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
    </mc:Choice>
  </mc:AlternateContent>
  <bookViews>
    <workbookView xWindow="0" yWindow="0" windowWidth="15360" windowHeight="8448" tabRatio="871"/>
  </bookViews>
  <sheets>
    <sheet name="Flowchart" sheetId="57" r:id="rId1"/>
    <sheet name="Contents" sheetId="42" r:id="rId2"/>
    <sheet name="Q1.1" sheetId="58" r:id="rId3"/>
    <sheet name="Q1.2" sheetId="59" r:id="rId4"/>
    <sheet name="Q1.3" sheetId="60" r:id="rId5"/>
    <sheet name="Q1.4" sheetId="61" r:id="rId6"/>
    <sheet name="Q2.1" sheetId="48" r:id="rId7"/>
    <sheet name="Q2.2" sheetId="49" r:id="rId8"/>
    <sheet name="Q2.3" sheetId="50" r:id="rId9"/>
    <sheet name="Q3.1" sheetId="62" r:id="rId10"/>
    <sheet name="Q3.2" sheetId="63" r:id="rId11"/>
    <sheet name="Q3.3" sheetId="64" r:id="rId12"/>
    <sheet name="Q3.4" sheetId="65" r:id="rId13"/>
    <sheet name="Q4.1" sheetId="44" r:id="rId14"/>
    <sheet name="Q4.2" sheetId="45" r:id="rId15"/>
    <sheet name="Q4.3" sheetId="46" r:id="rId16"/>
    <sheet name="Q4.4" sheetId="47" r:id="rId17"/>
    <sheet name="Q5.1" sheetId="52" r:id="rId18"/>
    <sheet name="Q5.2" sheetId="53" r:id="rId19"/>
    <sheet name="Q5.3" sheetId="54" r:id="rId20"/>
    <sheet name="Q5.4" sheetId="55"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____Pub41">'[1]Table Q4.3'!#REF!</definedName>
    <definedName name="_______Pub42">'[2]Table 4.2'!$P$5:$Y$25</definedName>
    <definedName name="______Pub41" localSheetId="6">'[3]Table Q4.3'!#REF!</definedName>
    <definedName name="______Pub41" localSheetId="7">'[3]Table Q4.3'!#REF!</definedName>
    <definedName name="______Pub41" localSheetId="8">'[3]Table Q4.3'!#REF!</definedName>
    <definedName name="______Pub41">'[3]Table Q4.3'!#REF!</definedName>
    <definedName name="______Pub42" localSheetId="6">'[4]Table 4.2'!$P$5:$Y$25</definedName>
    <definedName name="______Pub42" localSheetId="7">'[4]Table 4.2'!$P$5:$Y$25</definedName>
    <definedName name="______Pub42" localSheetId="8">'[4]Table 4.2'!$P$5:$Y$25</definedName>
    <definedName name="______Pub42">'[2]Table 4.2'!$P$5:$Y$25</definedName>
    <definedName name="_____Pub41">'[3]Table Q4.3'!#REF!</definedName>
    <definedName name="_____Pub42" localSheetId="6">'[4]Table 4.2'!$P$5:$Y$25</definedName>
    <definedName name="_____Pub42" localSheetId="7">'[4]Table 4.2'!$P$5:$Y$25</definedName>
    <definedName name="_____Pub42" localSheetId="8">'[4]Table 4.2'!$P$5:$Y$25</definedName>
    <definedName name="_____Pub42">'[2]Table 4.2'!$P$5:$Y$25</definedName>
    <definedName name="____Pub41">'[3]Table Q4.3'!#REF!</definedName>
    <definedName name="____Pub42" localSheetId="6">'[4]Table 4.2'!$P$5:$Y$25</definedName>
    <definedName name="____Pub42" localSheetId="7">'[4]Table 4.2'!$P$5:$Y$25</definedName>
    <definedName name="____Pub42" localSheetId="8">'[4]Table 4.2'!$P$5:$Y$25</definedName>
    <definedName name="____Pub42">'[2]Table 4.2'!$P$5:$Y$25</definedName>
    <definedName name="___Pub41" localSheetId="6">'[3]Table Q4.3'!#REF!</definedName>
    <definedName name="___Pub41" localSheetId="7">'[3]Table Q4.3'!#REF!</definedName>
    <definedName name="___Pub41" localSheetId="8">'[3]Table Q4.3'!#REF!</definedName>
    <definedName name="___Pub41">'[1]Table Q4.3'!#REF!</definedName>
    <definedName name="___Pub42" localSheetId="6">'[4]Table 4.2'!$P$5:$Y$25</definedName>
    <definedName name="___Pub42" localSheetId="7">'[4]Table 4.2'!$P$5:$Y$25</definedName>
    <definedName name="___Pub42" localSheetId="8">'[4]Table 4.2'!$P$5:$Y$25</definedName>
    <definedName name="___Pub42">'[2]Table 4.2'!$P$5:$Y$25</definedName>
    <definedName name="__Pub41" localSheetId="1">'[1]Table Q4.3'!#REF!</definedName>
    <definedName name="__Pub41" localSheetId="6">'[3]Table Q4.3'!#REF!</definedName>
    <definedName name="__Pub41" localSheetId="7">'[3]Table Q4.3'!#REF!</definedName>
    <definedName name="__Pub41" localSheetId="8">'[3]Table Q4.3'!#REF!</definedName>
    <definedName name="__Pub41">'[1]Table Q4.3'!#REF!</definedName>
    <definedName name="__Pub42" localSheetId="1">'[2]Table 4.2'!$P$5:$Y$25</definedName>
    <definedName name="__Pub42" localSheetId="6">'[4]Table 4.2'!$P$5:$Y$25</definedName>
    <definedName name="__Pub42" localSheetId="7">'[4]Table 4.2'!$P$5:$Y$25</definedName>
    <definedName name="__Pub42" localSheetId="8">'[4]Table 4.2'!$P$5:$Y$25</definedName>
    <definedName name="__Pub42">'[5]Table 4.2'!$P$5:$Y$25</definedName>
    <definedName name="__Sort" localSheetId="1" hidden="1">#REF!</definedName>
    <definedName name="__Sort" localSheetId="0" hidden="1">#REF!</definedName>
    <definedName name="__Sort" localSheetId="6" hidden="1">#REF!</definedName>
    <definedName name="__Sort" localSheetId="7" hidden="1">#REF!</definedName>
    <definedName name="__Sort" localSheetId="8" hidden="1">#REF!</definedName>
    <definedName name="__Sort" hidden="1">#REF!</definedName>
    <definedName name="_AMO_SingleObject_274758194_ROM_F0.SEC2.Tabulate_1.SEC1.HDR.TXT1" localSheetId="1" hidden="1">#REF!</definedName>
    <definedName name="_AMO_SingleObject_274758194_ROM_F0.SEC2.Tabulate_1.SEC1.HDR.TXT1" localSheetId="0" hidden="1">#REF!</definedName>
    <definedName name="_AMO_SingleObject_274758194_ROM_F0.SEC2.Tabulate_1.SEC1.HDR.TXT1" localSheetId="6" hidden="1">#REF!</definedName>
    <definedName name="_AMO_SingleObject_274758194_ROM_F0.SEC2.Tabulate_1.SEC1.HDR.TXT1" localSheetId="7" hidden="1">#REF!</definedName>
    <definedName name="_AMO_SingleObject_274758194_ROM_F0.SEC2.Tabulate_1.SEC1.HDR.TXT1" localSheetId="8" hidden="1">#REF!</definedName>
    <definedName name="_AMO_SingleObject_274758194_ROM_F0.SEC2.Tabulate_1.SEC1.HDR.TXT1" hidden="1">#REF!</definedName>
    <definedName name="_xlnm._FilterDatabase" localSheetId="0" hidden="1">Flowchart!$AK$47:$AK$47</definedName>
    <definedName name="_Pub41" localSheetId="1">'[1]Table Q4.3'!#REF!</definedName>
    <definedName name="_Pub41" localSheetId="6">'[3]Table Q4.3'!#REF!</definedName>
    <definedName name="_Pub41" localSheetId="7">'[3]Table Q4.3'!#REF!</definedName>
    <definedName name="_Pub41" localSheetId="8">'[3]Table Q4.3'!#REF!</definedName>
    <definedName name="_Pub41">'[6]Table Q4.3'!#REF!</definedName>
    <definedName name="_Pub42" localSheetId="1">'[2]Table 4.2'!$P$5:$Y$25</definedName>
    <definedName name="_Pub42" localSheetId="6">'[4]Table 4.2'!$P$5:$Y$25</definedName>
    <definedName name="_Pub42" localSheetId="7">'[4]Table 4.2'!$P$5:$Y$25</definedName>
    <definedName name="_Pub42" localSheetId="8">'[4]Table 4.2'!$P$5:$Y$25</definedName>
    <definedName name="_Pub42">'[5]Table 4.2'!$P$5:$Y$25</definedName>
    <definedName name="_Sort" localSheetId="1" hidden="1">#REF!</definedName>
    <definedName name="_Sort" localSheetId="0" hidden="1">#REF!</definedName>
    <definedName name="_Sort" localSheetId="2" hidden="1">#REF!</definedName>
    <definedName name="_Sort" localSheetId="3" hidden="1">#REF!</definedName>
    <definedName name="_Sort" localSheetId="5" hidden="1">#REF!</definedName>
    <definedName name="_Sort" localSheetId="6" hidden="1">#REF!</definedName>
    <definedName name="_Sort" localSheetId="7" hidden="1">#REF!</definedName>
    <definedName name="_Sort" localSheetId="8" hidden="1">#REF!</definedName>
    <definedName name="_Sort" hidden="1">#REF!</definedName>
    <definedName name="ACSL" localSheetId="1">'[7]Table A5.10'!$A$42:$P$53</definedName>
    <definedName name="ACSL" localSheetId="6">'[7]Table A5.10'!$A$42:$P$53</definedName>
    <definedName name="ACSL" localSheetId="7">'[7]Table A5.10'!$A$42:$P$53</definedName>
    <definedName name="ACSL" localSheetId="8">'[7]Table A5.10'!$A$42:$P$53</definedName>
    <definedName name="ACSL">'[8]Table A5.10'!$A$42:$P$53</definedName>
    <definedName name="Burglary" localSheetId="1">#REF!</definedName>
    <definedName name="Burglary" localSheetId="6">#REF!</definedName>
    <definedName name="Burglary" localSheetId="7">#REF!</definedName>
    <definedName name="Burglary" localSheetId="8">#REF!</definedName>
    <definedName name="Burglary">#REF!</definedName>
    <definedName name="Cautions" localSheetId="1">'[9]6.4 data'!#REF!</definedName>
    <definedName name="Cautions" localSheetId="6">'[9]6.4 data'!#REF!</definedName>
    <definedName name="Cautions" localSheetId="7">'[9]6.4 data'!#REF!</definedName>
    <definedName name="Cautions" localSheetId="8">'[9]6.4 data'!#REF!</definedName>
    <definedName name="Cautions">'[10]6.4 data'!#REF!</definedName>
    <definedName name="CCTrial2009Glty">'[11]Table 3.7'!$R$26:$W$44</definedName>
    <definedName name="CCTrial2009Tried" localSheetId="1">'[12]Table 3.7'!$P$5:$U$23</definedName>
    <definedName name="CCTrial2009Tried" localSheetId="6">'[11]Table 3.7'!$P$5:$U$23</definedName>
    <definedName name="CCTrial2009Tried" localSheetId="7">'[11]Table 3.7'!$P$5:$U$23</definedName>
    <definedName name="CCTrial2009Tried" localSheetId="8">'[11]Table 3.7'!$P$5:$U$23</definedName>
    <definedName name="CCTrial2009Tried">'[13]Table 3.7'!$P$5:$U$23</definedName>
    <definedName name="CompleteOps">[14]Options!$A$2:$A$4</definedName>
    <definedName name="Convictions" localSheetId="1">'[9]6.4 data'!#REF!</definedName>
    <definedName name="Convictions" localSheetId="6">'[9]6.4 data'!#REF!</definedName>
    <definedName name="Convictions" localSheetId="7">'[9]6.4 data'!#REF!</definedName>
    <definedName name="Convictions" localSheetId="8">'[9]6.4 data'!#REF!</definedName>
    <definedName name="Convictions">'[10]6.4 data'!#REF!</definedName>
    <definedName name="Cumbria" localSheetId="1">#REF!</definedName>
    <definedName name="Cumbria" localSheetId="6">#REF!</definedName>
    <definedName name="Cumbria" localSheetId="7">#REF!</definedName>
    <definedName name="Cumbria" localSheetId="8">#REF!</definedName>
    <definedName name="Cumbria">#REF!</definedName>
    <definedName name="EightAll" localSheetId="1">#REF!</definedName>
    <definedName name="EightAll" localSheetId="6">#REF!</definedName>
    <definedName name="EightAll" localSheetId="7">#REF!</definedName>
    <definedName name="EightAll" localSheetId="8">#REF!</definedName>
    <definedName name="EightAll">#REF!</definedName>
    <definedName name="EightIndGuilty" localSheetId="1">#REF!</definedName>
    <definedName name="EightIndGuilty" localSheetId="6">#REF!</definedName>
    <definedName name="EightIndGuilty" localSheetId="7">#REF!</definedName>
    <definedName name="EightIndGuilty" localSheetId="8">#REF!</definedName>
    <definedName name="EightIndGuilty">#REF!</definedName>
    <definedName name="EightMotor" localSheetId="1">#REF!</definedName>
    <definedName name="EightMotor" localSheetId="6">#REF!</definedName>
    <definedName name="EightMotor" localSheetId="7">#REF!</definedName>
    <definedName name="EightMotor" localSheetId="8">#REF!</definedName>
    <definedName name="EightMotor">#REF!</definedName>
    <definedName name="FifteenGuilty" localSheetId="1">#REF!</definedName>
    <definedName name="FifteenGuilty" localSheetId="6">#REF!</definedName>
    <definedName name="FifteenGuilty" localSheetId="7">#REF!</definedName>
    <definedName name="FifteenGuilty" localSheetId="8">#REF!</definedName>
    <definedName name="FifteenGuilty">#REF!</definedName>
    <definedName name="FifteenTried" localSheetId="1">#REF!</definedName>
    <definedName name="FifteenTried" localSheetId="6">#REF!</definedName>
    <definedName name="FifteenTried" localSheetId="7">#REF!</definedName>
    <definedName name="FifteenTried" localSheetId="8">#REF!</definedName>
    <definedName name="FifteenTried">#REF!</definedName>
    <definedName name="folder" localSheetId="1">#REF!</definedName>
    <definedName name="folder" localSheetId="6">#REF!</definedName>
    <definedName name="folder" localSheetId="7">#REF!</definedName>
    <definedName name="folder" localSheetId="8">#REF!</definedName>
    <definedName name="folder">#REF!</definedName>
    <definedName name="Guilty" localSheetId="1">'[15]Table Q4.1'!$A$7:$L$27</definedName>
    <definedName name="Guilty" localSheetId="6">'[15]Table Q4.1'!$A$7:$L$27</definedName>
    <definedName name="Guilty" localSheetId="7">'[15]Table Q4.1'!$A$7:$L$27</definedName>
    <definedName name="Guilty" localSheetId="8">'[15]Table Q4.1'!$A$7:$L$27</definedName>
    <definedName name="Guilty">'[16]Table Q4.1'!$A$7:$L$27</definedName>
    <definedName name="hhh" localSheetId="1">#REF!</definedName>
    <definedName name="hhh" localSheetId="6">#REF!</definedName>
    <definedName name="hhh" localSheetId="7">#REF!</definedName>
    <definedName name="hhh" localSheetId="8">#REF!</definedName>
    <definedName name="hhh">#REF!</definedName>
    <definedName name="HO" localSheetId="1">#REF!</definedName>
    <definedName name="HO" localSheetId="6">#REF!</definedName>
    <definedName name="HO" localSheetId="7">#REF!</definedName>
    <definedName name="HO" localSheetId="8">#REF!</definedName>
    <definedName name="HO">#REF!</definedName>
    <definedName name="IneffCC_BandW" localSheetId="1">[17]Ineffective!#REF!</definedName>
    <definedName name="IneffCC_BandW" localSheetId="6">[17]Ineffective!#REF!</definedName>
    <definedName name="IneffCC_BandW" localSheetId="7">[17]Ineffective!#REF!</definedName>
    <definedName name="IneffCC_BandW" localSheetId="8">[17]Ineffective!#REF!</definedName>
    <definedName name="IneffCC_BandW">[17]Ineffective!#REF!</definedName>
    <definedName name="IneffCC_BandW_and_figures" localSheetId="1">[17]Ineffective!#REF!</definedName>
    <definedName name="IneffCC_BandW_and_figures" localSheetId="6">[17]Ineffective!#REF!</definedName>
    <definedName name="IneffCC_BandW_and_figures" localSheetId="7">[17]Ineffective!#REF!</definedName>
    <definedName name="IneffCC_BandW_and_figures" localSheetId="8">[17]Ineffective!#REF!</definedName>
    <definedName name="IneffCC_BandW_and_figures">[17]Ineffective!#REF!</definedName>
    <definedName name="m" localSheetId="1" hidden="1">#REF!</definedName>
    <definedName name="m" localSheetId="0" hidden="1">#REF!</definedName>
    <definedName name="m" localSheetId="6" hidden="1">#REF!</definedName>
    <definedName name="m" localSheetId="7" hidden="1">#REF!</definedName>
    <definedName name="m" localSheetId="8" hidden="1">#REF!</definedName>
    <definedName name="m" hidden="1">#REF!</definedName>
    <definedName name="MagTrial" localSheetId="1">'[12]3.6 and 3.7 pivot'!$A$75:$M$94</definedName>
    <definedName name="MagTrial" localSheetId="6">'[11]3.6 and 3.7 pivot'!$A$75:$M$94</definedName>
    <definedName name="MagTrial" localSheetId="7">'[11]3.6 and 3.7 pivot'!$A$75:$M$94</definedName>
    <definedName name="MagTrial" localSheetId="8">'[11]3.6 and 3.7 pivot'!$A$75:$M$94</definedName>
    <definedName name="MagTrial">'[13]3.6 and 3.7 pivot'!$A$75:$M$94</definedName>
    <definedName name="MagTrial2009Glty" localSheetId="1">'[12]Table 3.6'!$T$27:$Y$45</definedName>
    <definedName name="MagTrial2009Glty" localSheetId="6">'[11]Table 3.6'!$T$27:$Y$45</definedName>
    <definedName name="MagTrial2009Glty" localSheetId="7">'[11]Table 3.6'!$T$27:$Y$45</definedName>
    <definedName name="MagTrial2009Glty" localSheetId="8">'[11]Table 3.6'!$T$27:$Y$45</definedName>
    <definedName name="MagTrial2009Glty">'[13]Table 3.6'!$T$27:$Y$45</definedName>
    <definedName name="MagTrial2009Procs" localSheetId="1">'[12]Table 3.6'!$T$5:$Y$25</definedName>
    <definedName name="MagTrial2009Procs" localSheetId="6">'[11]Table 3.6'!$T$5:$Y$25</definedName>
    <definedName name="MagTrial2009Procs" localSheetId="7">'[11]Table 3.6'!$T$5:$Y$25</definedName>
    <definedName name="MagTrial2009Procs" localSheetId="8">'[11]Table 3.6'!$T$5:$Y$25</definedName>
    <definedName name="MagTrial2009Procs">'[13]Table 3.6'!$T$5:$Y$25</definedName>
    <definedName name="MagTrial2009Procs2">'[18]2006'!$T$5:$Y$25</definedName>
    <definedName name="month" localSheetId="1">#REF!</definedName>
    <definedName name="month" localSheetId="6">[19]Instructions!$C$4</definedName>
    <definedName name="month" localSheetId="7">[19]Instructions!$C$4</definedName>
    <definedName name="month" localSheetId="8">[19]Instructions!$C$4</definedName>
    <definedName name="month">#REF!</definedName>
    <definedName name="new" localSheetId="1">#REF!</definedName>
    <definedName name="new" localSheetId="6">#REF!</definedName>
    <definedName name="new" localSheetId="7">#REF!</definedName>
    <definedName name="new" localSheetId="8">#REF!</definedName>
    <definedName name="new">#REF!</definedName>
    <definedName name="NonSanctionDetections" localSheetId="1">#REF!</definedName>
    <definedName name="NonSanctionDetections" localSheetId="6">#REF!</definedName>
    <definedName name="NonSanctionDetections" localSheetId="7">#REF!</definedName>
    <definedName name="NonSanctionDetections" localSheetId="8">#REF!</definedName>
    <definedName name="NonSanctionDetections">#REF!</definedName>
    <definedName name="NPItable" localSheetId="1">'[20]Sep - Nov 01'!#REF!</definedName>
    <definedName name="NPItable" localSheetId="6">'[20]Sep - Nov 01'!#REF!</definedName>
    <definedName name="NPItable" localSheetId="7">'[20]Sep - Nov 01'!#REF!</definedName>
    <definedName name="NPItable" localSheetId="8">'[20]Sep - Nov 01'!#REF!</definedName>
    <definedName name="NPItable">'[20]Sep - Nov 01'!#REF!</definedName>
    <definedName name="OffencesProceedings">[21]OffencesSummary!$A$18:$L$28</definedName>
    <definedName name="Other" localSheetId="1">'[22]5d TIC summary'!$O$168,'[22]5d TIC summary'!$O$164,'[22]5d TIC summary'!$O$160,'[22]5d TIC summary'!$O$156,'[22]5d TIC summary'!$O$152,'[22]5d TIC summary'!$O$148,'[22]5d TIC summary'!$O$144,'[22]5d TIC summary'!$O$136,'[22]5d TIC summary'!$O$132,'[22]5d TIC summary'!$O$128,'[22]5d TIC summary'!$O$124,'[22]5d TIC summary'!$O$120,'[22]5d TIC summary'!$O$116,'[22]5d TIC summary'!$O$112,'[22]5d TIC summary'!$O$108,'[22]5d TIC summary'!$O$104,'[22]5d TIC summary'!$O$100,'[22]5d TIC summary'!$O$96,'[22]5d TIC summary'!$O$92,'[22]5d TIC summary'!$O$88,'[22]5d TIC summary'!$O$84,'[22]5d TIC summary'!$O$80,'[22]5d TIC summary'!$O$72,'[22]5d TIC summary'!$O$68,'[22]5d TIC summary'!$O$64,'[22]5d TIC summary'!$O$60,'[22]5d TIC summary'!$O$56,'[22]5d TIC summary'!$O$52,'[22]5d TIC summary'!$O$48,'[22]5d TIC summary'!$O$40,'[22]5d TIC summary'!$O$44,'[22]5d TIC summary'!$O$36,'[22]5d TIC summary'!$O$32,'[22]5d TIC summary'!$O$28</definedName>
    <definedName name="Other" localSheetId="6">'[23]5d TIC summary'!$O$168,'[23]5d TIC summary'!$O$164,'[23]5d TIC summary'!$O$160,'[23]5d TIC summary'!$O$156,'[23]5d TIC summary'!$O$152,'[23]5d TIC summary'!$O$148,'[23]5d TIC summary'!$O$144,'[23]5d TIC summary'!$O$136,'[23]5d TIC summary'!$O$132,'[23]5d TIC summary'!$O$128,'[23]5d TIC summary'!$O$124,'[23]5d TIC summary'!$O$120,'[23]5d TIC summary'!$O$116,'[23]5d TIC summary'!$O$112,'[23]5d TIC summary'!$O$108,'[23]5d TIC summary'!$O$104,'[23]5d TIC summary'!$O$100,'[23]5d TIC summary'!$O$96,'[23]5d TIC summary'!$O$92,'[23]5d TIC summary'!$O$88,'[23]5d TIC summary'!$O$84,'[23]5d TIC summary'!$O$80,'[23]5d TIC summary'!$O$72,'[23]5d TIC summary'!$O$68,'[23]5d TIC summary'!$O$64,'[23]5d TIC summary'!$O$60,'[23]5d TIC summary'!$O$56,'[23]5d TIC summary'!$O$52,'[23]5d TIC summary'!$O$48,'[23]5d TIC summary'!$O$40,'[23]5d TIC summary'!$O$44,'[23]5d TIC summary'!$O$36,'[23]5d TIC summary'!$O$32,'[23]5d TIC summary'!$O$28</definedName>
    <definedName name="Other" localSheetId="7">'[23]5d TIC summary'!$O$168,'[23]5d TIC summary'!$O$164,'[23]5d TIC summary'!$O$160,'[23]5d TIC summary'!$O$156,'[23]5d TIC summary'!$O$152,'[23]5d TIC summary'!$O$148,'[23]5d TIC summary'!$O$144,'[23]5d TIC summary'!$O$136,'[23]5d TIC summary'!$O$132,'[23]5d TIC summary'!$O$128,'[23]5d TIC summary'!$O$124,'[23]5d TIC summary'!$O$120,'[23]5d TIC summary'!$O$116,'[23]5d TIC summary'!$O$112,'[23]5d TIC summary'!$O$108,'[23]5d TIC summary'!$O$104,'[23]5d TIC summary'!$O$100,'[23]5d TIC summary'!$O$96,'[23]5d TIC summary'!$O$92,'[23]5d TIC summary'!$O$88,'[23]5d TIC summary'!$O$84,'[23]5d TIC summary'!$O$80,'[23]5d TIC summary'!$O$72,'[23]5d TIC summary'!$O$68,'[23]5d TIC summary'!$O$64,'[23]5d TIC summary'!$O$60,'[23]5d TIC summary'!$O$56,'[23]5d TIC summary'!$O$52,'[23]5d TIC summary'!$O$48,'[23]5d TIC summary'!$O$40,'[23]5d TIC summary'!$O$44,'[23]5d TIC summary'!$O$36,'[23]5d TIC summary'!$O$32,'[23]5d TIC summary'!$O$28</definedName>
    <definedName name="Other" localSheetId="8">'[23]5d TIC summary'!$O$168,'[23]5d TIC summary'!$O$164,'[23]5d TIC summary'!$O$160,'[23]5d TIC summary'!$O$156,'[23]5d TIC summary'!$O$152,'[23]5d TIC summary'!$O$148,'[23]5d TIC summary'!$O$144,'[23]5d TIC summary'!$O$136,'[23]5d TIC summary'!$O$132,'[23]5d TIC summary'!$O$128,'[23]5d TIC summary'!$O$124,'[23]5d TIC summary'!$O$120,'[23]5d TIC summary'!$O$116,'[23]5d TIC summary'!$O$112,'[23]5d TIC summary'!$O$108,'[23]5d TIC summary'!$O$104,'[23]5d TIC summary'!$O$100,'[23]5d TIC summary'!$O$96,'[23]5d TIC summary'!$O$92,'[23]5d TIC summary'!$O$88,'[23]5d TIC summary'!$O$84,'[23]5d TIC summary'!$O$80,'[23]5d TIC summary'!$O$72,'[23]5d TIC summary'!$O$68,'[23]5d TIC summary'!$O$64,'[23]5d TIC summary'!$O$60,'[23]5d TIC summary'!$O$56,'[23]5d TIC summary'!$O$52,'[23]5d TIC summary'!$O$48,'[23]5d TIC summary'!$O$40,'[23]5d TIC summary'!$O$44,'[23]5d TIC summary'!$O$36,'[23]5d TIC summary'!$O$32,'[23]5d TIC summary'!$O$28</definedName>
    <definedName name="Other">'[24]5d TIC summary'!$O$168,'[24]5d TIC summary'!$O$164,'[24]5d TIC summary'!$O$160,'[24]5d TIC summary'!$O$156,'[24]5d TIC summary'!$O$152,'[24]5d TIC summary'!$O$148,'[24]5d TIC summary'!$O$144,'[24]5d TIC summary'!$O$136,'[24]5d TIC summary'!$O$132,'[24]5d TIC summary'!$O$128,'[24]5d TIC summary'!$O$124,'[24]5d TIC summary'!$O$120,'[24]5d TIC summary'!$O$116,'[24]5d TIC summary'!$O$112,'[24]5d TIC summary'!$O$108,'[24]5d TIC summary'!$O$104,'[24]5d TIC summary'!$O$100,'[24]5d TIC summary'!$O$96,'[24]5d TIC summary'!$O$92,'[24]5d TIC summary'!$O$88,'[24]5d TIC summary'!$O$84,'[24]5d TIC summary'!$O$80,'[24]5d TIC summary'!$O$72,'[24]5d TIC summary'!$O$68,'[24]5d TIC summary'!$O$64,'[24]5d TIC summary'!$O$60,'[24]5d TIC summary'!$O$56,'[24]5d TIC summary'!$O$52,'[24]5d TIC summary'!$O$48,'[24]5d TIC summary'!$O$40,'[24]5d TIC summary'!$O$44,'[24]5d TIC summary'!$O$36,'[24]5d TIC summary'!$O$32,'[24]5d TIC summary'!$O$28</definedName>
    <definedName name="PND" localSheetId="1">'[9]6.4 data'!#REF!</definedName>
    <definedName name="PND" localSheetId="6">'[9]6.4 data'!#REF!</definedName>
    <definedName name="PND" localSheetId="7">'[9]6.4 data'!#REF!</definedName>
    <definedName name="PND" localSheetId="8">'[9]6.4 data'!#REF!</definedName>
    <definedName name="PND">'[10]6.4 data'!#REF!</definedName>
    <definedName name="_xlnm.Print_Area" localSheetId="1">#REF!</definedName>
    <definedName name="_xlnm.Print_Area" localSheetId="6">Q2.1!$A$1:$M$61</definedName>
    <definedName name="_xlnm.Print_Area" localSheetId="7">Q2.2!$A$1:$M$27</definedName>
    <definedName name="_xlnm.Print_Area" localSheetId="8">Q2.3!$A$1:$M$29</definedName>
    <definedName name="_xlnm.Print_Area">#REF!</definedName>
    <definedName name="PRINT_AREA_MI" localSheetId="1">#REF!</definedName>
    <definedName name="PRINT_AREA_MI" localSheetId="6">#REF!</definedName>
    <definedName name="PRINT_AREA_MI" localSheetId="7">#REF!</definedName>
    <definedName name="PRINT_AREA_MI" localSheetId="8">#REF!</definedName>
    <definedName name="PRINT_AREA_MI">#REF!</definedName>
    <definedName name="Pub4a" localSheetId="1">'[1]Table Q4a'!#REF!</definedName>
    <definedName name="Pub4a" localSheetId="6">'[3]Table Q4a'!#REF!</definedName>
    <definedName name="Pub4a" localSheetId="7">'[3]Table Q4a'!#REF!</definedName>
    <definedName name="Pub4a" localSheetId="8">'[3]Table Q4a'!#REF!</definedName>
    <definedName name="Pub4a">'[6]Table Q4a'!#REF!</definedName>
    <definedName name="PYO_BandW" localSheetId="1">[17]PYO!#REF!</definedName>
    <definedName name="PYO_BandW" localSheetId="6">[17]PYO!#REF!</definedName>
    <definedName name="PYO_BandW" localSheetId="7">[17]PYO!#REF!</definedName>
    <definedName name="PYO_BandW" localSheetId="8">[17]PYO!#REF!</definedName>
    <definedName name="PYO_BandW">[17]PYO!#REF!</definedName>
    <definedName name="PYO_BandW_and_figures" localSheetId="6">[17]PYO!#REF!</definedName>
    <definedName name="PYO_BandW_and_figures" localSheetId="7">[17]PYO!#REF!</definedName>
    <definedName name="PYO_BandW_and_figures" localSheetId="8">[17]PYO!#REF!</definedName>
    <definedName name="PYO_BandW_and_figures">[17]PYO!#REF!</definedName>
    <definedName name="PYO_BandW_in_groups" localSheetId="6">[17]PYO!#REF!</definedName>
    <definedName name="PYO_BandW_in_groups" localSheetId="7">[17]PYO!#REF!</definedName>
    <definedName name="PYO_BandW_in_groups" localSheetId="8">[17]PYO!#REF!</definedName>
    <definedName name="PYO_BandW_in_groups">[17]PYO!#REF!</definedName>
    <definedName name="quarter" localSheetId="1">#REF!</definedName>
    <definedName name="quarter" localSheetId="6">#REF!</definedName>
    <definedName name="quarter" localSheetId="7">#REF!</definedName>
    <definedName name="quarter" localSheetId="8">#REF!</definedName>
    <definedName name="quarter">#REF!</definedName>
    <definedName name="sentences" localSheetId="1">#REF!</definedName>
    <definedName name="sentences" localSheetId="6">#REF!</definedName>
    <definedName name="sentences" localSheetId="7">#REF!</definedName>
    <definedName name="sentences" localSheetId="8">#REF!</definedName>
    <definedName name="sentences">#REF!</definedName>
    <definedName name="Seven" localSheetId="1">#REF!</definedName>
    <definedName name="Seven" localSheetId="6">#REF!</definedName>
    <definedName name="Seven" localSheetId="7">#REF!</definedName>
    <definedName name="Seven" localSheetId="8">#REF!</definedName>
    <definedName name="Seven">#REF!</definedName>
    <definedName name="SevenAll" localSheetId="1">#REF!</definedName>
    <definedName name="SevenAll" localSheetId="6">#REF!</definedName>
    <definedName name="SevenAll" localSheetId="7">#REF!</definedName>
    <definedName name="SevenAll" localSheetId="8">#REF!</definedName>
    <definedName name="SevenAll">#REF!</definedName>
    <definedName name="SevenAllGuilty" localSheetId="1">#REF!</definedName>
    <definedName name="SevenAllGuilty" localSheetId="6">#REF!</definedName>
    <definedName name="SevenAllGuilty" localSheetId="7">#REF!</definedName>
    <definedName name="SevenAllGuilty" localSheetId="8">#REF!</definedName>
    <definedName name="SevenAllGuilty">#REF!</definedName>
    <definedName name="SevenExMot" localSheetId="1">#REF!</definedName>
    <definedName name="SevenExMot" localSheetId="6">#REF!</definedName>
    <definedName name="SevenExMot" localSheetId="7">#REF!</definedName>
    <definedName name="SevenExMot" localSheetId="8">#REF!</definedName>
    <definedName name="SevenExMot">#REF!</definedName>
    <definedName name="SevenInd" localSheetId="1">#REF!</definedName>
    <definedName name="SevenInd" localSheetId="6">#REF!</definedName>
    <definedName name="SevenInd" localSheetId="7">#REF!</definedName>
    <definedName name="SevenInd" localSheetId="8">#REF!</definedName>
    <definedName name="SevenInd">#REF!</definedName>
    <definedName name="SevenMotor" localSheetId="1">#REF!</definedName>
    <definedName name="SevenMotor" localSheetId="6">#REF!</definedName>
    <definedName name="SevenMotor" localSheetId="7">#REF!</definedName>
    <definedName name="SevenMotor" localSheetId="8">#REF!</definedName>
    <definedName name="SevenMotor">#REF!</definedName>
    <definedName name="SevenSummary" localSheetId="1">#REF!</definedName>
    <definedName name="SevenSummary" localSheetId="6">#REF!</definedName>
    <definedName name="SevenSummary" localSheetId="7">#REF!</definedName>
    <definedName name="SevenSummary" localSheetId="8">#REF!</definedName>
    <definedName name="SevenSummary">#REF!</definedName>
    <definedName name="Sixteen" localSheetId="1">'[25]Table 5.16'!#REF!</definedName>
    <definedName name="Sixteen">'[25]Table 5.16'!#REF!</definedName>
    <definedName name="SummaryGuilt" localSheetId="1">#REF!</definedName>
    <definedName name="SummaryGuilt" localSheetId="6">#REF!</definedName>
    <definedName name="SummaryGuilt" localSheetId="7">#REF!</definedName>
    <definedName name="SummaryGuilt" localSheetId="8">#REF!</definedName>
    <definedName name="SummaryGuilt">#REF!</definedName>
    <definedName name="Tab35AllAges" localSheetId="1">#REF!</definedName>
    <definedName name="Tab35AllAges" localSheetId="6">#REF!</definedName>
    <definedName name="Tab35AllAges" localSheetId="7">#REF!</definedName>
    <definedName name="Tab35AllAges" localSheetId="8">#REF!</definedName>
    <definedName name="Tab35AllAges">#REF!</definedName>
    <definedName name="Tab35Total" localSheetId="1">'[12]Table 3.5'!$AA$51:$AI$61</definedName>
    <definedName name="Tab35Total" localSheetId="6">'[11]Table 3.5'!$AA$51:$AI$61</definedName>
    <definedName name="Tab35Total" localSheetId="7">'[11]Table 3.5'!$AA$51:$AI$61</definedName>
    <definedName name="Tab35Total" localSheetId="8">'[11]Table 3.5'!$AA$51:$AI$61</definedName>
    <definedName name="Tab35Total">'[13]Table 3.5'!$AA$51:$AI$61</definedName>
    <definedName name="Tab35Under18" localSheetId="1">'[12]Table 3.5'!$AA$12:$AI$22</definedName>
    <definedName name="Tab35Under18" localSheetId="6">'[11]Table 3.5'!$AA$12:$AI$22</definedName>
    <definedName name="Tab35Under18" localSheetId="7">'[11]Table 3.5'!$AA$12:$AI$22</definedName>
    <definedName name="Tab35Under18" localSheetId="8">'[11]Table 3.5'!$AA$12:$AI$22</definedName>
    <definedName name="Tab35Under18">'[13]Table 3.5'!$AA$12:$AI$22</definedName>
    <definedName name="table" localSheetId="1">'[26]Sep - Nov 01'!#REF!</definedName>
    <definedName name="table" localSheetId="6">'[26]Sep - Nov 01'!#REF!</definedName>
    <definedName name="table" localSheetId="7">'[26]Sep - Nov 01'!#REF!</definedName>
    <definedName name="table" localSheetId="8">'[26]Sep - Nov 01'!#REF!</definedName>
    <definedName name="table">'[26]Sep - Nov 01'!#REF!</definedName>
    <definedName name="TABLE_10_4" localSheetId="1">'[7]Table A5.30'!$D$48:$I$48</definedName>
    <definedName name="TABLE_10_4" localSheetId="6">'[7]Table A5.30'!$D$48:$I$48</definedName>
    <definedName name="TABLE_10_4" localSheetId="7">'[7]Table A5.30'!$D$48:$I$48</definedName>
    <definedName name="TABLE_10_4" localSheetId="8">'[7]Table A5.30'!$D$48:$I$48</definedName>
    <definedName name="TABLE_10_4">'[8]Table A5.30'!$D$48:$I$48</definedName>
    <definedName name="TABLE_11_4" localSheetId="1">'[7]Table A5.30'!$D$53:$I$53</definedName>
    <definedName name="TABLE_11_4" localSheetId="6">'[7]Table A5.30'!$D$53:$I$53</definedName>
    <definedName name="TABLE_11_4" localSheetId="7">'[7]Table A5.30'!$D$53:$I$53</definedName>
    <definedName name="TABLE_11_4" localSheetId="8">'[7]Table A5.30'!$D$53:$I$53</definedName>
    <definedName name="TABLE_11_4">'[8]Table A5.30'!$D$53:$I$53</definedName>
    <definedName name="TABLE_12_4" localSheetId="1">'[7]Table A5.30'!$D$55:$I$55</definedName>
    <definedName name="TABLE_12_4" localSheetId="6">'[7]Table A5.30'!$D$55:$I$55</definedName>
    <definedName name="TABLE_12_4" localSheetId="7">'[7]Table A5.30'!$D$55:$I$55</definedName>
    <definedName name="TABLE_12_4" localSheetId="8">'[7]Table A5.30'!$D$55:$I$55</definedName>
    <definedName name="TABLE_12_4">'[8]Table A5.30'!$D$55:$I$55</definedName>
    <definedName name="TABLE_2_4" localSheetId="1">'[7]Table A5.30'!$D$11:$I$11</definedName>
    <definedName name="TABLE_2_4" localSheetId="6">'[7]Table A5.30'!$D$11:$I$11</definedName>
    <definedName name="TABLE_2_4" localSheetId="7">'[7]Table A5.30'!$D$11:$I$11</definedName>
    <definedName name="TABLE_2_4" localSheetId="8">'[7]Table A5.30'!$D$11:$I$11</definedName>
    <definedName name="TABLE_2_4">'[8]Table A5.30'!$D$11:$I$11</definedName>
    <definedName name="TABLE_3_4" localSheetId="1">'[27]Table A5.30'!#REF!</definedName>
    <definedName name="TABLE_3_4" localSheetId="6">'[27]Table A5.30'!#REF!</definedName>
    <definedName name="TABLE_3_4" localSheetId="7">'[27]Table A5.30'!#REF!</definedName>
    <definedName name="TABLE_3_4" localSheetId="8">'[27]Table A5.30'!#REF!</definedName>
    <definedName name="TABLE_3_4">'[28]Table A5.30'!#REF!</definedName>
    <definedName name="TABLE_4" localSheetId="1">'[7]Table A5.30'!$D$9:$I$9</definedName>
    <definedName name="TABLE_4" localSheetId="6">'[7]Table A5.30'!$D$9:$I$9</definedName>
    <definedName name="TABLE_4" localSheetId="7">'[7]Table A5.30'!$D$9:$I$9</definedName>
    <definedName name="TABLE_4" localSheetId="8">'[7]Table A5.30'!$D$9:$I$9</definedName>
    <definedName name="TABLE_4">'[8]Table A5.30'!$D$9:$I$9</definedName>
    <definedName name="TABLE_4_4" localSheetId="1">'[7]Table A5.30'!$D$18:$I$18</definedName>
    <definedName name="TABLE_4_4" localSheetId="6">'[7]Table A5.30'!$D$18:$I$18</definedName>
    <definedName name="TABLE_4_4" localSheetId="7">'[7]Table A5.30'!$D$18:$I$18</definedName>
    <definedName name="TABLE_4_4" localSheetId="8">'[7]Table A5.30'!$D$18:$I$18</definedName>
    <definedName name="TABLE_4_4">'[8]Table A5.30'!$D$18:$I$18</definedName>
    <definedName name="TABLE_5_4" localSheetId="1">'[7]Table A5.30'!$D$23:$I$23</definedName>
    <definedName name="TABLE_5_4" localSheetId="6">'[7]Table A5.30'!$D$23:$I$23</definedName>
    <definedName name="TABLE_5_4" localSheetId="7">'[7]Table A5.30'!$D$23:$I$23</definedName>
    <definedName name="TABLE_5_4" localSheetId="8">'[7]Table A5.30'!$D$23:$I$23</definedName>
    <definedName name="TABLE_5_4">'[8]Table A5.30'!$D$23:$I$23</definedName>
    <definedName name="TABLE_6_4" localSheetId="1">'[7]Table A5.30'!$D$25:$I$25</definedName>
    <definedName name="TABLE_6_4" localSheetId="6">'[7]Table A5.30'!$D$25:$I$25</definedName>
    <definedName name="TABLE_6_4" localSheetId="7">'[7]Table A5.30'!$D$25:$I$25</definedName>
    <definedName name="TABLE_6_4" localSheetId="8">'[7]Table A5.30'!$D$25:$I$25</definedName>
    <definedName name="TABLE_6_4">'[8]Table A5.30'!$D$25:$I$25</definedName>
    <definedName name="TABLE_7_4" localSheetId="1">'[7]Table A5.30'!$D$39:$I$39</definedName>
    <definedName name="TABLE_7_4" localSheetId="6">'[7]Table A5.30'!$D$39:$I$39</definedName>
    <definedName name="TABLE_7_4" localSheetId="7">'[7]Table A5.30'!$D$39:$I$39</definedName>
    <definedName name="TABLE_7_4" localSheetId="8">'[7]Table A5.30'!$D$39:$I$39</definedName>
    <definedName name="TABLE_7_4">'[8]Table A5.30'!$D$39:$I$39</definedName>
    <definedName name="TABLE_8_4" localSheetId="1">'[7]Table A5.30'!$D$41:$I$41</definedName>
    <definedName name="TABLE_8_4" localSheetId="6">'[7]Table A5.30'!$D$41:$I$41</definedName>
    <definedName name="TABLE_8_4" localSheetId="7">'[7]Table A5.30'!$D$41:$I$41</definedName>
    <definedName name="TABLE_8_4" localSheetId="8">'[7]Table A5.30'!$D$41:$I$41</definedName>
    <definedName name="TABLE_8_4">'[8]Table A5.30'!$D$41:$I$41</definedName>
    <definedName name="TABLE_9_4" localSheetId="1">'[7]Table A5.30'!$D$46:$I$46</definedName>
    <definedName name="TABLE_9_4" localSheetId="6">'[7]Table A5.30'!$D$46:$I$46</definedName>
    <definedName name="TABLE_9_4" localSheetId="7">'[7]Table A5.30'!$D$46:$I$46</definedName>
    <definedName name="TABLE_9_4" localSheetId="8">'[7]Table A5.30'!$D$46:$I$46</definedName>
    <definedName name="TABLE_9_4">'[8]Table A5.30'!$D$46:$I$46</definedName>
    <definedName name="xc" localSheetId="1">#REF!</definedName>
    <definedName name="xc" localSheetId="6">#REF!</definedName>
    <definedName name="xc" localSheetId="7">#REF!</definedName>
    <definedName name="xc" localSheetId="8">#REF!</definedName>
    <definedName name="xc">#REF!</definedName>
    <definedName name="year" localSheetId="1">#REF!</definedName>
    <definedName name="year" localSheetId="6">[19]Instructions!$C$5</definedName>
    <definedName name="year" localSheetId="7">[19]Instructions!$C$5</definedName>
    <definedName name="year" localSheetId="8">[19]Instructions!$C$5</definedName>
    <definedName name="yea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55" l="1"/>
  <c r="L42" i="55"/>
  <c r="K42" i="55"/>
  <c r="J42" i="55"/>
  <c r="I42" i="55"/>
  <c r="H42" i="55"/>
  <c r="G42" i="55"/>
  <c r="F42" i="55"/>
  <c r="E42" i="55"/>
  <c r="D42" i="55"/>
  <c r="C42" i="55"/>
  <c r="M40" i="55"/>
  <c r="L40" i="55"/>
  <c r="K40" i="55"/>
  <c r="J40" i="55"/>
  <c r="I40" i="55"/>
  <c r="H40" i="55"/>
  <c r="G40" i="55"/>
  <c r="F40" i="55"/>
  <c r="E40" i="55"/>
  <c r="D40" i="55"/>
  <c r="C40" i="55"/>
  <c r="M39" i="55"/>
  <c r="L39" i="55"/>
  <c r="K39" i="55"/>
  <c r="J39" i="55"/>
  <c r="I39" i="55"/>
  <c r="H39" i="55"/>
  <c r="G39" i="55"/>
  <c r="F39" i="55"/>
  <c r="E39" i="55"/>
  <c r="D39" i="55"/>
  <c r="C39" i="55"/>
  <c r="M38" i="55"/>
  <c r="L38" i="55"/>
  <c r="K38" i="55"/>
  <c r="J38" i="55"/>
  <c r="I38" i="55"/>
  <c r="H38" i="55"/>
  <c r="G38" i="55"/>
  <c r="F38" i="55"/>
  <c r="E38" i="55"/>
  <c r="D38" i="55"/>
  <c r="C38" i="55"/>
  <c r="M37" i="55"/>
  <c r="L37" i="55"/>
  <c r="K37" i="55"/>
  <c r="J37" i="55"/>
  <c r="I37" i="55"/>
  <c r="H37" i="55"/>
  <c r="G37" i="55"/>
  <c r="F37" i="55"/>
  <c r="E37" i="55"/>
  <c r="D37" i="55"/>
  <c r="C37" i="55"/>
  <c r="M36" i="55"/>
  <c r="L36" i="55"/>
  <c r="K36" i="55"/>
  <c r="J36" i="55"/>
  <c r="I36" i="55"/>
  <c r="H36" i="55"/>
  <c r="G36" i="55"/>
  <c r="F36" i="55"/>
  <c r="E36" i="55"/>
  <c r="D36" i="55"/>
  <c r="C36" i="55"/>
  <c r="M35" i="55"/>
  <c r="L35" i="55"/>
  <c r="K35" i="55"/>
  <c r="J35" i="55"/>
  <c r="I35" i="55"/>
  <c r="H35" i="55"/>
  <c r="G35" i="55"/>
  <c r="F35" i="55"/>
  <c r="E35" i="55"/>
  <c r="D35" i="55"/>
  <c r="C35" i="55"/>
  <c r="M34" i="55"/>
  <c r="L34" i="55"/>
  <c r="K34" i="55"/>
  <c r="J34" i="55"/>
  <c r="I34" i="55"/>
  <c r="H34" i="55"/>
  <c r="G34" i="55"/>
  <c r="F34" i="55"/>
  <c r="E34" i="55"/>
  <c r="D34" i="55"/>
  <c r="C34" i="55"/>
  <c r="M33" i="55"/>
  <c r="L33" i="55"/>
  <c r="K33" i="55"/>
  <c r="J33" i="55"/>
  <c r="I33" i="55"/>
  <c r="H33" i="55"/>
  <c r="G33" i="55"/>
  <c r="F33" i="55"/>
  <c r="E33" i="55"/>
  <c r="D33" i="55"/>
  <c r="C33" i="55"/>
  <c r="M32" i="55"/>
  <c r="L32" i="55"/>
  <c r="K32" i="55"/>
  <c r="J32" i="55"/>
  <c r="I32" i="55"/>
  <c r="H32" i="55"/>
  <c r="G32" i="55"/>
  <c r="F32" i="55"/>
  <c r="E32" i="55"/>
  <c r="D32" i="55"/>
  <c r="C32" i="55"/>
  <c r="M31" i="55"/>
  <c r="L31" i="55"/>
  <c r="K31" i="55"/>
  <c r="J31" i="55"/>
  <c r="I31" i="55"/>
  <c r="H31" i="55"/>
  <c r="G31" i="55"/>
  <c r="F31" i="55"/>
  <c r="E31" i="55"/>
  <c r="D31" i="55"/>
  <c r="C31" i="55"/>
  <c r="M30" i="55"/>
  <c r="L30" i="55"/>
  <c r="K30" i="55"/>
  <c r="J30" i="55"/>
  <c r="I30" i="55"/>
  <c r="H30" i="55"/>
  <c r="G30" i="55"/>
  <c r="F30" i="55"/>
  <c r="E30" i="55"/>
  <c r="D30" i="55"/>
  <c r="C30" i="55"/>
  <c r="M29" i="55"/>
  <c r="L29" i="55"/>
  <c r="K29" i="55"/>
  <c r="J29" i="55"/>
  <c r="I29" i="55"/>
  <c r="H29" i="55"/>
  <c r="G29" i="55"/>
  <c r="F29" i="55"/>
  <c r="E29" i="55"/>
  <c r="D29" i="55"/>
  <c r="C29" i="55"/>
  <c r="M28" i="55"/>
  <c r="L28" i="55"/>
  <c r="K28" i="55"/>
  <c r="J28" i="55"/>
  <c r="I28" i="55"/>
  <c r="H28" i="55"/>
  <c r="G28" i="55"/>
  <c r="F28" i="55"/>
  <c r="E28" i="55"/>
  <c r="D28" i="55"/>
  <c r="C28" i="55"/>
  <c r="M27" i="55"/>
  <c r="L27" i="55"/>
  <c r="K27" i="55"/>
  <c r="J27" i="55"/>
  <c r="I27" i="55"/>
  <c r="H27" i="55"/>
  <c r="G27" i="55"/>
  <c r="F27" i="55"/>
  <c r="E27" i="55"/>
  <c r="D27" i="55"/>
  <c r="C27" i="55"/>
  <c r="M26" i="55"/>
  <c r="L26" i="55"/>
  <c r="K26" i="55"/>
  <c r="J26" i="55"/>
  <c r="I26" i="55"/>
  <c r="H26" i="55"/>
  <c r="G26" i="55"/>
  <c r="F26" i="55"/>
  <c r="E26" i="55"/>
  <c r="D26" i="55"/>
  <c r="C26" i="55"/>
  <c r="M24" i="55"/>
  <c r="L24" i="55"/>
  <c r="K24" i="55"/>
  <c r="J24" i="55"/>
  <c r="I24" i="55"/>
  <c r="H24" i="55"/>
  <c r="G24" i="55"/>
  <c r="F24" i="55"/>
  <c r="E24" i="55"/>
  <c r="D24" i="55"/>
  <c r="C24" i="55"/>
  <c r="M22" i="55"/>
  <c r="L22" i="55"/>
  <c r="K22" i="55"/>
  <c r="J22" i="55"/>
  <c r="I22" i="55"/>
  <c r="H22" i="55"/>
  <c r="G22" i="55"/>
  <c r="F22" i="55"/>
  <c r="E22" i="55"/>
  <c r="D22" i="55"/>
  <c r="C22" i="55"/>
  <c r="M21" i="55"/>
  <c r="L21" i="55"/>
  <c r="K21" i="55"/>
  <c r="J21" i="55"/>
  <c r="I21" i="55"/>
  <c r="H21" i="55"/>
  <c r="G21" i="55"/>
  <c r="F21" i="55"/>
  <c r="E21" i="55"/>
  <c r="D21" i="55"/>
  <c r="C21" i="55"/>
  <c r="M20" i="55"/>
  <c r="L20" i="55"/>
  <c r="K20" i="55"/>
  <c r="J20" i="55"/>
  <c r="I20" i="55"/>
  <c r="H20" i="55"/>
  <c r="G20" i="55"/>
  <c r="F20" i="55"/>
  <c r="E20" i="55"/>
  <c r="D20" i="55"/>
  <c r="C20" i="55"/>
  <c r="M19" i="55"/>
  <c r="L19" i="55"/>
  <c r="K19" i="55"/>
  <c r="J19" i="55"/>
  <c r="I19" i="55"/>
  <c r="H19" i="55"/>
  <c r="G19" i="55"/>
  <c r="F19" i="55"/>
  <c r="E19" i="55"/>
  <c r="D19" i="55"/>
  <c r="C19" i="55"/>
  <c r="M18" i="55"/>
  <c r="L18" i="55"/>
  <c r="K18" i="55"/>
  <c r="J18" i="55"/>
  <c r="I18" i="55"/>
  <c r="H18" i="55"/>
  <c r="G18" i="55"/>
  <c r="F18" i="55"/>
  <c r="E18" i="55"/>
  <c r="D18" i="55"/>
  <c r="C18" i="55"/>
  <c r="M17" i="55"/>
  <c r="L17" i="55"/>
  <c r="K17" i="55"/>
  <c r="J17" i="55"/>
  <c r="I17" i="55"/>
  <c r="H17" i="55"/>
  <c r="G17" i="55"/>
  <c r="F17" i="55"/>
  <c r="E17" i="55"/>
  <c r="D17" i="55"/>
  <c r="C17" i="55"/>
  <c r="M16" i="55"/>
  <c r="L16" i="55"/>
  <c r="K16" i="55"/>
  <c r="J16" i="55"/>
  <c r="I16" i="55"/>
  <c r="H16" i="55"/>
  <c r="G16" i="55"/>
  <c r="F16" i="55"/>
  <c r="E16" i="55"/>
  <c r="D16" i="55"/>
  <c r="C16" i="55"/>
  <c r="M15" i="55"/>
  <c r="L15" i="55"/>
  <c r="K15" i="55"/>
  <c r="J15" i="55"/>
  <c r="I15" i="55"/>
  <c r="H15" i="55"/>
  <c r="G15" i="55"/>
  <c r="F15" i="55"/>
  <c r="E15" i="55"/>
  <c r="D15" i="55"/>
  <c r="C15" i="55"/>
  <c r="M14" i="55"/>
  <c r="L14" i="55"/>
  <c r="K14" i="55"/>
  <c r="J14" i="55"/>
  <c r="I14" i="55"/>
  <c r="H14" i="55"/>
  <c r="G14" i="55"/>
  <c r="F14" i="55"/>
  <c r="E14" i="55"/>
  <c r="D14" i="55"/>
  <c r="C14" i="55"/>
  <c r="M13" i="55"/>
  <c r="L13" i="55"/>
  <c r="K13" i="55"/>
  <c r="J13" i="55"/>
  <c r="I13" i="55"/>
  <c r="H13" i="55"/>
  <c r="G13" i="55"/>
  <c r="F13" i="55"/>
  <c r="E13" i="55"/>
  <c r="D13" i="55"/>
  <c r="C13" i="55"/>
  <c r="M12" i="55"/>
  <c r="L12" i="55"/>
  <c r="K12" i="55"/>
  <c r="J12" i="55"/>
  <c r="I12" i="55"/>
  <c r="H12" i="55"/>
  <c r="G12" i="55"/>
  <c r="F12" i="55"/>
  <c r="E12" i="55"/>
  <c r="D12" i="55"/>
  <c r="C12" i="55"/>
  <c r="M11" i="55"/>
  <c r="L11" i="55"/>
  <c r="K11" i="55"/>
  <c r="J11" i="55"/>
  <c r="I11" i="55"/>
  <c r="H11" i="55"/>
  <c r="G11" i="55"/>
  <c r="F11" i="55"/>
  <c r="E11" i="55"/>
  <c r="D11" i="55"/>
  <c r="C11" i="55"/>
  <c r="M10" i="55"/>
  <c r="L10" i="55"/>
  <c r="K10" i="55"/>
  <c r="J10" i="55"/>
  <c r="I10" i="55"/>
  <c r="H10" i="55"/>
  <c r="G10" i="55"/>
  <c r="F10" i="55"/>
  <c r="E10" i="55"/>
  <c r="D10" i="55"/>
  <c r="C10" i="55"/>
  <c r="M9" i="55"/>
  <c r="L9" i="55"/>
  <c r="K9" i="55"/>
  <c r="J9" i="55"/>
  <c r="I9" i="55"/>
  <c r="H9" i="55"/>
  <c r="G9" i="55"/>
  <c r="F9" i="55"/>
  <c r="E9" i="55"/>
  <c r="D9" i="55"/>
  <c r="C9" i="55"/>
  <c r="M8" i="55"/>
  <c r="L8" i="55"/>
  <c r="K8" i="55"/>
  <c r="J8" i="55"/>
  <c r="I8" i="55"/>
  <c r="H8" i="55"/>
  <c r="G8" i="55"/>
  <c r="F8" i="55"/>
  <c r="E8" i="55"/>
  <c r="D8" i="55"/>
  <c r="C8" i="55"/>
  <c r="T137" i="54"/>
  <c r="R137" i="54"/>
  <c r="Q137" i="54"/>
  <c r="P137" i="54"/>
  <c r="N137" i="54"/>
  <c r="M137" i="54"/>
  <c r="L137" i="54"/>
  <c r="K137" i="54"/>
  <c r="J137" i="54"/>
  <c r="I137" i="54"/>
  <c r="H137" i="54"/>
  <c r="G137" i="54"/>
  <c r="F137" i="54"/>
  <c r="E137" i="54"/>
  <c r="D137" i="54"/>
  <c r="T135" i="54"/>
  <c r="R135" i="54"/>
  <c r="Q135" i="54"/>
  <c r="P135" i="54"/>
  <c r="N135" i="54"/>
  <c r="M135" i="54"/>
  <c r="L135" i="54"/>
  <c r="K135" i="54"/>
  <c r="J135" i="54"/>
  <c r="I135" i="54"/>
  <c r="H135" i="54"/>
  <c r="G135" i="54"/>
  <c r="F135" i="54"/>
  <c r="E135" i="54"/>
  <c r="D135" i="54"/>
  <c r="T134" i="54"/>
  <c r="R134" i="54"/>
  <c r="Q134" i="54"/>
  <c r="P134" i="54"/>
  <c r="N134" i="54"/>
  <c r="M134" i="54"/>
  <c r="L134" i="54"/>
  <c r="K134" i="54"/>
  <c r="J134" i="54"/>
  <c r="I134" i="54"/>
  <c r="H134" i="54"/>
  <c r="G134" i="54"/>
  <c r="F134" i="54"/>
  <c r="E134" i="54"/>
  <c r="D134" i="54"/>
  <c r="T133" i="54"/>
  <c r="R133" i="54"/>
  <c r="Q133" i="54"/>
  <c r="P133" i="54"/>
  <c r="N133" i="54"/>
  <c r="M133" i="54"/>
  <c r="L133" i="54"/>
  <c r="K133" i="54"/>
  <c r="J133" i="54"/>
  <c r="I133" i="54"/>
  <c r="H133" i="54"/>
  <c r="G133" i="54"/>
  <c r="F133" i="54"/>
  <c r="E133" i="54"/>
  <c r="D133" i="54"/>
  <c r="T132" i="54"/>
  <c r="R132" i="54"/>
  <c r="Q132" i="54"/>
  <c r="P132" i="54"/>
  <c r="N132" i="54"/>
  <c r="M132" i="54"/>
  <c r="L132" i="54"/>
  <c r="K132" i="54"/>
  <c r="J132" i="54"/>
  <c r="I132" i="54"/>
  <c r="H132" i="54"/>
  <c r="G132" i="54"/>
  <c r="F132" i="54"/>
  <c r="E132" i="54"/>
  <c r="D132" i="54"/>
  <c r="T131" i="54"/>
  <c r="R131" i="54"/>
  <c r="Q131" i="54"/>
  <c r="P131" i="54"/>
  <c r="N131" i="54"/>
  <c r="M131" i="54"/>
  <c r="L131" i="54"/>
  <c r="K131" i="54"/>
  <c r="J131" i="54"/>
  <c r="I131" i="54"/>
  <c r="H131" i="54"/>
  <c r="G131" i="54"/>
  <c r="F131" i="54"/>
  <c r="E131" i="54"/>
  <c r="D131" i="54"/>
  <c r="T130" i="54"/>
  <c r="R130" i="54"/>
  <c r="Q130" i="54"/>
  <c r="P130" i="54"/>
  <c r="N130" i="54"/>
  <c r="M130" i="54"/>
  <c r="L130" i="54"/>
  <c r="K130" i="54"/>
  <c r="J130" i="54"/>
  <c r="I130" i="54"/>
  <c r="H130" i="54"/>
  <c r="G130" i="54"/>
  <c r="F130" i="54"/>
  <c r="E130" i="54"/>
  <c r="D130" i="54"/>
  <c r="T129" i="54"/>
  <c r="R129" i="54"/>
  <c r="Q129" i="54"/>
  <c r="P129" i="54"/>
  <c r="N129" i="54"/>
  <c r="M129" i="54"/>
  <c r="L129" i="54"/>
  <c r="K129" i="54"/>
  <c r="J129" i="54"/>
  <c r="I129" i="54"/>
  <c r="H129" i="54"/>
  <c r="G129" i="54"/>
  <c r="F129" i="54"/>
  <c r="E129" i="54"/>
  <c r="D129" i="54"/>
  <c r="T128" i="54"/>
  <c r="R128" i="54"/>
  <c r="Q128" i="54"/>
  <c r="P128" i="54"/>
  <c r="N128" i="54"/>
  <c r="M128" i="54"/>
  <c r="L128" i="54"/>
  <c r="K128" i="54"/>
  <c r="J128" i="54"/>
  <c r="I128" i="54"/>
  <c r="H128" i="54"/>
  <c r="G128" i="54"/>
  <c r="F128" i="54"/>
  <c r="E128" i="54"/>
  <c r="D128" i="54"/>
  <c r="T127" i="54"/>
  <c r="R127" i="54"/>
  <c r="Q127" i="54"/>
  <c r="P127" i="54"/>
  <c r="N127" i="54"/>
  <c r="M127" i="54"/>
  <c r="L127" i="54"/>
  <c r="K127" i="54"/>
  <c r="J127" i="54"/>
  <c r="I127" i="54"/>
  <c r="H127" i="54"/>
  <c r="G127" i="54"/>
  <c r="F127" i="54"/>
  <c r="E127" i="54"/>
  <c r="D127" i="54"/>
  <c r="T125" i="54"/>
  <c r="R125" i="54"/>
  <c r="Q125" i="54"/>
  <c r="P125" i="54"/>
  <c r="N125" i="54"/>
  <c r="M125" i="54"/>
  <c r="L125" i="54"/>
  <c r="K125" i="54"/>
  <c r="J125" i="54"/>
  <c r="I125" i="54"/>
  <c r="H125" i="54"/>
  <c r="G125" i="54"/>
  <c r="F125" i="54"/>
  <c r="E125" i="54"/>
  <c r="D125" i="54"/>
  <c r="T123" i="54"/>
  <c r="R123" i="54"/>
  <c r="Q123" i="54"/>
  <c r="P123" i="54"/>
  <c r="N123" i="54"/>
  <c r="M123" i="54"/>
  <c r="L123" i="54"/>
  <c r="K123" i="54"/>
  <c r="J123" i="54"/>
  <c r="I123" i="54"/>
  <c r="H123" i="54"/>
  <c r="G123" i="54"/>
  <c r="F123" i="54"/>
  <c r="E123" i="54"/>
  <c r="D123" i="54"/>
  <c r="T122" i="54"/>
  <c r="R122" i="54"/>
  <c r="Q122" i="54"/>
  <c r="P122" i="54"/>
  <c r="N122" i="54"/>
  <c r="M122" i="54"/>
  <c r="L122" i="54"/>
  <c r="K122" i="54"/>
  <c r="J122" i="54"/>
  <c r="I122" i="54"/>
  <c r="H122" i="54"/>
  <c r="G122" i="54"/>
  <c r="F122" i="54"/>
  <c r="E122" i="54"/>
  <c r="D122" i="54"/>
  <c r="T121" i="54"/>
  <c r="R121" i="54"/>
  <c r="Q121" i="54"/>
  <c r="P121" i="54"/>
  <c r="N121" i="54"/>
  <c r="M121" i="54"/>
  <c r="L121" i="54"/>
  <c r="K121" i="54"/>
  <c r="J121" i="54"/>
  <c r="I121" i="54"/>
  <c r="H121" i="54"/>
  <c r="G121" i="54"/>
  <c r="F121" i="54"/>
  <c r="E121" i="54"/>
  <c r="D121" i="54"/>
  <c r="T120" i="54"/>
  <c r="R120" i="54"/>
  <c r="Q120" i="54"/>
  <c r="P120" i="54"/>
  <c r="N120" i="54"/>
  <c r="M120" i="54"/>
  <c r="L120" i="54"/>
  <c r="K120" i="54"/>
  <c r="J120" i="54"/>
  <c r="I120" i="54"/>
  <c r="H120" i="54"/>
  <c r="G120" i="54"/>
  <c r="F120" i="54"/>
  <c r="E120" i="54"/>
  <c r="D120" i="54"/>
  <c r="T119" i="54"/>
  <c r="R119" i="54"/>
  <c r="Q119" i="54"/>
  <c r="P119" i="54"/>
  <c r="N119" i="54"/>
  <c r="M119" i="54"/>
  <c r="L119" i="54"/>
  <c r="K119" i="54"/>
  <c r="J119" i="54"/>
  <c r="I119" i="54"/>
  <c r="H119" i="54"/>
  <c r="G119" i="54"/>
  <c r="F119" i="54"/>
  <c r="E119" i="54"/>
  <c r="D119" i="54"/>
  <c r="T118" i="54"/>
  <c r="R118" i="54"/>
  <c r="Q118" i="54"/>
  <c r="P118" i="54"/>
  <c r="N118" i="54"/>
  <c r="M118" i="54"/>
  <c r="L118" i="54"/>
  <c r="K118" i="54"/>
  <c r="J118" i="54"/>
  <c r="I118" i="54"/>
  <c r="H118" i="54"/>
  <c r="G118" i="54"/>
  <c r="F118" i="54"/>
  <c r="E118" i="54"/>
  <c r="D118" i="54"/>
  <c r="T117" i="54"/>
  <c r="R117" i="54"/>
  <c r="Q117" i="54"/>
  <c r="P117" i="54"/>
  <c r="N117" i="54"/>
  <c r="M117" i="54"/>
  <c r="L117" i="54"/>
  <c r="K117" i="54"/>
  <c r="J117" i="54"/>
  <c r="I117" i="54"/>
  <c r="H117" i="54"/>
  <c r="G117" i="54"/>
  <c r="F117" i="54"/>
  <c r="E117" i="54"/>
  <c r="D117" i="54"/>
  <c r="T116" i="54"/>
  <c r="R116" i="54"/>
  <c r="Q116" i="54"/>
  <c r="P116" i="54"/>
  <c r="N116" i="54"/>
  <c r="M116" i="54"/>
  <c r="L116" i="54"/>
  <c r="K116" i="54"/>
  <c r="J116" i="54"/>
  <c r="I116" i="54"/>
  <c r="H116" i="54"/>
  <c r="G116" i="54"/>
  <c r="F116" i="54"/>
  <c r="E116" i="54"/>
  <c r="D116" i="54"/>
  <c r="T115" i="54"/>
  <c r="R115" i="54"/>
  <c r="Q115" i="54"/>
  <c r="P115" i="54"/>
  <c r="N115" i="54"/>
  <c r="M115" i="54"/>
  <c r="L115" i="54"/>
  <c r="K115" i="54"/>
  <c r="J115" i="54"/>
  <c r="I115" i="54"/>
  <c r="H115" i="54"/>
  <c r="G115" i="54"/>
  <c r="F115" i="54"/>
  <c r="E115" i="54"/>
  <c r="D115" i="54"/>
  <c r="T113" i="54"/>
  <c r="R113" i="54"/>
  <c r="Q113" i="54"/>
  <c r="P113" i="54"/>
  <c r="N113" i="54"/>
  <c r="M113" i="54"/>
  <c r="L113" i="54"/>
  <c r="K113" i="54"/>
  <c r="J113" i="54"/>
  <c r="I113" i="54"/>
  <c r="H113" i="54"/>
  <c r="G113" i="54"/>
  <c r="F113" i="54"/>
  <c r="E113" i="54"/>
  <c r="D113" i="54"/>
  <c r="T111" i="54"/>
  <c r="R111" i="54"/>
  <c r="Q111" i="54"/>
  <c r="P111" i="54"/>
  <c r="N111" i="54"/>
  <c r="M111" i="54"/>
  <c r="L111" i="54"/>
  <c r="K111" i="54"/>
  <c r="J111" i="54"/>
  <c r="I111" i="54"/>
  <c r="H111" i="54"/>
  <c r="G111" i="54"/>
  <c r="F111" i="54"/>
  <c r="E111" i="54"/>
  <c r="D111" i="54"/>
  <c r="T110" i="54"/>
  <c r="R110" i="54"/>
  <c r="Q110" i="54"/>
  <c r="P110" i="54"/>
  <c r="N110" i="54"/>
  <c r="M110" i="54"/>
  <c r="L110" i="54"/>
  <c r="K110" i="54"/>
  <c r="J110" i="54"/>
  <c r="I110" i="54"/>
  <c r="H110" i="54"/>
  <c r="G110" i="54"/>
  <c r="F110" i="54"/>
  <c r="E110" i="54"/>
  <c r="D110" i="54"/>
  <c r="T109" i="54"/>
  <c r="R109" i="54"/>
  <c r="Q109" i="54"/>
  <c r="P109" i="54"/>
  <c r="N109" i="54"/>
  <c r="M109" i="54"/>
  <c r="L109" i="54"/>
  <c r="K109" i="54"/>
  <c r="J109" i="54"/>
  <c r="I109" i="54"/>
  <c r="H109" i="54"/>
  <c r="G109" i="54"/>
  <c r="F109" i="54"/>
  <c r="E109" i="54"/>
  <c r="D109" i="54"/>
  <c r="T108" i="54"/>
  <c r="R108" i="54"/>
  <c r="Q108" i="54"/>
  <c r="P108" i="54"/>
  <c r="N108" i="54"/>
  <c r="M108" i="54"/>
  <c r="L108" i="54"/>
  <c r="K108" i="54"/>
  <c r="J108" i="54"/>
  <c r="I108" i="54"/>
  <c r="H108" i="54"/>
  <c r="G108" i="54"/>
  <c r="F108" i="54"/>
  <c r="E108" i="54"/>
  <c r="D108" i="54"/>
  <c r="T107" i="54"/>
  <c r="R107" i="54"/>
  <c r="Q107" i="54"/>
  <c r="P107" i="54"/>
  <c r="N107" i="54"/>
  <c r="M107" i="54"/>
  <c r="L107" i="54"/>
  <c r="K107" i="54"/>
  <c r="J107" i="54"/>
  <c r="I107" i="54"/>
  <c r="H107" i="54"/>
  <c r="G107" i="54"/>
  <c r="F107" i="54"/>
  <c r="E107" i="54"/>
  <c r="D107" i="54"/>
  <c r="T106" i="54"/>
  <c r="R106" i="54"/>
  <c r="Q106" i="54"/>
  <c r="P106" i="54"/>
  <c r="N106" i="54"/>
  <c r="M106" i="54"/>
  <c r="L106" i="54"/>
  <c r="K106" i="54"/>
  <c r="J106" i="54"/>
  <c r="I106" i="54"/>
  <c r="H106" i="54"/>
  <c r="G106" i="54"/>
  <c r="F106" i="54"/>
  <c r="E106" i="54"/>
  <c r="D106" i="54"/>
  <c r="T105" i="54"/>
  <c r="R105" i="54"/>
  <c r="Q105" i="54"/>
  <c r="P105" i="54"/>
  <c r="N105" i="54"/>
  <c r="M105" i="54"/>
  <c r="L105" i="54"/>
  <c r="K105" i="54"/>
  <c r="J105" i="54"/>
  <c r="I105" i="54"/>
  <c r="H105" i="54"/>
  <c r="G105" i="54"/>
  <c r="F105" i="54"/>
  <c r="E105" i="54"/>
  <c r="D105" i="54"/>
  <c r="T104" i="54"/>
  <c r="R104" i="54"/>
  <c r="Q104" i="54"/>
  <c r="P104" i="54"/>
  <c r="N104" i="54"/>
  <c r="M104" i="54"/>
  <c r="L104" i="54"/>
  <c r="K104" i="54"/>
  <c r="J104" i="54"/>
  <c r="I104" i="54"/>
  <c r="H104" i="54"/>
  <c r="G104" i="54"/>
  <c r="F104" i="54"/>
  <c r="E104" i="54"/>
  <c r="D104" i="54"/>
  <c r="T103" i="54"/>
  <c r="R103" i="54"/>
  <c r="Q103" i="54"/>
  <c r="P103" i="54"/>
  <c r="N103" i="54"/>
  <c r="M103" i="54"/>
  <c r="L103" i="54"/>
  <c r="K103" i="54"/>
  <c r="J103" i="54"/>
  <c r="I103" i="54"/>
  <c r="H103" i="54"/>
  <c r="G103" i="54"/>
  <c r="F103" i="54"/>
  <c r="E103" i="54"/>
  <c r="D103" i="54"/>
  <c r="T101" i="54"/>
  <c r="R101" i="54"/>
  <c r="Q101" i="54"/>
  <c r="P101" i="54"/>
  <c r="N101" i="54"/>
  <c r="M101" i="54"/>
  <c r="L101" i="54"/>
  <c r="K101" i="54"/>
  <c r="J101" i="54"/>
  <c r="I101" i="54"/>
  <c r="H101" i="54"/>
  <c r="G101" i="54"/>
  <c r="F101" i="54"/>
  <c r="E101" i="54"/>
  <c r="D101" i="54"/>
  <c r="T99" i="54"/>
  <c r="R99" i="54"/>
  <c r="Q99" i="54"/>
  <c r="P99" i="54"/>
  <c r="N99" i="54"/>
  <c r="M99" i="54"/>
  <c r="L99" i="54"/>
  <c r="K99" i="54"/>
  <c r="J99" i="54"/>
  <c r="I99" i="54"/>
  <c r="H99" i="54"/>
  <c r="G99" i="54"/>
  <c r="F99" i="54"/>
  <c r="E99" i="54"/>
  <c r="D99" i="54"/>
  <c r="T98" i="54"/>
  <c r="R98" i="54"/>
  <c r="Q98" i="54"/>
  <c r="P98" i="54"/>
  <c r="N98" i="54"/>
  <c r="M98" i="54"/>
  <c r="L98" i="54"/>
  <c r="K98" i="54"/>
  <c r="J98" i="54"/>
  <c r="I98" i="54"/>
  <c r="H98" i="54"/>
  <c r="G98" i="54"/>
  <c r="F98" i="54"/>
  <c r="E98" i="54"/>
  <c r="D98" i="54"/>
  <c r="T97" i="54"/>
  <c r="R97" i="54"/>
  <c r="Q97" i="54"/>
  <c r="P97" i="54"/>
  <c r="N97" i="54"/>
  <c r="M97" i="54"/>
  <c r="L97" i="54"/>
  <c r="K97" i="54"/>
  <c r="J97" i="54"/>
  <c r="I97" i="54"/>
  <c r="H97" i="54"/>
  <c r="G97" i="54"/>
  <c r="F97" i="54"/>
  <c r="E97" i="54"/>
  <c r="D97" i="54"/>
  <c r="T96" i="54"/>
  <c r="R96" i="54"/>
  <c r="Q96" i="54"/>
  <c r="P96" i="54"/>
  <c r="N96" i="54"/>
  <c r="M96" i="54"/>
  <c r="L96" i="54"/>
  <c r="K96" i="54"/>
  <c r="J96" i="54"/>
  <c r="I96" i="54"/>
  <c r="H96" i="54"/>
  <c r="G96" i="54"/>
  <c r="F96" i="54"/>
  <c r="E96" i="54"/>
  <c r="D96" i="54"/>
  <c r="T95" i="54"/>
  <c r="R95" i="54"/>
  <c r="Q95" i="54"/>
  <c r="P95" i="54"/>
  <c r="N95" i="54"/>
  <c r="M95" i="54"/>
  <c r="L95" i="54"/>
  <c r="K95" i="54"/>
  <c r="J95" i="54"/>
  <c r="I95" i="54"/>
  <c r="H95" i="54"/>
  <c r="G95" i="54"/>
  <c r="F95" i="54"/>
  <c r="E95" i="54"/>
  <c r="D95" i="54"/>
  <c r="T94" i="54"/>
  <c r="R94" i="54"/>
  <c r="Q94" i="54"/>
  <c r="P94" i="54"/>
  <c r="N94" i="54"/>
  <c r="M94" i="54"/>
  <c r="L94" i="54"/>
  <c r="K94" i="54"/>
  <c r="J94" i="54"/>
  <c r="I94" i="54"/>
  <c r="H94" i="54"/>
  <c r="G94" i="54"/>
  <c r="F94" i="54"/>
  <c r="E94" i="54"/>
  <c r="D94" i="54"/>
  <c r="T93" i="54"/>
  <c r="R93" i="54"/>
  <c r="Q93" i="54"/>
  <c r="P93" i="54"/>
  <c r="N93" i="54"/>
  <c r="M93" i="54"/>
  <c r="L93" i="54"/>
  <c r="K93" i="54"/>
  <c r="J93" i="54"/>
  <c r="I93" i="54"/>
  <c r="H93" i="54"/>
  <c r="G93" i="54"/>
  <c r="F93" i="54"/>
  <c r="E93" i="54"/>
  <c r="D93" i="54"/>
  <c r="T92" i="54"/>
  <c r="R92" i="54"/>
  <c r="Q92" i="54"/>
  <c r="P92" i="54"/>
  <c r="N92" i="54"/>
  <c r="M92" i="54"/>
  <c r="L92" i="54"/>
  <c r="K92" i="54"/>
  <c r="J92" i="54"/>
  <c r="I92" i="54"/>
  <c r="H92" i="54"/>
  <c r="G92" i="54"/>
  <c r="F92" i="54"/>
  <c r="E92" i="54"/>
  <c r="D92" i="54"/>
  <c r="T91" i="54"/>
  <c r="R91" i="54"/>
  <c r="Q91" i="54"/>
  <c r="P91" i="54"/>
  <c r="N91" i="54"/>
  <c r="M91" i="54"/>
  <c r="L91" i="54"/>
  <c r="K91" i="54"/>
  <c r="J91" i="54"/>
  <c r="I91" i="54"/>
  <c r="H91" i="54"/>
  <c r="G91" i="54"/>
  <c r="F91" i="54"/>
  <c r="E91" i="54"/>
  <c r="D91" i="54"/>
  <c r="T89" i="54"/>
  <c r="R89" i="54"/>
  <c r="Q89" i="54"/>
  <c r="P89" i="54"/>
  <c r="N89" i="54"/>
  <c r="M89" i="54"/>
  <c r="L89" i="54"/>
  <c r="K89" i="54"/>
  <c r="J89" i="54"/>
  <c r="I89" i="54"/>
  <c r="H89" i="54"/>
  <c r="G89" i="54"/>
  <c r="F89" i="54"/>
  <c r="E89" i="54"/>
  <c r="D89" i="54"/>
  <c r="T87" i="54"/>
  <c r="R87" i="54"/>
  <c r="Q87" i="54"/>
  <c r="P87" i="54"/>
  <c r="N87" i="54"/>
  <c r="M87" i="54"/>
  <c r="L87" i="54"/>
  <c r="K87" i="54"/>
  <c r="J87" i="54"/>
  <c r="I87" i="54"/>
  <c r="H87" i="54"/>
  <c r="G87" i="54"/>
  <c r="F87" i="54"/>
  <c r="E87" i="54"/>
  <c r="D87" i="54"/>
  <c r="T86" i="54"/>
  <c r="R86" i="54"/>
  <c r="Q86" i="54"/>
  <c r="P86" i="54"/>
  <c r="N86" i="54"/>
  <c r="M86" i="54"/>
  <c r="L86" i="54"/>
  <c r="K86" i="54"/>
  <c r="J86" i="54"/>
  <c r="I86" i="54"/>
  <c r="H86" i="54"/>
  <c r="G86" i="54"/>
  <c r="F86" i="54"/>
  <c r="E86" i="54"/>
  <c r="D86" i="54"/>
  <c r="T85" i="54"/>
  <c r="R85" i="54"/>
  <c r="Q85" i="54"/>
  <c r="P85" i="54"/>
  <c r="N85" i="54"/>
  <c r="M85" i="54"/>
  <c r="L85" i="54"/>
  <c r="K85" i="54"/>
  <c r="J85" i="54"/>
  <c r="I85" i="54"/>
  <c r="H85" i="54"/>
  <c r="G85" i="54"/>
  <c r="F85" i="54"/>
  <c r="E85" i="54"/>
  <c r="D85" i="54"/>
  <c r="T84" i="54"/>
  <c r="R84" i="54"/>
  <c r="Q84" i="54"/>
  <c r="P84" i="54"/>
  <c r="N84" i="54"/>
  <c r="M84" i="54"/>
  <c r="L84" i="54"/>
  <c r="K84" i="54"/>
  <c r="J84" i="54"/>
  <c r="I84" i="54"/>
  <c r="H84" i="54"/>
  <c r="G84" i="54"/>
  <c r="F84" i="54"/>
  <c r="E84" i="54"/>
  <c r="D84" i="54"/>
  <c r="T83" i="54"/>
  <c r="R83" i="54"/>
  <c r="Q83" i="54"/>
  <c r="P83" i="54"/>
  <c r="N83" i="54"/>
  <c r="M83" i="54"/>
  <c r="L83" i="54"/>
  <c r="K83" i="54"/>
  <c r="J83" i="54"/>
  <c r="I83" i="54"/>
  <c r="H83" i="54"/>
  <c r="G83" i="54"/>
  <c r="F83" i="54"/>
  <c r="E83" i="54"/>
  <c r="D83" i="54"/>
  <c r="T82" i="54"/>
  <c r="R82" i="54"/>
  <c r="Q82" i="54"/>
  <c r="P82" i="54"/>
  <c r="N82" i="54"/>
  <c r="M82" i="54"/>
  <c r="L82" i="54"/>
  <c r="K82" i="54"/>
  <c r="J82" i="54"/>
  <c r="I82" i="54"/>
  <c r="H82" i="54"/>
  <c r="G82" i="54"/>
  <c r="F82" i="54"/>
  <c r="E82" i="54"/>
  <c r="D82" i="54"/>
  <c r="T81" i="54"/>
  <c r="R81" i="54"/>
  <c r="Q81" i="54"/>
  <c r="P81" i="54"/>
  <c r="N81" i="54"/>
  <c r="M81" i="54"/>
  <c r="L81" i="54"/>
  <c r="K81" i="54"/>
  <c r="J81" i="54"/>
  <c r="I81" i="54"/>
  <c r="H81" i="54"/>
  <c r="G81" i="54"/>
  <c r="F81" i="54"/>
  <c r="E81" i="54"/>
  <c r="D81" i="54"/>
  <c r="T80" i="54"/>
  <c r="R80" i="54"/>
  <c r="Q80" i="54"/>
  <c r="P80" i="54"/>
  <c r="N80" i="54"/>
  <c r="M80" i="54"/>
  <c r="L80" i="54"/>
  <c r="K80" i="54"/>
  <c r="J80" i="54"/>
  <c r="I80" i="54"/>
  <c r="H80" i="54"/>
  <c r="G80" i="54"/>
  <c r="F80" i="54"/>
  <c r="E80" i="54"/>
  <c r="D80" i="54"/>
  <c r="T79" i="54"/>
  <c r="R79" i="54"/>
  <c r="Q79" i="54"/>
  <c r="P79" i="54"/>
  <c r="N79" i="54"/>
  <c r="M79" i="54"/>
  <c r="L79" i="54"/>
  <c r="K79" i="54"/>
  <c r="J79" i="54"/>
  <c r="I79" i="54"/>
  <c r="H79" i="54"/>
  <c r="G79" i="54"/>
  <c r="F79" i="54"/>
  <c r="E79" i="54"/>
  <c r="D79" i="54"/>
  <c r="T77" i="54"/>
  <c r="R77" i="54"/>
  <c r="Q77" i="54"/>
  <c r="P77" i="54"/>
  <c r="N77" i="54"/>
  <c r="M77" i="54"/>
  <c r="L77" i="54"/>
  <c r="K77" i="54"/>
  <c r="J77" i="54"/>
  <c r="I77" i="54"/>
  <c r="H77" i="54"/>
  <c r="G77" i="54"/>
  <c r="F77" i="54"/>
  <c r="E77" i="54"/>
  <c r="D77" i="54"/>
  <c r="T75" i="54"/>
  <c r="R75" i="54"/>
  <c r="Q75" i="54"/>
  <c r="P75" i="54"/>
  <c r="N75" i="54"/>
  <c r="M75" i="54"/>
  <c r="L75" i="54"/>
  <c r="K75" i="54"/>
  <c r="J75" i="54"/>
  <c r="I75" i="54"/>
  <c r="H75" i="54"/>
  <c r="G75" i="54"/>
  <c r="F75" i="54"/>
  <c r="E75" i="54"/>
  <c r="D75" i="54"/>
  <c r="T74" i="54"/>
  <c r="R74" i="54"/>
  <c r="Q74" i="54"/>
  <c r="P74" i="54"/>
  <c r="N74" i="54"/>
  <c r="M74" i="54"/>
  <c r="L74" i="54"/>
  <c r="K74" i="54"/>
  <c r="J74" i="54"/>
  <c r="I74" i="54"/>
  <c r="H74" i="54"/>
  <c r="G74" i="54"/>
  <c r="F74" i="54"/>
  <c r="E74" i="54"/>
  <c r="D74" i="54"/>
  <c r="T73" i="54"/>
  <c r="R73" i="54"/>
  <c r="Q73" i="54"/>
  <c r="P73" i="54"/>
  <c r="N73" i="54"/>
  <c r="M73" i="54"/>
  <c r="L73" i="54"/>
  <c r="K73" i="54"/>
  <c r="J73" i="54"/>
  <c r="I73" i="54"/>
  <c r="H73" i="54"/>
  <c r="G73" i="54"/>
  <c r="F73" i="54"/>
  <c r="E73" i="54"/>
  <c r="D73" i="54"/>
  <c r="T72" i="54"/>
  <c r="R72" i="54"/>
  <c r="Q72" i="54"/>
  <c r="P72" i="54"/>
  <c r="N72" i="54"/>
  <c r="M72" i="54"/>
  <c r="L72" i="54"/>
  <c r="K72" i="54"/>
  <c r="J72" i="54"/>
  <c r="I72" i="54"/>
  <c r="H72" i="54"/>
  <c r="G72" i="54"/>
  <c r="F72" i="54"/>
  <c r="E72" i="54"/>
  <c r="D72" i="54"/>
  <c r="T71" i="54"/>
  <c r="R71" i="54"/>
  <c r="Q71" i="54"/>
  <c r="P71" i="54"/>
  <c r="N71" i="54"/>
  <c r="M71" i="54"/>
  <c r="L71" i="54"/>
  <c r="K71" i="54"/>
  <c r="J71" i="54"/>
  <c r="I71" i="54"/>
  <c r="H71" i="54"/>
  <c r="G71" i="54"/>
  <c r="F71" i="54"/>
  <c r="E71" i="54"/>
  <c r="D71" i="54"/>
  <c r="T70" i="54"/>
  <c r="R70" i="54"/>
  <c r="Q70" i="54"/>
  <c r="P70" i="54"/>
  <c r="N70" i="54"/>
  <c r="M70" i="54"/>
  <c r="L70" i="54"/>
  <c r="K70" i="54"/>
  <c r="J70" i="54"/>
  <c r="I70" i="54"/>
  <c r="H70" i="54"/>
  <c r="G70" i="54"/>
  <c r="F70" i="54"/>
  <c r="E70" i="54"/>
  <c r="D70" i="54"/>
  <c r="T69" i="54"/>
  <c r="R69" i="54"/>
  <c r="Q69" i="54"/>
  <c r="P69" i="54"/>
  <c r="N69" i="54"/>
  <c r="M69" i="54"/>
  <c r="L69" i="54"/>
  <c r="K69" i="54"/>
  <c r="J69" i="54"/>
  <c r="I69" i="54"/>
  <c r="H69" i="54"/>
  <c r="G69" i="54"/>
  <c r="F69" i="54"/>
  <c r="E69" i="54"/>
  <c r="D69" i="54"/>
  <c r="T68" i="54"/>
  <c r="R68" i="54"/>
  <c r="Q68" i="54"/>
  <c r="P68" i="54"/>
  <c r="N68" i="54"/>
  <c r="M68" i="54"/>
  <c r="L68" i="54"/>
  <c r="K68" i="54"/>
  <c r="J68" i="54"/>
  <c r="I68" i="54"/>
  <c r="H68" i="54"/>
  <c r="G68" i="54"/>
  <c r="F68" i="54"/>
  <c r="E68" i="54"/>
  <c r="D68" i="54"/>
  <c r="T67" i="54"/>
  <c r="R67" i="54"/>
  <c r="Q67" i="54"/>
  <c r="P67" i="54"/>
  <c r="N67" i="54"/>
  <c r="M67" i="54"/>
  <c r="L67" i="54"/>
  <c r="K67" i="54"/>
  <c r="J67" i="54"/>
  <c r="I67" i="54"/>
  <c r="H67" i="54"/>
  <c r="G67" i="54"/>
  <c r="F67" i="54"/>
  <c r="E67" i="54"/>
  <c r="D67" i="54"/>
  <c r="T65" i="54"/>
  <c r="R65" i="54"/>
  <c r="Q65" i="54"/>
  <c r="P65" i="54"/>
  <c r="N65" i="54"/>
  <c r="M65" i="54"/>
  <c r="L65" i="54"/>
  <c r="K65" i="54"/>
  <c r="J65" i="54"/>
  <c r="I65" i="54"/>
  <c r="H65" i="54"/>
  <c r="G65" i="54"/>
  <c r="F65" i="54"/>
  <c r="E65" i="54"/>
  <c r="D65" i="54"/>
  <c r="T63" i="54"/>
  <c r="R63" i="54"/>
  <c r="Q63" i="54"/>
  <c r="P63" i="54"/>
  <c r="N63" i="54"/>
  <c r="M63" i="54"/>
  <c r="L63" i="54"/>
  <c r="K63" i="54"/>
  <c r="J63" i="54"/>
  <c r="I63" i="54"/>
  <c r="H63" i="54"/>
  <c r="G63" i="54"/>
  <c r="F63" i="54"/>
  <c r="E63" i="54"/>
  <c r="D63" i="54"/>
  <c r="T62" i="54"/>
  <c r="R62" i="54"/>
  <c r="Q62" i="54"/>
  <c r="P62" i="54"/>
  <c r="N62" i="54"/>
  <c r="M62" i="54"/>
  <c r="L62" i="54"/>
  <c r="K62" i="54"/>
  <c r="J62" i="54"/>
  <c r="I62" i="54"/>
  <c r="H62" i="54"/>
  <c r="G62" i="54"/>
  <c r="F62" i="54"/>
  <c r="E62" i="54"/>
  <c r="D62" i="54"/>
  <c r="T61" i="54"/>
  <c r="R61" i="54"/>
  <c r="Q61" i="54"/>
  <c r="P61" i="54"/>
  <c r="N61" i="54"/>
  <c r="M61" i="54"/>
  <c r="L61" i="54"/>
  <c r="K61" i="54"/>
  <c r="J61" i="54"/>
  <c r="I61" i="54"/>
  <c r="H61" i="54"/>
  <c r="G61" i="54"/>
  <c r="F61" i="54"/>
  <c r="E61" i="54"/>
  <c r="D61" i="54"/>
  <c r="T60" i="54"/>
  <c r="R60" i="54"/>
  <c r="Q60" i="54"/>
  <c r="P60" i="54"/>
  <c r="N60" i="54"/>
  <c r="M60" i="54"/>
  <c r="L60" i="54"/>
  <c r="K60" i="54"/>
  <c r="J60" i="54"/>
  <c r="I60" i="54"/>
  <c r="H60" i="54"/>
  <c r="G60" i="54"/>
  <c r="F60" i="54"/>
  <c r="E60" i="54"/>
  <c r="D60" i="54"/>
  <c r="T59" i="54"/>
  <c r="R59" i="54"/>
  <c r="Q59" i="54"/>
  <c r="P59" i="54"/>
  <c r="N59" i="54"/>
  <c r="M59" i="54"/>
  <c r="L59" i="54"/>
  <c r="K59" i="54"/>
  <c r="J59" i="54"/>
  <c r="I59" i="54"/>
  <c r="H59" i="54"/>
  <c r="G59" i="54"/>
  <c r="F59" i="54"/>
  <c r="E59" i="54"/>
  <c r="D59" i="54"/>
  <c r="T58" i="54"/>
  <c r="R58" i="54"/>
  <c r="Q58" i="54"/>
  <c r="P58" i="54"/>
  <c r="N58" i="54"/>
  <c r="M58" i="54"/>
  <c r="L58" i="54"/>
  <c r="K58" i="54"/>
  <c r="J58" i="54"/>
  <c r="I58" i="54"/>
  <c r="H58" i="54"/>
  <c r="G58" i="54"/>
  <c r="F58" i="54"/>
  <c r="E58" i="54"/>
  <c r="D58" i="54"/>
  <c r="T57" i="54"/>
  <c r="R57" i="54"/>
  <c r="Q57" i="54"/>
  <c r="P57" i="54"/>
  <c r="N57" i="54"/>
  <c r="M57" i="54"/>
  <c r="L57" i="54"/>
  <c r="K57" i="54"/>
  <c r="J57" i="54"/>
  <c r="I57" i="54"/>
  <c r="H57" i="54"/>
  <c r="G57" i="54"/>
  <c r="F57" i="54"/>
  <c r="E57" i="54"/>
  <c r="D57" i="54"/>
  <c r="T56" i="54"/>
  <c r="R56" i="54"/>
  <c r="Q56" i="54"/>
  <c r="P56" i="54"/>
  <c r="N56" i="54"/>
  <c r="M56" i="54"/>
  <c r="L56" i="54"/>
  <c r="K56" i="54"/>
  <c r="J56" i="54"/>
  <c r="I56" i="54"/>
  <c r="H56" i="54"/>
  <c r="G56" i="54"/>
  <c r="F56" i="54"/>
  <c r="E56" i="54"/>
  <c r="D56" i="54"/>
  <c r="T55" i="54"/>
  <c r="R55" i="54"/>
  <c r="Q55" i="54"/>
  <c r="P55" i="54"/>
  <c r="N55" i="54"/>
  <c r="M55" i="54"/>
  <c r="L55" i="54"/>
  <c r="K55" i="54"/>
  <c r="J55" i="54"/>
  <c r="I55" i="54"/>
  <c r="H55" i="54"/>
  <c r="G55" i="54"/>
  <c r="F55" i="54"/>
  <c r="E55" i="54"/>
  <c r="D55" i="54"/>
  <c r="T53" i="54"/>
  <c r="R53" i="54"/>
  <c r="Q53" i="54"/>
  <c r="P53" i="54"/>
  <c r="N53" i="54"/>
  <c r="M53" i="54"/>
  <c r="L53" i="54"/>
  <c r="K53" i="54"/>
  <c r="J53" i="54"/>
  <c r="I53" i="54"/>
  <c r="H53" i="54"/>
  <c r="G53" i="54"/>
  <c r="F53" i="54"/>
  <c r="E53" i="54"/>
  <c r="D53" i="54"/>
  <c r="T51" i="54"/>
  <c r="R51" i="54"/>
  <c r="Q51" i="54"/>
  <c r="P51" i="54"/>
  <c r="N51" i="54"/>
  <c r="M51" i="54"/>
  <c r="L51" i="54"/>
  <c r="K51" i="54"/>
  <c r="J51" i="54"/>
  <c r="I51" i="54"/>
  <c r="H51" i="54"/>
  <c r="G51" i="54"/>
  <c r="F51" i="54"/>
  <c r="E51" i="54"/>
  <c r="D51" i="54"/>
  <c r="T50" i="54"/>
  <c r="R50" i="54"/>
  <c r="Q50" i="54"/>
  <c r="P50" i="54"/>
  <c r="N50" i="54"/>
  <c r="M50" i="54"/>
  <c r="L50" i="54"/>
  <c r="K50" i="54"/>
  <c r="J50" i="54"/>
  <c r="I50" i="54"/>
  <c r="H50" i="54"/>
  <c r="G50" i="54"/>
  <c r="F50" i="54"/>
  <c r="E50" i="54"/>
  <c r="D50" i="54"/>
  <c r="T49" i="54"/>
  <c r="R49" i="54"/>
  <c r="Q49" i="54"/>
  <c r="P49" i="54"/>
  <c r="N49" i="54"/>
  <c r="M49" i="54"/>
  <c r="L49" i="54"/>
  <c r="K49" i="54"/>
  <c r="J49" i="54"/>
  <c r="I49" i="54"/>
  <c r="H49" i="54"/>
  <c r="G49" i="54"/>
  <c r="F49" i="54"/>
  <c r="E49" i="54"/>
  <c r="D49" i="54"/>
  <c r="T48" i="54"/>
  <c r="R48" i="54"/>
  <c r="Q48" i="54"/>
  <c r="P48" i="54"/>
  <c r="N48" i="54"/>
  <c r="M48" i="54"/>
  <c r="L48" i="54"/>
  <c r="K48" i="54"/>
  <c r="J48" i="54"/>
  <c r="I48" i="54"/>
  <c r="H48" i="54"/>
  <c r="G48" i="54"/>
  <c r="F48" i="54"/>
  <c r="E48" i="54"/>
  <c r="D48" i="54"/>
  <c r="T47" i="54"/>
  <c r="R47" i="54"/>
  <c r="Q47" i="54"/>
  <c r="P47" i="54"/>
  <c r="N47" i="54"/>
  <c r="M47" i="54"/>
  <c r="L47" i="54"/>
  <c r="K47" i="54"/>
  <c r="J47" i="54"/>
  <c r="I47" i="54"/>
  <c r="H47" i="54"/>
  <c r="G47" i="54"/>
  <c r="F47" i="54"/>
  <c r="E47" i="54"/>
  <c r="D47" i="54"/>
  <c r="T46" i="54"/>
  <c r="R46" i="54"/>
  <c r="Q46" i="54"/>
  <c r="P46" i="54"/>
  <c r="N46" i="54"/>
  <c r="M46" i="54"/>
  <c r="L46" i="54"/>
  <c r="K46" i="54"/>
  <c r="J46" i="54"/>
  <c r="I46" i="54"/>
  <c r="H46" i="54"/>
  <c r="G46" i="54"/>
  <c r="F46" i="54"/>
  <c r="E46" i="54"/>
  <c r="D46" i="54"/>
  <c r="T45" i="54"/>
  <c r="R45" i="54"/>
  <c r="Q45" i="54"/>
  <c r="P45" i="54"/>
  <c r="N45" i="54"/>
  <c r="M45" i="54"/>
  <c r="L45" i="54"/>
  <c r="K45" i="54"/>
  <c r="J45" i="54"/>
  <c r="I45" i="54"/>
  <c r="H45" i="54"/>
  <c r="G45" i="54"/>
  <c r="F45" i="54"/>
  <c r="E45" i="54"/>
  <c r="D45" i="54"/>
  <c r="T44" i="54"/>
  <c r="R44" i="54"/>
  <c r="Q44" i="54"/>
  <c r="P44" i="54"/>
  <c r="N44" i="54"/>
  <c r="M44" i="54"/>
  <c r="L44" i="54"/>
  <c r="K44" i="54"/>
  <c r="J44" i="54"/>
  <c r="I44" i="54"/>
  <c r="H44" i="54"/>
  <c r="G44" i="54"/>
  <c r="F44" i="54"/>
  <c r="E44" i="54"/>
  <c r="D44" i="54"/>
  <c r="T43" i="54"/>
  <c r="R43" i="54"/>
  <c r="Q43" i="54"/>
  <c r="P43" i="54"/>
  <c r="N43" i="54"/>
  <c r="M43" i="54"/>
  <c r="L43" i="54"/>
  <c r="K43" i="54"/>
  <c r="J43" i="54"/>
  <c r="I43" i="54"/>
  <c r="H43" i="54"/>
  <c r="G43" i="54"/>
  <c r="F43" i="54"/>
  <c r="E43" i="54"/>
  <c r="D43" i="54"/>
  <c r="T41" i="54"/>
  <c r="R41" i="54"/>
  <c r="Q41" i="54"/>
  <c r="P41" i="54"/>
  <c r="N41" i="54"/>
  <c r="M41" i="54"/>
  <c r="L41" i="54"/>
  <c r="K41" i="54"/>
  <c r="J41" i="54"/>
  <c r="I41" i="54"/>
  <c r="H41" i="54"/>
  <c r="G41" i="54"/>
  <c r="F41" i="54"/>
  <c r="E41" i="54"/>
  <c r="D41" i="54"/>
  <c r="T39" i="54"/>
  <c r="R39" i="54"/>
  <c r="Q39" i="54"/>
  <c r="P39" i="54"/>
  <c r="N39" i="54"/>
  <c r="M39" i="54"/>
  <c r="L39" i="54"/>
  <c r="K39" i="54"/>
  <c r="J39" i="54"/>
  <c r="I39" i="54"/>
  <c r="H39" i="54"/>
  <c r="G39" i="54"/>
  <c r="F39" i="54"/>
  <c r="E39" i="54"/>
  <c r="D39" i="54"/>
  <c r="T38" i="54"/>
  <c r="R38" i="54"/>
  <c r="Q38" i="54"/>
  <c r="P38" i="54"/>
  <c r="N38" i="54"/>
  <c r="M38" i="54"/>
  <c r="L38" i="54"/>
  <c r="K38" i="54"/>
  <c r="J38" i="54"/>
  <c r="I38" i="54"/>
  <c r="H38" i="54"/>
  <c r="G38" i="54"/>
  <c r="F38" i="54"/>
  <c r="E38" i="54"/>
  <c r="D38" i="54"/>
  <c r="T37" i="54"/>
  <c r="R37" i="54"/>
  <c r="Q37" i="54"/>
  <c r="P37" i="54"/>
  <c r="N37" i="54"/>
  <c r="M37" i="54"/>
  <c r="L37" i="54"/>
  <c r="K37" i="54"/>
  <c r="J37" i="54"/>
  <c r="I37" i="54"/>
  <c r="H37" i="54"/>
  <c r="G37" i="54"/>
  <c r="F37" i="54"/>
  <c r="E37" i="54"/>
  <c r="D37" i="54"/>
  <c r="T36" i="54"/>
  <c r="R36" i="54"/>
  <c r="Q36" i="54"/>
  <c r="P36" i="54"/>
  <c r="N36" i="54"/>
  <c r="M36" i="54"/>
  <c r="L36" i="54"/>
  <c r="K36" i="54"/>
  <c r="J36" i="54"/>
  <c r="I36" i="54"/>
  <c r="H36" i="54"/>
  <c r="G36" i="54"/>
  <c r="F36" i="54"/>
  <c r="E36" i="54"/>
  <c r="D36" i="54"/>
  <c r="T35" i="54"/>
  <c r="R35" i="54"/>
  <c r="Q35" i="54"/>
  <c r="P35" i="54"/>
  <c r="N35" i="54"/>
  <c r="M35" i="54"/>
  <c r="L35" i="54"/>
  <c r="K35" i="54"/>
  <c r="J35" i="54"/>
  <c r="I35" i="54"/>
  <c r="H35" i="54"/>
  <c r="G35" i="54"/>
  <c r="F35" i="54"/>
  <c r="E35" i="54"/>
  <c r="D35" i="54"/>
  <c r="T34" i="54"/>
  <c r="R34" i="54"/>
  <c r="Q34" i="54"/>
  <c r="P34" i="54"/>
  <c r="N34" i="54"/>
  <c r="M34" i="54"/>
  <c r="L34" i="54"/>
  <c r="K34" i="54"/>
  <c r="J34" i="54"/>
  <c r="I34" i="54"/>
  <c r="H34" i="54"/>
  <c r="G34" i="54"/>
  <c r="F34" i="54"/>
  <c r="E34" i="54"/>
  <c r="D34" i="54"/>
  <c r="T33" i="54"/>
  <c r="R33" i="54"/>
  <c r="Q33" i="54"/>
  <c r="P33" i="54"/>
  <c r="N33" i="54"/>
  <c r="M33" i="54"/>
  <c r="L33" i="54"/>
  <c r="K33" i="54"/>
  <c r="J33" i="54"/>
  <c r="I33" i="54"/>
  <c r="H33" i="54"/>
  <c r="G33" i="54"/>
  <c r="F33" i="54"/>
  <c r="E33" i="54"/>
  <c r="D33" i="54"/>
  <c r="T32" i="54"/>
  <c r="R32" i="54"/>
  <c r="Q32" i="54"/>
  <c r="P32" i="54"/>
  <c r="N32" i="54"/>
  <c r="M32" i="54"/>
  <c r="L32" i="54"/>
  <c r="K32" i="54"/>
  <c r="J32" i="54"/>
  <c r="I32" i="54"/>
  <c r="H32" i="54"/>
  <c r="G32" i="54"/>
  <c r="F32" i="54"/>
  <c r="E32" i="54"/>
  <c r="D32" i="54"/>
  <c r="T31" i="54"/>
  <c r="R31" i="54"/>
  <c r="Q31" i="54"/>
  <c r="P31" i="54"/>
  <c r="N31" i="54"/>
  <c r="M31" i="54"/>
  <c r="L31" i="54"/>
  <c r="K31" i="54"/>
  <c r="J31" i="54"/>
  <c r="I31" i="54"/>
  <c r="H31" i="54"/>
  <c r="G31" i="54"/>
  <c r="F31" i="54"/>
  <c r="E31" i="54"/>
  <c r="D31" i="54"/>
  <c r="T29" i="54"/>
  <c r="R29" i="54"/>
  <c r="Q29" i="54"/>
  <c r="P29" i="54"/>
  <c r="N29" i="54"/>
  <c r="M29" i="54"/>
  <c r="L29" i="54"/>
  <c r="K29" i="54"/>
  <c r="J29" i="54"/>
  <c r="I29" i="54"/>
  <c r="H29" i="54"/>
  <c r="G29" i="54"/>
  <c r="F29" i="54"/>
  <c r="E29" i="54"/>
  <c r="D29" i="54"/>
  <c r="T27" i="54"/>
  <c r="R27" i="54"/>
  <c r="Q27" i="54"/>
  <c r="P27" i="54"/>
  <c r="N27" i="54"/>
  <c r="M27" i="54"/>
  <c r="L27" i="54"/>
  <c r="K27" i="54"/>
  <c r="J27" i="54"/>
  <c r="I27" i="54"/>
  <c r="H27" i="54"/>
  <c r="G27" i="54"/>
  <c r="F27" i="54"/>
  <c r="E27" i="54"/>
  <c r="D27" i="54"/>
  <c r="T26" i="54"/>
  <c r="R26" i="54"/>
  <c r="Q26" i="54"/>
  <c r="P26" i="54"/>
  <c r="N26" i="54"/>
  <c r="M26" i="54"/>
  <c r="L26" i="54"/>
  <c r="K26" i="54"/>
  <c r="J26" i="54"/>
  <c r="I26" i="54"/>
  <c r="H26" i="54"/>
  <c r="G26" i="54"/>
  <c r="F26" i="54"/>
  <c r="E26" i="54"/>
  <c r="D26" i="54"/>
  <c r="T25" i="54"/>
  <c r="R25" i="54"/>
  <c r="Q25" i="54"/>
  <c r="P25" i="54"/>
  <c r="N25" i="54"/>
  <c r="M25" i="54"/>
  <c r="L25" i="54"/>
  <c r="K25" i="54"/>
  <c r="J25" i="54"/>
  <c r="I25" i="54"/>
  <c r="H25" i="54"/>
  <c r="G25" i="54"/>
  <c r="F25" i="54"/>
  <c r="E25" i="54"/>
  <c r="D25" i="54"/>
  <c r="T24" i="54"/>
  <c r="R24" i="54"/>
  <c r="Q24" i="54"/>
  <c r="P24" i="54"/>
  <c r="N24" i="54"/>
  <c r="M24" i="54"/>
  <c r="L24" i="54"/>
  <c r="K24" i="54"/>
  <c r="J24" i="54"/>
  <c r="I24" i="54"/>
  <c r="H24" i="54"/>
  <c r="G24" i="54"/>
  <c r="F24" i="54"/>
  <c r="E24" i="54"/>
  <c r="D24" i="54"/>
  <c r="T23" i="54"/>
  <c r="R23" i="54"/>
  <c r="Q23" i="54"/>
  <c r="P23" i="54"/>
  <c r="N23" i="54"/>
  <c r="M23" i="54"/>
  <c r="L23" i="54"/>
  <c r="K23" i="54"/>
  <c r="J23" i="54"/>
  <c r="I23" i="54"/>
  <c r="H23" i="54"/>
  <c r="G23" i="54"/>
  <c r="F23" i="54"/>
  <c r="E23" i="54"/>
  <c r="D23" i="54"/>
  <c r="T22" i="54"/>
  <c r="R22" i="54"/>
  <c r="Q22" i="54"/>
  <c r="P22" i="54"/>
  <c r="N22" i="54"/>
  <c r="M22" i="54"/>
  <c r="L22" i="54"/>
  <c r="K22" i="54"/>
  <c r="J22" i="54"/>
  <c r="I22" i="54"/>
  <c r="H22" i="54"/>
  <c r="G22" i="54"/>
  <c r="F22" i="54"/>
  <c r="E22" i="54"/>
  <c r="D22" i="54"/>
  <c r="T21" i="54"/>
  <c r="R21" i="54"/>
  <c r="Q21" i="54"/>
  <c r="P21" i="54"/>
  <c r="N21" i="54"/>
  <c r="M21" i="54"/>
  <c r="L21" i="54"/>
  <c r="K21" i="54"/>
  <c r="J21" i="54"/>
  <c r="I21" i="54"/>
  <c r="H21" i="54"/>
  <c r="G21" i="54"/>
  <c r="F21" i="54"/>
  <c r="E21" i="54"/>
  <c r="D21" i="54"/>
  <c r="T20" i="54"/>
  <c r="R20" i="54"/>
  <c r="Q20" i="54"/>
  <c r="P20" i="54"/>
  <c r="N20" i="54"/>
  <c r="M20" i="54"/>
  <c r="L20" i="54"/>
  <c r="K20" i="54"/>
  <c r="J20" i="54"/>
  <c r="I20" i="54"/>
  <c r="H20" i="54"/>
  <c r="G20" i="54"/>
  <c r="F20" i="54"/>
  <c r="E20" i="54"/>
  <c r="D20" i="54"/>
  <c r="T19" i="54"/>
  <c r="R19" i="54"/>
  <c r="Q19" i="54"/>
  <c r="P19" i="54"/>
  <c r="N19" i="54"/>
  <c r="M19" i="54"/>
  <c r="L19" i="54"/>
  <c r="K19" i="54"/>
  <c r="J19" i="54"/>
  <c r="I19" i="54"/>
  <c r="H19" i="54"/>
  <c r="G19" i="54"/>
  <c r="F19" i="54"/>
  <c r="E19" i="54"/>
  <c r="D19" i="54"/>
  <c r="T17" i="54"/>
  <c r="R17" i="54"/>
  <c r="Q17" i="54"/>
  <c r="P17" i="54"/>
  <c r="N17" i="54"/>
  <c r="M17" i="54"/>
  <c r="L17" i="54"/>
  <c r="K17" i="54"/>
  <c r="J17" i="54"/>
  <c r="I17" i="54"/>
  <c r="H17" i="54"/>
  <c r="G17" i="54"/>
  <c r="F17" i="54"/>
  <c r="E17" i="54"/>
  <c r="D17" i="54"/>
  <c r="T15" i="54"/>
  <c r="R15" i="54"/>
  <c r="Q15" i="54"/>
  <c r="P15" i="54"/>
  <c r="N15" i="54"/>
  <c r="M15" i="54"/>
  <c r="L15" i="54"/>
  <c r="K15" i="54"/>
  <c r="J15" i="54"/>
  <c r="I15" i="54"/>
  <c r="H15" i="54"/>
  <c r="G15" i="54"/>
  <c r="F15" i="54"/>
  <c r="E15" i="54"/>
  <c r="D15" i="54"/>
  <c r="T14" i="54"/>
  <c r="R14" i="54"/>
  <c r="Q14" i="54"/>
  <c r="P14" i="54"/>
  <c r="N14" i="54"/>
  <c r="M14" i="54"/>
  <c r="L14" i="54"/>
  <c r="K14" i="54"/>
  <c r="J14" i="54"/>
  <c r="I14" i="54"/>
  <c r="H14" i="54"/>
  <c r="G14" i="54"/>
  <c r="F14" i="54"/>
  <c r="E14" i="54"/>
  <c r="D14" i="54"/>
  <c r="T13" i="54"/>
  <c r="R13" i="54"/>
  <c r="Q13" i="54"/>
  <c r="P13" i="54"/>
  <c r="N13" i="54"/>
  <c r="M13" i="54"/>
  <c r="L13" i="54"/>
  <c r="K13" i="54"/>
  <c r="J13" i="54"/>
  <c r="I13" i="54"/>
  <c r="H13" i="54"/>
  <c r="G13" i="54"/>
  <c r="F13" i="54"/>
  <c r="E13" i="54"/>
  <c r="D13" i="54"/>
  <c r="T12" i="54"/>
  <c r="R12" i="54"/>
  <c r="Q12" i="54"/>
  <c r="P12" i="54"/>
  <c r="N12" i="54"/>
  <c r="M12" i="54"/>
  <c r="L12" i="54"/>
  <c r="K12" i="54"/>
  <c r="J12" i="54"/>
  <c r="I12" i="54"/>
  <c r="H12" i="54"/>
  <c r="G12" i="54"/>
  <c r="F12" i="54"/>
  <c r="E12" i="54"/>
  <c r="D12" i="54"/>
  <c r="T11" i="54"/>
  <c r="R11" i="54"/>
  <c r="Q11" i="54"/>
  <c r="P11" i="54"/>
  <c r="N11" i="54"/>
  <c r="M11" i="54"/>
  <c r="L11" i="54"/>
  <c r="K11" i="54"/>
  <c r="J11" i="54"/>
  <c r="I11" i="54"/>
  <c r="H11" i="54"/>
  <c r="G11" i="54"/>
  <c r="F11" i="54"/>
  <c r="E11" i="54"/>
  <c r="D11" i="54"/>
  <c r="T10" i="54"/>
  <c r="R10" i="54"/>
  <c r="Q10" i="54"/>
  <c r="P10" i="54"/>
  <c r="N10" i="54"/>
  <c r="M10" i="54"/>
  <c r="L10" i="54"/>
  <c r="K10" i="54"/>
  <c r="J10" i="54"/>
  <c r="I10" i="54"/>
  <c r="H10" i="54"/>
  <c r="G10" i="54"/>
  <c r="F10" i="54"/>
  <c r="E10" i="54"/>
  <c r="D10" i="54"/>
  <c r="T9" i="54"/>
  <c r="R9" i="54"/>
  <c r="Q9" i="54"/>
  <c r="P9" i="54"/>
  <c r="N9" i="54"/>
  <c r="M9" i="54"/>
  <c r="L9" i="54"/>
  <c r="K9" i="54"/>
  <c r="J9" i="54"/>
  <c r="I9" i="54"/>
  <c r="H9" i="54"/>
  <c r="G9" i="54"/>
  <c r="F9" i="54"/>
  <c r="E9" i="54"/>
  <c r="D9" i="54"/>
  <c r="T8" i="54"/>
  <c r="R8" i="54"/>
  <c r="Q8" i="54"/>
  <c r="P8" i="54"/>
  <c r="N8" i="54"/>
  <c r="M8" i="54"/>
  <c r="L8" i="54"/>
  <c r="K8" i="54"/>
  <c r="J8" i="54"/>
  <c r="I8" i="54"/>
  <c r="H8" i="54"/>
  <c r="G8" i="54"/>
  <c r="F8" i="54"/>
  <c r="E8" i="54"/>
  <c r="D8" i="54"/>
  <c r="T7" i="54"/>
  <c r="R7" i="54"/>
  <c r="Q7" i="54"/>
  <c r="P7" i="54"/>
  <c r="N7" i="54"/>
  <c r="M7" i="54"/>
  <c r="L7" i="54"/>
  <c r="K7" i="54"/>
  <c r="J7" i="54"/>
  <c r="I7" i="54"/>
  <c r="H7" i="54"/>
  <c r="G7" i="54"/>
  <c r="F7" i="54"/>
  <c r="E7" i="54"/>
  <c r="D7" i="54"/>
  <c r="L95" i="53"/>
  <c r="K95" i="53"/>
  <c r="J95" i="53"/>
  <c r="I95" i="53"/>
  <c r="H95" i="53"/>
  <c r="G95" i="53"/>
  <c r="F95" i="53"/>
  <c r="E95" i="53"/>
  <c r="D95" i="53"/>
  <c r="C95" i="53"/>
  <c r="B95" i="53"/>
  <c r="L93" i="53"/>
  <c r="K93" i="53"/>
  <c r="J93" i="53"/>
  <c r="I93" i="53"/>
  <c r="H93" i="53"/>
  <c r="G93" i="53"/>
  <c r="F93" i="53"/>
  <c r="E93" i="53"/>
  <c r="D93" i="53"/>
  <c r="C93" i="53"/>
  <c r="B93" i="53"/>
  <c r="L92" i="53"/>
  <c r="K92" i="53"/>
  <c r="J92" i="53"/>
  <c r="I92" i="53"/>
  <c r="H92" i="53"/>
  <c r="G92" i="53"/>
  <c r="F92" i="53"/>
  <c r="E92" i="53"/>
  <c r="D92" i="53"/>
  <c r="C92" i="53"/>
  <c r="B92" i="53"/>
  <c r="L91" i="53"/>
  <c r="K91" i="53"/>
  <c r="J91" i="53"/>
  <c r="I91" i="53"/>
  <c r="H91" i="53"/>
  <c r="G91" i="53"/>
  <c r="F91" i="53"/>
  <c r="E91" i="53"/>
  <c r="D91" i="53"/>
  <c r="C91" i="53"/>
  <c r="B91" i="53"/>
  <c r="L89" i="53"/>
  <c r="K89" i="53"/>
  <c r="J89" i="53"/>
  <c r="I89" i="53"/>
  <c r="H89" i="53"/>
  <c r="G89" i="53"/>
  <c r="F89" i="53"/>
  <c r="E89" i="53"/>
  <c r="D89" i="53"/>
  <c r="C89" i="53"/>
  <c r="B89" i="53"/>
  <c r="L88" i="53"/>
  <c r="K88" i="53"/>
  <c r="J88" i="53"/>
  <c r="I88" i="53"/>
  <c r="H88" i="53"/>
  <c r="G88" i="53"/>
  <c r="F88" i="53"/>
  <c r="E88" i="53"/>
  <c r="D88" i="53"/>
  <c r="C88" i="53"/>
  <c r="B88" i="53"/>
  <c r="L87" i="53"/>
  <c r="K87" i="53"/>
  <c r="J87" i="53"/>
  <c r="I87" i="53"/>
  <c r="H87" i="53"/>
  <c r="G87" i="53"/>
  <c r="F87" i="53"/>
  <c r="E87" i="53"/>
  <c r="D87" i="53"/>
  <c r="C87" i="53"/>
  <c r="B87" i="53"/>
  <c r="L86" i="53"/>
  <c r="K86" i="53"/>
  <c r="J86" i="53"/>
  <c r="I86" i="53"/>
  <c r="H86" i="53"/>
  <c r="G86" i="53"/>
  <c r="F86" i="53"/>
  <c r="E86" i="53"/>
  <c r="D86" i="53"/>
  <c r="C86" i="53"/>
  <c r="B86" i="53"/>
  <c r="L85" i="53"/>
  <c r="K85" i="53"/>
  <c r="J85" i="53"/>
  <c r="I85" i="53"/>
  <c r="H85" i="53"/>
  <c r="G85" i="53"/>
  <c r="F85" i="53"/>
  <c r="E85" i="53"/>
  <c r="D85" i="53"/>
  <c r="C85" i="53"/>
  <c r="B85" i="53"/>
  <c r="L84" i="53"/>
  <c r="K84" i="53"/>
  <c r="J84" i="53"/>
  <c r="I84" i="53"/>
  <c r="H84" i="53"/>
  <c r="G84" i="53"/>
  <c r="F84" i="53"/>
  <c r="E84" i="53"/>
  <c r="D84" i="53"/>
  <c r="C84" i="53"/>
  <c r="B84" i="53"/>
  <c r="L83" i="53"/>
  <c r="K83" i="53"/>
  <c r="J83" i="53"/>
  <c r="I83" i="53"/>
  <c r="H83" i="53"/>
  <c r="G83" i="53"/>
  <c r="F83" i="53"/>
  <c r="E83" i="53"/>
  <c r="D83" i="53"/>
  <c r="C83" i="53"/>
  <c r="B83" i="53"/>
  <c r="L82" i="53"/>
  <c r="K82" i="53"/>
  <c r="J82" i="53"/>
  <c r="I82" i="53"/>
  <c r="H82" i="53"/>
  <c r="G82" i="53"/>
  <c r="F82" i="53"/>
  <c r="E82" i="53"/>
  <c r="D82" i="53"/>
  <c r="C82" i="53"/>
  <c r="B82" i="53"/>
  <c r="L81" i="53"/>
  <c r="K81" i="53"/>
  <c r="J81" i="53"/>
  <c r="I81" i="53"/>
  <c r="H81" i="53"/>
  <c r="G81" i="53"/>
  <c r="F81" i="53"/>
  <c r="E81" i="53"/>
  <c r="D81" i="53"/>
  <c r="C81" i="53"/>
  <c r="B81" i="53"/>
  <c r="L80" i="53"/>
  <c r="K80" i="53"/>
  <c r="J80" i="53"/>
  <c r="I80" i="53"/>
  <c r="H80" i="53"/>
  <c r="G80" i="53"/>
  <c r="F80" i="53"/>
  <c r="E80" i="53"/>
  <c r="D80" i="53"/>
  <c r="C80" i="53"/>
  <c r="B80" i="53"/>
  <c r="L79" i="53"/>
  <c r="K79" i="53"/>
  <c r="J79" i="53"/>
  <c r="I79" i="53"/>
  <c r="H79" i="53"/>
  <c r="G79" i="53"/>
  <c r="F79" i="53"/>
  <c r="E79" i="53"/>
  <c r="D79" i="53"/>
  <c r="C79" i="53"/>
  <c r="B79" i="53"/>
  <c r="L60" i="53"/>
  <c r="K60" i="53"/>
  <c r="J60" i="53"/>
  <c r="I60" i="53"/>
  <c r="H60" i="53"/>
  <c r="G60" i="53"/>
  <c r="F60" i="53"/>
  <c r="E60" i="53"/>
  <c r="D60" i="53"/>
  <c r="C60" i="53"/>
  <c r="B60" i="53"/>
  <c r="L58" i="53"/>
  <c r="K58" i="53"/>
  <c r="J58" i="53"/>
  <c r="I58" i="53"/>
  <c r="H58" i="53"/>
  <c r="G58" i="53"/>
  <c r="F58" i="53"/>
  <c r="E58" i="53"/>
  <c r="D58" i="53"/>
  <c r="C58" i="53"/>
  <c r="B58" i="53"/>
  <c r="L57" i="53"/>
  <c r="K57" i="53"/>
  <c r="J57" i="53"/>
  <c r="I57" i="53"/>
  <c r="H57" i="53"/>
  <c r="G57" i="53"/>
  <c r="F57" i="53"/>
  <c r="E57" i="53"/>
  <c r="D57" i="53"/>
  <c r="C57" i="53"/>
  <c r="B57" i="53"/>
  <c r="L56" i="53"/>
  <c r="K56" i="53"/>
  <c r="J56" i="53"/>
  <c r="I56" i="53"/>
  <c r="H56" i="53"/>
  <c r="G56" i="53"/>
  <c r="F56" i="53"/>
  <c r="E56" i="53"/>
  <c r="D56" i="53"/>
  <c r="C56" i="53"/>
  <c r="B56" i="53"/>
  <c r="L54" i="53"/>
  <c r="K54" i="53"/>
  <c r="J54" i="53"/>
  <c r="I54" i="53"/>
  <c r="H54" i="53"/>
  <c r="G54" i="53"/>
  <c r="F54" i="53"/>
  <c r="E54" i="53"/>
  <c r="D54" i="53"/>
  <c r="C54" i="53"/>
  <c r="B54" i="53"/>
  <c r="L53" i="53"/>
  <c r="K53" i="53"/>
  <c r="J53" i="53"/>
  <c r="I53" i="53"/>
  <c r="H53" i="53"/>
  <c r="G53" i="53"/>
  <c r="F53" i="53"/>
  <c r="E53" i="53"/>
  <c r="D53" i="53"/>
  <c r="C53" i="53"/>
  <c r="B53" i="53"/>
  <c r="L52" i="53"/>
  <c r="K52" i="53"/>
  <c r="J52" i="53"/>
  <c r="I52" i="53"/>
  <c r="H52" i="53"/>
  <c r="G52" i="53"/>
  <c r="F52" i="53"/>
  <c r="E52" i="53"/>
  <c r="D52" i="53"/>
  <c r="C52" i="53"/>
  <c r="B52" i="53"/>
  <c r="L51" i="53"/>
  <c r="K51" i="53"/>
  <c r="J51" i="53"/>
  <c r="I51" i="53"/>
  <c r="H51" i="53"/>
  <c r="G51" i="53"/>
  <c r="F51" i="53"/>
  <c r="E51" i="53"/>
  <c r="D51" i="53"/>
  <c r="C51" i="53"/>
  <c r="B51" i="53"/>
  <c r="L50" i="53"/>
  <c r="K50" i="53"/>
  <c r="J50" i="53"/>
  <c r="I50" i="53"/>
  <c r="H50" i="53"/>
  <c r="G50" i="53"/>
  <c r="F50" i="53"/>
  <c r="E50" i="53"/>
  <c r="D50" i="53"/>
  <c r="C50" i="53"/>
  <c r="B50" i="53"/>
  <c r="L49" i="53"/>
  <c r="K49" i="53"/>
  <c r="J49" i="53"/>
  <c r="I49" i="53"/>
  <c r="H49" i="53"/>
  <c r="G49" i="53"/>
  <c r="F49" i="53"/>
  <c r="E49" i="53"/>
  <c r="D49" i="53"/>
  <c r="C49" i="53"/>
  <c r="B49" i="53"/>
  <c r="L48" i="53"/>
  <c r="K48" i="53"/>
  <c r="J48" i="53"/>
  <c r="I48" i="53"/>
  <c r="H48" i="53"/>
  <c r="G48" i="53"/>
  <c r="F48" i="53"/>
  <c r="E48" i="53"/>
  <c r="D48" i="53"/>
  <c r="C48" i="53"/>
  <c r="B48" i="53"/>
  <c r="L47" i="53"/>
  <c r="K47" i="53"/>
  <c r="J47" i="53"/>
  <c r="I47" i="53"/>
  <c r="H47" i="53"/>
  <c r="G47" i="53"/>
  <c r="F47" i="53"/>
  <c r="E47" i="53"/>
  <c r="D47" i="53"/>
  <c r="C47" i="53"/>
  <c r="B47" i="53"/>
  <c r="L46" i="53"/>
  <c r="K46" i="53"/>
  <c r="J46" i="53"/>
  <c r="I46" i="53"/>
  <c r="H46" i="53"/>
  <c r="G46" i="53"/>
  <c r="F46" i="53"/>
  <c r="E46" i="53"/>
  <c r="D46" i="53"/>
  <c r="C46" i="53"/>
  <c r="B46" i="53"/>
  <c r="L45" i="53"/>
  <c r="K45" i="53"/>
  <c r="J45" i="53"/>
  <c r="I45" i="53"/>
  <c r="H45" i="53"/>
  <c r="G45" i="53"/>
  <c r="F45" i="53"/>
  <c r="E45" i="53"/>
  <c r="D45" i="53"/>
  <c r="C45" i="53"/>
  <c r="B45" i="53"/>
  <c r="L44" i="53"/>
  <c r="K44" i="53"/>
  <c r="J44" i="53"/>
  <c r="I44" i="53"/>
  <c r="H44" i="53"/>
  <c r="G44" i="53"/>
  <c r="F44" i="53"/>
  <c r="E44" i="53"/>
  <c r="D44" i="53"/>
  <c r="C44" i="53"/>
  <c r="B44" i="53"/>
  <c r="L23" i="53"/>
  <c r="K23" i="53"/>
  <c r="J23" i="53"/>
  <c r="I23" i="53"/>
  <c r="H23" i="53"/>
  <c r="G23" i="53"/>
  <c r="F23" i="53"/>
  <c r="E23" i="53"/>
  <c r="D23" i="53"/>
  <c r="C23" i="53"/>
  <c r="B23" i="53"/>
  <c r="L21" i="53"/>
  <c r="K21" i="53"/>
  <c r="J21" i="53"/>
  <c r="I21" i="53"/>
  <c r="H21" i="53"/>
  <c r="G21" i="53"/>
  <c r="F21" i="53"/>
  <c r="E21" i="53"/>
  <c r="D21" i="53"/>
  <c r="C21" i="53"/>
  <c r="B21" i="53"/>
  <c r="L20" i="53"/>
  <c r="K20" i="53"/>
  <c r="J20" i="53"/>
  <c r="I20" i="53"/>
  <c r="H20" i="53"/>
  <c r="G20" i="53"/>
  <c r="F20" i="53"/>
  <c r="E20" i="53"/>
  <c r="D20" i="53"/>
  <c r="C20" i="53"/>
  <c r="B20" i="53"/>
  <c r="L19" i="53"/>
  <c r="K19" i="53"/>
  <c r="J19" i="53"/>
  <c r="I19" i="53"/>
  <c r="H19" i="53"/>
  <c r="G19" i="53"/>
  <c r="F19" i="53"/>
  <c r="E19" i="53"/>
  <c r="D19" i="53"/>
  <c r="C19" i="53"/>
  <c r="B19" i="53"/>
  <c r="L17" i="53"/>
  <c r="K17" i="53"/>
  <c r="J17" i="53"/>
  <c r="I17" i="53"/>
  <c r="H17" i="53"/>
  <c r="G17" i="53"/>
  <c r="F17" i="53"/>
  <c r="E17" i="53"/>
  <c r="D17" i="53"/>
  <c r="C17" i="53"/>
  <c r="B17" i="53"/>
  <c r="L16" i="53"/>
  <c r="K16" i="53"/>
  <c r="J16" i="53"/>
  <c r="I16" i="53"/>
  <c r="H16" i="53"/>
  <c r="G16" i="53"/>
  <c r="F16" i="53"/>
  <c r="E16" i="53"/>
  <c r="D16" i="53"/>
  <c r="C16" i="53"/>
  <c r="B16" i="53"/>
  <c r="L15" i="53"/>
  <c r="K15" i="53"/>
  <c r="J15" i="53"/>
  <c r="I15" i="53"/>
  <c r="H15" i="53"/>
  <c r="G15" i="53"/>
  <c r="F15" i="53"/>
  <c r="E15" i="53"/>
  <c r="D15" i="53"/>
  <c r="C15" i="53"/>
  <c r="B15" i="53"/>
  <c r="L14" i="53"/>
  <c r="K14" i="53"/>
  <c r="J14" i="53"/>
  <c r="I14" i="53"/>
  <c r="H14" i="53"/>
  <c r="G14" i="53"/>
  <c r="F14" i="53"/>
  <c r="E14" i="53"/>
  <c r="D14" i="53"/>
  <c r="C14" i="53"/>
  <c r="B14" i="53"/>
  <c r="L13" i="53"/>
  <c r="K13" i="53"/>
  <c r="J13" i="53"/>
  <c r="I13" i="53"/>
  <c r="H13" i="53"/>
  <c r="G13" i="53"/>
  <c r="F13" i="53"/>
  <c r="E13" i="53"/>
  <c r="D13" i="53"/>
  <c r="C13" i="53"/>
  <c r="B13" i="53"/>
  <c r="L12" i="53"/>
  <c r="K12" i="53"/>
  <c r="J12" i="53"/>
  <c r="I12" i="53"/>
  <c r="H12" i="53"/>
  <c r="G12" i="53"/>
  <c r="F12" i="53"/>
  <c r="E12" i="53"/>
  <c r="D12" i="53"/>
  <c r="C12" i="53"/>
  <c r="B12" i="53"/>
  <c r="L11" i="53"/>
  <c r="K11" i="53"/>
  <c r="J11" i="53"/>
  <c r="I11" i="53"/>
  <c r="H11" i="53"/>
  <c r="G11" i="53"/>
  <c r="F11" i="53"/>
  <c r="E11" i="53"/>
  <c r="D11" i="53"/>
  <c r="C11" i="53"/>
  <c r="B11" i="53"/>
  <c r="L10" i="53"/>
  <c r="K10" i="53"/>
  <c r="J10" i="53"/>
  <c r="I10" i="53"/>
  <c r="H10" i="53"/>
  <c r="G10" i="53"/>
  <c r="F10" i="53"/>
  <c r="E10" i="53"/>
  <c r="D10" i="53"/>
  <c r="C10" i="53"/>
  <c r="B10" i="53"/>
  <c r="L9" i="53"/>
  <c r="K9" i="53"/>
  <c r="J9" i="53"/>
  <c r="I9" i="53"/>
  <c r="H9" i="53"/>
  <c r="G9" i="53"/>
  <c r="F9" i="53"/>
  <c r="E9" i="53"/>
  <c r="D9" i="53"/>
  <c r="C9" i="53"/>
  <c r="B9" i="53"/>
  <c r="L8" i="53"/>
  <c r="K8" i="53"/>
  <c r="J8" i="53"/>
  <c r="I8" i="53"/>
  <c r="H8" i="53"/>
  <c r="G8" i="53"/>
  <c r="F8" i="53"/>
  <c r="E8" i="53"/>
  <c r="D8" i="53"/>
  <c r="C8" i="53"/>
  <c r="B8" i="53"/>
  <c r="L7" i="53"/>
  <c r="K7" i="53"/>
  <c r="J7" i="53"/>
  <c r="I7" i="53"/>
  <c r="H7" i="53"/>
  <c r="G7" i="53"/>
  <c r="F7" i="53"/>
  <c r="E7" i="53"/>
  <c r="D7" i="53"/>
  <c r="C7" i="53"/>
  <c r="B7" i="53"/>
  <c r="M161" i="52"/>
  <c r="L161" i="52"/>
  <c r="K161" i="52"/>
  <c r="J161" i="52"/>
  <c r="I161" i="52"/>
  <c r="H161" i="52"/>
  <c r="G161" i="52"/>
  <c r="F161" i="52"/>
  <c r="E161" i="52"/>
  <c r="D161" i="52"/>
  <c r="C161" i="52"/>
  <c r="M159" i="52"/>
  <c r="L159" i="52"/>
  <c r="K159" i="52"/>
  <c r="J159" i="52"/>
  <c r="I159" i="52"/>
  <c r="H159" i="52"/>
  <c r="G159" i="52"/>
  <c r="F159" i="52"/>
  <c r="E159" i="52"/>
  <c r="D159" i="52"/>
  <c r="C159" i="52"/>
  <c r="M158" i="52"/>
  <c r="L158" i="52"/>
  <c r="K158" i="52"/>
  <c r="J158" i="52"/>
  <c r="I158" i="52"/>
  <c r="H158" i="52"/>
  <c r="G158" i="52"/>
  <c r="F158" i="52"/>
  <c r="E158" i="52"/>
  <c r="D158" i="52"/>
  <c r="C158" i="52"/>
  <c r="M157" i="52"/>
  <c r="L157" i="52"/>
  <c r="K157" i="52"/>
  <c r="J157" i="52"/>
  <c r="I157" i="52"/>
  <c r="H157" i="52"/>
  <c r="G157" i="52"/>
  <c r="F157" i="52"/>
  <c r="E157" i="52"/>
  <c r="D157" i="52"/>
  <c r="C157" i="52"/>
  <c r="M156" i="52"/>
  <c r="L156" i="52"/>
  <c r="K156" i="52"/>
  <c r="J156" i="52"/>
  <c r="I156" i="52"/>
  <c r="H156" i="52"/>
  <c r="G156" i="52"/>
  <c r="F156" i="52"/>
  <c r="E156" i="52"/>
  <c r="D156" i="52"/>
  <c r="C156" i="52"/>
  <c r="M155" i="52"/>
  <c r="L155" i="52"/>
  <c r="K155" i="52"/>
  <c r="J155" i="52"/>
  <c r="I155" i="52"/>
  <c r="H155" i="52"/>
  <c r="G155" i="52"/>
  <c r="F155" i="52"/>
  <c r="E155" i="52"/>
  <c r="D155" i="52"/>
  <c r="C155" i="52"/>
  <c r="M154" i="52"/>
  <c r="L154" i="52"/>
  <c r="K154" i="52"/>
  <c r="J154" i="52"/>
  <c r="I154" i="52"/>
  <c r="H154" i="52"/>
  <c r="G154" i="52"/>
  <c r="F154" i="52"/>
  <c r="E154" i="52"/>
  <c r="D154" i="52"/>
  <c r="C154" i="52"/>
  <c r="M153" i="52"/>
  <c r="L153" i="52"/>
  <c r="K153" i="52"/>
  <c r="J153" i="52"/>
  <c r="I153" i="52"/>
  <c r="H153" i="52"/>
  <c r="G153" i="52"/>
  <c r="F153" i="52"/>
  <c r="E153" i="52"/>
  <c r="D153" i="52"/>
  <c r="C153" i="52"/>
  <c r="M152" i="52"/>
  <c r="L152" i="52"/>
  <c r="K152" i="52"/>
  <c r="J152" i="52"/>
  <c r="I152" i="52"/>
  <c r="H152" i="52"/>
  <c r="G152" i="52"/>
  <c r="F152" i="52"/>
  <c r="E152" i="52"/>
  <c r="D152" i="52"/>
  <c r="C152" i="52"/>
  <c r="M150" i="52"/>
  <c r="L150" i="52"/>
  <c r="K150" i="52"/>
  <c r="J150" i="52"/>
  <c r="I150" i="52"/>
  <c r="H150" i="52"/>
  <c r="G150" i="52"/>
  <c r="F150" i="52"/>
  <c r="E150" i="52"/>
  <c r="D150" i="52"/>
  <c r="C150" i="52"/>
  <c r="M148" i="52"/>
  <c r="L148" i="52"/>
  <c r="K148" i="52"/>
  <c r="J148" i="52"/>
  <c r="I148" i="52"/>
  <c r="H148" i="52"/>
  <c r="G148" i="52"/>
  <c r="F148" i="52"/>
  <c r="E148" i="52"/>
  <c r="D148" i="52"/>
  <c r="C148" i="52"/>
  <c r="M146" i="52"/>
  <c r="L146" i="52"/>
  <c r="K146" i="52"/>
  <c r="J146" i="52"/>
  <c r="I146" i="52"/>
  <c r="H146" i="52"/>
  <c r="G146" i="52"/>
  <c r="F146" i="52"/>
  <c r="E146" i="52"/>
  <c r="D146" i="52"/>
  <c r="C146" i="52"/>
  <c r="M145" i="52"/>
  <c r="L145" i="52"/>
  <c r="K145" i="52"/>
  <c r="J145" i="52"/>
  <c r="I145" i="52"/>
  <c r="H145" i="52"/>
  <c r="G145" i="52"/>
  <c r="F145" i="52"/>
  <c r="E145" i="52"/>
  <c r="D145" i="52"/>
  <c r="C145" i="52"/>
  <c r="M144" i="52"/>
  <c r="L144" i="52"/>
  <c r="K144" i="52"/>
  <c r="J144" i="52"/>
  <c r="I144" i="52"/>
  <c r="H144" i="52"/>
  <c r="G144" i="52"/>
  <c r="F144" i="52"/>
  <c r="E144" i="52"/>
  <c r="D144" i="52"/>
  <c r="C144" i="52"/>
  <c r="M143" i="52"/>
  <c r="L143" i="52"/>
  <c r="K143" i="52"/>
  <c r="J143" i="52"/>
  <c r="I143" i="52"/>
  <c r="H143" i="52"/>
  <c r="G143" i="52"/>
  <c r="F143" i="52"/>
  <c r="E143" i="52"/>
  <c r="D143" i="52"/>
  <c r="C143" i="52"/>
  <c r="M142" i="52"/>
  <c r="L142" i="52"/>
  <c r="K142" i="52"/>
  <c r="J142" i="52"/>
  <c r="I142" i="52"/>
  <c r="H142" i="52"/>
  <c r="G142" i="52"/>
  <c r="F142" i="52"/>
  <c r="E142" i="52"/>
  <c r="D142" i="52"/>
  <c r="C142" i="52"/>
  <c r="M141" i="52"/>
  <c r="L141" i="52"/>
  <c r="K141" i="52"/>
  <c r="J141" i="52"/>
  <c r="I141" i="52"/>
  <c r="H141" i="52"/>
  <c r="G141" i="52"/>
  <c r="F141" i="52"/>
  <c r="E141" i="52"/>
  <c r="D141" i="52"/>
  <c r="C141" i="52"/>
  <c r="M140" i="52"/>
  <c r="L140" i="52"/>
  <c r="K140" i="52"/>
  <c r="J140" i="52"/>
  <c r="I140" i="52"/>
  <c r="H140" i="52"/>
  <c r="G140" i="52"/>
  <c r="F140" i="52"/>
  <c r="E140" i="52"/>
  <c r="D140" i="52"/>
  <c r="C140" i="52"/>
  <c r="M139" i="52"/>
  <c r="L139" i="52"/>
  <c r="K139" i="52"/>
  <c r="J139" i="52"/>
  <c r="I139" i="52"/>
  <c r="H139" i="52"/>
  <c r="G139" i="52"/>
  <c r="F139" i="52"/>
  <c r="E139" i="52"/>
  <c r="D139" i="52"/>
  <c r="C139" i="52"/>
  <c r="M137" i="52"/>
  <c r="L137" i="52"/>
  <c r="K137" i="52"/>
  <c r="J137" i="52"/>
  <c r="I137" i="52"/>
  <c r="H137" i="52"/>
  <c r="G137" i="52"/>
  <c r="F137" i="52"/>
  <c r="E137" i="52"/>
  <c r="D137" i="52"/>
  <c r="C137" i="52"/>
  <c r="M135" i="52"/>
  <c r="L135" i="52"/>
  <c r="K135" i="52"/>
  <c r="J135" i="52"/>
  <c r="I135" i="52"/>
  <c r="H135" i="52"/>
  <c r="G135" i="52"/>
  <c r="F135" i="52"/>
  <c r="E135" i="52"/>
  <c r="D135" i="52"/>
  <c r="C135" i="52"/>
  <c r="M133" i="52"/>
  <c r="L133" i="52"/>
  <c r="K133" i="52"/>
  <c r="J133" i="52"/>
  <c r="I133" i="52"/>
  <c r="H133" i="52"/>
  <c r="G133" i="52"/>
  <c r="F133" i="52"/>
  <c r="E133" i="52"/>
  <c r="D133" i="52"/>
  <c r="C133" i="52"/>
  <c r="M132" i="52"/>
  <c r="L132" i="52"/>
  <c r="K132" i="52"/>
  <c r="J132" i="52"/>
  <c r="I132" i="52"/>
  <c r="H132" i="52"/>
  <c r="G132" i="52"/>
  <c r="F132" i="52"/>
  <c r="E132" i="52"/>
  <c r="D132" i="52"/>
  <c r="C132" i="52"/>
  <c r="M131" i="52"/>
  <c r="L131" i="52"/>
  <c r="K131" i="52"/>
  <c r="J131" i="52"/>
  <c r="I131" i="52"/>
  <c r="H131" i="52"/>
  <c r="G131" i="52"/>
  <c r="F131" i="52"/>
  <c r="E131" i="52"/>
  <c r="D131" i="52"/>
  <c r="C131" i="52"/>
  <c r="M130" i="52"/>
  <c r="L130" i="52"/>
  <c r="K130" i="52"/>
  <c r="J130" i="52"/>
  <c r="I130" i="52"/>
  <c r="H130" i="52"/>
  <c r="G130" i="52"/>
  <c r="F130" i="52"/>
  <c r="E130" i="52"/>
  <c r="D130" i="52"/>
  <c r="C130" i="52"/>
  <c r="M129" i="52"/>
  <c r="L129" i="52"/>
  <c r="K129" i="52"/>
  <c r="J129" i="52"/>
  <c r="I129" i="52"/>
  <c r="H129" i="52"/>
  <c r="G129" i="52"/>
  <c r="F129" i="52"/>
  <c r="E129" i="52"/>
  <c r="D129" i="52"/>
  <c r="C129" i="52"/>
  <c r="M128" i="52"/>
  <c r="L128" i="52"/>
  <c r="K128" i="52"/>
  <c r="J128" i="52"/>
  <c r="I128" i="52"/>
  <c r="H128" i="52"/>
  <c r="G128" i="52"/>
  <c r="F128" i="52"/>
  <c r="E128" i="52"/>
  <c r="D128" i="52"/>
  <c r="C128" i="52"/>
  <c r="M127" i="52"/>
  <c r="L127" i="52"/>
  <c r="K127" i="52"/>
  <c r="J127" i="52"/>
  <c r="I127" i="52"/>
  <c r="H127" i="52"/>
  <c r="G127" i="52"/>
  <c r="F127" i="52"/>
  <c r="E127" i="52"/>
  <c r="D127" i="52"/>
  <c r="C127" i="52"/>
  <c r="M126" i="52"/>
  <c r="L126" i="52"/>
  <c r="K126" i="52"/>
  <c r="J126" i="52"/>
  <c r="I126" i="52"/>
  <c r="H126" i="52"/>
  <c r="G126" i="52"/>
  <c r="F126" i="52"/>
  <c r="E126" i="52"/>
  <c r="D126" i="52"/>
  <c r="C126" i="52"/>
  <c r="M124" i="52"/>
  <c r="L124" i="52"/>
  <c r="K124" i="52"/>
  <c r="J124" i="52"/>
  <c r="I124" i="52"/>
  <c r="H124" i="52"/>
  <c r="G124" i="52"/>
  <c r="F124" i="52"/>
  <c r="E124" i="52"/>
  <c r="D124" i="52"/>
  <c r="C124" i="52"/>
  <c r="M122" i="52"/>
  <c r="L122" i="52"/>
  <c r="K122" i="52"/>
  <c r="J122" i="52"/>
  <c r="I122" i="52"/>
  <c r="H122" i="52"/>
  <c r="G122" i="52"/>
  <c r="F122" i="52"/>
  <c r="E122" i="52"/>
  <c r="D122" i="52"/>
  <c r="C122" i="52"/>
  <c r="M120" i="52"/>
  <c r="L120" i="52"/>
  <c r="K120" i="52"/>
  <c r="J120" i="52"/>
  <c r="I120" i="52"/>
  <c r="H120" i="52"/>
  <c r="G120" i="52"/>
  <c r="F120" i="52"/>
  <c r="E120" i="52"/>
  <c r="D120" i="52"/>
  <c r="C120" i="52"/>
  <c r="M119" i="52"/>
  <c r="L119" i="52"/>
  <c r="K119" i="52"/>
  <c r="J119" i="52"/>
  <c r="I119" i="52"/>
  <c r="H119" i="52"/>
  <c r="G119" i="52"/>
  <c r="F119" i="52"/>
  <c r="E119" i="52"/>
  <c r="D119" i="52"/>
  <c r="C119" i="52"/>
  <c r="M118" i="52"/>
  <c r="L118" i="52"/>
  <c r="K118" i="52"/>
  <c r="J118" i="52"/>
  <c r="I118" i="52"/>
  <c r="H118" i="52"/>
  <c r="G118" i="52"/>
  <c r="F118" i="52"/>
  <c r="E118" i="52"/>
  <c r="D118" i="52"/>
  <c r="C118" i="52"/>
  <c r="M117" i="52"/>
  <c r="L117" i="52"/>
  <c r="K117" i="52"/>
  <c r="J117" i="52"/>
  <c r="I117" i="52"/>
  <c r="H117" i="52"/>
  <c r="G117" i="52"/>
  <c r="F117" i="52"/>
  <c r="E117" i="52"/>
  <c r="D117" i="52"/>
  <c r="C117" i="52"/>
  <c r="M116" i="52"/>
  <c r="L116" i="52"/>
  <c r="K116" i="52"/>
  <c r="J116" i="52"/>
  <c r="I116" i="52"/>
  <c r="H116" i="52"/>
  <c r="G116" i="52"/>
  <c r="F116" i="52"/>
  <c r="E116" i="52"/>
  <c r="D116" i="52"/>
  <c r="C116" i="52"/>
  <c r="M115" i="52"/>
  <c r="L115" i="52"/>
  <c r="K115" i="52"/>
  <c r="J115" i="52"/>
  <c r="I115" i="52"/>
  <c r="H115" i="52"/>
  <c r="G115" i="52"/>
  <c r="F115" i="52"/>
  <c r="E115" i="52"/>
  <c r="D115" i="52"/>
  <c r="C115" i="52"/>
  <c r="M114" i="52"/>
  <c r="L114" i="52"/>
  <c r="K114" i="52"/>
  <c r="J114" i="52"/>
  <c r="I114" i="52"/>
  <c r="H114" i="52"/>
  <c r="G114" i="52"/>
  <c r="F114" i="52"/>
  <c r="E114" i="52"/>
  <c r="D114" i="52"/>
  <c r="C114" i="52"/>
  <c r="M113" i="52"/>
  <c r="L113" i="52"/>
  <c r="K113" i="52"/>
  <c r="J113" i="52"/>
  <c r="I113" i="52"/>
  <c r="H113" i="52"/>
  <c r="G113" i="52"/>
  <c r="F113" i="52"/>
  <c r="E113" i="52"/>
  <c r="D113" i="52"/>
  <c r="C113" i="52"/>
  <c r="M111" i="52"/>
  <c r="L111" i="52"/>
  <c r="K111" i="52"/>
  <c r="J111" i="52"/>
  <c r="I111" i="52"/>
  <c r="H111" i="52"/>
  <c r="G111" i="52"/>
  <c r="F111" i="52"/>
  <c r="E111" i="52"/>
  <c r="D111" i="52"/>
  <c r="C111" i="52"/>
  <c r="M109" i="52"/>
  <c r="L109" i="52"/>
  <c r="K109" i="52"/>
  <c r="J109" i="52"/>
  <c r="I109" i="52"/>
  <c r="H109" i="52"/>
  <c r="G109" i="52"/>
  <c r="F109" i="52"/>
  <c r="E109" i="52"/>
  <c r="D109" i="52"/>
  <c r="C109" i="52"/>
  <c r="M107" i="52"/>
  <c r="L107" i="52"/>
  <c r="K107" i="52"/>
  <c r="J107" i="52"/>
  <c r="I107" i="52"/>
  <c r="H107" i="52"/>
  <c r="G107" i="52"/>
  <c r="F107" i="52"/>
  <c r="E107" i="52"/>
  <c r="D107" i="52"/>
  <c r="C107" i="52"/>
  <c r="M106" i="52"/>
  <c r="L106" i="52"/>
  <c r="K106" i="52"/>
  <c r="J106" i="52"/>
  <c r="I106" i="52"/>
  <c r="H106" i="52"/>
  <c r="G106" i="52"/>
  <c r="F106" i="52"/>
  <c r="E106" i="52"/>
  <c r="D106" i="52"/>
  <c r="C106" i="52"/>
  <c r="M105" i="52"/>
  <c r="L105" i="52"/>
  <c r="K105" i="52"/>
  <c r="J105" i="52"/>
  <c r="I105" i="52"/>
  <c r="H105" i="52"/>
  <c r="G105" i="52"/>
  <c r="F105" i="52"/>
  <c r="E105" i="52"/>
  <c r="D105" i="52"/>
  <c r="C105" i="52"/>
  <c r="M104" i="52"/>
  <c r="L104" i="52"/>
  <c r="K104" i="52"/>
  <c r="J104" i="52"/>
  <c r="I104" i="52"/>
  <c r="H104" i="52"/>
  <c r="G104" i="52"/>
  <c r="F104" i="52"/>
  <c r="E104" i="52"/>
  <c r="D104" i="52"/>
  <c r="C104" i="52"/>
  <c r="M103" i="52"/>
  <c r="L103" i="52"/>
  <c r="K103" i="52"/>
  <c r="J103" i="52"/>
  <c r="I103" i="52"/>
  <c r="H103" i="52"/>
  <c r="G103" i="52"/>
  <c r="F103" i="52"/>
  <c r="E103" i="52"/>
  <c r="D103" i="52"/>
  <c r="C103" i="52"/>
  <c r="M102" i="52"/>
  <c r="L102" i="52"/>
  <c r="K102" i="52"/>
  <c r="J102" i="52"/>
  <c r="I102" i="52"/>
  <c r="H102" i="52"/>
  <c r="G102" i="52"/>
  <c r="F102" i="52"/>
  <c r="E102" i="52"/>
  <c r="D102" i="52"/>
  <c r="C102" i="52"/>
  <c r="M101" i="52"/>
  <c r="L101" i="52"/>
  <c r="K101" i="52"/>
  <c r="J101" i="52"/>
  <c r="I101" i="52"/>
  <c r="H101" i="52"/>
  <c r="G101" i="52"/>
  <c r="F101" i="52"/>
  <c r="E101" i="52"/>
  <c r="D101" i="52"/>
  <c r="C101" i="52"/>
  <c r="M100" i="52"/>
  <c r="L100" i="52"/>
  <c r="K100" i="52"/>
  <c r="J100" i="52"/>
  <c r="I100" i="52"/>
  <c r="H100" i="52"/>
  <c r="G100" i="52"/>
  <c r="F100" i="52"/>
  <c r="E100" i="52"/>
  <c r="D100" i="52"/>
  <c r="C100" i="52"/>
  <c r="M98" i="52"/>
  <c r="L98" i="52"/>
  <c r="K98" i="52"/>
  <c r="J98" i="52"/>
  <c r="I98" i="52"/>
  <c r="H98" i="52"/>
  <c r="G98" i="52"/>
  <c r="F98" i="52"/>
  <c r="E98" i="52"/>
  <c r="D98" i="52"/>
  <c r="C98" i="52"/>
  <c r="M70" i="52"/>
  <c r="L70" i="52"/>
  <c r="K70" i="52"/>
  <c r="J70" i="52"/>
  <c r="I70" i="52"/>
  <c r="H70" i="52"/>
  <c r="G70" i="52"/>
  <c r="F70" i="52"/>
  <c r="E70" i="52"/>
  <c r="D70" i="52"/>
  <c r="C70" i="52"/>
  <c r="M68" i="52"/>
  <c r="L68" i="52"/>
  <c r="K68" i="52"/>
  <c r="J68" i="52"/>
  <c r="I68" i="52"/>
  <c r="H68" i="52"/>
  <c r="G68" i="52"/>
  <c r="F68" i="52"/>
  <c r="E68" i="52"/>
  <c r="D68" i="52"/>
  <c r="C68" i="52"/>
  <c r="M67" i="52"/>
  <c r="L67" i="52"/>
  <c r="K67" i="52"/>
  <c r="J67" i="52"/>
  <c r="I67" i="52"/>
  <c r="H67" i="52"/>
  <c r="G67" i="52"/>
  <c r="F67" i="52"/>
  <c r="E67" i="52"/>
  <c r="D67" i="52"/>
  <c r="C67" i="52"/>
  <c r="M66" i="52"/>
  <c r="L66" i="52"/>
  <c r="K66" i="52"/>
  <c r="J66" i="52"/>
  <c r="I66" i="52"/>
  <c r="H66" i="52"/>
  <c r="G66" i="52"/>
  <c r="F66" i="52"/>
  <c r="E66" i="52"/>
  <c r="D66" i="52"/>
  <c r="C66" i="52"/>
  <c r="M65" i="52"/>
  <c r="L65" i="52"/>
  <c r="K65" i="52"/>
  <c r="J65" i="52"/>
  <c r="I65" i="52"/>
  <c r="H65" i="52"/>
  <c r="G65" i="52"/>
  <c r="F65" i="52"/>
  <c r="E65" i="52"/>
  <c r="D65" i="52"/>
  <c r="C65" i="52"/>
  <c r="M64" i="52"/>
  <c r="L64" i="52"/>
  <c r="K64" i="52"/>
  <c r="J64" i="52"/>
  <c r="I64" i="52"/>
  <c r="H64" i="52"/>
  <c r="G64" i="52"/>
  <c r="F64" i="52"/>
  <c r="E64" i="52"/>
  <c r="D64" i="52"/>
  <c r="C64" i="52"/>
  <c r="M63" i="52"/>
  <c r="L63" i="52"/>
  <c r="K63" i="52"/>
  <c r="J63" i="52"/>
  <c r="I63" i="52"/>
  <c r="H63" i="52"/>
  <c r="G63" i="52"/>
  <c r="F63" i="52"/>
  <c r="E63" i="52"/>
  <c r="D63" i="52"/>
  <c r="C63" i="52"/>
  <c r="M62" i="52"/>
  <c r="L62" i="52"/>
  <c r="K62" i="52"/>
  <c r="J62" i="52"/>
  <c r="I62" i="52"/>
  <c r="H62" i="52"/>
  <c r="G62" i="52"/>
  <c r="F62" i="52"/>
  <c r="E62" i="52"/>
  <c r="D62" i="52"/>
  <c r="C62" i="52"/>
  <c r="M61" i="52"/>
  <c r="L61" i="52"/>
  <c r="K61" i="52"/>
  <c r="J61" i="52"/>
  <c r="I61" i="52"/>
  <c r="H61" i="52"/>
  <c r="G61" i="52"/>
  <c r="F61" i="52"/>
  <c r="E61" i="52"/>
  <c r="D61" i="52"/>
  <c r="C61" i="52"/>
  <c r="M59" i="52"/>
  <c r="L59" i="52"/>
  <c r="K59" i="52"/>
  <c r="J59" i="52"/>
  <c r="I59" i="52"/>
  <c r="H59" i="52"/>
  <c r="G59" i="52"/>
  <c r="F59" i="52"/>
  <c r="E59" i="52"/>
  <c r="D59" i="52"/>
  <c r="C59" i="52"/>
  <c r="M57" i="52"/>
  <c r="L57" i="52"/>
  <c r="K57" i="52"/>
  <c r="J57" i="52"/>
  <c r="I57" i="52"/>
  <c r="H57" i="52"/>
  <c r="G57" i="52"/>
  <c r="F57" i="52"/>
  <c r="E57" i="52"/>
  <c r="D57" i="52"/>
  <c r="C57" i="52"/>
  <c r="M55" i="52"/>
  <c r="L55" i="52"/>
  <c r="K55" i="52"/>
  <c r="J55" i="52"/>
  <c r="I55" i="52"/>
  <c r="H55" i="52"/>
  <c r="G55" i="52"/>
  <c r="F55" i="52"/>
  <c r="E55" i="52"/>
  <c r="D55" i="52"/>
  <c r="C55" i="52"/>
  <c r="M54" i="52"/>
  <c r="L54" i="52"/>
  <c r="K54" i="52"/>
  <c r="J54" i="52"/>
  <c r="I54" i="52"/>
  <c r="H54" i="52"/>
  <c r="G54" i="52"/>
  <c r="F54" i="52"/>
  <c r="E54" i="52"/>
  <c r="D54" i="52"/>
  <c r="C54" i="52"/>
  <c r="M53" i="52"/>
  <c r="L53" i="52"/>
  <c r="K53" i="52"/>
  <c r="J53" i="52"/>
  <c r="I53" i="52"/>
  <c r="H53" i="52"/>
  <c r="G53" i="52"/>
  <c r="F53" i="52"/>
  <c r="E53" i="52"/>
  <c r="D53" i="52"/>
  <c r="C53" i="52"/>
  <c r="M52" i="52"/>
  <c r="L52" i="52"/>
  <c r="K52" i="52"/>
  <c r="J52" i="52"/>
  <c r="I52" i="52"/>
  <c r="H52" i="52"/>
  <c r="G52" i="52"/>
  <c r="F52" i="52"/>
  <c r="E52" i="52"/>
  <c r="D52" i="52"/>
  <c r="C52" i="52"/>
  <c r="M51" i="52"/>
  <c r="L51" i="52"/>
  <c r="K51" i="52"/>
  <c r="J51" i="52"/>
  <c r="I51" i="52"/>
  <c r="H51" i="52"/>
  <c r="G51" i="52"/>
  <c r="F51" i="52"/>
  <c r="E51" i="52"/>
  <c r="D51" i="52"/>
  <c r="C51" i="52"/>
  <c r="M50" i="52"/>
  <c r="L50" i="52"/>
  <c r="K50" i="52"/>
  <c r="J50" i="52"/>
  <c r="I50" i="52"/>
  <c r="H50" i="52"/>
  <c r="G50" i="52"/>
  <c r="F50" i="52"/>
  <c r="E50" i="52"/>
  <c r="D50" i="52"/>
  <c r="C50" i="52"/>
  <c r="M49" i="52"/>
  <c r="L49" i="52"/>
  <c r="K49" i="52"/>
  <c r="J49" i="52"/>
  <c r="I49" i="52"/>
  <c r="H49" i="52"/>
  <c r="G49" i="52"/>
  <c r="F49" i="52"/>
  <c r="E49" i="52"/>
  <c r="D49" i="52"/>
  <c r="C49" i="52"/>
  <c r="M48" i="52"/>
  <c r="L48" i="52"/>
  <c r="K48" i="52"/>
  <c r="J48" i="52"/>
  <c r="I48" i="52"/>
  <c r="H48" i="52"/>
  <c r="G48" i="52"/>
  <c r="F48" i="52"/>
  <c r="E48" i="52"/>
  <c r="D48" i="52"/>
  <c r="C48" i="52"/>
  <c r="M46" i="52"/>
  <c r="L46" i="52"/>
  <c r="K46" i="52"/>
  <c r="J46" i="52"/>
  <c r="I46" i="52"/>
  <c r="H46" i="52"/>
  <c r="G46" i="52"/>
  <c r="F46" i="52"/>
  <c r="E46" i="52"/>
  <c r="D46" i="52"/>
  <c r="C46" i="52"/>
  <c r="M44" i="52"/>
  <c r="L44" i="52"/>
  <c r="K44" i="52"/>
  <c r="J44" i="52"/>
  <c r="I44" i="52"/>
  <c r="H44" i="52"/>
  <c r="G44" i="52"/>
  <c r="F44" i="52"/>
  <c r="E44" i="52"/>
  <c r="D44" i="52"/>
  <c r="C44" i="52"/>
  <c r="M42" i="52"/>
  <c r="L42" i="52"/>
  <c r="K42" i="52"/>
  <c r="J42" i="52"/>
  <c r="I42" i="52"/>
  <c r="H42" i="52"/>
  <c r="G42" i="52"/>
  <c r="F42" i="52"/>
  <c r="E42" i="52"/>
  <c r="D42" i="52"/>
  <c r="C42" i="52"/>
  <c r="M41" i="52"/>
  <c r="L41" i="52"/>
  <c r="K41" i="52"/>
  <c r="J41" i="52"/>
  <c r="I41" i="52"/>
  <c r="H41" i="52"/>
  <c r="G41" i="52"/>
  <c r="F41" i="52"/>
  <c r="E41" i="52"/>
  <c r="D41" i="52"/>
  <c r="C41" i="52"/>
  <c r="M40" i="52"/>
  <c r="L40" i="52"/>
  <c r="K40" i="52"/>
  <c r="J40" i="52"/>
  <c r="I40" i="52"/>
  <c r="H40" i="52"/>
  <c r="G40" i="52"/>
  <c r="F40" i="52"/>
  <c r="E40" i="52"/>
  <c r="D40" i="52"/>
  <c r="C40" i="52"/>
  <c r="M39" i="52"/>
  <c r="L39" i="52"/>
  <c r="K39" i="52"/>
  <c r="J39" i="52"/>
  <c r="I39" i="52"/>
  <c r="H39" i="52"/>
  <c r="G39" i="52"/>
  <c r="F39" i="52"/>
  <c r="E39" i="52"/>
  <c r="D39" i="52"/>
  <c r="C39" i="52"/>
  <c r="M38" i="52"/>
  <c r="L38" i="52"/>
  <c r="K38" i="52"/>
  <c r="J38" i="52"/>
  <c r="I38" i="52"/>
  <c r="H38" i="52"/>
  <c r="G38" i="52"/>
  <c r="F38" i="52"/>
  <c r="E38" i="52"/>
  <c r="D38" i="52"/>
  <c r="C38" i="52"/>
  <c r="M37" i="52"/>
  <c r="L37" i="52"/>
  <c r="K37" i="52"/>
  <c r="J37" i="52"/>
  <c r="I37" i="52"/>
  <c r="H37" i="52"/>
  <c r="G37" i="52"/>
  <c r="F37" i="52"/>
  <c r="E37" i="52"/>
  <c r="D37" i="52"/>
  <c r="C37" i="52"/>
  <c r="M36" i="52"/>
  <c r="L36" i="52"/>
  <c r="K36" i="52"/>
  <c r="J36" i="52"/>
  <c r="I36" i="52"/>
  <c r="H36" i="52"/>
  <c r="G36" i="52"/>
  <c r="F36" i="52"/>
  <c r="E36" i="52"/>
  <c r="D36" i="52"/>
  <c r="C36" i="52"/>
  <c r="M35" i="52"/>
  <c r="L35" i="52"/>
  <c r="K35" i="52"/>
  <c r="J35" i="52"/>
  <c r="I35" i="52"/>
  <c r="H35" i="52"/>
  <c r="G35" i="52"/>
  <c r="F35" i="52"/>
  <c r="E35" i="52"/>
  <c r="D35" i="52"/>
  <c r="C35" i="52"/>
  <c r="M33" i="52"/>
  <c r="L33" i="52"/>
  <c r="K33" i="52"/>
  <c r="J33" i="52"/>
  <c r="I33" i="52"/>
  <c r="H33" i="52"/>
  <c r="G33" i="52"/>
  <c r="F33" i="52"/>
  <c r="E33" i="52"/>
  <c r="D33" i="52"/>
  <c r="C33" i="52"/>
  <c r="M31" i="52"/>
  <c r="L31" i="52"/>
  <c r="K31" i="52"/>
  <c r="J31" i="52"/>
  <c r="I31" i="52"/>
  <c r="H31" i="52"/>
  <c r="G31" i="52"/>
  <c r="F31" i="52"/>
  <c r="E31" i="52"/>
  <c r="D31" i="52"/>
  <c r="C31" i="52"/>
  <c r="M29" i="52"/>
  <c r="L29" i="52"/>
  <c r="K29" i="52"/>
  <c r="J29" i="52"/>
  <c r="I29" i="52"/>
  <c r="H29" i="52"/>
  <c r="G29" i="52"/>
  <c r="F29" i="52"/>
  <c r="E29" i="52"/>
  <c r="D29" i="52"/>
  <c r="C29" i="52"/>
  <c r="M28" i="52"/>
  <c r="L28" i="52"/>
  <c r="K28" i="52"/>
  <c r="J28" i="52"/>
  <c r="I28" i="52"/>
  <c r="H28" i="52"/>
  <c r="G28" i="52"/>
  <c r="F28" i="52"/>
  <c r="E28" i="52"/>
  <c r="D28" i="52"/>
  <c r="C28" i="52"/>
  <c r="M27" i="52"/>
  <c r="L27" i="52"/>
  <c r="K27" i="52"/>
  <c r="J27" i="52"/>
  <c r="I27" i="52"/>
  <c r="H27" i="52"/>
  <c r="G27" i="52"/>
  <c r="F27" i="52"/>
  <c r="E27" i="52"/>
  <c r="D27" i="52"/>
  <c r="C27" i="52"/>
  <c r="M26" i="52"/>
  <c r="L26" i="52"/>
  <c r="K26" i="52"/>
  <c r="J26" i="52"/>
  <c r="I26" i="52"/>
  <c r="H26" i="52"/>
  <c r="G26" i="52"/>
  <c r="F26" i="52"/>
  <c r="E26" i="52"/>
  <c r="D26" i="52"/>
  <c r="C26" i="52"/>
  <c r="M25" i="52"/>
  <c r="L25" i="52"/>
  <c r="K25" i="52"/>
  <c r="J25" i="52"/>
  <c r="I25" i="52"/>
  <c r="H25" i="52"/>
  <c r="G25" i="52"/>
  <c r="F25" i="52"/>
  <c r="E25" i="52"/>
  <c r="D25" i="52"/>
  <c r="C25" i="52"/>
  <c r="M24" i="52"/>
  <c r="L24" i="52"/>
  <c r="K24" i="52"/>
  <c r="J24" i="52"/>
  <c r="I24" i="52"/>
  <c r="H24" i="52"/>
  <c r="G24" i="52"/>
  <c r="F24" i="52"/>
  <c r="E24" i="52"/>
  <c r="D24" i="52"/>
  <c r="C24" i="52"/>
  <c r="M23" i="52"/>
  <c r="L23" i="52"/>
  <c r="K23" i="52"/>
  <c r="J23" i="52"/>
  <c r="I23" i="52"/>
  <c r="H23" i="52"/>
  <c r="G23" i="52"/>
  <c r="F23" i="52"/>
  <c r="E23" i="52"/>
  <c r="D23" i="52"/>
  <c r="C23" i="52"/>
  <c r="M22" i="52"/>
  <c r="L22" i="52"/>
  <c r="K22" i="52"/>
  <c r="J22" i="52"/>
  <c r="I22" i="52"/>
  <c r="H22" i="52"/>
  <c r="G22" i="52"/>
  <c r="F22" i="52"/>
  <c r="E22" i="52"/>
  <c r="D22" i="52"/>
  <c r="C22" i="52"/>
  <c r="M20" i="52"/>
  <c r="L20" i="52"/>
  <c r="K20" i="52"/>
  <c r="J20" i="52"/>
  <c r="I20" i="52"/>
  <c r="H20" i="52"/>
  <c r="G20" i="52"/>
  <c r="F20" i="52"/>
  <c r="E20" i="52"/>
  <c r="D20" i="52"/>
  <c r="C20" i="52"/>
  <c r="M18" i="52"/>
  <c r="L18" i="52"/>
  <c r="K18" i="52"/>
  <c r="J18" i="52"/>
  <c r="I18" i="52"/>
  <c r="H18" i="52"/>
  <c r="G18" i="52"/>
  <c r="F18" i="52"/>
  <c r="E18" i="52"/>
  <c r="D18" i="52"/>
  <c r="C18" i="52"/>
  <c r="M16" i="52"/>
  <c r="L16" i="52"/>
  <c r="K16" i="52"/>
  <c r="J16" i="52"/>
  <c r="I16" i="52"/>
  <c r="H16" i="52"/>
  <c r="G16" i="52"/>
  <c r="F16" i="52"/>
  <c r="E16" i="52"/>
  <c r="D16" i="52"/>
  <c r="C16" i="52"/>
  <c r="M15" i="52"/>
  <c r="L15" i="52"/>
  <c r="K15" i="52"/>
  <c r="J15" i="52"/>
  <c r="I15" i="52"/>
  <c r="H15" i="52"/>
  <c r="G15" i="52"/>
  <c r="F15" i="52"/>
  <c r="E15" i="52"/>
  <c r="D15" i="52"/>
  <c r="C15" i="52"/>
  <c r="M14" i="52"/>
  <c r="L14" i="52"/>
  <c r="K14" i="52"/>
  <c r="J14" i="52"/>
  <c r="I14" i="52"/>
  <c r="H14" i="52"/>
  <c r="G14" i="52"/>
  <c r="F14" i="52"/>
  <c r="E14" i="52"/>
  <c r="D14" i="52"/>
  <c r="C14" i="52"/>
  <c r="M13" i="52"/>
  <c r="L13" i="52"/>
  <c r="K13" i="52"/>
  <c r="J13" i="52"/>
  <c r="I13" i="52"/>
  <c r="H13" i="52"/>
  <c r="G13" i="52"/>
  <c r="F13" i="52"/>
  <c r="E13" i="52"/>
  <c r="D13" i="52"/>
  <c r="C13" i="52"/>
  <c r="M12" i="52"/>
  <c r="L12" i="52"/>
  <c r="K12" i="52"/>
  <c r="J12" i="52"/>
  <c r="I12" i="52"/>
  <c r="H12" i="52"/>
  <c r="G12" i="52"/>
  <c r="F12" i="52"/>
  <c r="E12" i="52"/>
  <c r="D12" i="52"/>
  <c r="C12" i="52"/>
  <c r="M11" i="52"/>
  <c r="L11" i="52"/>
  <c r="K11" i="52"/>
  <c r="J11" i="52"/>
  <c r="I11" i="52"/>
  <c r="H11" i="52"/>
  <c r="G11" i="52"/>
  <c r="F11" i="52"/>
  <c r="E11" i="52"/>
  <c r="D11" i="52"/>
  <c r="C11" i="52"/>
  <c r="M10" i="52"/>
  <c r="L10" i="52"/>
  <c r="K10" i="52"/>
  <c r="J10" i="52"/>
  <c r="I10" i="52"/>
  <c r="H10" i="52"/>
  <c r="G10" i="52"/>
  <c r="F10" i="52"/>
  <c r="E10" i="52"/>
  <c r="D10" i="52"/>
  <c r="C10" i="52"/>
  <c r="M9" i="52"/>
  <c r="L9" i="52"/>
  <c r="K9" i="52"/>
  <c r="J9" i="52"/>
  <c r="I9" i="52"/>
  <c r="H9" i="52"/>
  <c r="G9" i="52"/>
  <c r="F9" i="52"/>
  <c r="E9" i="52"/>
  <c r="D9" i="52"/>
  <c r="C9" i="52"/>
  <c r="M7" i="52"/>
  <c r="L7" i="52"/>
  <c r="K7" i="52"/>
  <c r="J7" i="52"/>
  <c r="I7" i="52"/>
  <c r="H7" i="52"/>
  <c r="G7" i="52"/>
  <c r="F7" i="52"/>
  <c r="E7" i="52"/>
  <c r="D7" i="52"/>
  <c r="C7" i="52"/>
  <c r="P4" i="62" l="1"/>
</calcChain>
</file>

<file path=xl/sharedStrings.xml><?xml version="1.0" encoding="utf-8"?>
<sst xmlns="http://schemas.openxmlformats.org/spreadsheetml/2006/main" count="1516" uniqueCount="561">
  <si>
    <t>Main Tables</t>
  </si>
  <si>
    <t>Chapter</t>
  </si>
  <si>
    <t>Table number</t>
  </si>
  <si>
    <t>Table title</t>
  </si>
  <si>
    <t>1. Overview</t>
  </si>
  <si>
    <t>Q1.1</t>
  </si>
  <si>
    <t>Q1.2</t>
  </si>
  <si>
    <t>Q1.3</t>
  </si>
  <si>
    <t>Q1.4</t>
  </si>
  <si>
    <t>2. Out of court disposals</t>
  </si>
  <si>
    <t>Q2.1</t>
  </si>
  <si>
    <t>Q2.2</t>
  </si>
  <si>
    <t>Q2.3</t>
  </si>
  <si>
    <t>3. Proceedings</t>
  </si>
  <si>
    <t>Q3.1</t>
  </si>
  <si>
    <t>Q3.2a</t>
  </si>
  <si>
    <t>Q3.2b</t>
  </si>
  <si>
    <t>Q3.3</t>
  </si>
  <si>
    <t>Q3.4</t>
  </si>
  <si>
    <t>4. Remands</t>
  </si>
  <si>
    <t>Q4.1</t>
  </si>
  <si>
    <t>Q4.2</t>
  </si>
  <si>
    <t>Q4.3</t>
  </si>
  <si>
    <t>Q4.4</t>
  </si>
  <si>
    <t>5. Sentencing</t>
  </si>
  <si>
    <t>Q5.1</t>
  </si>
  <si>
    <t>Q5.2</t>
  </si>
  <si>
    <t>Q5.3</t>
  </si>
  <si>
    <t>Q5.4</t>
  </si>
  <si>
    <t>6. Offending histories</t>
  </si>
  <si>
    <t>Further information is available within the First Time Entrants interactive data tool</t>
  </si>
  <si>
    <t>Flowchart</t>
  </si>
  <si>
    <t>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</si>
  <si>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England and Wales</t>
  </si>
  <si>
    <t xml:space="preserve"> Defendants</t>
  </si>
  <si>
    <t>Percentages</t>
  </si>
  <si>
    <t>How directed to appear</t>
  </si>
  <si>
    <t>Indictable only offences</t>
  </si>
  <si>
    <t xml:space="preserve">  Summonsed</t>
  </si>
  <si>
    <t xml:space="preserve">  Arrested and bailed</t>
  </si>
  <si>
    <r>
      <t xml:space="preserve">  Arrested and held in custody</t>
    </r>
    <r>
      <rPr>
        <vertAlign val="superscript"/>
        <sz val="10"/>
        <rFont val="Arial"/>
        <family val="2"/>
      </rPr>
      <t>(5)</t>
    </r>
  </si>
  <si>
    <t xml:space="preserve">  Total</t>
  </si>
  <si>
    <t>Triable either way offences</t>
  </si>
  <si>
    <t>Summary non-motoring offences</t>
  </si>
  <si>
    <t>Summary motoring offences</t>
  </si>
  <si>
    <t>All offences</t>
  </si>
  <si>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</si>
  <si>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Includes males, females, persons where sex "Not Stated" and other offenders, i.e. companies, public bodies, etc.</t>
  </si>
  <si>
    <t>(3) Includes those who failed to appear to a summons, or to bail, who are excluded from the proceedings figures given in other chapters.</t>
  </si>
  <si>
    <t>(4) Magistrates' court data prior to June 2012 are estimated. Please see the 'Guide to Criminal Justice Statistics' for more detail.</t>
  </si>
  <si>
    <t>(5) Includes those remanded in custody by the police following their arrest who may also have subsequently been granted bail by the police and those initially bailed by the police who where subsequently re-arrested and held in custody by the police.</t>
  </si>
  <si>
    <t>Type of remand</t>
  </si>
  <si>
    <r>
      <t>2013</t>
    </r>
    <r>
      <rPr>
        <vertAlign val="superscript"/>
        <sz val="10"/>
        <rFont val="Arial"/>
        <family val="2"/>
      </rPr>
      <t>(7)</t>
    </r>
  </si>
  <si>
    <r>
      <t>2014</t>
    </r>
    <r>
      <rPr>
        <vertAlign val="superscript"/>
        <sz val="10"/>
        <rFont val="Arial"/>
        <family val="2"/>
      </rPr>
      <t>(7)</t>
    </r>
  </si>
  <si>
    <r>
      <t>2015</t>
    </r>
    <r>
      <rPr>
        <vertAlign val="superscript"/>
        <sz val="10"/>
        <rFont val="Arial"/>
        <family val="2"/>
      </rPr>
      <t>(7)</t>
    </r>
  </si>
  <si>
    <r>
      <t>2016</t>
    </r>
    <r>
      <rPr>
        <vertAlign val="superscript"/>
        <sz val="10"/>
        <rFont val="Arial"/>
        <family val="2"/>
      </rPr>
      <t>(7)</t>
    </r>
  </si>
  <si>
    <t xml:space="preserve">  Not remanded</t>
  </si>
  <si>
    <r>
      <t xml:space="preserve">  Remanded on bail</t>
    </r>
    <r>
      <rPr>
        <vertAlign val="superscript"/>
        <sz val="10"/>
        <rFont val="Arial"/>
        <family val="2"/>
      </rPr>
      <t>(8)</t>
    </r>
  </si>
  <si>
    <r>
      <t xml:space="preserve">  Remanded in custody</t>
    </r>
    <r>
      <rPr>
        <vertAlign val="superscript"/>
        <sz val="10"/>
        <rFont val="Arial"/>
        <family val="2"/>
      </rPr>
      <t>(9)</t>
    </r>
  </si>
  <si>
    <r>
      <t xml:space="preserve">  Not known</t>
    </r>
    <r>
      <rPr>
        <vertAlign val="superscript"/>
        <sz val="10"/>
        <rFont val="Arial"/>
        <family val="2"/>
      </rPr>
      <t>(10)</t>
    </r>
  </si>
  <si>
    <t>-</t>
  </si>
  <si>
    <t>Total</t>
  </si>
  <si>
    <t>(3) Includes those who failed to appear to a summons, or to bail, who are excluded from the proceedings figures given later in this chapter.</t>
  </si>
  <si>
    <t>(4) Defendants proceeded against at magistrates’ courts and subsequently committed to the Crown Court will have separate remand decisions made in both courts and will be included in both totals.</t>
  </si>
  <si>
    <t>(5) This table has been produced using an updated methodology and therefore contains revised data from 2011, which will not exactly match figures released in 2014 published annual statistcs.</t>
  </si>
  <si>
    <t>(6) Magistrates' court data prior to June 2012 are estimated. The dashed lines in the table indicate breaks in the time series where different methodologies were used to generate the estimated figures. Please see the 'Guide to Criminal Justice Statistics' for more detail.</t>
  </si>
  <si>
    <t>(7) Magistrates' court data prior to June 2012 is formed from a combination of remand status at two points in the proceeding; before conviction or acquittal and after conviction but before sentence. Magistrates' court data from June 2012 is formed on a new basis; a combination of remand status before conviction or acquittal and at the point of committal to the Crown Court. Please see the 'Guide to Criminal Justice Statistics' for more detail.</t>
  </si>
  <si>
    <t>(8) Includes those remanded on bail at any stage of proceedings at magistrates' courts who may also have been given custody or not remanded at some stage of those proceedings.</t>
  </si>
  <si>
    <t>(9) Includes those remanded in custody at any stage of proceedings at magistrates' courts who may also have been given bail or not remanded at some stage of those proceedings.</t>
  </si>
  <si>
    <t>(10) The remand category 'not known' is applicable to magistrates' courts data relating to cases proceeded against in 2011 and 2012.  This is because an improved estimation method of defendants remanded on bail and defendants not remanded was established, resulting in decreasing volume counts for the 'not known' category in these years.</t>
  </si>
  <si>
    <t>Percentage</t>
  </si>
  <si>
    <t>Not remanded</t>
  </si>
  <si>
    <r>
      <t>Remanded on bail</t>
    </r>
    <r>
      <rPr>
        <vertAlign val="superscript"/>
        <sz val="10"/>
        <rFont val="Arial"/>
        <family val="2"/>
      </rPr>
      <t>(6)</t>
    </r>
  </si>
  <si>
    <r>
      <t>Remanded in custody</t>
    </r>
    <r>
      <rPr>
        <vertAlign val="superscript"/>
        <sz val="10"/>
        <rFont val="Arial"/>
        <family val="2"/>
      </rPr>
      <t>(7)</t>
    </r>
  </si>
  <si>
    <t>(6) Includes those remanded on bail at any stage of proceedings at the Crown Court who may also have been given custody or not remanded at some stage of those proceedings.</t>
  </si>
  <si>
    <t>(7) Includes those remanded in custody at any stage of proceedings at the Crown Court who may also have been given bail or not remanded at some stage of those proceedings.</t>
  </si>
  <si>
    <r>
      <t>Magistrates' courts</t>
    </r>
    <r>
      <rPr>
        <b/>
        <vertAlign val="superscript"/>
        <sz val="10"/>
        <rFont val="Arial"/>
        <family val="2"/>
      </rPr>
      <t>(5)</t>
    </r>
  </si>
  <si>
    <r>
      <t>The Crown Court</t>
    </r>
    <r>
      <rPr>
        <b/>
        <vertAlign val="superscript"/>
        <sz val="10"/>
        <rFont val="Arial"/>
        <family val="2"/>
      </rPr>
      <t>(6)</t>
    </r>
  </si>
  <si>
    <r>
      <t>Bailed</t>
    </r>
    <r>
      <rPr>
        <vertAlign val="superscript"/>
        <sz val="10"/>
        <rFont val="Arial"/>
        <family val="2"/>
      </rPr>
      <t>(7)</t>
    </r>
  </si>
  <si>
    <r>
      <t>Remanded in custody</t>
    </r>
    <r>
      <rPr>
        <vertAlign val="superscript"/>
        <sz val="10"/>
        <rFont val="Arial"/>
        <family val="2"/>
      </rPr>
      <t>(8)</t>
    </r>
  </si>
  <si>
    <t>Outcome</t>
  </si>
  <si>
    <t>Defendants</t>
  </si>
  <si>
    <t>Acquitted, dismissed, not proceeded against etc.</t>
  </si>
  <si>
    <t>Convicted:</t>
  </si>
  <si>
    <r>
      <t>Immediate custody</t>
    </r>
    <r>
      <rPr>
        <vertAlign val="superscript"/>
        <sz val="10"/>
        <rFont val="Arial"/>
        <family val="2"/>
      </rPr>
      <t>(9)</t>
    </r>
  </si>
  <si>
    <t>Suspended sentence</t>
  </si>
  <si>
    <r>
      <t>Community sentence</t>
    </r>
    <r>
      <rPr>
        <vertAlign val="superscript"/>
        <sz val="10"/>
        <rFont val="Arial"/>
        <family val="2"/>
      </rPr>
      <t>(10)</t>
    </r>
  </si>
  <si>
    <t>Fine</t>
  </si>
  <si>
    <t>Absolute discharge</t>
  </si>
  <si>
    <t>Conditional discharge</t>
  </si>
  <si>
    <t>Compensation</t>
  </si>
  <si>
    <r>
      <t>Otherwise dealt with</t>
    </r>
    <r>
      <rPr>
        <vertAlign val="superscript"/>
        <sz val="10"/>
        <rFont val="Arial"/>
        <family val="2"/>
      </rPr>
      <t>(11)</t>
    </r>
  </si>
  <si>
    <t>Total offenders sentenced</t>
  </si>
  <si>
    <t>Committed for sentence</t>
  </si>
  <si>
    <t>*</t>
  </si>
  <si>
    <t>Committed for trial</t>
  </si>
  <si>
    <t>Failed to appear</t>
  </si>
  <si>
    <t xml:space="preserve">* = Not applicable - committals for trial or sentence apply only to magistrates' courts cases. </t>
  </si>
  <si>
    <t>(5) Magistrates' court data prior to June 2012 is formed on the previous basis (a combination of remand status at two points in the proceeding; before conviction or acquittal and after conviction but before sentence). Magistrates' court data from and including June 2012 is formed on a new basis (remand status before conviction or acquittal and at the point of committal to the Crown Court). Please see the 'Guide to Criminal Justice Statistics' for more detail.</t>
  </si>
  <si>
    <t>(6) Crown Court cases are not necessarily concluded in the same year as the committal.</t>
  </si>
  <si>
    <t>(7) Includes those remanded on bail at any stage of proceedings at the Crown Court who may also have been given custody or not remanded at some stage of those proceedings.</t>
  </si>
  <si>
    <t>(8) Includes those remanded in custody at any stage of proceedings at the Crown Court who may also have been given bail or not remanded at some stage of those proceedings.</t>
  </si>
  <si>
    <t>(9) Includes detention in a young offender institution, detention and training orders and unsuspended imprisonment.</t>
  </si>
  <si>
    <t>(10) Community rehabilitation orders, supervision orders, community punishment orders, attendance centre orders, community punishment and rehabilitation orders, curfew orders, reparation orders, action plan orders and drug treatment and testing orders.</t>
  </si>
  <si>
    <t>(11) Includes one day in police cells, disqualification order, restraining order, confiscation order, travel restriction order, disqualification from driving, ASBO and recommendation for deportation and other disposals.</t>
  </si>
  <si>
    <t xml:space="preserve">     Number of offenders</t>
  </si>
  <si>
    <t>Offence</t>
  </si>
  <si>
    <t>12 months ending</t>
  </si>
  <si>
    <t>Wasting police time</t>
  </si>
  <si>
    <t>Misuse of public telecommunications system</t>
  </si>
  <si>
    <t>Giving false alarm to fire and rescue authority</t>
  </si>
  <si>
    <t>Causing harassment, alarm or distress</t>
  </si>
  <si>
    <t>Throwing fireworks</t>
  </si>
  <si>
    <t>Drunk and disorderly</t>
  </si>
  <si>
    <r>
      <t>Criminal damage (under £300)</t>
    </r>
    <r>
      <rPr>
        <vertAlign val="superscript"/>
        <sz val="10"/>
        <rFont val="Arial"/>
        <family val="2"/>
      </rPr>
      <t>(4)</t>
    </r>
  </si>
  <si>
    <r>
      <t>Theft (retail under £100)</t>
    </r>
    <r>
      <rPr>
        <vertAlign val="superscript"/>
        <sz val="10"/>
        <rFont val="Arial"/>
        <family val="2"/>
      </rPr>
      <t>(4)</t>
    </r>
  </si>
  <si>
    <t>Breach of fireworks curfew</t>
  </si>
  <si>
    <t>Possession of category 4 firework</t>
  </si>
  <si>
    <t>Possession by a person under 18 of adult firework</t>
  </si>
  <si>
    <t>Sale of alcohol to drunken person</t>
  </si>
  <si>
    <t>Supply of alcohol to a person under 18</t>
  </si>
  <si>
    <t>Sale of alcohol to a person under 18</t>
  </si>
  <si>
    <t>Purchasing alcohol for a person under 18</t>
  </si>
  <si>
    <t>Purchasing alcohol for a  person under 18 for consumption on the premises</t>
  </si>
  <si>
    <t>Delivery of alcohol to a person under 18 or allowing such delivery</t>
  </si>
  <si>
    <r>
      <t>Possession of Cannabis</t>
    </r>
    <r>
      <rPr>
        <vertAlign val="superscript"/>
        <sz val="10"/>
        <rFont val="Arial"/>
        <family val="2"/>
      </rPr>
      <t>(5)</t>
    </r>
  </si>
  <si>
    <t>Trespassing on a railway</t>
  </si>
  <si>
    <t>Throwing stones at a train / railway</t>
  </si>
  <si>
    <t>Drunk in a highway</t>
  </si>
  <si>
    <t>Consumption of alcohol in a designated public place</t>
  </si>
  <si>
    <t>Depositing and leaving litter</t>
  </si>
  <si>
    <t>Consumption of alcohol by a person under 18 on relevant premises</t>
  </si>
  <si>
    <t>Allowing consumption of alcohol by a person under 18 on relevant premises</t>
  </si>
  <si>
    <t>Buying or attempting to buy alcohol by a person under 18</t>
  </si>
  <si>
    <t>Depositing and leaving litter in a Royal park</t>
  </si>
  <si>
    <t>Use pedal cycle in a Royal park</t>
  </si>
  <si>
    <t>Failing to remove animal faeces from a Royal park</t>
  </si>
  <si>
    <t>Total higher tier offences</t>
  </si>
  <si>
    <t>Total lower tier offences</t>
  </si>
  <si>
    <t>Total all offences</t>
  </si>
  <si>
    <t>* = Not applicable. - = nil.</t>
  </si>
  <si>
    <t>(1) Penalty notices should no longer be available for persons aged under 18 such from 8 April 2013. However, there have been 18 such offences recorded as issued in 2015.</t>
  </si>
  <si>
    <t>(2)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</si>
  <si>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 xml:space="preserve">(3) Higher tier offences increased from £80 to £90 and Lower tier offences increased from £50 to £60 from 1 July 2013.  </t>
  </si>
  <si>
    <t>(4) Offence added with effect from 1 November 2004. Penalty notices are no longer available for theft of goods valued at over £100 and may only be used for criminal damage up to a value of £300 from July 2009 onwards.</t>
  </si>
  <si>
    <t>(5) Offence added with effect from 27 January 2009.</t>
  </si>
  <si>
    <t xml:space="preserve">England and Wales </t>
  </si>
  <si>
    <t>Offence group</t>
  </si>
  <si>
    <t>Indictable offences</t>
  </si>
  <si>
    <t>Violence against the person</t>
  </si>
  <si>
    <t>Sexual offences</t>
  </si>
  <si>
    <t>Robbery</t>
  </si>
  <si>
    <t>Theft offences</t>
  </si>
  <si>
    <t>Criminal damage and arson</t>
  </si>
  <si>
    <t>Drug offences</t>
  </si>
  <si>
    <t>Possession of weapons</t>
  </si>
  <si>
    <t>Public order offences</t>
  </si>
  <si>
    <t>Miscellaneous crimes against soc</t>
  </si>
  <si>
    <t>Fraud offences</t>
  </si>
  <si>
    <r>
      <t>Total (excluding motoring offences)</t>
    </r>
    <r>
      <rPr>
        <b/>
        <vertAlign val="superscript"/>
        <sz val="10"/>
        <rFont val="Arial"/>
        <family val="2"/>
      </rPr>
      <t xml:space="preserve"> </t>
    </r>
  </si>
  <si>
    <t>Summary offences</t>
  </si>
  <si>
    <t xml:space="preserve">   (excluding motoring offences)</t>
  </si>
  <si>
    <t>(1) The figures provided have been drawn from an extract of the Police National Computer (PNC) data held by the Department. The PNC holds details of all convictions and cautions given for recordable offences and include a number of offences where it is not possible for offenders to be given a custodial sentence. As with any large scale recording system the PNC is subject to possible errors with data entry and processing so data provided previously may be subject to revision.</t>
  </si>
  <si>
    <t>(2) Cautions for motoring offences are not held centrally.</t>
  </si>
  <si>
    <t>(3) The cautions statistics relate to persons for whom these offences were the principal offences for which they were dealt with. When an offender has been cautioned for two or more offences at the same time the principal offence is the more serious offence.</t>
  </si>
  <si>
    <t>(4)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</si>
  <si>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r>
      <rPr>
        <b/>
        <sz val="10"/>
        <color indexed="8"/>
        <rFont val="Arial"/>
        <family val="2"/>
      </rPr>
      <t>Total</t>
    </r>
    <r>
      <rPr>
        <sz val="10"/>
        <color indexed="8"/>
        <rFont val="Arial"/>
        <family val="2"/>
      </rPr>
      <t xml:space="preserve"> (excluding motoring offences)</t>
    </r>
  </si>
  <si>
    <t xml:space="preserve">(1) The cautioning rate is calculated as the proportion of offenders who were either cautioned or convicted (excluding convictions for motoring offences) that were given a caution. </t>
  </si>
  <si>
    <t>(2) The figures provided have been drawn from an extract of the Police National Computer (PNC) data held by the Department. The PNC holds details of all convictions and cautions given for recordable offences and include a number of offences where it is not possible for offenders to be given a custodial sentence. As with any large scale recording system the PNC is subject to possible errors with data entry and processing so data provided previously may be subject to revision.</t>
  </si>
  <si>
    <t>(3) Cautions for motoring offences are not held centrally.</t>
  </si>
  <si>
    <t>(4) The cautions statistics relate to persons for whom these offences were the principal offences for which they were dealt with. When an offender has been cautioned for two or more offences at the same time the principal offence is the more serious offence.</t>
  </si>
  <si>
    <t>(5)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</si>
  <si>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r>
      <t xml:space="preserve">Out of court disposals </t>
    </r>
    <r>
      <rPr>
        <b/>
        <vertAlign val="superscript"/>
        <sz val="10"/>
        <rFont val="Arial"/>
        <family val="2"/>
      </rPr>
      <t>(1)(2)</t>
    </r>
  </si>
  <si>
    <r>
      <t>Cannabis / khat warnings</t>
    </r>
    <r>
      <rPr>
        <vertAlign val="superscript"/>
        <sz val="10"/>
        <rFont val="Arial"/>
        <family val="2"/>
      </rPr>
      <t>(14)</t>
    </r>
  </si>
  <si>
    <t>Penalty Notices for Disorder</t>
  </si>
  <si>
    <t>Cautions</t>
  </si>
  <si>
    <r>
      <t xml:space="preserve">Community Resolutions </t>
    </r>
    <r>
      <rPr>
        <vertAlign val="superscript"/>
        <sz val="10"/>
        <rFont val="Arial"/>
        <family val="2"/>
      </rPr>
      <t>(3)</t>
    </r>
  </si>
  <si>
    <t>.</t>
  </si>
  <si>
    <r>
      <t xml:space="preserve">   Fines</t>
    </r>
    <r>
      <rPr>
        <vertAlign val="superscript"/>
        <sz val="10"/>
        <rFont val="Arial"/>
        <family val="2"/>
      </rPr>
      <t>(5)(6)(7)</t>
    </r>
  </si>
  <si>
    <r>
      <t xml:space="preserve">   Compensation</t>
    </r>
    <r>
      <rPr>
        <vertAlign val="superscript"/>
        <sz val="10"/>
        <rFont val="Arial"/>
        <family val="2"/>
      </rPr>
      <t>(5)(7)</t>
    </r>
  </si>
  <si>
    <r>
      <t xml:space="preserve">   Other disposals</t>
    </r>
    <r>
      <rPr>
        <vertAlign val="superscript"/>
        <sz val="10"/>
        <rFont val="Arial"/>
        <family val="2"/>
      </rPr>
      <t>(5)(7)(9)</t>
    </r>
  </si>
  <si>
    <r>
      <t xml:space="preserve">   Average custodial sentence length (months)</t>
    </r>
    <r>
      <rPr>
        <i/>
        <vertAlign val="superscript"/>
        <sz val="10"/>
        <rFont val="Arial"/>
        <family val="2"/>
      </rPr>
      <t>(10)</t>
    </r>
  </si>
  <si>
    <r>
      <t>Prison receptions</t>
    </r>
    <r>
      <rPr>
        <b/>
        <vertAlign val="superscript"/>
        <sz val="10"/>
        <rFont val="Arial"/>
        <family val="2"/>
      </rPr>
      <t>(11)(12)</t>
    </r>
  </si>
  <si>
    <r>
      <t>Probation starts</t>
    </r>
    <r>
      <rPr>
        <b/>
        <vertAlign val="superscript"/>
        <sz val="10"/>
        <rFont val="Arial"/>
        <family val="2"/>
      </rPr>
      <t>(13)</t>
    </r>
  </si>
  <si>
    <t>'*' = Not applicable</t>
  </si>
  <si>
    <t>(1) Community resolutions are excluded from the total number of out of court disposals provided to allow for consistent comparison across years.</t>
  </si>
  <si>
    <t>(4) The figures given in these rows relate to defendants at all courts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</si>
  <si>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(5) Includes males, females, persons where sex "Not Stated" and other offenders, i.e. companies, public bodies, etc.</t>
  </si>
  <si>
    <t>(6) Due to limitations in data supply, fine data from magistrates’ courts has been omitted from our data since 2009 of values between £10,000 and £99,999.</t>
  </si>
  <si>
    <t>(7) Data are given on a principal disposal basis - i.e. reporting the most severe sentence for the principal offence - with the exception of compensation, for which all disposals are counted.                                                                                                                                                                                                          </t>
  </si>
  <si>
    <t>(8) Excludes companies and public bodies.</t>
  </si>
  <si>
    <t>(9) 'Otherwise Dealt With' includes restriction orders, hospital orders, guardianship orders, police cells, and other disposals.</t>
  </si>
  <si>
    <t>(10) Average custodial sentence length excludes life and indeterminate sentences.</t>
  </si>
  <si>
    <t xml:space="preserve">https://www.gov.uk/government/uploads/system/uploads/attachment_data/file/519440/offender-management-statistics-changes.pdf </t>
  </si>
  <si>
    <t xml:space="preserve">(15)  Due to improvements in quality assurance procedures, the number of convictions in the Crown Court in 2011 will differ from previously published figures. </t>
  </si>
  <si>
    <r>
      <t xml:space="preserve">Recorded crime </t>
    </r>
    <r>
      <rPr>
        <b/>
        <vertAlign val="superscript"/>
        <sz val="10"/>
        <rFont val="Arial"/>
        <family val="2"/>
      </rPr>
      <t>(3)</t>
    </r>
  </si>
  <si>
    <r>
      <t xml:space="preserve">Out of court disposals </t>
    </r>
    <r>
      <rPr>
        <b/>
        <vertAlign val="superscript"/>
        <sz val="10"/>
        <rFont val="Arial"/>
        <family val="2"/>
      </rPr>
      <t>(4) (11)</t>
    </r>
  </si>
  <si>
    <t xml:space="preserve">Cautions </t>
  </si>
  <si>
    <r>
      <t xml:space="preserve">Cannabis / khat warnings </t>
    </r>
    <r>
      <rPr>
        <vertAlign val="superscript"/>
        <sz val="10"/>
        <rFont val="Arial"/>
        <family val="2"/>
      </rPr>
      <t>(5)</t>
    </r>
  </si>
  <si>
    <r>
      <t>Offences taken into consideration (TIC's)</t>
    </r>
    <r>
      <rPr>
        <b/>
        <vertAlign val="superscript"/>
        <sz val="10"/>
        <rFont val="Arial"/>
        <family val="2"/>
      </rPr>
      <t>(8)(9)</t>
    </r>
  </si>
  <si>
    <r>
      <t>Proven offences</t>
    </r>
    <r>
      <rPr>
        <b/>
        <vertAlign val="subscript"/>
        <sz val="10"/>
        <rFont val="Arial"/>
        <family val="2"/>
      </rPr>
      <t xml:space="preserve"> </t>
    </r>
    <r>
      <rPr>
        <b/>
        <vertAlign val="superscript"/>
        <sz val="10"/>
        <rFont val="Arial"/>
        <family val="2"/>
      </rPr>
      <t>(10)</t>
    </r>
  </si>
  <si>
    <t xml:space="preserve">(1) The Home Office collates and publishes recorded crime data supplied by the 43 territorial police forces of England and Wales, plus the British Transport police. These data are supplied on a monthly basis in an aggregated return for each crime within the notifiable offence list. </t>
  </si>
  <si>
    <t>(2) Notifiable offences include all offences that could possibly be tried by jury (these include some less serious offences, such as minor theft that would not usually be dealt with this way) plus a few additional closely-related offences, such as assault without injury.</t>
  </si>
  <si>
    <t>(4)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t>
  </si>
  <si>
    <t xml:space="preserve">(7) Proceedings and convictions in this table are provided on all offence basis, as opposed to the principal offence basis used in most other tables. </t>
  </si>
  <si>
    <t>(8) Following an internal review, the Metropolitan Police has had controls in place since March 2014 which have limited the activity which might result in offences being taken into consideration (TIC).</t>
  </si>
  <si>
    <t>(10) Includes out of court disposals, convictions and offences taken into consideration. Excludes community resolutions.</t>
  </si>
  <si>
    <t>(11)  Community resolutions are excluded from the total number of out of court disposals provided to allow for consistent comparison across years.</t>
  </si>
  <si>
    <t>(12) Includes males, females, persons where sex "Not Stated" and other offenders, i.e. companies, public bodies, etc.</t>
  </si>
  <si>
    <t>Offence Group</t>
  </si>
  <si>
    <r>
      <t>Cannabis / khat warnings</t>
    </r>
    <r>
      <rPr>
        <b/>
        <vertAlign val="superscript"/>
        <sz val="10"/>
        <rFont val="Arial"/>
        <family val="2"/>
      </rPr>
      <t>(1)(2)</t>
    </r>
  </si>
  <si>
    <r>
      <t>Penalty Notices for Disorder</t>
    </r>
    <r>
      <rPr>
        <b/>
        <vertAlign val="superscript"/>
        <sz val="10"/>
        <rFont val="Arial"/>
        <family val="2"/>
      </rPr>
      <t>(1)</t>
    </r>
  </si>
  <si>
    <r>
      <t>Cautions</t>
    </r>
    <r>
      <rPr>
        <b/>
        <vertAlign val="superscript"/>
        <sz val="10"/>
        <rFont val="Arial"/>
        <family val="2"/>
      </rPr>
      <t>(1)</t>
    </r>
  </si>
  <si>
    <r>
      <t>Conviction Ratio (%)</t>
    </r>
    <r>
      <rPr>
        <b/>
        <vertAlign val="superscript"/>
        <sz val="10"/>
        <rFont val="Arial"/>
        <family val="2"/>
      </rPr>
      <t>(4)</t>
    </r>
  </si>
  <si>
    <r>
      <t>Proven Offenders</t>
    </r>
    <r>
      <rPr>
        <b/>
        <vertAlign val="superscript"/>
        <sz val="10"/>
        <rFont val="Arial"/>
        <family val="2"/>
      </rPr>
      <t>(5)</t>
    </r>
  </si>
  <si>
    <r>
      <t xml:space="preserve">Discharged </t>
    </r>
    <r>
      <rPr>
        <b/>
        <vertAlign val="superscript"/>
        <sz val="10"/>
        <rFont val="Arial"/>
        <family val="2"/>
      </rPr>
      <t>(7)</t>
    </r>
  </si>
  <si>
    <r>
      <t>Fine</t>
    </r>
    <r>
      <rPr>
        <b/>
        <vertAlign val="superscript"/>
        <sz val="10"/>
        <rFont val="Arial"/>
        <family val="2"/>
      </rPr>
      <t xml:space="preserve"> (12)</t>
    </r>
  </si>
  <si>
    <t xml:space="preserve">Community Sentence </t>
  </si>
  <si>
    <t xml:space="preserve">Suspended Sentence </t>
  </si>
  <si>
    <r>
      <t>Otherwise dealt with</t>
    </r>
    <r>
      <rPr>
        <b/>
        <vertAlign val="superscript"/>
        <sz val="10"/>
        <rFont val="Arial"/>
        <family val="2"/>
      </rPr>
      <t>(8)</t>
    </r>
  </si>
  <si>
    <t xml:space="preserve">Custody  </t>
  </si>
  <si>
    <r>
      <t>Custody Rate (%)</t>
    </r>
    <r>
      <rPr>
        <b/>
        <vertAlign val="superscript"/>
        <sz val="10"/>
        <rFont val="Arial"/>
        <family val="2"/>
      </rPr>
      <t>(9)</t>
    </r>
  </si>
  <si>
    <r>
      <t>Average Custodial Sentence Length</t>
    </r>
    <r>
      <rPr>
        <b/>
        <vertAlign val="superscript"/>
        <sz val="10"/>
        <rFont val="Arial"/>
        <family val="2"/>
      </rPr>
      <t>(10)</t>
    </r>
  </si>
  <si>
    <t>Theft Offences</t>
  </si>
  <si>
    <t>Criminal damage and Arson</t>
  </si>
  <si>
    <t>Miscellaneous crimes against society</t>
  </si>
  <si>
    <t>Fraud Offences</t>
  </si>
  <si>
    <r>
      <t>Indictable offences</t>
    </r>
    <r>
      <rPr>
        <b/>
        <vertAlign val="superscript"/>
        <sz val="10"/>
        <rFont val="Arial"/>
        <family val="2"/>
      </rPr>
      <t>(8)</t>
    </r>
  </si>
  <si>
    <t>Summary non-motoring</t>
  </si>
  <si>
    <t>Summary Offences</t>
  </si>
  <si>
    <t>All Offences</t>
  </si>
  <si>
    <t>(1)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t>
  </si>
  <si>
    <t>(3) Figures are based on all offenders (including companies and public bodies) at all courts</t>
  </si>
  <si>
    <t>(4) Conviction ratio is calculated as the number of convictions as a proportion of the number of proceedings.</t>
  </si>
  <si>
    <t>(5) Defendants who have been proven to have committed an offence (includes convictions, cautions, cannabis warnings and Penalty Notices for Disorder).</t>
  </si>
  <si>
    <t>(6) Figures are based on defendants sentenced at all courts each year on a principal disposal basis - i.e. reporting the most severe sentence for the principal offence. Some of those sentenced may have been found guilty in a previous year so the number of offenders sentenced may exceed the number of guilty defendants.</t>
  </si>
  <si>
    <t>(7) Discharged includes both conditional and absolute discharges.</t>
  </si>
  <si>
    <t>(8) Includes restriction orders, hospital orders, guardianship orders, police cells, and other disposals.</t>
  </si>
  <si>
    <t>(9) Custody rate is calculated as the proportion of the total number of persons sentenced who are sentenced to immediate custody.</t>
  </si>
  <si>
    <t>(10) Average custodial sentence length (months) excludes life and indeterminate sentences.</t>
  </si>
  <si>
    <t>(11)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</si>
  <si>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(12) Due to limitations in data supply, fine data from magistrates’ courts has been omitted from our data since 2009 of values between £10,000 and £99,999.</t>
  </si>
  <si>
    <t>Q2</t>
  </si>
  <si>
    <t>Q3</t>
  </si>
  <si>
    <t>Q4</t>
  </si>
  <si>
    <t>Q1</t>
  </si>
  <si>
    <t>back to contents</t>
  </si>
  <si>
    <r>
      <t xml:space="preserve">Police recorded crime </t>
    </r>
    <r>
      <rPr>
        <vertAlign val="superscript"/>
        <sz val="10"/>
        <rFont val="Arial"/>
        <family val="2"/>
      </rPr>
      <t>(1)</t>
    </r>
  </si>
  <si>
    <t>out of court disposals</t>
  </si>
  <si>
    <t>Offences detected</t>
  </si>
  <si>
    <t xml:space="preserve">Crown Prosecution Service receive papers
from the police for prosecution
</t>
  </si>
  <si>
    <t>CPS discontinue the case
or case unable to proceed</t>
  </si>
  <si>
    <t>CPS proceed with charge</t>
  </si>
  <si>
    <t xml:space="preserve">Cannabis/khat warnings </t>
  </si>
  <si>
    <t>Community resolutions</t>
  </si>
  <si>
    <r>
      <t>Number tried at the Crown Court</t>
    </r>
    <r>
      <rPr>
        <vertAlign val="superscript"/>
        <sz val="10"/>
        <rFont val="Arial"/>
        <family val="2"/>
      </rPr>
      <t>(3)</t>
    </r>
  </si>
  <si>
    <t>Number found guilty by magistrates</t>
  </si>
  <si>
    <t>Number found guilty at Crown Court</t>
  </si>
  <si>
    <r>
      <t>Number committed for sentence at Crown Court</t>
    </r>
    <r>
      <rPr>
        <vertAlign val="superscript"/>
        <sz val="10"/>
        <rFont val="Arial"/>
        <family val="2"/>
      </rPr>
      <t>(3)</t>
    </r>
  </si>
  <si>
    <t>Number sentenced by magistrates</t>
  </si>
  <si>
    <t>Number sentenced by the Crown Court</t>
  </si>
  <si>
    <t>Guilty Plea</t>
  </si>
  <si>
    <r>
      <t>Not Guilty Plea</t>
    </r>
    <r>
      <rPr>
        <vertAlign val="superscript"/>
        <sz val="10"/>
        <rFont val="Arial"/>
        <family val="2"/>
      </rPr>
      <t>(4)</t>
    </r>
  </si>
  <si>
    <t>Custody</t>
  </si>
  <si>
    <t>Suspended</t>
  </si>
  <si>
    <t>Community</t>
  </si>
  <si>
    <t>Compen-</t>
  </si>
  <si>
    <t>Other</t>
  </si>
  <si>
    <t>sentence</t>
  </si>
  <si>
    <t>sation</t>
  </si>
  <si>
    <t>disposal</t>
  </si>
  <si>
    <t xml:space="preserve">Compen- </t>
  </si>
  <si>
    <t>Other 
disposal</t>
  </si>
  <si>
    <t>(1) Covers all indictable offences, including triable either way, plus a few closely associated summary offences. Excludes fraud offences recorded by Action Fraud/CIFAS/Financial Fraud Action UK.</t>
  </si>
  <si>
    <t>Total sentenced to custody</t>
  </si>
  <si>
    <t>Total sentences to be served in the community</t>
  </si>
  <si>
    <t>(2)  Includes males, females, persons where sex "Not Stated" and other offenders, i.e. companies, public bodies, etc.</t>
  </si>
  <si>
    <t>Average custodial sentence length</t>
  </si>
  <si>
    <t>months</t>
  </si>
  <si>
    <t>(3) Defendants tried or sentenced at the Crown Court in a given year may have been committed for trial or sentence by a magistrate in a previous year.</t>
  </si>
  <si>
    <r>
      <t>Prison receptions</t>
    </r>
    <r>
      <rPr>
        <vertAlign val="superscript"/>
        <sz val="10"/>
        <rFont val="Arial"/>
        <family val="2"/>
      </rPr>
      <t>(5)</t>
    </r>
  </si>
  <si>
    <r>
      <t>Probation starts</t>
    </r>
    <r>
      <rPr>
        <vertAlign val="superscript"/>
        <sz val="10"/>
        <rFont val="Arial"/>
        <family val="2"/>
      </rPr>
      <t>(6)</t>
    </r>
  </si>
  <si>
    <t>(4) Figures for offenders pleading not guility include those cases recorded as not applicable</t>
  </si>
  <si>
    <t>(6) Offenders starting Community Order or Suspended Sentence Order supervision by the Probation Service. Includes Suspended Sentence Orders without requirements.</t>
  </si>
  <si>
    <t>Important note:</t>
  </si>
  <si>
    <t xml:space="preserve">England and Wales      </t>
  </si>
  <si>
    <t>Number of defendants</t>
  </si>
  <si>
    <t>Offence Type</t>
  </si>
  <si>
    <t>Indictable Only</t>
  </si>
  <si>
    <t>Number of offenders proceeded against at MC</t>
  </si>
  <si>
    <t>Committed for trial at CC</t>
  </si>
  <si>
    <t xml:space="preserve">Tried at MC </t>
  </si>
  <si>
    <t xml:space="preserve">   Dismissed (found not guilty after summary trial)</t>
  </si>
  <si>
    <t xml:space="preserve">   Found guilty at MC</t>
  </si>
  <si>
    <t xml:space="preserve">   Not Tried</t>
  </si>
  <si>
    <t>Tried at CC</t>
  </si>
  <si>
    <t xml:space="preserve">   Acquitted</t>
  </si>
  <si>
    <t xml:space="preserve">   Found guilty at CC</t>
  </si>
  <si>
    <t>All convictions</t>
  </si>
  <si>
    <t xml:space="preserve">Summary non-motoring offences </t>
  </si>
  <si>
    <t xml:space="preserve"> '-' = Nil</t>
  </si>
  <si>
    <t>(4) Includes proceedings discontinued under s.23(3) of the Prosecution of Offences Act 1985, charge withdrawn and cases "written off" (e.g. bench warrant unexecuted, adjourned sine die, defendant cannot be traced etc.).</t>
  </si>
  <si>
    <t>(5) Under Sec. 6 of Magistrates' Court Act 1980
A magistrates' court inquiring into an offence as examining justices shall on consideration of the evidence - 
         a) commit the accused for trial if it is of opinion that there is sufficient evidence to put him on trial by jury for any indictable offence; 
         b) discharge him if it is not of that opinion and he is in custody for no other cause than the offence under inquiry;
Comparison with Crown Prosecution Service data suggests that these figures are overstated.
Committal hearings were abolished in 2013 for triable either way offences.</t>
  </si>
  <si>
    <t>(6) Magistrates' court and Crown Court conviction trial rate is calculated as the number of convictions as a proportion of the number tried at the respective court.</t>
  </si>
  <si>
    <t>(7) Excludes offenders that were committed for sentence from the magistrates' court.</t>
  </si>
  <si>
    <t>(8) Conviction ratio is calculated as the number of convictions as a proportion of the number of proceedings in a given year.</t>
  </si>
  <si>
    <t>(9) Excludes data for Cardiff magistrates' court for April, July, and August 2008.</t>
  </si>
  <si>
    <t xml:space="preserve">(10) Due to improvements in quality assurance procedures, the number of convictions in the Crown Court in 2011 will differ from previously published figures. </t>
  </si>
  <si>
    <r>
      <t>Proceedings terminated early</t>
    </r>
    <r>
      <rPr>
        <vertAlign val="superscript"/>
        <sz val="10"/>
        <rFont val="Arial"/>
        <family val="2"/>
      </rPr>
      <t>(4)</t>
    </r>
  </si>
  <si>
    <r>
      <t xml:space="preserve">   Discharged at committal proceedings</t>
    </r>
    <r>
      <rPr>
        <vertAlign val="superscript"/>
        <sz val="10"/>
        <rFont val="Arial"/>
        <family val="2"/>
      </rPr>
      <t>(5)</t>
    </r>
  </si>
  <si>
    <r>
      <t xml:space="preserve">   Magistrates' court conviction trial rate</t>
    </r>
    <r>
      <rPr>
        <vertAlign val="superscript"/>
        <sz val="10"/>
        <rFont val="Arial"/>
        <family val="2"/>
      </rPr>
      <t>(6)</t>
    </r>
  </si>
  <si>
    <r>
      <t xml:space="preserve">   Crown court conviction trial rate</t>
    </r>
    <r>
      <rPr>
        <vertAlign val="superscript"/>
        <sz val="10"/>
        <rFont val="Arial"/>
        <family val="2"/>
      </rPr>
      <t>(6)</t>
    </r>
  </si>
  <si>
    <r>
      <t>Conviction Ratio</t>
    </r>
    <r>
      <rPr>
        <vertAlign val="superscript"/>
        <sz val="10"/>
        <rFont val="Arial"/>
        <family val="2"/>
      </rPr>
      <t>(8)</t>
    </r>
  </si>
  <si>
    <t xml:space="preserve">England and Wales                      </t>
  </si>
  <si>
    <t>Magistrates' courts</t>
  </si>
  <si>
    <t/>
  </si>
  <si>
    <t>Indictable</t>
  </si>
  <si>
    <t>Total indictable defendants</t>
  </si>
  <si>
    <t xml:space="preserve">Summary </t>
  </si>
  <si>
    <t>Summary motoring</t>
  </si>
  <si>
    <t>Total summary defendants</t>
  </si>
  <si>
    <t>Total defendants</t>
  </si>
  <si>
    <t>Number of offenders</t>
  </si>
  <si>
    <t>Total indictable offenders</t>
  </si>
  <si>
    <t>Summary Non-Motoring</t>
  </si>
  <si>
    <t>Total summary offenders</t>
  </si>
  <si>
    <t>Total offenders</t>
  </si>
  <si>
    <t xml:space="preserve">(3) Excludes convictions data for Cardiff magistrates' court for April, July, and August 2008. </t>
  </si>
  <si>
    <t xml:space="preserve">(4) Due to improvements in quality assurance procedures, the number of convictions in the Crown Court in 2011 will differ from previously published figures. </t>
  </si>
  <si>
    <t>All indictable offences</t>
  </si>
  <si>
    <t>All summary offences</t>
  </si>
  <si>
    <t>(2) Conviction ratio is calculated as the number of convictions as a proportion of the number of proceedings in a given year.</t>
  </si>
  <si>
    <t xml:space="preserve">(3) Offenders who are prosecuted for an offence in a different offence group may be convicted of a less serious offence, most significantly in the public order offences group. This has caused a rise in conviction ratio since 2005. </t>
  </si>
  <si>
    <t>(4) Excludes convictions data for Cardiff magistrates' court for April, July, and August 2008.</t>
  </si>
  <si>
    <t xml:space="preserve">(5) Due to improvements in quality assurance procedures, the number of convictions in the Crown Court in 2011 will differ from previously published figures. </t>
  </si>
  <si>
    <t>(6) Includes males, females, persons where sex "Not Stated" and other offenders, i.e. companies, public bodies, etc.</t>
  </si>
  <si>
    <r>
      <t>Public order offences</t>
    </r>
    <r>
      <rPr>
        <vertAlign val="superscript"/>
        <sz val="10"/>
        <color theme="1"/>
        <rFont val="Arial"/>
        <family val="2"/>
      </rPr>
      <t>(3)</t>
    </r>
  </si>
  <si>
    <t xml:space="preserve">England and Wales  </t>
  </si>
  <si>
    <t>Offence type</t>
  </si>
  <si>
    <t xml:space="preserve">Type of sentence </t>
  </si>
  <si>
    <t>Total sentenced</t>
  </si>
  <si>
    <t>Immediate custody</t>
  </si>
  <si>
    <t>Community sentence</t>
  </si>
  <si>
    <r>
      <t>Fine</t>
    </r>
    <r>
      <rPr>
        <vertAlign val="superscript"/>
        <sz val="10"/>
        <color indexed="8"/>
        <rFont val="Arial"/>
        <family val="2"/>
      </rPr>
      <t>(6)</t>
    </r>
  </si>
  <si>
    <r>
      <t>Otherwise dealt with</t>
    </r>
    <r>
      <rPr>
        <vertAlign val="superscript"/>
        <sz val="10"/>
        <color indexed="8"/>
        <rFont val="Arial"/>
        <family val="2"/>
      </rPr>
      <t>(7)</t>
    </r>
  </si>
  <si>
    <r>
      <t xml:space="preserve">Average custodial sentence (months) </t>
    </r>
    <r>
      <rPr>
        <vertAlign val="superscript"/>
        <sz val="10"/>
        <rFont val="Arial"/>
        <family val="2"/>
      </rPr>
      <t xml:space="preserve">(8) </t>
    </r>
  </si>
  <si>
    <t>(1) Includes males, females, persons where sex "Not Stated" and other offenders, i.e. companies, public bodies, etc.</t>
  </si>
  <si>
    <t>(2) Ambiguity in the status of small business owners can occasionally lead to defendants recorded as companies receiving sentences only available to people, such as community or custodial sentences.</t>
  </si>
  <si>
    <t xml:space="preserve">(3)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</si>
  <si>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(4) Data are given on a principal disposal basis.                                                                                                                                                                                                          </t>
  </si>
  <si>
    <t>(5) Excludes data for Cardiff magistrates' court for April, July and August 2008.</t>
  </si>
  <si>
    <t>(6) Due to limitations of data supply, fine data from magistrates’ Courts has been omitted from our data since 2009 of values between £10,000 and £99,999.</t>
  </si>
  <si>
    <t>(7) Including restriction orders, hospital orders, guardianship orders, police cells, and other disposals.</t>
  </si>
  <si>
    <t>(8) Excludes life and indeterminate sentences.</t>
  </si>
  <si>
    <t>Number of persons</t>
  </si>
  <si>
    <t>(1) Excludes companies.</t>
  </si>
  <si>
    <t xml:space="preserve">(2)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</si>
  <si>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(3) Data are given on a principal disposal basis.                                                                                                                                                                                                          </t>
  </si>
  <si>
    <t>(4) Excludes data for Cardiff magistrates' court for April, July and August 2008.</t>
  </si>
  <si>
    <t>Custody Rate (%)</t>
  </si>
  <si>
    <t>(1) Custody rate is calculated as the number of immediate custody sentences as a proportion of the number of sentences in a given year.</t>
  </si>
  <si>
    <r>
      <t>Average custodial sentence length (months)</t>
    </r>
    <r>
      <rPr>
        <vertAlign val="superscript"/>
        <sz val="10"/>
        <rFont val="Arial"/>
        <family val="2"/>
      </rPr>
      <t>(3)</t>
    </r>
  </si>
  <si>
    <t>(1) Excludes life and indeterminate sentences.</t>
  </si>
  <si>
    <t>Persons sentenced</t>
  </si>
  <si>
    <t>Year ending and type of sentence</t>
  </si>
  <si>
    <t>All Sentenced</t>
  </si>
  <si>
    <r>
      <t>Fine</t>
    </r>
    <r>
      <rPr>
        <vertAlign val="superscript"/>
        <sz val="10"/>
        <rFont val="Arial"/>
        <family val="2"/>
      </rPr>
      <t>(5)</t>
    </r>
  </si>
  <si>
    <r>
      <t>Otherwise dealt with</t>
    </r>
    <r>
      <rPr>
        <vertAlign val="superscript"/>
        <sz val="10"/>
        <rFont val="Arial"/>
        <family val="2"/>
      </rPr>
      <t>(6)</t>
    </r>
  </si>
  <si>
    <r>
      <t>Average custodial sentence (months)</t>
    </r>
    <r>
      <rPr>
        <vertAlign val="superscript"/>
        <sz val="10"/>
        <rFont val="Arial"/>
        <family val="2"/>
      </rPr>
      <t>(7)</t>
    </r>
    <r>
      <rPr>
        <sz val="10"/>
        <rFont val="Arial"/>
        <family val="2"/>
      </rPr>
      <t xml:space="preserve"> </t>
    </r>
  </si>
  <si>
    <t>(5) Due to limitations of data supply, fine data from magistrates’ Courts has been omitted from our data since 2009 of values between £10,000 and £99,999.</t>
  </si>
  <si>
    <t>(6) Including restriction orders, hospital orders, guardianship orders, police cells, and other disposals.</t>
  </si>
  <si>
    <t xml:space="preserve">(7) Excludes life and indeterminate sentences.  </t>
  </si>
  <si>
    <t>Type of offence and custody length</t>
  </si>
  <si>
    <t>Up to and including 3 months</t>
  </si>
  <si>
    <t>Over 3 months and up to and including 6 months</t>
  </si>
  <si>
    <t>6 months</t>
  </si>
  <si>
    <t>Over 6 months and less than 12 months</t>
  </si>
  <si>
    <t>12 months</t>
  </si>
  <si>
    <t>Over 12 months and up to and including 18 months</t>
  </si>
  <si>
    <t>Over 18 months and up to and including 3 years</t>
  </si>
  <si>
    <t>Over 3 years and less than 4 years</t>
  </si>
  <si>
    <t>4 years</t>
  </si>
  <si>
    <t>Over 4 years and up to and including 5 years</t>
  </si>
  <si>
    <t>Over 5 years and up to and including 10 years</t>
  </si>
  <si>
    <t>Over 10 years and less than life</t>
  </si>
  <si>
    <r>
      <t>Indeterminate sentence</t>
    </r>
    <r>
      <rPr>
        <vertAlign val="superscript"/>
        <sz val="10"/>
        <color indexed="8"/>
        <rFont val="Arial"/>
        <family val="2"/>
      </rPr>
      <t>(5)</t>
    </r>
  </si>
  <si>
    <t>Life</t>
  </si>
  <si>
    <t>Total sentenced to immediate custody</t>
  </si>
  <si>
    <r>
      <t>Average custodial sentence length (months)</t>
    </r>
    <r>
      <rPr>
        <vertAlign val="superscript"/>
        <sz val="10"/>
        <rFont val="Arial"/>
        <family val="2"/>
      </rPr>
      <t>(6)</t>
    </r>
  </si>
  <si>
    <t>- = nil.</t>
  </si>
  <si>
    <t>(5) Sentences of imprisonment for public protection were introduced by the Criminal Justice Act 2003, and abolished by the Legal Aid, Sentencing and Punishment of Offenders Act 2012.</t>
  </si>
  <si>
    <t>(6) Excludes life and indeterminate sentences.</t>
  </si>
  <si>
    <t>(5) Prison receptions of offenders  sentenced to immediate custody.</t>
  </si>
  <si>
    <t>(11) Prison receptions of offenders sentenced to immediate custody (figure includes fine defaulters). Excludes offenders remanded in custody who did not go on to receive a longer custodial sentence, hence this number is lower than the number of offenders sentenced to immediate custody.</t>
  </si>
  <si>
    <t xml:space="preserve">(12) Due to improvements in IT systems, the 2015 prison figures data are now taken from a different source and, for statistical reporting purposes only, are produced using a different method to previous years. as a result data from 2015 cannot be directly compared to previous years’ - see the 'Changes to Offender Management Statistics: quarterly and annual editions' for further details: </t>
  </si>
  <si>
    <t>Number of convictions</t>
  </si>
  <si>
    <t>Total indictable offences</t>
  </si>
  <si>
    <t>Total summary offences</t>
  </si>
  <si>
    <t xml:space="preserve">(1) The counting of convictions on an all offence basis has been improved to better account for the changes in magistrates’ court administrative systems in the years prior to and following the implementation of LIBRA in 2009. </t>
  </si>
  <si>
    <t>(2) All convictions are counted on the number of offences each person or body is convicted for in a given year.</t>
  </si>
  <si>
    <t>(4) Includes males, females, persons where sex "Not Stated" and other offenders, i.e. companies, public bodies, etc.</t>
  </si>
  <si>
    <r>
      <t>All offences</t>
    </r>
    <r>
      <rPr>
        <b/>
        <vertAlign val="superscript"/>
        <sz val="10"/>
        <rFont val="Arial"/>
        <family val="2"/>
      </rPr>
      <t>(2)</t>
    </r>
  </si>
  <si>
    <t>(9) Caution should be used when interpreting these provisional magistrates' court volumes, due to an apparent fall in the number of defendants proceeded against in extracts received for February and March 2016, which we are investigating.</t>
  </si>
  <si>
    <t>As part of additional quality assurance in 2015, a number of offence codes were reclassified between offence types to better reflect their legal basis. This applies from 2011, and may create apparent discontinuities between 2010 and 2011 (particularly for criminal damage and more detailed offence groupings). Additionally, in order to reclassify caution and remand data, new data extracts were prepared, meaning there will be some small differences from previously published figures and other totals.</t>
  </si>
  <si>
    <t>[Webteam to put link to criminal/offending histories tables here].</t>
  </si>
  <si>
    <t>Flow through the Criminal Justice System, Year ending  June 2016</t>
  </si>
  <si>
    <r>
      <t>Defendants proceeded against at magistrates' courts</t>
    </r>
    <r>
      <rPr>
        <vertAlign val="superscript"/>
        <sz val="10"/>
        <rFont val="Arial"/>
        <family val="2"/>
      </rPr>
      <t>(2)</t>
    </r>
  </si>
  <si>
    <t>Percentage change 12 months ending June 2015 to June 2016</t>
  </si>
  <si>
    <t>June 2012</t>
  </si>
  <si>
    <t>June 2013</t>
  </si>
  <si>
    <t>June 2014</t>
  </si>
  <si>
    <t>June 2015</t>
  </si>
  <si>
    <t>June 2016</t>
  </si>
  <si>
    <t>:</t>
  </si>
  <si>
    <r>
      <t xml:space="preserve">Defendants proceeded against </t>
    </r>
    <r>
      <rPr>
        <b/>
        <vertAlign val="superscript"/>
        <sz val="10"/>
        <rFont val="Arial"/>
        <family val="2"/>
      </rPr>
      <t>(4)(5)</t>
    </r>
  </si>
  <si>
    <r>
      <t xml:space="preserve">Offenders convicted </t>
    </r>
    <r>
      <rPr>
        <b/>
        <vertAlign val="superscript"/>
        <sz val="10"/>
        <rFont val="Arial"/>
        <family val="2"/>
      </rPr>
      <t>(4)(5)(15)</t>
    </r>
  </si>
  <si>
    <r>
      <t xml:space="preserve">Total offenders sentenced </t>
    </r>
    <r>
      <rPr>
        <b/>
        <vertAlign val="superscript"/>
        <sz val="10"/>
        <rFont val="Arial"/>
        <family val="2"/>
      </rPr>
      <t>(4)(5)(6)(7)</t>
    </r>
  </si>
  <si>
    <r>
      <t>Total persons sentenced</t>
    </r>
    <r>
      <rPr>
        <b/>
        <vertAlign val="superscript"/>
        <sz val="10"/>
        <rFont val="Arial"/>
        <family val="2"/>
      </rPr>
      <t>(6)(7)(8)</t>
    </r>
  </si>
  <si>
    <r>
      <t xml:space="preserve">   Immediate custody</t>
    </r>
    <r>
      <rPr>
        <vertAlign val="superscript"/>
        <sz val="10"/>
        <rFont val="Arial"/>
        <family val="2"/>
      </rPr>
      <t>(7)</t>
    </r>
  </si>
  <si>
    <r>
      <t xml:space="preserve">   Suspended sentence</t>
    </r>
    <r>
      <rPr>
        <vertAlign val="superscript"/>
        <sz val="10"/>
        <rFont val="Arial"/>
        <family val="2"/>
      </rPr>
      <t>(7)</t>
    </r>
  </si>
  <si>
    <r>
      <t xml:space="preserve">   Community sentence</t>
    </r>
    <r>
      <rPr>
        <vertAlign val="superscript"/>
        <sz val="10"/>
        <rFont val="Arial"/>
        <family val="2"/>
      </rPr>
      <t>(7)</t>
    </r>
  </si>
  <si>
    <t>:' = Not available</t>
  </si>
  <si>
    <t>(2) A pilot scheme was implemented from early November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</si>
  <si>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(3) Separately identifiable data on community resolutions were collected from police forces for the first time under the full crime outcomes framework introduced from April 2014. As such, data for years prior to Year ending June 2015 are not available.</t>
  </si>
  <si>
    <t>(13) Offenders starting a Community Order or Suspended Sentence Order.</t>
  </si>
  <si>
    <t>(14) Cannabis warnings will include a small number of khat warnings which were introduced from 24 June 2014. Totals exclude a small number of cannabis warnings erroneously recorded against non-drug-related offences which may be revised in future quarters.</t>
  </si>
  <si>
    <r>
      <t xml:space="preserve">Community resolutions </t>
    </r>
    <r>
      <rPr>
        <vertAlign val="superscript"/>
        <sz val="10"/>
        <rFont val="Arial"/>
        <family val="2"/>
      </rPr>
      <t>(6)(9)</t>
    </r>
  </si>
  <si>
    <r>
      <t>Proceedings</t>
    </r>
    <r>
      <rPr>
        <b/>
        <vertAlign val="superscript"/>
        <sz val="10"/>
        <rFont val="Arial"/>
        <family val="2"/>
      </rPr>
      <t>(7)</t>
    </r>
  </si>
  <si>
    <r>
      <t>Convictions</t>
    </r>
    <r>
      <rPr>
        <b/>
        <vertAlign val="superscript"/>
        <sz val="10"/>
        <rFont val="Arial"/>
        <family val="2"/>
      </rPr>
      <t>(7)</t>
    </r>
  </si>
  <si>
    <t>* = Not applicable</t>
  </si>
  <si>
    <t>: = Not available</t>
  </si>
  <si>
    <t>(3) Excluding fraud offences. Crime figures are shown excluding fraud offences to allow for consistent comparisons. There was a staggered move of recording fraud offences from forces to Action Fraud between April 2011 and March 2013. Please note that the percentage increase in recorded crime discussed in the bulletin is overall increase for the year ending June 2016, which includes fraud.</t>
  </si>
  <si>
    <t>(5) Cannabis warnings will include a small number of khat warnings which were introduced from 24 June 2014. Totals exclude a small number of cannabis warnings erroneously recorded against non-drug-related offences which may be revised in future quarters.</t>
  </si>
  <si>
    <t xml:space="preserve">(6) Separately identifiable data on community resolutions were collected from police forces for the first time under the full crime outcomes framework introduced from April 2014. As such, data for years prior to Year ending March 2015 are not available. Figures exclude fraud offences to allow for consistent comparisons. There was a staggered move of recording fraud offences from forces to Action Fraud between April 2011 and March 2013. </t>
  </si>
  <si>
    <t>(9) TIC and community resolutions data excludes fraud to allow for a fair comparison over time. Over the last few years the recording of fraud offences and outcomes has moved from police forces to Action Fraud.</t>
  </si>
  <si>
    <r>
      <t xml:space="preserve">Proceedings </t>
    </r>
    <r>
      <rPr>
        <b/>
        <vertAlign val="superscript"/>
        <sz val="10"/>
        <rFont val="Arial"/>
        <family val="2"/>
      </rPr>
      <t>(3)</t>
    </r>
  </si>
  <si>
    <r>
      <t>Convictions</t>
    </r>
    <r>
      <rPr>
        <b/>
        <vertAlign val="superscript"/>
        <sz val="10"/>
        <rFont val="Arial"/>
        <family val="2"/>
      </rPr>
      <t>(3)</t>
    </r>
  </si>
  <si>
    <r>
      <t>Sentenced</t>
    </r>
    <r>
      <rPr>
        <b/>
        <vertAlign val="superscript"/>
        <sz val="10"/>
        <rFont val="Arial"/>
        <family val="2"/>
      </rPr>
      <t>(6)</t>
    </r>
  </si>
  <si>
    <t>. = nil</t>
  </si>
  <si>
    <t>(2) Cannabis warnings will include a small number of khat warnings which were introduced from 24 June 2014. Totals exclude a small number of cannabis warnings erroneously recorded against non-drug-related offences which may be revised in future quarters.</t>
  </si>
  <si>
    <r>
      <t>Cannabis / khat warnings</t>
    </r>
    <r>
      <rPr>
        <vertAlign val="superscript"/>
        <sz val="10"/>
        <rFont val="Arial"/>
        <family val="2"/>
      </rPr>
      <t>(10)</t>
    </r>
  </si>
  <si>
    <t xml:space="preserve">Community Resolutions </t>
  </si>
  <si>
    <r>
      <t xml:space="preserve">Defendants proceeded against </t>
    </r>
    <r>
      <rPr>
        <b/>
        <vertAlign val="superscript"/>
        <sz val="10"/>
        <rFont val="Arial"/>
        <family val="2"/>
      </rPr>
      <t>(3)(4)</t>
    </r>
  </si>
  <si>
    <r>
      <t xml:space="preserve">Offenders convicted </t>
    </r>
    <r>
      <rPr>
        <b/>
        <vertAlign val="superscript"/>
        <sz val="10"/>
        <rFont val="Arial"/>
        <family val="2"/>
      </rPr>
      <t>(3)(4)(11)</t>
    </r>
  </si>
  <si>
    <r>
      <t xml:space="preserve">Total offenders sentenced </t>
    </r>
    <r>
      <rPr>
        <b/>
        <vertAlign val="superscript"/>
        <sz val="10"/>
        <rFont val="Arial"/>
        <family val="2"/>
      </rPr>
      <t>(3)(4)(5)(6)</t>
    </r>
  </si>
  <si>
    <r>
      <t>Total persons sentenced</t>
    </r>
    <r>
      <rPr>
        <b/>
        <vertAlign val="superscript"/>
        <sz val="10"/>
        <rFont val="Arial"/>
        <family val="2"/>
      </rPr>
      <t>(5)(6)(7)</t>
    </r>
  </si>
  <si>
    <r>
      <t xml:space="preserve">   Immediate custody</t>
    </r>
    <r>
      <rPr>
        <vertAlign val="superscript"/>
        <sz val="10"/>
        <rFont val="Arial"/>
        <family val="2"/>
      </rPr>
      <t>(6)(7)</t>
    </r>
  </si>
  <si>
    <r>
      <t xml:space="preserve">   Suspended sentence</t>
    </r>
    <r>
      <rPr>
        <vertAlign val="superscript"/>
        <sz val="10"/>
        <rFont val="Arial"/>
        <family val="2"/>
      </rPr>
      <t>(6)(7)</t>
    </r>
  </si>
  <si>
    <r>
      <t xml:space="preserve">   Community sentence</t>
    </r>
    <r>
      <rPr>
        <vertAlign val="superscript"/>
        <sz val="10"/>
        <rFont val="Arial"/>
        <family val="2"/>
      </rPr>
      <t>(6)(7)</t>
    </r>
  </si>
  <si>
    <r>
      <t xml:space="preserve">   Fines</t>
    </r>
    <r>
      <rPr>
        <vertAlign val="superscript"/>
        <sz val="10"/>
        <rFont val="Arial"/>
        <family val="2"/>
      </rPr>
      <t>(4)(5)(6)</t>
    </r>
  </si>
  <si>
    <r>
      <t xml:space="preserve">   Compensation</t>
    </r>
    <r>
      <rPr>
        <vertAlign val="superscript"/>
        <sz val="10"/>
        <rFont val="Arial"/>
        <family val="2"/>
      </rPr>
      <t>(4)(6)</t>
    </r>
  </si>
  <si>
    <r>
      <t xml:space="preserve">   Other disposals</t>
    </r>
    <r>
      <rPr>
        <vertAlign val="superscript"/>
        <sz val="10"/>
        <rFont val="Arial"/>
        <family val="2"/>
      </rPr>
      <t>(4)(6)(8)</t>
    </r>
  </si>
  <si>
    <r>
      <t xml:space="preserve">   Average custodial sentence length (months)</t>
    </r>
    <r>
      <rPr>
        <i/>
        <vertAlign val="superscript"/>
        <sz val="10"/>
        <rFont val="Arial"/>
        <family val="2"/>
      </rPr>
      <t>(9)</t>
    </r>
  </si>
  <si>
    <t>(1) Community resolutions are excluded from the total number of out of court disposals provided to allow for consistent comparison with tables Q1.1 and Q1.2.</t>
  </si>
  <si>
    <t>(3) The figures given in these rows relate to defendants at all courts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</si>
  <si>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(5) Due to limitations in data supply, fine data from magistrates’ courts has been omitted from our data since 2009 of values between £10,000 and £99,999.</t>
  </si>
  <si>
    <t>(6) Data are given on a principal disposal basis - i.e. reporting the most severe sentence for the principal offence - with the exception of compensation, for which all disposals are counted.                                                                                                                                                                                                          </t>
  </si>
  <si>
    <t>(7) Excludes companies and public bodies.</t>
  </si>
  <si>
    <t>(8) 'Otherwise Dealt With' includes restriction orders, hospital orders, guardianship orders, police cells, and other disposals.</t>
  </si>
  <si>
    <t>(9) Average custodial sentence length excludes life and indeterminate sentences.</t>
  </si>
  <si>
    <t>(10) Cannabis warnings will include a small number of khat warnings which were introduced from 24 June 2014. Totals exclude a small number of cannabis warnings erroneously recorded against non-drug-related offences which may be revised in future quarters.</t>
  </si>
  <si>
    <t xml:space="preserve">(11)  Due to improvements in quality assurance procedures, the number of convictions in the Crown Court in 2011 will differ from previously published figures. </t>
  </si>
  <si>
    <t>Criminal Justice Statistics - Quarterly update to June 2016</t>
  </si>
  <si>
    <t>Individuals entering the Criminal Justice System, 12 months ending June 2011 to 12 months ending June 2016</t>
  </si>
  <si>
    <t>Recorded crime and notifiable offence outcomes, 12 months ending June 2011 to 12 months ending June 2016</t>
  </si>
  <si>
    <t>"Proven Offenders” in the criminal justice system by offence group and outcomes, 12 months ending June 2014 and 12 months ending June 2016</t>
  </si>
  <si>
    <t>Quarterly proceedings, convictions and sentencing, 12 months ending June 2014 and 12 months ending June 2016</t>
  </si>
  <si>
    <t>Jun 2006</t>
  </si>
  <si>
    <t>Jun 2007</t>
  </si>
  <si>
    <r>
      <t>Jun 2008</t>
    </r>
    <r>
      <rPr>
        <vertAlign val="superscript"/>
        <sz val="10"/>
        <color theme="1"/>
        <rFont val="Arial"/>
        <family val="2"/>
      </rPr>
      <t>(9)</t>
    </r>
  </si>
  <si>
    <r>
      <t>Jun 2009</t>
    </r>
    <r>
      <rPr>
        <vertAlign val="superscript"/>
        <sz val="10"/>
        <color theme="1"/>
        <rFont val="Arial"/>
        <family val="2"/>
      </rPr>
      <t>(9)</t>
    </r>
  </si>
  <si>
    <r>
      <t>Jun 2011</t>
    </r>
    <r>
      <rPr>
        <vertAlign val="superscript"/>
        <sz val="10"/>
        <color theme="1"/>
        <rFont val="Arial"/>
        <family val="2"/>
      </rPr>
      <t>(10)</t>
    </r>
  </si>
  <si>
    <r>
      <t>Jun 2012</t>
    </r>
    <r>
      <rPr>
        <vertAlign val="superscript"/>
        <sz val="10"/>
        <color theme="1"/>
        <rFont val="Arial"/>
        <family val="2"/>
      </rPr>
      <t>(10)</t>
    </r>
  </si>
  <si>
    <t>Jun 2013</t>
  </si>
  <si>
    <t>Jun 2014</t>
  </si>
  <si>
    <t>Jun 2015</t>
  </si>
  <si>
    <t>Jun 2016</t>
  </si>
  <si>
    <r>
      <t>For trial at CC</t>
    </r>
    <r>
      <rPr>
        <vertAlign val="superscript"/>
        <sz val="10"/>
        <color indexed="8"/>
        <rFont val="Arial"/>
        <family val="2"/>
      </rPr>
      <t>(7)</t>
    </r>
  </si>
  <si>
    <r>
      <t>Triable Either Way Offences</t>
    </r>
    <r>
      <rPr>
        <b/>
        <vertAlign val="superscript"/>
        <sz val="10"/>
        <color indexed="8"/>
        <rFont val="Arial"/>
        <family val="2"/>
      </rPr>
      <t>(8)</t>
    </r>
  </si>
  <si>
    <r>
      <t xml:space="preserve">(3) Youth Courts are categorised as magistrates' courts in the data. </t>
    </r>
    <r>
      <rPr>
        <sz val="10"/>
        <color indexed="8"/>
        <rFont val="Arial"/>
        <family val="2"/>
      </rPr>
      <t xml:space="preserve">This will impact the figures for indictable only cases at the magistrates' court which will include a high volume of juvenile cases. </t>
    </r>
  </si>
  <si>
    <r>
      <t>Jun 2008</t>
    </r>
    <r>
      <rPr>
        <vertAlign val="superscript"/>
        <sz val="10"/>
        <color theme="1"/>
        <rFont val="Arial"/>
        <family val="2"/>
      </rPr>
      <t>(3)</t>
    </r>
  </si>
  <si>
    <r>
      <t>Jun 2009</t>
    </r>
    <r>
      <rPr>
        <vertAlign val="superscript"/>
        <sz val="10"/>
        <color theme="1"/>
        <rFont val="Arial"/>
        <family val="2"/>
      </rPr>
      <t>(3)</t>
    </r>
  </si>
  <si>
    <r>
      <t>Jun 2011</t>
    </r>
    <r>
      <rPr>
        <vertAlign val="superscript"/>
        <sz val="10"/>
        <color theme="1"/>
        <rFont val="Arial"/>
        <family val="2"/>
      </rPr>
      <t>(4)</t>
    </r>
  </si>
  <si>
    <r>
      <t>Jun 2012</t>
    </r>
    <r>
      <rPr>
        <vertAlign val="superscript"/>
        <sz val="10"/>
        <color theme="1"/>
        <rFont val="Arial"/>
        <family val="2"/>
      </rPr>
      <t>(4)</t>
    </r>
  </si>
  <si>
    <r>
      <t>Table Q3.3 -  Conviction ratio</t>
    </r>
    <r>
      <rPr>
        <b/>
        <vertAlign val="superscript"/>
        <sz val="11"/>
        <color indexed="8"/>
        <rFont val="Arial"/>
        <family val="2"/>
      </rPr>
      <t>(1)(2)(6)</t>
    </r>
    <r>
      <rPr>
        <b/>
        <sz val="11"/>
        <color indexed="8"/>
        <rFont val="Arial"/>
        <family val="2"/>
      </rPr>
      <t xml:space="preserve"> at all courts by offence group, 12 months ending June 2006 to 12 months ending June 2016</t>
    </r>
  </si>
  <si>
    <r>
      <t>Jun 2008</t>
    </r>
    <r>
      <rPr>
        <vertAlign val="superscript"/>
        <sz val="10"/>
        <color theme="1"/>
        <rFont val="Arial"/>
        <family val="2"/>
      </rPr>
      <t>(4)</t>
    </r>
  </si>
  <si>
    <r>
      <t>Jun 2009</t>
    </r>
    <r>
      <rPr>
        <vertAlign val="superscript"/>
        <sz val="10"/>
        <color theme="1"/>
        <rFont val="Arial"/>
        <family val="2"/>
      </rPr>
      <t>(4)</t>
    </r>
  </si>
  <si>
    <r>
      <t>Jun 2011</t>
    </r>
    <r>
      <rPr>
        <vertAlign val="superscript"/>
        <sz val="10"/>
        <color theme="1"/>
        <rFont val="Arial"/>
        <family val="2"/>
      </rPr>
      <t>(5)</t>
    </r>
  </si>
  <si>
    <r>
      <t>Jun 2012</t>
    </r>
    <r>
      <rPr>
        <vertAlign val="superscript"/>
        <sz val="10"/>
        <color theme="1"/>
        <rFont val="Arial"/>
        <family val="2"/>
      </rPr>
      <t>(5)</t>
    </r>
  </si>
  <si>
    <r>
      <t>Table Q3.4 - Convictions on an all offence basis</t>
    </r>
    <r>
      <rPr>
        <b/>
        <vertAlign val="superscript"/>
        <sz val="11"/>
        <rFont val="Arial"/>
        <family val="2"/>
      </rPr>
      <t xml:space="preserve">(1)(2)(4) </t>
    </r>
    <r>
      <rPr>
        <b/>
        <sz val="11"/>
        <rFont val="Arial"/>
        <family val="2"/>
      </rPr>
      <t>at all courts by offence group, 12 months ending June 2006 to 12 months ending June 2016</t>
    </r>
  </si>
  <si>
    <r>
      <t>Jun 2016</t>
    </r>
    <r>
      <rPr>
        <vertAlign val="superscript"/>
        <sz val="10"/>
        <color theme="1"/>
        <rFont val="Arial"/>
        <family val="2"/>
      </rPr>
      <t>(6)</t>
    </r>
  </si>
  <si>
    <r>
      <t>Jun  2008</t>
    </r>
    <r>
      <rPr>
        <b/>
        <vertAlign val="superscript"/>
        <sz val="10"/>
        <rFont val="Arial"/>
        <family val="2"/>
      </rPr>
      <t xml:space="preserve"> (5)</t>
    </r>
  </si>
  <si>
    <r>
      <t>Jun  2009</t>
    </r>
    <r>
      <rPr>
        <b/>
        <vertAlign val="superscript"/>
        <sz val="10"/>
        <rFont val="Arial"/>
        <family val="2"/>
      </rPr>
      <t xml:space="preserve"> (5)</t>
    </r>
  </si>
  <si>
    <t>Jun 2010</t>
  </si>
  <si>
    <t>Jun 2011</t>
  </si>
  <si>
    <t>Jun 2012</t>
  </si>
  <si>
    <r>
      <t>Jun  2008</t>
    </r>
    <r>
      <rPr>
        <vertAlign val="superscript"/>
        <sz val="10"/>
        <rFont val="Arial"/>
        <family val="2"/>
      </rPr>
      <t xml:space="preserve"> (4)</t>
    </r>
  </si>
  <si>
    <r>
      <t>Jun  2009</t>
    </r>
    <r>
      <rPr>
        <vertAlign val="superscript"/>
        <sz val="10"/>
        <rFont val="Arial"/>
        <family val="2"/>
      </rPr>
      <t xml:space="preserve"> (4)</t>
    </r>
  </si>
  <si>
    <t>Jun  2008 (4)</t>
  </si>
  <si>
    <r>
      <t xml:space="preserve">Jun  2009 </t>
    </r>
    <r>
      <rPr>
        <vertAlign val="superscript"/>
        <sz val="10"/>
        <rFont val="Arial"/>
        <family val="2"/>
      </rPr>
      <t>(4)</t>
    </r>
  </si>
  <si>
    <r>
      <t xml:space="preserve">Jun  2008 </t>
    </r>
    <r>
      <rPr>
        <vertAlign val="superscript"/>
        <sz val="10"/>
        <rFont val="Arial"/>
        <family val="2"/>
      </rPr>
      <t>(4)</t>
    </r>
  </si>
  <si>
    <r>
      <t>Table Q5.1b - Persons</t>
    </r>
    <r>
      <rPr>
        <b/>
        <vertAlign val="superscript"/>
        <sz val="10"/>
        <rFont val="Arial"/>
        <family val="2"/>
      </rPr>
      <t>(1)(2)</t>
    </r>
    <r>
      <rPr>
        <b/>
        <sz val="10"/>
        <rFont val="Arial"/>
        <family val="2"/>
      </rPr>
      <t> sentenced at all courts, by offence group, 12 months ending June 2006 to 12 months ending June 2016</t>
    </r>
    <r>
      <rPr>
        <b/>
        <vertAlign val="superscript"/>
        <sz val="10"/>
        <rFont val="Arial"/>
        <family val="2"/>
      </rPr>
      <t>(3)(4)(9)</t>
    </r>
  </si>
  <si>
    <r>
      <t xml:space="preserve">Jun  2009 </t>
    </r>
    <r>
      <rPr>
        <b/>
        <vertAlign val="superscript"/>
        <sz val="10"/>
        <rFont val="Arial"/>
        <family val="2"/>
      </rPr>
      <t>(5)</t>
    </r>
  </si>
  <si>
    <r>
      <t>Table Q5.2c - Average custodial sentence length</t>
    </r>
    <r>
      <rPr>
        <b/>
        <vertAlign val="superscript"/>
        <sz val="10"/>
        <rFont val="Arial"/>
        <family val="2"/>
      </rPr>
      <t>(1)</t>
    </r>
    <r>
      <rPr>
        <b/>
        <sz val="10"/>
        <rFont val="Arial"/>
        <family val="2"/>
      </rPr>
      <t xml:space="preserve"> (months) at all courts to immediate custody, by offence group, 12 months ending June 2006 to 12 months ending June 2016</t>
    </r>
    <r>
      <rPr>
        <b/>
        <vertAlign val="superscript"/>
        <sz val="10"/>
        <rFont val="Arial"/>
        <family val="2"/>
      </rPr>
      <t>(2)(3)</t>
    </r>
  </si>
  <si>
    <r>
      <t>Table Q5.2b - Custody rate</t>
    </r>
    <r>
      <rPr>
        <b/>
        <vertAlign val="superscript"/>
        <sz val="10"/>
        <rFont val="Arial"/>
        <family val="2"/>
      </rPr>
      <t>(1)</t>
    </r>
    <r>
      <rPr>
        <b/>
        <sz val="10"/>
        <rFont val="Arial"/>
        <family val="2"/>
      </rPr>
      <t xml:space="preserve"> at all courts, by offence group, 12 months ending June 2006 to 12 months ending June 2016</t>
    </r>
    <r>
      <rPr>
        <b/>
        <vertAlign val="superscript"/>
        <sz val="10"/>
        <rFont val="Arial"/>
        <family val="2"/>
      </rPr>
      <t>(2)(3)</t>
    </r>
  </si>
  <si>
    <t>(7) An interim solution has been put in place to correct an unexplained drop in volumes observed for February and March 2016 in the number of defendants proceeded against in magistrates’ courts. However, this is not able to correct the volumes of secondary offences; we are not able to report any statistics produced on an all offence basis for the latest year.</t>
  </si>
  <si>
    <t>(7)</t>
  </si>
  <si>
    <t>(13) An interim solution has been put in place to correct an unexplained drop in volumes observed for February and March 2016 in the number of defendants proceeded against in magistrates’ courts. However, this is not able to correct the volumes of secondary offences; we are not able to report any statistics produced on an all offence basis for the latest year.</t>
  </si>
  <si>
    <r>
      <t>Table Q5.1a - Offenders</t>
    </r>
    <r>
      <rPr>
        <b/>
        <vertAlign val="superscript"/>
        <sz val="11"/>
        <color theme="1"/>
        <rFont val="Arial"/>
        <family val="2"/>
      </rPr>
      <t>(1)(2)</t>
    </r>
    <r>
      <rPr>
        <b/>
        <sz val="11"/>
        <color theme="1"/>
        <rFont val="Arial"/>
        <family val="2"/>
      </rPr>
      <t> sentenced at all courts, by offence group and outcome, 12 months ending June 2006 to 12 months ending June 2016</t>
    </r>
    <r>
      <rPr>
        <b/>
        <vertAlign val="superscript"/>
        <sz val="11"/>
        <color theme="1"/>
        <rFont val="Arial"/>
        <family val="2"/>
      </rPr>
      <t xml:space="preserve"> (3)(4)(9)</t>
    </r>
  </si>
  <si>
    <r>
      <t>Table Q5.4  - Persons</t>
    </r>
    <r>
      <rPr>
        <b/>
        <vertAlign val="superscript"/>
        <sz val="11"/>
        <rFont val="Arial"/>
        <family val="2"/>
      </rPr>
      <t>(1)</t>
    </r>
    <r>
      <rPr>
        <b/>
        <sz val="11"/>
        <rFont val="Arial"/>
        <family val="2"/>
      </rPr>
      <t> sentenced at all courts to immediate custody, for all offences and for indictable offences, by length of sentence, 12 months ending June 2006 to 12 months ending June 2016</t>
    </r>
    <r>
      <rPr>
        <b/>
        <vertAlign val="superscript"/>
        <sz val="11"/>
        <rFont val="Arial"/>
        <family val="2"/>
      </rPr>
      <t>(2)(3)(7)</t>
    </r>
  </si>
  <si>
    <r>
      <t>Table Q5.3 - Persons</t>
    </r>
    <r>
      <rPr>
        <b/>
        <vertAlign val="superscript"/>
        <sz val="11"/>
        <rFont val="Arial"/>
        <family val="2"/>
      </rPr>
      <t>(1)</t>
    </r>
    <r>
      <rPr>
        <b/>
        <sz val="11"/>
        <rFont val="Arial"/>
        <family val="2"/>
      </rPr>
      <t> sentenced at all courts, by type of sentence and offence group, 12 months ending June 2006 to 12 months ending June 2016</t>
    </r>
    <r>
      <rPr>
        <b/>
        <vertAlign val="superscript"/>
        <sz val="11"/>
        <rFont val="Arial"/>
        <family val="2"/>
      </rPr>
      <t>(2)(3)(8)</t>
    </r>
  </si>
  <si>
    <r>
      <t>Table Q5.2a - Persons</t>
    </r>
    <r>
      <rPr>
        <b/>
        <vertAlign val="superscript"/>
        <sz val="11"/>
        <rFont val="Arial"/>
        <family val="2"/>
      </rPr>
      <t>(1)</t>
    </r>
    <r>
      <rPr>
        <b/>
        <sz val="11"/>
        <rFont val="Arial"/>
        <family val="2"/>
      </rPr>
      <t> sentenced at all courts to immediate custody, by offence group, 12 months ending June 2006 to 12 months ending June 2016</t>
    </r>
    <r>
      <rPr>
        <b/>
        <vertAlign val="superscript"/>
        <sz val="11"/>
        <rFont val="Arial"/>
        <family val="2"/>
      </rPr>
      <t>(2)(3)(5)</t>
    </r>
  </si>
  <si>
    <r>
      <t xml:space="preserve">Table Q1.2 - Recorded crime </t>
    </r>
    <r>
      <rPr>
        <b/>
        <vertAlign val="superscript"/>
        <sz val="11"/>
        <rFont val="Arial"/>
        <family val="2"/>
      </rPr>
      <t>(1)</t>
    </r>
    <r>
      <rPr>
        <b/>
        <sz val="11"/>
        <rFont val="Arial"/>
        <family val="2"/>
      </rPr>
      <t xml:space="preserve"> and notifiable offence</t>
    </r>
    <r>
      <rPr>
        <b/>
        <vertAlign val="superscript"/>
        <sz val="11"/>
        <rFont val="Arial"/>
        <family val="2"/>
      </rPr>
      <t xml:space="preserve"> (2)</t>
    </r>
    <r>
      <rPr>
        <b/>
        <sz val="11"/>
        <rFont val="Arial"/>
        <family val="2"/>
      </rPr>
      <t xml:space="preserve"> outcomes, 12 months ending June 2012 to 12 months ending June 2016</t>
    </r>
    <r>
      <rPr>
        <b/>
        <vertAlign val="superscript"/>
        <sz val="11"/>
        <rFont val="Arial"/>
        <family val="2"/>
      </rPr>
      <t>(12)</t>
    </r>
  </si>
  <si>
    <t>Penalty Notices for Disorder issued by offence, 12 months ending June 2006 to 12 months ending June 2016</t>
  </si>
  <si>
    <t>Offenders cautioned by type of offence, 12 months ending June 2006 to 12 months ending June 2016</t>
  </si>
  <si>
    <t>Cautioning rates by type of offence, 12 months ending June 2006 to 12 months ending June 2016</t>
  </si>
  <si>
    <t>Proceedings at the magistrates and trials at the Crown Court, by result, 12 months ending June 2006 to 12 months ending June 2016</t>
  </si>
  <si>
    <t>Defendants proceeded against at the magistrates court by offence type, 12 months ending June 2006 to 12 months ending June 2016</t>
  </si>
  <si>
    <t>Offenders found guilty at all courts by offence type, 12 months ending June 2006 to 12 months ending June 2016</t>
  </si>
  <si>
    <t>Conviction ratio by offence type, 12 months ending June 2006 to 12 months ending June 2016</t>
  </si>
  <si>
    <t>Convictions on an all offence basis by offence type, 12 months ending June 2006 to 12 months ending June 2016</t>
  </si>
  <si>
    <t>Defendants directed to appear at magistrates' courts by the police, by type of offence and how directed to appear, 12 months ending June 2012 to 12 months ending June 2016</t>
  </si>
  <si>
    <t>Defendants proceeded against at magistrates' courts who were remanded by magistrates, by type of offence and type of remand, 12 months ending June 2011 to 12 months ending June 2016</t>
  </si>
  <si>
    <t>Defendants tried at the Crown Court by remand status during trial at the Crown Court, by offence, 12 months ending June 2006 to 12 months ending June 2016</t>
  </si>
  <si>
    <t>Defendants proceeded against by court type, type of remand and outcome of proceedings, 12 months ending June 2016</t>
  </si>
  <si>
    <t>Offenders sentenced by offence group and type of sentence at all courts, 12 months ending June 2006 to 12 months ending June 2016</t>
  </si>
  <si>
    <t>Persons sentenced to immediate custody, custody rate and ACSL at all courts, 12 months ending June 2006 to 12 months ending June 2016</t>
  </si>
  <si>
    <t>Persons sentenced for all offences at all courts by type of sentence and offence group, 12 months ending June 2006 to 12 months ending June 2016</t>
  </si>
  <si>
    <t>Persons sentenced to immediate custody at all courts by length of sentence and ACSL, 12 months ending June 2006 to 12 months ending June 2016</t>
  </si>
  <si>
    <t>Flows through the Criminal Justice System, 12 months ending June 2016</t>
  </si>
  <si>
    <t>Jun 2008</t>
  </si>
  <si>
    <t>Jun 2009</t>
  </si>
  <si>
    <t>(6) Offence added with effect from 24 Jun 2014.</t>
  </si>
  <si>
    <r>
      <t>Higher tier offences (£90)</t>
    </r>
    <r>
      <rPr>
        <b/>
        <vertAlign val="superscript"/>
        <sz val="10"/>
        <color indexed="8"/>
        <rFont val="Arial"/>
        <family val="2"/>
      </rPr>
      <t>(3)</t>
    </r>
  </si>
  <si>
    <r>
      <t>Lower tier offences (£60)</t>
    </r>
    <r>
      <rPr>
        <b/>
        <vertAlign val="superscript"/>
        <sz val="10"/>
        <color indexed="8"/>
        <rFont val="Arial"/>
        <family val="2"/>
      </rPr>
      <t>(3)</t>
    </r>
  </si>
  <si>
    <r>
      <t>Possession of khat</t>
    </r>
    <r>
      <rPr>
        <vertAlign val="superscript"/>
        <sz val="10"/>
        <color indexed="8"/>
        <rFont val="Arial"/>
        <family val="2"/>
      </rPr>
      <t>(6)</t>
    </r>
  </si>
  <si>
    <r>
      <t>Table Q2.1 - Number of offenders issued a Penalty Notice for Disorder aged 16 and over</t>
    </r>
    <r>
      <rPr>
        <b/>
        <vertAlign val="superscript"/>
        <sz val="11"/>
        <rFont val="Arial"/>
        <family val="2"/>
      </rPr>
      <t>(1)</t>
    </r>
    <r>
      <rPr>
        <b/>
        <sz val="11"/>
        <rFont val="Arial"/>
        <family val="2"/>
      </rPr>
      <t xml:space="preserve"> by offence, 12 months ending June 2006 to 12 months ending June 2016</t>
    </r>
    <r>
      <rPr>
        <b/>
        <vertAlign val="superscript"/>
        <sz val="11"/>
        <rFont val="Arial"/>
        <family val="2"/>
      </rPr>
      <t>(2)</t>
    </r>
  </si>
  <si>
    <r>
      <t xml:space="preserve">Table Q2.2 - Offenders cautioned, by offence group, 12 months ending June 2006 to 12 months ending June 2016 </t>
    </r>
    <r>
      <rPr>
        <b/>
        <vertAlign val="superscript"/>
        <sz val="11"/>
        <rFont val="Arial"/>
        <family val="2"/>
      </rPr>
      <t>(1)(2)(3)(4)</t>
    </r>
  </si>
  <si>
    <r>
      <t>Table Q2.3 - Cautioning rates</t>
    </r>
    <r>
      <rPr>
        <b/>
        <vertAlign val="superscript"/>
        <sz val="11"/>
        <rFont val="Arial"/>
        <family val="2"/>
      </rPr>
      <t>(1)</t>
    </r>
    <r>
      <rPr>
        <b/>
        <sz val="11"/>
        <rFont val="Arial"/>
        <family val="2"/>
      </rPr>
      <t>, by offence group, 12 months ending June 2006 to 12 months ending June 2016</t>
    </r>
    <r>
      <rPr>
        <b/>
        <vertAlign val="superscript"/>
        <sz val="11"/>
        <rFont val="Arial"/>
        <family val="2"/>
      </rPr>
      <t xml:space="preserve">(2)(3)(4)(5) </t>
    </r>
  </si>
  <si>
    <r>
      <t>Table Q4.1 - Defendants</t>
    </r>
    <r>
      <rPr>
        <b/>
        <vertAlign val="superscript"/>
        <sz val="11"/>
        <rFont val="Arial"/>
        <family val="2"/>
      </rPr>
      <t>(1)(2)</t>
    </r>
    <r>
      <rPr>
        <b/>
        <sz val="11"/>
        <rFont val="Arial"/>
        <family val="2"/>
      </rPr>
      <t xml:space="preserve"> directed to appear at magistrates' courts</t>
    </r>
    <r>
      <rPr>
        <b/>
        <vertAlign val="superscript"/>
        <sz val="11"/>
        <rFont val="Arial"/>
        <family val="2"/>
      </rPr>
      <t>(3)</t>
    </r>
    <r>
      <rPr>
        <b/>
        <sz val="11"/>
        <rFont val="Arial"/>
        <family val="2"/>
      </rPr>
      <t xml:space="preserve"> by police, by type of offence and how directed to appear, 12 months ending June 2012 to 12 months ending June 2016</t>
    </r>
    <r>
      <rPr>
        <b/>
        <vertAlign val="superscript"/>
        <sz val="11"/>
        <rFont val="Arial"/>
        <family val="2"/>
      </rPr>
      <t>(4)(6)</t>
    </r>
  </si>
  <si>
    <r>
      <t>Table Q4.2 - Defendants</t>
    </r>
    <r>
      <rPr>
        <b/>
        <vertAlign val="superscript"/>
        <sz val="11"/>
        <rFont val="Arial"/>
        <family val="2"/>
      </rPr>
      <t>(1)(2)</t>
    </r>
    <r>
      <rPr>
        <b/>
        <sz val="11"/>
        <rFont val="Arial"/>
        <family val="2"/>
      </rPr>
      <t xml:space="preserve"> proceeded against at magistrates' courts</t>
    </r>
    <r>
      <rPr>
        <b/>
        <vertAlign val="superscript"/>
        <sz val="11"/>
        <rFont val="Arial"/>
        <family val="2"/>
      </rPr>
      <t>(3)(4)</t>
    </r>
    <r>
      <rPr>
        <b/>
        <sz val="11"/>
        <rFont val="Arial"/>
        <family val="2"/>
      </rPr>
      <t xml:space="preserve"> who were remanded by magistrates, by type of offence and type of remand, 12 months ending June 2012 to 12 months ending June 2016 </t>
    </r>
    <r>
      <rPr>
        <b/>
        <vertAlign val="superscript"/>
        <sz val="11"/>
        <rFont val="Arial"/>
        <family val="2"/>
      </rPr>
      <t>(5)(6)(11)</t>
    </r>
  </si>
  <si>
    <r>
      <t>Table Q4.3 - Defendants</t>
    </r>
    <r>
      <rPr>
        <b/>
        <vertAlign val="superscript"/>
        <sz val="11"/>
        <rFont val="Arial"/>
        <family val="2"/>
      </rPr>
      <t>(1)(2)(3)</t>
    </r>
    <r>
      <rPr>
        <b/>
        <sz val="11"/>
        <rFont val="Arial"/>
        <family val="2"/>
      </rPr>
      <t xml:space="preserve"> tried or sentenced at the Crown Court</t>
    </r>
    <r>
      <rPr>
        <b/>
        <vertAlign val="superscript"/>
        <sz val="11"/>
        <rFont val="Arial"/>
        <family val="2"/>
      </rPr>
      <t>(4)</t>
    </r>
    <r>
      <rPr>
        <b/>
        <sz val="11"/>
        <rFont val="Arial"/>
        <family val="2"/>
      </rPr>
      <t xml:space="preserve"> by remand status during trial at the Crown Court by type of offence, 12 months ending June 2012 to 12 months ending June 2016</t>
    </r>
    <r>
      <rPr>
        <b/>
        <vertAlign val="superscript"/>
        <sz val="11"/>
        <rFont val="Arial"/>
        <family val="2"/>
      </rPr>
      <t>(5)</t>
    </r>
  </si>
  <si>
    <r>
      <t>Table Q4.4 - Defendants</t>
    </r>
    <r>
      <rPr>
        <b/>
        <vertAlign val="superscript"/>
        <sz val="11"/>
        <rFont val="Arial"/>
        <family val="2"/>
      </rPr>
      <t>(1)(2)(3)</t>
    </r>
    <r>
      <rPr>
        <b/>
        <sz val="11"/>
        <rFont val="Arial"/>
        <family val="2"/>
      </rPr>
      <t xml:space="preserve"> for trial by court type</t>
    </r>
    <r>
      <rPr>
        <b/>
        <vertAlign val="superscript"/>
        <sz val="11"/>
        <rFont val="Arial"/>
        <family val="2"/>
      </rPr>
      <t>(4)</t>
    </r>
    <r>
      <rPr>
        <b/>
        <sz val="11"/>
        <rFont val="Arial"/>
        <family val="2"/>
      </rPr>
      <t>, type of remand and outcome of proceedings, 12 months ending June 2016</t>
    </r>
    <r>
      <rPr>
        <b/>
        <vertAlign val="superscript"/>
        <sz val="11"/>
        <rFont val="Arial"/>
        <family val="2"/>
      </rPr>
      <t>(12)</t>
    </r>
  </si>
  <si>
    <r>
      <t>:</t>
    </r>
    <r>
      <rPr>
        <vertAlign val="superscript"/>
        <sz val="10"/>
        <rFont val="Arial"/>
        <family val="2"/>
      </rPr>
      <t>(13)</t>
    </r>
  </si>
  <si>
    <r>
      <t>:</t>
    </r>
    <r>
      <rPr>
        <vertAlign val="superscript"/>
        <sz val="10"/>
        <rFont val="Arial"/>
        <family val="2"/>
      </rPr>
      <t>(6)</t>
    </r>
  </si>
  <si>
    <t>(6) An interim solution has been put in place to correct an unexplained drop in volumes observed for February and March 2016 in the number of defendants proceeded against in magistrates’ courts. However, this is not able to correct the volumes of secondary offences; we are not able to report any statistics produced on an all offence basis for the latest year.</t>
  </si>
  <si>
    <t>(7) Caution should be used when interpreting these provisional magistrates' court volumes, because an interim solution has been applied to correct an apparent fall in the number of defendants proceeded against in extracts received for February and March 2016.</t>
  </si>
  <si>
    <t>(8) Caution should be used when interpreting these provisional magistrates' court volumes, because an interim solution has been applied to correct an apparent fall in the number of defendants proceeded against in extracts received for February and March 2016.</t>
  </si>
  <si>
    <t>(5) Caution should be used when interpreting these provisional magistrates' court volumes, because an interim solution has been applied to correct an apparent fall in the number of defendants proceeded against in extracts received for February and March 2016.</t>
  </si>
  <si>
    <t>(9) Caution should be used when interpreting these provisional magistrates' court volumes, because an interim solution has been applied to correct an apparent fall in the number of defendants proceeded against in extracts received for February and March 2016.</t>
  </si>
  <si>
    <t>(12) Caution should be used when interpreting these provisional magistrates' court volumes, because an interim solution has been applied to correct an apparent fall in the number of defendants proceeded against in extracts received for February and March 2016.</t>
  </si>
  <si>
    <t>(11) Caution should be used when interpreting these provisional magistrates' court volumes, because an interim solution has been applied to correct an apparent fall in the number of defendants proceeded against in extracts received for February and March 2016.</t>
  </si>
  <si>
    <t>(6) Caution should be used when interpreting these provisional magistrates' court volumes, because an interim solution has been applied to correct an apparent fall in the number of defendants proceeded against in extracts received for February and March 2016.</t>
  </si>
  <si>
    <r>
      <t>Table Q3.2a - Defendants</t>
    </r>
    <r>
      <rPr>
        <b/>
        <vertAlign val="superscript"/>
        <sz val="11"/>
        <rFont val="Arial"/>
        <family val="2"/>
      </rPr>
      <t>(1)(2)</t>
    </r>
    <r>
      <rPr>
        <b/>
        <sz val="11"/>
        <rFont val="Arial"/>
        <family val="2"/>
      </rPr>
      <t xml:space="preserve"> proceeded against at magistrates' courts by offence group, 12 months ending June 2006 to 12 months ending June 2016</t>
    </r>
    <r>
      <rPr>
        <b/>
        <vertAlign val="superscript"/>
        <sz val="11"/>
        <rFont val="Arial"/>
        <family val="2"/>
      </rPr>
      <t>(5)</t>
    </r>
  </si>
  <si>
    <r>
      <t>Table Q3.2b  -  Offenders</t>
    </r>
    <r>
      <rPr>
        <b/>
        <vertAlign val="superscript"/>
        <sz val="11"/>
        <rFont val="Arial"/>
        <family val="2"/>
      </rPr>
      <t>(1)(2)</t>
    </r>
    <r>
      <rPr>
        <b/>
        <sz val="11"/>
        <rFont val="Arial"/>
        <family val="2"/>
      </rPr>
      <t xml:space="preserve"> found guilty at all courts by offence group, 12 months ending June 2006 to 12 months ending June 2016</t>
    </r>
    <r>
      <rPr>
        <b/>
        <vertAlign val="superscript"/>
        <sz val="11"/>
        <rFont val="Arial"/>
        <family val="2"/>
      </rPr>
      <t>(5)</t>
    </r>
  </si>
  <si>
    <r>
      <t>Q3.1 - Overview of defendants</t>
    </r>
    <r>
      <rPr>
        <b/>
        <vertAlign val="superscript"/>
        <sz val="11"/>
        <rFont val="Arial"/>
        <family val="2"/>
      </rPr>
      <t>(1)(2)</t>
    </r>
    <r>
      <rPr>
        <b/>
        <sz val="11"/>
        <rFont val="Arial"/>
        <family val="2"/>
      </rPr>
      <t xml:space="preserve"> dealt with at magistrates' courts</t>
    </r>
    <r>
      <rPr>
        <b/>
        <vertAlign val="superscript"/>
        <sz val="11"/>
        <rFont val="Arial"/>
        <family val="2"/>
      </rPr>
      <t>(3)</t>
    </r>
    <r>
      <rPr>
        <b/>
        <sz val="11"/>
        <rFont val="Arial"/>
        <family val="2"/>
      </rPr>
      <t xml:space="preserve"> (MC) and Crown Courts (CC) by offence type, 12 months ending June 2006 to 12 months ending June 2016</t>
    </r>
    <r>
      <rPr>
        <b/>
        <vertAlign val="superscript"/>
        <sz val="11"/>
        <rFont val="Arial"/>
        <family val="2"/>
      </rPr>
      <t>(11)</t>
    </r>
  </si>
  <si>
    <r>
      <t>Table Q1.4 - Quarterly proceedings, convictions and sentencing, 12 months ending June 2015 and 12 months ending June 2016</t>
    </r>
    <r>
      <rPr>
        <b/>
        <vertAlign val="superscript"/>
        <sz val="11"/>
        <rFont val="Arial"/>
        <family val="2"/>
      </rPr>
      <t>(13)</t>
    </r>
  </si>
  <si>
    <t>(16) Caution should be used when interpreting these provisional magistrates' court volumes, because an interim solution has been applied to correct an apparent fall in the number of defendants proceeded against in extracts received for February and March 2016.</t>
  </si>
  <si>
    <t>(13) Caution should be used when interpreting these provisional magistrates' court volumes, because an interim solution has been applied to correct an apparent fall in the number of defendants proceeded against in extracts received for February and March 2016.</t>
  </si>
  <si>
    <r>
      <t>Table Q1.3 - “Proven Offenders” in the criminal justice system by offence group and outcome, 12 months ending June 2015 and 12 months ending June 2016</t>
    </r>
    <r>
      <rPr>
        <b/>
        <vertAlign val="superscript"/>
        <sz val="11"/>
        <rFont val="Arial"/>
        <family val="2"/>
      </rPr>
      <t xml:space="preserve"> (11)(13)</t>
    </r>
  </si>
  <si>
    <r>
      <t>Table Q1.1 - Individuals entering the Criminal Justice System, 12 months ending June 2012 to 12 months ending June 2016</t>
    </r>
    <r>
      <rPr>
        <b/>
        <vertAlign val="superscript"/>
        <sz val="11"/>
        <rFont val="Arial"/>
        <family val="2"/>
      </rPr>
      <t>(16)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</si>
</sst>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 #,##0.00_-;_-* &quot;-&quot;??_-;_-@_-"/>
    <numFmt numFmtId="164" formatCode="0_)"/>
    <numFmt numFmtId="165" formatCode="0.0"/>
    <numFmt numFmtId="166" formatCode="0.0%"/>
    <numFmt numFmtId="167" formatCode="#,##0.0"/>
    <numFmt numFmtId="168" formatCode="_-* #,##0_-;\-* #,##0_-;_-* &quot;-&quot;??_-;_-@_-"/>
    <numFmt numFmtId="169" formatCode="#,##0.000"/>
    <numFmt numFmtId="170" formatCode="0.0_)"/>
    <numFmt numFmtId="171" formatCode="0.000"/>
    <numFmt numFmtId="172" formatCode="_-* #,##0.0_-;\-* #,##0.0_-;_-* &quot;-&quot;??_-;_-@_-"/>
    <numFmt numFmtId="173" formatCode="*_x0000_"/>
    <numFmt numFmtId="174" formatCode="#,###;;\-;"/>
    <numFmt numFmtId="175" formatCode="#,##0.0000"/>
    <numFmt numFmtId="176" formatCode="#,##0.0_ ;\-#,##0.0\ "/>
    <numFmt numFmtId="177" formatCode="#,##0;;\-"/>
    <numFmt numFmtId="178" formatCode="#,##0.0;;\-"/>
  </numFmts>
  <fonts count="76"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sz val="10"/>
      <name val="Arial"/>
      <family val="2"/>
    </font>
    <font>
      <sz val="10"/>
      <color indexed="8"/>
      <name val="Arial"/>
      <family val="2"/>
    </font>
    <font>
      <sz val="10"/>
      <color theme="1"/>
      <name val="Arial"/>
      <family val="2"/>
    </font>
    <font>
      <sz val="10"/>
      <color indexed="10"/>
      <name val="Arial"/>
      <family val="2"/>
    </font>
    <font>
      <sz val="10"/>
      <name val="Courier"/>
      <family val="3"/>
    </font>
    <font>
      <b/>
      <sz val="7"/>
      <color indexed="14"/>
      <name val="Arial"/>
      <family val="2"/>
    </font>
    <font>
      <sz val="7"/>
      <color indexed="8"/>
      <name val="Arial"/>
      <family val="2"/>
    </font>
    <font>
      <sz val="11"/>
      <color indexed="8"/>
      <name val="Calibri"/>
      <family val="2"/>
    </font>
    <font>
      <b/>
      <sz val="14"/>
      <color theme="1"/>
      <name val="Arial"/>
      <family val="2"/>
    </font>
    <font>
      <b/>
      <sz val="11"/>
      <color theme="1"/>
      <name val="Arial"/>
      <family val="2"/>
    </font>
    <font>
      <u/>
      <sz val="10"/>
      <color indexed="30"/>
      <name val="Arial"/>
      <family val="2"/>
    </font>
    <font>
      <sz val="8"/>
      <name val="Arial"/>
      <family val="2"/>
    </font>
    <font>
      <b/>
      <sz val="11"/>
      <name val="Arial"/>
      <family val="2"/>
    </font>
    <font>
      <b/>
      <vertAlign val="superscript"/>
      <sz val="11"/>
      <name val="Arial"/>
      <family val="2"/>
    </font>
    <font>
      <i/>
      <sz val="10"/>
      <name val="Arial"/>
      <family val="2"/>
    </font>
    <font>
      <vertAlign val="superscript"/>
      <sz val="10"/>
      <name val="Arial"/>
      <family val="2"/>
    </font>
    <font>
      <b/>
      <i/>
      <sz val="10"/>
      <name val="Arial"/>
      <family val="2"/>
    </font>
    <font>
      <sz val="10"/>
      <color rgb="FFFF0000"/>
      <name val="Arial"/>
      <family val="2"/>
    </font>
    <font>
      <b/>
      <sz val="11.5"/>
      <name val="Arial"/>
      <family val="2"/>
    </font>
    <font>
      <b/>
      <vertAlign val="superscript"/>
      <sz val="10"/>
      <name val="Arial"/>
      <family val="2"/>
    </font>
    <font>
      <sz val="11"/>
      <color indexed="8"/>
      <name val="Arial"/>
      <family val="2"/>
    </font>
    <font>
      <b/>
      <sz val="10"/>
      <color indexed="10"/>
      <name val="Arial"/>
      <family val="2"/>
    </font>
    <font>
      <b/>
      <sz val="10"/>
      <color theme="3" tint="0.39997558519241921"/>
      <name val="Arial"/>
      <family val="2"/>
    </font>
    <font>
      <b/>
      <sz val="10"/>
      <color indexed="8"/>
      <name val="Arial"/>
      <family val="2"/>
    </font>
    <font>
      <b/>
      <vertAlign val="superscript"/>
      <sz val="10"/>
      <color indexed="8"/>
      <name val="Arial"/>
      <family val="2"/>
    </font>
    <font>
      <b/>
      <sz val="10"/>
      <color rgb="FFFF0000"/>
      <name val="Arial"/>
      <family val="2"/>
    </font>
    <font>
      <b/>
      <sz val="10"/>
      <color rgb="FF0070C0"/>
      <name val="Arial"/>
      <family val="2"/>
    </font>
    <font>
      <vertAlign val="superscript"/>
      <sz val="10"/>
      <color indexed="8"/>
      <name val="Arial"/>
      <family val="2"/>
    </font>
    <font>
      <b/>
      <sz val="7"/>
      <name val="Arial"/>
      <family val="2"/>
    </font>
    <font>
      <sz val="7"/>
      <name val="Arial"/>
      <family val="2"/>
    </font>
    <font>
      <sz val="7"/>
      <color rgb="FFFF0000"/>
      <name val="Arial"/>
      <family val="2"/>
    </font>
    <font>
      <sz val="7"/>
      <color indexed="48"/>
      <name val="Arial"/>
      <family val="2"/>
    </font>
    <font>
      <sz val="10"/>
      <color indexed="48"/>
      <name val="Arial"/>
      <family val="2"/>
    </font>
    <font>
      <b/>
      <sz val="7"/>
      <color indexed="48"/>
      <name val="Arial"/>
      <family val="2"/>
    </font>
    <font>
      <b/>
      <sz val="10"/>
      <color indexed="48"/>
      <name val="Arial"/>
      <family val="2"/>
    </font>
    <font>
      <sz val="7"/>
      <color indexed="10"/>
      <name val="Arial"/>
      <family val="2"/>
    </font>
    <font>
      <b/>
      <sz val="7"/>
      <color indexed="10"/>
      <name val="Arial"/>
      <family val="2"/>
    </font>
    <font>
      <b/>
      <sz val="10"/>
      <color indexed="14"/>
      <name val="Arial"/>
      <family val="2"/>
    </font>
    <font>
      <b/>
      <sz val="10"/>
      <color theme="1"/>
      <name val="Arial"/>
      <family val="2"/>
    </font>
    <font>
      <b/>
      <sz val="10"/>
      <color indexed="12"/>
      <name val="Arial"/>
      <family val="2"/>
    </font>
    <font>
      <sz val="6"/>
      <color indexed="8"/>
      <name val="Arial"/>
      <family val="2"/>
    </font>
    <font>
      <b/>
      <sz val="6"/>
      <color indexed="48"/>
      <name val="Arial"/>
      <family val="2"/>
    </font>
    <font>
      <b/>
      <sz val="6"/>
      <color indexed="10"/>
      <name val="Arial"/>
      <family val="2"/>
    </font>
    <font>
      <i/>
      <vertAlign val="superscript"/>
      <sz val="10"/>
      <name val="Arial"/>
      <family val="2"/>
    </font>
    <font>
      <sz val="10"/>
      <color theme="0" tint="-0.14999847407452621"/>
      <name val="Arial"/>
      <family val="2"/>
    </font>
    <font>
      <b/>
      <vertAlign val="subscript"/>
      <sz val="10"/>
      <name val="Arial"/>
      <family val="2"/>
    </font>
    <font>
      <sz val="10"/>
      <color indexed="9"/>
      <name val="Arial"/>
      <family val="2"/>
    </font>
    <font>
      <b/>
      <sz val="10"/>
      <color indexed="9"/>
      <name val="Arial"/>
      <family val="2"/>
    </font>
    <font>
      <b/>
      <sz val="16"/>
      <color theme="1"/>
      <name val="Arial"/>
      <family val="2"/>
    </font>
    <font>
      <b/>
      <sz val="12"/>
      <name val="Arial"/>
      <family val="2"/>
    </font>
    <font>
      <b/>
      <sz val="8"/>
      <name val="Arial"/>
      <family val="2"/>
    </font>
    <font>
      <sz val="10"/>
      <name val="Arial Narrow"/>
      <family val="2"/>
    </font>
    <font>
      <sz val="8"/>
      <color indexed="10"/>
      <name val="Arial"/>
      <family val="2"/>
    </font>
    <font>
      <sz val="12"/>
      <name val="Arial"/>
      <family val="2"/>
    </font>
    <font>
      <sz val="10"/>
      <color theme="0" tint="-0.499984740745262"/>
      <name val="Arial"/>
      <family val="2"/>
    </font>
    <font>
      <sz val="11"/>
      <color theme="0" tint="-0.499984740745262"/>
      <name val="Calibri"/>
      <family val="2"/>
      <scheme val="minor"/>
    </font>
    <font>
      <vertAlign val="superscript"/>
      <sz val="10"/>
      <color theme="1"/>
      <name val="Arial"/>
      <family val="2"/>
    </font>
    <font>
      <b/>
      <sz val="11"/>
      <color rgb="FFFF0000"/>
      <name val="Calibri"/>
      <family val="2"/>
      <scheme val="minor"/>
    </font>
    <font>
      <sz val="11"/>
      <color indexed="8"/>
      <name val="Calibri"/>
      <family val="2"/>
      <scheme val="minor"/>
    </font>
    <font>
      <sz val="11"/>
      <color indexed="22"/>
      <name val="Calibri"/>
      <family val="2"/>
      <scheme val="minor"/>
    </font>
    <font>
      <sz val="11"/>
      <name val="Calibri"/>
      <family val="2"/>
      <scheme val="minor"/>
    </font>
    <font>
      <b/>
      <sz val="11"/>
      <color indexed="8"/>
      <name val="Arial"/>
      <family val="2"/>
    </font>
    <font>
      <sz val="10"/>
      <color indexed="22"/>
      <name val="Arial"/>
      <family val="2"/>
    </font>
    <font>
      <i/>
      <sz val="10"/>
      <color indexed="8"/>
      <name val="Arial"/>
      <family val="2"/>
    </font>
    <font>
      <b/>
      <i/>
      <sz val="10"/>
      <color indexed="8"/>
      <name val="Arial"/>
      <family val="2"/>
    </font>
    <font>
      <b/>
      <vertAlign val="superscript"/>
      <sz val="11"/>
      <color indexed="8"/>
      <name val="Arial"/>
      <family val="2"/>
    </font>
    <font>
      <sz val="10"/>
      <name val="MS Sans Serif"/>
      <family val="2"/>
    </font>
    <font>
      <sz val="12"/>
      <color theme="1"/>
      <name val="Arial"/>
      <family val="2"/>
    </font>
    <font>
      <b/>
      <u/>
      <sz val="10"/>
      <color rgb="FFFF0000"/>
      <name val="Arial"/>
      <family val="2"/>
    </font>
    <font>
      <sz val="8"/>
      <color theme="1"/>
      <name val="Arial"/>
      <family val="2"/>
    </font>
    <font>
      <b/>
      <vertAlign val="superscript"/>
      <sz val="11"/>
      <color theme="1"/>
      <name val="Arial"/>
      <family val="2"/>
    </font>
    <font>
      <sz val="11"/>
      <name val="Arial"/>
      <family val="2"/>
    </font>
  </fonts>
  <fills count="1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rgb="FFFFCCFF"/>
        <bgColor indexed="64"/>
      </patternFill>
    </fill>
    <fill>
      <patternFill patternType="gray0625">
        <fgColor theme="0"/>
        <bgColor theme="0"/>
      </patternFill>
    </fill>
    <fill>
      <patternFill patternType="solid">
        <fgColor theme="0"/>
        <bgColor theme="0"/>
      </patternFill>
    </fill>
    <fill>
      <patternFill patternType="solid">
        <fgColor rgb="FFDAEDCB"/>
        <bgColor indexed="64"/>
      </patternFill>
    </fill>
    <fill>
      <patternFill patternType="solid">
        <fgColor rgb="FFFCEFD1"/>
        <bgColor indexed="64"/>
      </patternFill>
    </fill>
    <fill>
      <patternFill patternType="solid">
        <fgColor rgb="FFD7EDF1"/>
        <bgColor indexed="64"/>
      </patternFill>
    </fill>
    <fill>
      <patternFill patternType="solid">
        <fgColor rgb="FFF1F8EC"/>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DashDot">
        <color indexed="64"/>
      </right>
      <top style="thin">
        <color indexed="64"/>
      </top>
      <bottom style="thin">
        <color indexed="64"/>
      </bottom>
      <diagonal/>
    </border>
    <border>
      <left/>
      <right style="mediumDashDot">
        <color indexed="64"/>
      </right>
      <top style="thin">
        <color indexed="64"/>
      </top>
      <bottom/>
      <diagonal/>
    </border>
    <border>
      <left/>
      <right style="mediumDashDot">
        <color indexed="64"/>
      </right>
      <top/>
      <bottom/>
      <diagonal/>
    </border>
    <border>
      <left style="thin">
        <color indexed="64"/>
      </left>
      <right/>
      <top style="thin">
        <color indexed="64"/>
      </top>
      <bottom style="thin">
        <color indexed="64"/>
      </bottom>
      <diagonal/>
    </border>
    <border>
      <left/>
      <right/>
      <top/>
      <bottom style="dashed">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mediumDashed">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23">
    <xf numFmtId="0" fontId="0" fillId="0" borderId="0"/>
    <xf numFmtId="0" fontId="4" fillId="0" borderId="0"/>
    <xf numFmtId="164" fontId="8" fillId="0" borderId="0"/>
    <xf numFmtId="0" fontId="1"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11" fillId="0" borderId="0" applyFon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xf numFmtId="0" fontId="4" fillId="0" borderId="0"/>
    <xf numFmtId="0" fontId="5" fillId="0" borderId="0"/>
    <xf numFmtId="0" fontId="5" fillId="0" borderId="0"/>
    <xf numFmtId="164" fontId="8"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4" fontId="8" fillId="0" borderId="0"/>
    <xf numFmtId="43" fontId="4" fillId="0" borderId="0" applyFont="0" applyFill="0" applyBorder="0" applyAlignment="0" applyProtection="0"/>
    <xf numFmtId="43" fontId="1" fillId="0" borderId="0" applyFont="0" applyFill="0" applyBorder="0" applyAlignment="0" applyProtection="0"/>
    <xf numFmtId="0" fontId="70" fillId="0" borderId="0"/>
  </cellStyleXfs>
  <cellXfs count="1038">
    <xf numFmtId="0" fontId="0" fillId="0" borderId="0" xfId="0"/>
    <xf numFmtId="0" fontId="4" fillId="2" borderId="0" xfId="1" applyFont="1" applyFill="1"/>
    <xf numFmtId="0" fontId="4" fillId="0" borderId="0" xfId="2" applyNumberFormat="1" applyFont="1" applyFill="1"/>
    <xf numFmtId="0" fontId="3" fillId="0" borderId="0" xfId="0" applyFont="1" applyFill="1"/>
    <xf numFmtId="0" fontId="0" fillId="2" borderId="0" xfId="0" applyFill="1"/>
    <xf numFmtId="0" fontId="5" fillId="2" borderId="0" xfId="0" applyFont="1" applyFill="1"/>
    <xf numFmtId="0" fontId="4" fillId="0" borderId="0" xfId="1" applyFont="1"/>
    <xf numFmtId="0" fontId="6" fillId="2" borderId="0" xfId="1" applyFont="1" applyFill="1"/>
    <xf numFmtId="166" fontId="4" fillId="2" borderId="0" xfId="1" applyNumberFormat="1" applyFont="1" applyFill="1"/>
    <xf numFmtId="165" fontId="4" fillId="2" borderId="0" xfId="1" applyNumberFormat="1" applyFont="1" applyFill="1"/>
    <xf numFmtId="0" fontId="4" fillId="2" borderId="0" xfId="1" applyNumberFormat="1" applyFill="1"/>
    <xf numFmtId="0" fontId="4" fillId="2" borderId="0" xfId="1" applyFill="1"/>
    <xf numFmtId="0" fontId="12" fillId="0" borderId="0" xfId="0" applyFont="1"/>
    <xf numFmtId="0" fontId="13" fillId="0" borderId="0" xfId="0" applyFont="1"/>
    <xf numFmtId="0" fontId="13" fillId="0" borderId="0" xfId="0" applyFont="1" applyAlignment="1">
      <alignment wrapText="1"/>
    </xf>
    <xf numFmtId="0" fontId="3" fillId="3" borderId="0" xfId="0" applyFont="1" applyFill="1"/>
    <xf numFmtId="0" fontId="14" fillId="3" borderId="0" xfId="10" applyFill="1" applyAlignment="1" applyProtection="1"/>
    <xf numFmtId="0" fontId="6" fillId="3" borderId="0" xfId="0" applyFont="1" applyFill="1"/>
    <xf numFmtId="0" fontId="3" fillId="4" borderId="0" xfId="0" applyFont="1" applyFill="1"/>
    <xf numFmtId="0" fontId="14" fillId="4" borderId="0" xfId="10" applyFont="1" applyFill="1" applyAlignment="1" applyProtection="1"/>
    <xf numFmtId="0" fontId="6" fillId="4" borderId="0" xfId="0" applyFont="1" applyFill="1"/>
    <xf numFmtId="0" fontId="3" fillId="5" borderId="0" xfId="0" applyFont="1" applyFill="1"/>
    <xf numFmtId="0" fontId="14" fillId="5" borderId="0" xfId="10" applyFont="1" applyFill="1" applyAlignment="1" applyProtection="1"/>
    <xf numFmtId="0" fontId="6" fillId="5" borderId="0" xfId="0" applyFont="1" applyFill="1"/>
    <xf numFmtId="0" fontId="14" fillId="5" borderId="0" xfId="10" applyFill="1" applyAlignment="1" applyProtection="1"/>
    <xf numFmtId="0" fontId="14" fillId="0" borderId="0" xfId="10" applyFont="1" applyFill="1" applyAlignment="1" applyProtection="1"/>
    <xf numFmtId="0" fontId="6" fillId="0" borderId="0" xfId="0" applyFont="1" applyFill="1" applyAlignment="1"/>
    <xf numFmtId="0" fontId="3" fillId="6" borderId="0" xfId="0" applyFont="1" applyFill="1"/>
    <xf numFmtId="0" fontId="14" fillId="6" borderId="0" xfId="10" applyFill="1" applyAlignment="1" applyProtection="1"/>
    <xf numFmtId="0" fontId="4" fillId="6" borderId="0" xfId="10" applyFont="1" applyFill="1" applyAlignment="1" applyProtection="1"/>
    <xf numFmtId="0" fontId="6" fillId="6" borderId="0" xfId="0" applyFont="1" applyFill="1" applyAlignment="1"/>
    <xf numFmtId="0" fontId="6" fillId="0" borderId="0" xfId="0" applyFont="1" applyAlignment="1"/>
    <xf numFmtId="0" fontId="3" fillId="7" borderId="0" xfId="0" applyFont="1" applyFill="1"/>
    <xf numFmtId="0" fontId="14" fillId="7" borderId="0" xfId="10" applyFill="1" applyAlignment="1" applyProtection="1"/>
    <xf numFmtId="0" fontId="6" fillId="7" borderId="0" xfId="0" applyFont="1" applyFill="1" applyAlignment="1"/>
    <xf numFmtId="0" fontId="3" fillId="0" borderId="0" xfId="0" applyFont="1"/>
    <xf numFmtId="0" fontId="15" fillId="0" borderId="0" xfId="0" applyFont="1" applyAlignment="1">
      <alignment wrapText="1"/>
    </xf>
    <xf numFmtId="0" fontId="6" fillId="0" borderId="0" xfId="0" applyFont="1"/>
    <xf numFmtId="0" fontId="15" fillId="2" borderId="0" xfId="11" applyFont="1" applyFill="1"/>
    <xf numFmtId="0" fontId="3" fillId="8" borderId="0" xfId="0" applyFont="1" applyFill="1"/>
    <xf numFmtId="0" fontId="14" fillId="8" borderId="0" xfId="10" applyFont="1" applyFill="1" applyAlignment="1" applyProtection="1"/>
    <xf numFmtId="0" fontId="6" fillId="8" borderId="0" xfId="0" applyFont="1" applyFill="1" applyAlignment="1"/>
    <xf numFmtId="0" fontId="14" fillId="8" borderId="0" xfId="10" applyFill="1" applyAlignment="1" applyProtection="1"/>
    <xf numFmtId="0" fontId="2" fillId="2" borderId="0" xfId="0" applyFont="1" applyFill="1"/>
    <xf numFmtId="0" fontId="4" fillId="2" borderId="0" xfId="3" applyFont="1" applyFill="1"/>
    <xf numFmtId="0" fontId="14" fillId="0" borderId="0" xfId="10" applyFill="1" applyAlignment="1" applyProtection="1"/>
    <xf numFmtId="0" fontId="2" fillId="0" borderId="0" xfId="5" applyFont="1" applyFill="1"/>
    <xf numFmtId="0" fontId="4" fillId="0" borderId="0" xfId="5" applyFont="1" applyFill="1"/>
    <xf numFmtId="0" fontId="7" fillId="0" borderId="0" xfId="5" applyFont="1" applyFill="1"/>
    <xf numFmtId="1" fontId="4" fillId="0" borderId="0" xfId="5" applyNumberFormat="1" applyFont="1" applyFill="1"/>
    <xf numFmtId="0" fontId="4" fillId="0" borderId="1" xfId="5" applyFont="1" applyFill="1" applyBorder="1"/>
    <xf numFmtId="0" fontId="2" fillId="0" borderId="1" xfId="5" applyFont="1" applyFill="1" applyBorder="1"/>
    <xf numFmtId="0" fontId="7" fillId="0" borderId="0" xfId="5" applyFont="1" applyFill="1" applyBorder="1"/>
    <xf numFmtId="1" fontId="4" fillId="0" borderId="0" xfId="5" applyNumberFormat="1" applyFont="1" applyFill="1" applyBorder="1"/>
    <xf numFmtId="0" fontId="4" fillId="0" borderId="1" xfId="5" applyFont="1" applyFill="1" applyBorder="1" applyAlignment="1">
      <alignment horizontal="right"/>
    </xf>
    <xf numFmtId="0" fontId="4" fillId="0" borderId="0" xfId="5" applyFont="1" applyFill="1" applyBorder="1"/>
    <xf numFmtId="0" fontId="2" fillId="0" borderId="0" xfId="5" applyFont="1" applyFill="1" applyBorder="1"/>
    <xf numFmtId="0" fontId="4" fillId="0" borderId="1" xfId="0" applyFont="1" applyFill="1" applyBorder="1"/>
    <xf numFmtId="0" fontId="4" fillId="0" borderId="2" xfId="5" applyFont="1" applyFill="1" applyBorder="1"/>
    <xf numFmtId="0" fontId="4" fillId="0" borderId="3" xfId="5" applyFont="1" applyFill="1" applyBorder="1"/>
    <xf numFmtId="3" fontId="4" fillId="0" borderId="0" xfId="5" applyNumberFormat="1" applyFont="1" applyFill="1"/>
    <xf numFmtId="167" fontId="4" fillId="0" borderId="0" xfId="5" applyNumberFormat="1" applyFont="1" applyFill="1"/>
    <xf numFmtId="165" fontId="18" fillId="0" borderId="0" xfId="5" applyNumberFormat="1" applyFont="1" applyFill="1"/>
    <xf numFmtId="0" fontId="2" fillId="0" borderId="2" xfId="5" applyFont="1" applyFill="1" applyBorder="1"/>
    <xf numFmtId="3" fontId="2" fillId="0" borderId="2" xfId="5" applyNumberFormat="1" applyFont="1" applyFill="1" applyBorder="1"/>
    <xf numFmtId="167" fontId="2" fillId="0" borderId="2" xfId="5" applyNumberFormat="1" applyFont="1" applyFill="1" applyBorder="1"/>
    <xf numFmtId="167" fontId="20" fillId="0" borderId="2" xfId="5" applyNumberFormat="1" applyFont="1" applyFill="1" applyBorder="1"/>
    <xf numFmtId="3" fontId="2" fillId="0" borderId="0" xfId="5" applyNumberFormat="1" applyFont="1" applyFill="1" applyBorder="1"/>
    <xf numFmtId="165" fontId="20" fillId="0" borderId="0" xfId="5" applyNumberFormat="1" applyFont="1" applyFill="1" applyBorder="1"/>
    <xf numFmtId="3" fontId="4" fillId="0" borderId="0" xfId="5" applyNumberFormat="1" applyFont="1" applyFill="1" applyBorder="1"/>
    <xf numFmtId="0" fontId="18" fillId="0" borderId="0" xfId="5" applyFont="1" applyFill="1"/>
    <xf numFmtId="0" fontId="18" fillId="0" borderId="0" xfId="5" applyFont="1" applyFill="1" applyBorder="1"/>
    <xf numFmtId="0" fontId="4" fillId="9" borderId="0" xfId="0" applyFont="1" applyFill="1" applyAlignment="1">
      <alignment horizontal="left" vertical="top" wrapText="1"/>
    </xf>
    <xf numFmtId="0" fontId="4" fillId="0" borderId="0" xfId="0" applyFont="1" applyFill="1" applyBorder="1" applyAlignment="1">
      <alignment horizontal="left" vertical="top"/>
    </xf>
    <xf numFmtId="0" fontId="7" fillId="0" borderId="1" xfId="5" applyFont="1" applyFill="1" applyBorder="1"/>
    <xf numFmtId="0" fontId="18" fillId="0" borderId="3" xfId="5" applyFont="1" applyFill="1" applyBorder="1" applyAlignment="1"/>
    <xf numFmtId="0" fontId="4" fillId="0" borderId="2" xfId="5" applyFont="1" applyFill="1" applyBorder="1" applyAlignment="1">
      <alignment horizontal="right"/>
    </xf>
    <xf numFmtId="0" fontId="4" fillId="0" borderId="4" xfId="5" applyFont="1" applyFill="1" applyBorder="1" applyAlignment="1">
      <alignment horizontal="right"/>
    </xf>
    <xf numFmtId="0" fontId="4" fillId="0" borderId="5" xfId="5" applyFont="1" applyFill="1" applyBorder="1" applyAlignment="1">
      <alignment horizontal="right"/>
    </xf>
    <xf numFmtId="0" fontId="4" fillId="0" borderId="3" xfId="5" applyFont="1" applyFill="1" applyBorder="1" applyAlignment="1">
      <alignment horizontal="right"/>
    </xf>
    <xf numFmtId="0" fontId="4" fillId="0" borderId="6" xfId="5" applyFont="1" applyFill="1" applyBorder="1"/>
    <xf numFmtId="165" fontId="18" fillId="0" borderId="0" xfId="5" applyNumberFormat="1" applyFont="1" applyFill="1" applyBorder="1" applyAlignment="1">
      <alignment horizontal="right"/>
    </xf>
    <xf numFmtId="3" fontId="4" fillId="0" borderId="6" xfId="5" applyNumberFormat="1" applyFont="1" applyFill="1" applyBorder="1" applyAlignment="1">
      <alignment horizontal="right"/>
    </xf>
    <xf numFmtId="3" fontId="4" fillId="0" borderId="0" xfId="5" applyNumberFormat="1" applyFont="1" applyFill="1" applyBorder="1" applyAlignment="1">
      <alignment horizontal="right"/>
    </xf>
    <xf numFmtId="167" fontId="18" fillId="0" borderId="0" xfId="5" applyNumberFormat="1" applyFont="1" applyFill="1" applyBorder="1" applyAlignment="1">
      <alignment horizontal="right"/>
    </xf>
    <xf numFmtId="0" fontId="4" fillId="0" borderId="0" xfId="5" applyFont="1" applyFill="1" applyAlignment="1">
      <alignment horizontal="left"/>
    </xf>
    <xf numFmtId="3" fontId="4" fillId="0" borderId="0" xfId="5" quotePrefix="1" applyNumberFormat="1" applyFont="1" applyFill="1" applyBorder="1" applyAlignment="1">
      <alignment horizontal="right"/>
    </xf>
    <xf numFmtId="165" fontId="20" fillId="0" borderId="2" xfId="5" applyNumberFormat="1" applyFont="1" applyFill="1" applyBorder="1" applyAlignment="1">
      <alignment horizontal="right"/>
    </xf>
    <xf numFmtId="3" fontId="2" fillId="0" borderId="4" xfId="5" applyNumberFormat="1" applyFont="1" applyFill="1" applyBorder="1"/>
    <xf numFmtId="165" fontId="20" fillId="0" borderId="0" xfId="5" applyNumberFormat="1" applyFont="1" applyFill="1" applyBorder="1" applyAlignment="1">
      <alignment horizontal="right"/>
    </xf>
    <xf numFmtId="165" fontId="20" fillId="0" borderId="6" xfId="5" applyNumberFormat="1" applyFont="1" applyFill="1" applyBorder="1" applyAlignment="1">
      <alignment horizontal="right"/>
    </xf>
    <xf numFmtId="167" fontId="20" fillId="0" borderId="0" xfId="5" applyNumberFormat="1" applyFont="1" applyFill="1" applyBorder="1" applyAlignment="1">
      <alignment horizontal="right"/>
    </xf>
    <xf numFmtId="165" fontId="18" fillId="0" borderId="6" xfId="5" applyNumberFormat="1" applyFont="1" applyFill="1" applyBorder="1" applyAlignment="1">
      <alignment horizontal="right"/>
    </xf>
    <xf numFmtId="0" fontId="18" fillId="0" borderId="0" xfId="5" applyFont="1" applyFill="1" applyBorder="1" applyAlignment="1">
      <alignment horizontal="right"/>
    </xf>
    <xf numFmtId="165" fontId="18" fillId="0" borderId="1" xfId="5" applyNumberFormat="1" applyFont="1" applyFill="1" applyBorder="1" applyAlignment="1">
      <alignment horizontal="right"/>
    </xf>
    <xf numFmtId="3" fontId="2" fillId="0" borderId="1" xfId="6" applyNumberFormat="1" applyFont="1" applyFill="1" applyBorder="1" applyAlignment="1">
      <alignment horizontal="right"/>
    </xf>
    <xf numFmtId="167" fontId="0" fillId="0" borderId="0" xfId="0" applyNumberFormat="1"/>
    <xf numFmtId="0" fontId="0" fillId="9" borderId="0" xfId="0" applyFill="1"/>
    <xf numFmtId="0" fontId="4" fillId="9" borderId="0" xfId="0" applyFont="1" applyFill="1" applyBorder="1" applyAlignment="1">
      <alignment horizontal="left" vertical="top" wrapText="1"/>
    </xf>
    <xf numFmtId="0" fontId="4" fillId="9" borderId="0" xfId="0" applyFont="1" applyFill="1" applyAlignment="1">
      <alignment vertical="top"/>
    </xf>
    <xf numFmtId="0" fontId="22" fillId="0" borderId="0" xfId="5" applyFont="1" applyFill="1"/>
    <xf numFmtId="0" fontId="4" fillId="0" borderId="3" xfId="5" applyFont="1" applyFill="1" applyBorder="1" applyAlignment="1"/>
    <xf numFmtId="0" fontId="4" fillId="0" borderId="2" xfId="5" applyFont="1" applyFill="1" applyBorder="1" applyAlignment="1"/>
    <xf numFmtId="0" fontId="4" fillId="0" borderId="0" xfId="0" applyFont="1" applyFill="1" applyBorder="1"/>
    <xf numFmtId="0" fontId="4" fillId="0" borderId="0" xfId="5" applyNumberFormat="1" applyFont="1" applyFill="1"/>
    <xf numFmtId="3" fontId="4" fillId="0" borderId="0" xfId="0" applyNumberFormat="1" applyFont="1" applyFill="1"/>
    <xf numFmtId="168" fontId="4" fillId="0" borderId="0" xfId="6" applyNumberFormat="1" applyFont="1" applyFill="1" applyAlignment="1">
      <alignment horizontal="right"/>
    </xf>
    <xf numFmtId="168" fontId="2" fillId="0" borderId="0" xfId="6" applyNumberFormat="1" applyFont="1" applyFill="1" applyAlignment="1">
      <alignment horizontal="right"/>
    </xf>
    <xf numFmtId="165" fontId="20" fillId="0" borderId="2" xfId="5" applyNumberFormat="1" applyFont="1" applyFill="1" applyBorder="1"/>
    <xf numFmtId="165" fontId="2" fillId="0" borderId="0" xfId="5" applyNumberFormat="1" applyFont="1" applyFill="1" applyBorder="1"/>
    <xf numFmtId="165" fontId="4" fillId="0" borderId="0" xfId="5" applyNumberFormat="1" applyFont="1" applyFill="1" applyBorder="1"/>
    <xf numFmtId="1" fontId="4" fillId="0" borderId="0" xfId="5" applyNumberFormat="1" applyFont="1" applyFill="1" applyAlignment="1">
      <alignment horizontal="right"/>
    </xf>
    <xf numFmtId="165" fontId="18" fillId="0" borderId="0" xfId="5" applyNumberFormat="1" applyFont="1" applyFill="1" applyBorder="1"/>
    <xf numFmtId="165" fontId="4" fillId="0" borderId="0" xfId="5" applyNumberFormat="1" applyFont="1" applyFill="1"/>
    <xf numFmtId="168" fontId="2" fillId="0" borderId="0" xfId="6" applyNumberFormat="1" applyFont="1" applyFill="1" applyBorder="1" applyAlignment="1">
      <alignment horizontal="right"/>
    </xf>
    <xf numFmtId="0" fontId="0" fillId="0" borderId="0" xfId="0" applyFill="1"/>
    <xf numFmtId="0" fontId="4" fillId="9" borderId="0" xfId="7" applyFont="1" applyFill="1"/>
    <xf numFmtId="0" fontId="4" fillId="2" borderId="0" xfId="5" applyFont="1" applyFill="1"/>
    <xf numFmtId="0" fontId="4" fillId="2" borderId="1" xfId="5" applyFont="1" applyFill="1" applyBorder="1"/>
    <xf numFmtId="0" fontId="4" fillId="2" borderId="1" xfId="5" applyFont="1" applyFill="1" applyBorder="1" applyAlignment="1">
      <alignment horizontal="right"/>
    </xf>
    <xf numFmtId="0" fontId="4" fillId="2" borderId="0" xfId="5" applyFont="1" applyFill="1" applyAlignment="1">
      <alignment horizontal="center"/>
    </xf>
    <xf numFmtId="3" fontId="4" fillId="2" borderId="0" xfId="5" applyNumberFormat="1" applyFont="1" applyFill="1"/>
    <xf numFmtId="3" fontId="4" fillId="2" borderId="0" xfId="5" applyNumberFormat="1" applyFont="1" applyFill="1" applyAlignment="1">
      <alignment horizontal="right"/>
    </xf>
    <xf numFmtId="169" fontId="0" fillId="0" borderId="0" xfId="0" applyNumberFormat="1"/>
    <xf numFmtId="0" fontId="4" fillId="0" borderId="0" xfId="5" applyFont="1" applyFill="1" applyAlignment="1">
      <alignment horizontal="left" indent="2"/>
    </xf>
    <xf numFmtId="167" fontId="4" fillId="2" borderId="0" xfId="5" applyNumberFormat="1" applyFont="1" applyFill="1" applyAlignment="1">
      <alignment horizontal="right"/>
    </xf>
    <xf numFmtId="0" fontId="4" fillId="0" borderId="0" xfId="5" applyFont="1" applyFill="1" applyAlignment="1"/>
    <xf numFmtId="167" fontId="4" fillId="2" borderId="0" xfId="5" applyNumberFormat="1" applyFont="1" applyFill="1"/>
    <xf numFmtId="3" fontId="0" fillId="0" borderId="0" xfId="0" applyNumberFormat="1"/>
    <xf numFmtId="167" fontId="4" fillId="2" borderId="1" xfId="5" applyNumberFormat="1" applyFont="1" applyFill="1" applyBorder="1" applyAlignment="1">
      <alignment horizontal="right"/>
    </xf>
    <xf numFmtId="3" fontId="2" fillId="2" borderId="2" xfId="5" applyNumberFormat="1" applyFont="1" applyFill="1" applyBorder="1" applyAlignment="1">
      <alignment horizontal="right"/>
    </xf>
    <xf numFmtId="167" fontId="2" fillId="2" borderId="2" xfId="5" applyNumberFormat="1" applyFont="1" applyFill="1" applyBorder="1"/>
    <xf numFmtId="3" fontId="2" fillId="2" borderId="0" xfId="5" applyNumberFormat="1" applyFont="1" applyFill="1" applyAlignment="1">
      <alignment horizontal="right"/>
    </xf>
    <xf numFmtId="165" fontId="18" fillId="2" borderId="0" xfId="5" applyNumberFormat="1" applyFont="1" applyFill="1"/>
    <xf numFmtId="165" fontId="18" fillId="2" borderId="0" xfId="5" applyNumberFormat="1" applyFont="1" applyFill="1" applyAlignment="1">
      <alignment horizontal="right"/>
    </xf>
    <xf numFmtId="165" fontId="20" fillId="2" borderId="2" xfId="5" applyNumberFormat="1" applyFont="1" applyFill="1" applyBorder="1"/>
    <xf numFmtId="0" fontId="4" fillId="9" borderId="0" xfId="0" applyFont="1" applyFill="1"/>
    <xf numFmtId="0" fontId="24" fillId="2" borderId="0" xfId="0" applyFont="1" applyFill="1"/>
    <xf numFmtId="0" fontId="4" fillId="2" borderId="0" xfId="0" applyFont="1" applyFill="1" applyBorder="1" applyAlignment="1">
      <alignment horizontal="left" vertical="top" wrapText="1"/>
    </xf>
    <xf numFmtId="0" fontId="4" fillId="9" borderId="0" xfId="0" quotePrefix="1" applyFont="1" applyFill="1"/>
    <xf numFmtId="0" fontId="4" fillId="2" borderId="0" xfId="0" applyFont="1" applyFill="1" applyAlignment="1">
      <alignment horizontal="left" vertical="top" wrapText="1"/>
    </xf>
    <xf numFmtId="0" fontId="24" fillId="2" borderId="0" xfId="0" applyFont="1" applyFill="1" applyAlignment="1">
      <alignment vertical="top"/>
    </xf>
    <xf numFmtId="0" fontId="3" fillId="10" borderId="0" xfId="0" applyFont="1" applyFill="1"/>
    <xf numFmtId="0" fontId="14" fillId="10" borderId="0" xfId="10" applyFill="1" applyAlignment="1" applyProtection="1"/>
    <xf numFmtId="0" fontId="6" fillId="10" borderId="0" xfId="0" applyFont="1" applyFill="1"/>
    <xf numFmtId="0" fontId="14" fillId="10" borderId="0" xfId="10" applyFont="1" applyFill="1" applyAlignment="1" applyProtection="1"/>
    <xf numFmtId="0" fontId="2" fillId="0" borderId="0" xfId="12" applyFont="1" applyFill="1" applyBorder="1"/>
    <xf numFmtId="0" fontId="4" fillId="0" borderId="0" xfId="12" applyFill="1"/>
    <xf numFmtId="0" fontId="25" fillId="0" borderId="0" xfId="12" applyFont="1" applyFill="1" applyBorder="1"/>
    <xf numFmtId="165" fontId="4" fillId="0" borderId="0" xfId="12" applyNumberFormat="1" applyFill="1"/>
    <xf numFmtId="0" fontId="14" fillId="2" borderId="0" xfId="10" applyFill="1" applyAlignment="1" applyProtection="1"/>
    <xf numFmtId="3" fontId="25" fillId="0" borderId="0" xfId="12" applyNumberFormat="1" applyFont="1" applyFill="1" applyBorder="1"/>
    <xf numFmtId="0" fontId="4" fillId="0" borderId="1" xfId="12" applyFont="1" applyFill="1" applyBorder="1"/>
    <xf numFmtId="0" fontId="2" fillId="0" borderId="1" xfId="12" applyFont="1" applyFill="1" applyBorder="1"/>
    <xf numFmtId="0" fontId="25" fillId="0" borderId="1" xfId="12" applyFont="1" applyFill="1" applyBorder="1"/>
    <xf numFmtId="0" fontId="4" fillId="0" borderId="1" xfId="2" applyNumberFormat="1" applyFont="1" applyFill="1" applyBorder="1" applyAlignment="1" applyProtection="1">
      <alignment horizontal="right"/>
      <protection locked="0"/>
    </xf>
    <xf numFmtId="0" fontId="4" fillId="0" borderId="0" xfId="12" applyFill="1" applyBorder="1"/>
    <xf numFmtId="165" fontId="4" fillId="0" borderId="0" xfId="12" applyNumberFormat="1" applyFill="1" applyBorder="1"/>
    <xf numFmtId="0" fontId="4" fillId="0" borderId="2" xfId="12" quotePrefix="1" applyFont="1" applyFill="1" applyBorder="1" applyAlignment="1">
      <alignment horizontal="right" wrapText="1"/>
    </xf>
    <xf numFmtId="0" fontId="26" fillId="0" borderId="0" xfId="12" applyFont="1" applyFill="1" applyBorder="1" applyAlignment="1">
      <alignment horizontal="right" wrapText="1"/>
    </xf>
    <xf numFmtId="0" fontId="5" fillId="0" borderId="0" xfId="13" applyFont="1" applyFill="1" applyBorder="1" applyAlignment="1">
      <alignment horizontal="right" vertical="top" wrapText="1"/>
    </xf>
    <xf numFmtId="0" fontId="5" fillId="0" borderId="0" xfId="13" applyFont="1" applyFill="1" applyBorder="1" applyAlignment="1">
      <alignment horizontal="right" wrapText="1"/>
    </xf>
    <xf numFmtId="0" fontId="4" fillId="0" borderId="0" xfId="13" applyFont="1" applyFill="1" applyBorder="1" applyAlignment="1">
      <alignment horizontal="right" wrapText="1"/>
    </xf>
    <xf numFmtId="0" fontId="27" fillId="0" borderId="0" xfId="14" applyFont="1" applyFill="1" applyBorder="1" applyAlignment="1">
      <alignment wrapText="1"/>
    </xf>
    <xf numFmtId="0" fontId="2" fillId="0" borderId="0" xfId="14" applyFont="1" applyFill="1" applyBorder="1" applyAlignment="1">
      <alignment wrapText="1"/>
    </xf>
    <xf numFmtId="0" fontId="4" fillId="0" borderId="0" xfId="12" applyFont="1" applyFill="1" applyBorder="1"/>
    <xf numFmtId="0" fontId="29" fillId="0" borderId="0" xfId="12" applyFont="1" applyFill="1" applyBorder="1"/>
    <xf numFmtId="0" fontId="5" fillId="0" borderId="0" xfId="14" applyFont="1" applyFill="1" applyBorder="1" applyAlignment="1">
      <alignment wrapText="1"/>
    </xf>
    <xf numFmtId="3" fontId="4" fillId="0" borderId="0" xfId="12" applyNumberFormat="1" applyFont="1" applyFill="1" applyBorder="1" applyAlignment="1">
      <alignment horizontal="right" vertical="top" wrapText="1"/>
    </xf>
    <xf numFmtId="3" fontId="26" fillId="0" borderId="0" xfId="12" applyNumberFormat="1" applyFont="1" applyFill="1"/>
    <xf numFmtId="9" fontId="29" fillId="0" borderId="0" xfId="12" applyNumberFormat="1" applyFont="1" applyFill="1"/>
    <xf numFmtId="9" fontId="21" fillId="0" borderId="0" xfId="12" applyNumberFormat="1" applyFont="1" applyFill="1"/>
    <xf numFmtId="3" fontId="4" fillId="0" borderId="0" xfId="12" applyNumberFormat="1" applyFill="1"/>
    <xf numFmtId="0" fontId="4" fillId="0" borderId="0" xfId="14" applyFont="1" applyFill="1" applyBorder="1" applyAlignment="1">
      <alignment wrapText="1"/>
    </xf>
    <xf numFmtId="0" fontId="4" fillId="0" borderId="0" xfId="1" applyFont="1" applyFill="1" applyBorder="1"/>
    <xf numFmtId="0" fontId="4" fillId="0" borderId="0" xfId="12" applyFont="1" applyFill="1"/>
    <xf numFmtId="166" fontId="30" fillId="0" borderId="0" xfId="12" applyNumberFormat="1" applyFont="1" applyFill="1"/>
    <xf numFmtId="0" fontId="5" fillId="0" borderId="0" xfId="14" applyFont="1" applyFill="1" applyBorder="1" applyAlignment="1">
      <alignment horizontal="left" wrapText="1"/>
    </xf>
    <xf numFmtId="0" fontId="4" fillId="0" borderId="0" xfId="12" applyFill="1" applyAlignment="1">
      <alignment horizontal="left"/>
    </xf>
    <xf numFmtId="3" fontId="2" fillId="0" borderId="0" xfId="12" applyNumberFormat="1" applyFont="1" applyFill="1" applyBorder="1" applyAlignment="1">
      <alignment horizontal="right" vertical="top" wrapText="1"/>
    </xf>
    <xf numFmtId="3" fontId="4" fillId="0" borderId="0" xfId="12" applyNumberFormat="1" applyFont="1" applyFill="1" applyAlignment="1">
      <alignment horizontal="right"/>
    </xf>
    <xf numFmtId="0" fontId="4" fillId="0" borderId="1" xfId="12" applyFill="1" applyBorder="1"/>
    <xf numFmtId="3" fontId="2" fillId="0" borderId="1" xfId="12" applyNumberFormat="1" applyFont="1" applyFill="1" applyBorder="1" applyAlignment="1">
      <alignment horizontal="right" vertical="top" wrapText="1"/>
    </xf>
    <xf numFmtId="166" fontId="2" fillId="0" borderId="0" xfId="12" applyNumberFormat="1" applyFont="1" applyFill="1" applyBorder="1"/>
    <xf numFmtId="0" fontId="27" fillId="0" borderId="1" xfId="14" applyFont="1" applyFill="1" applyBorder="1" applyAlignment="1">
      <alignment wrapText="1"/>
    </xf>
    <xf numFmtId="3" fontId="2" fillId="0" borderId="1" xfId="12" applyNumberFormat="1" applyFont="1" applyFill="1" applyBorder="1"/>
    <xf numFmtId="3" fontId="25" fillId="0" borderId="1" xfId="12" applyNumberFormat="1" applyFont="1" applyFill="1" applyBorder="1"/>
    <xf numFmtId="9" fontId="26" fillId="0" borderId="0" xfId="12" applyNumberFormat="1" applyFont="1" applyFill="1"/>
    <xf numFmtId="0" fontId="7" fillId="0" borderId="0" xfId="12" applyFont="1" applyFill="1"/>
    <xf numFmtId="0" fontId="4" fillId="0" borderId="0" xfId="1" applyFont="1" applyFill="1"/>
    <xf numFmtId="0" fontId="4" fillId="0" borderId="0" xfId="1" applyFill="1"/>
    <xf numFmtId="0" fontId="21" fillId="0" borderId="0" xfId="12" applyFont="1" applyFill="1"/>
    <xf numFmtId="165" fontId="21" fillId="0" borderId="0" xfId="12" applyNumberFormat="1" applyFont="1" applyFill="1"/>
    <xf numFmtId="0" fontId="4" fillId="0" borderId="0" xfId="1" applyFont="1" applyFill="1" applyAlignment="1"/>
    <xf numFmtId="0" fontId="4" fillId="0" borderId="0" xfId="12" applyFont="1" applyAlignment="1"/>
    <xf numFmtId="0" fontId="4" fillId="0" borderId="0" xfId="1" applyNumberFormat="1" applyFont="1" applyFill="1" applyBorder="1" applyAlignment="1" applyProtection="1">
      <alignment horizontal="left"/>
      <protection locked="0"/>
    </xf>
    <xf numFmtId="0" fontId="4" fillId="0" borderId="0" xfId="12" applyNumberFormat="1" applyFont="1" applyFill="1" applyBorder="1" applyAlignment="1" applyProtection="1">
      <alignment horizontal="left"/>
      <protection locked="0"/>
    </xf>
    <xf numFmtId="164" fontId="2" fillId="0" borderId="0" xfId="2" applyNumberFormat="1" applyFont="1" applyAlignment="1" applyProtection="1">
      <alignment horizontal="left"/>
      <protection locked="0"/>
    </xf>
    <xf numFmtId="164" fontId="4" fillId="0" borderId="0" xfId="2" applyFont="1"/>
    <xf numFmtId="0" fontId="4" fillId="0" borderId="0" xfId="2" applyNumberFormat="1" applyFont="1"/>
    <xf numFmtId="164" fontId="32" fillId="0" borderId="0" xfId="2" applyFont="1"/>
    <xf numFmtId="164" fontId="33" fillId="0" borderId="0" xfId="2" applyFont="1"/>
    <xf numFmtId="164" fontId="10" fillId="0" borderId="0" xfId="2" applyFont="1"/>
    <xf numFmtId="164" fontId="4" fillId="0" borderId="1" xfId="2" applyNumberFormat="1" applyFont="1" applyBorder="1" applyAlignment="1" applyProtection="1">
      <alignment horizontal="left"/>
      <protection locked="0"/>
    </xf>
    <xf numFmtId="164" fontId="4" fillId="0" borderId="1" xfId="2" applyFont="1" applyBorder="1"/>
    <xf numFmtId="0" fontId="4" fillId="0" borderId="1" xfId="2" applyNumberFormat="1" applyFont="1" applyBorder="1"/>
    <xf numFmtId="0" fontId="4" fillId="0" borderId="1" xfId="2" applyNumberFormat="1" applyFont="1" applyFill="1" applyBorder="1"/>
    <xf numFmtId="164" fontId="32" fillId="0" borderId="1" xfId="2" applyFont="1" applyBorder="1"/>
    <xf numFmtId="164" fontId="4" fillId="0" borderId="0" xfId="2" applyNumberFormat="1" applyFont="1" applyBorder="1" applyAlignment="1" applyProtection="1">
      <alignment horizontal="left"/>
      <protection locked="0"/>
    </xf>
    <xf numFmtId="164" fontId="4" fillId="0" borderId="2" xfId="2" applyNumberFormat="1" applyFont="1" applyBorder="1" applyProtection="1">
      <protection locked="0"/>
    </xf>
    <xf numFmtId="164" fontId="4" fillId="0" borderId="3" xfId="2" applyFont="1" applyBorder="1"/>
    <xf numFmtId="164" fontId="2" fillId="0" borderId="0" xfId="2" applyNumberFormat="1" applyFont="1" applyAlignment="1" applyProtection="1">
      <alignment horizontal="left" vertical="top"/>
      <protection locked="0"/>
    </xf>
    <xf numFmtId="165" fontId="4" fillId="0" borderId="0" xfId="2" applyNumberFormat="1" applyFont="1" applyFill="1"/>
    <xf numFmtId="164" fontId="34" fillId="0" borderId="0" xfId="2" applyFont="1"/>
    <xf numFmtId="0" fontId="4" fillId="0" borderId="0" xfId="12" applyNumberFormat="1" applyFont="1" applyFill="1" applyBorder="1" applyAlignment="1" applyProtection="1">
      <alignment horizontal="left" wrapText="1"/>
    </xf>
    <xf numFmtId="164" fontId="4" fillId="0" borderId="0" xfId="2" applyNumberFormat="1" applyFont="1" applyAlignment="1" applyProtection="1">
      <alignment horizontal="left"/>
      <protection locked="0"/>
    </xf>
    <xf numFmtId="37" fontId="4" fillId="0" borderId="0" xfId="2" applyNumberFormat="1" applyFont="1" applyAlignment="1">
      <alignment horizontal="right"/>
    </xf>
    <xf numFmtId="9" fontId="10" fillId="0" borderId="0" xfId="2" applyNumberFormat="1" applyFont="1"/>
    <xf numFmtId="170" fontId="10" fillId="0" borderId="0" xfId="2" applyNumberFormat="1" applyFont="1"/>
    <xf numFmtId="170" fontId="4" fillId="0" borderId="0" xfId="2" applyNumberFormat="1" applyFont="1" applyAlignment="1">
      <alignment horizontal="right"/>
    </xf>
    <xf numFmtId="164" fontId="2" fillId="0" borderId="2" xfId="2" applyNumberFormat="1" applyFont="1" applyBorder="1" applyAlignment="1" applyProtection="1">
      <alignment horizontal="left" vertical="center"/>
      <protection locked="0"/>
    </xf>
    <xf numFmtId="164" fontId="2" fillId="0" borderId="0" xfId="2" applyNumberFormat="1" applyFont="1" applyBorder="1" applyAlignment="1" applyProtection="1">
      <alignment horizontal="left" vertical="center"/>
      <protection locked="0"/>
    </xf>
    <xf numFmtId="37" fontId="2" fillId="0" borderId="2" xfId="2" applyNumberFormat="1" applyFont="1" applyBorder="1" applyAlignment="1">
      <alignment horizontal="right"/>
    </xf>
    <xf numFmtId="170" fontId="2" fillId="0" borderId="0" xfId="2" applyNumberFormat="1" applyFont="1" applyBorder="1" applyAlignment="1">
      <alignment horizontal="right"/>
    </xf>
    <xf numFmtId="164" fontId="27" fillId="0" borderId="0" xfId="2" applyNumberFormat="1" applyFont="1" applyAlignment="1" applyProtection="1">
      <alignment horizontal="left"/>
      <protection locked="0"/>
    </xf>
    <xf numFmtId="170" fontId="2" fillId="0" borderId="0" xfId="2" applyNumberFormat="1" applyFont="1" applyAlignment="1">
      <alignment horizontal="right"/>
    </xf>
    <xf numFmtId="164" fontId="5" fillId="0" borderId="1" xfId="2" applyNumberFormat="1" applyFont="1" applyBorder="1" applyAlignment="1" applyProtection="1">
      <alignment horizontal="left"/>
      <protection locked="0"/>
    </xf>
    <xf numFmtId="164" fontId="2" fillId="0" borderId="1" xfId="2" applyNumberFormat="1" applyFont="1" applyBorder="1" applyAlignment="1" applyProtection="1">
      <alignment horizontal="left"/>
      <protection locked="0"/>
    </xf>
    <xf numFmtId="37" fontId="4" fillId="0" borderId="1" xfId="2" applyNumberFormat="1" applyFont="1" applyBorder="1" applyAlignment="1">
      <alignment horizontal="right"/>
    </xf>
    <xf numFmtId="164" fontId="2" fillId="0" borderId="0" xfId="2" applyNumberFormat="1" applyFont="1" applyAlignment="1" applyProtection="1">
      <alignment horizontal="left" vertical="center"/>
      <protection locked="0"/>
    </xf>
    <xf numFmtId="164" fontId="4" fillId="0" borderId="1" xfId="2" applyNumberFormat="1" applyFont="1" applyFill="1" applyBorder="1" applyAlignment="1" applyProtection="1">
      <alignment horizontal="left"/>
      <protection locked="0"/>
    </xf>
    <xf numFmtId="37" fontId="2" fillId="0" borderId="1" xfId="2" applyNumberFormat="1" applyFont="1" applyBorder="1" applyAlignment="1">
      <alignment horizontal="right"/>
    </xf>
    <xf numFmtId="164" fontId="33" fillId="0" borderId="0" xfId="2" applyFont="1" applyFill="1"/>
    <xf numFmtId="164" fontId="2" fillId="0" borderId="0" xfId="2" applyNumberFormat="1" applyFont="1" applyBorder="1" applyAlignment="1" applyProtection="1">
      <alignment horizontal="left"/>
      <protection locked="0"/>
    </xf>
    <xf numFmtId="1" fontId="2" fillId="0" borderId="0" xfId="2" applyNumberFormat="1" applyFont="1" applyBorder="1" applyProtection="1">
      <protection locked="0"/>
    </xf>
    <xf numFmtId="1" fontId="2" fillId="0" borderId="0" xfId="2" applyNumberFormat="1" applyFont="1" applyFill="1" applyBorder="1" applyProtection="1">
      <protection locked="0"/>
    </xf>
    <xf numFmtId="164" fontId="35" fillId="0" borderId="0" xfId="2" applyFont="1"/>
    <xf numFmtId="170" fontId="36" fillId="0" borderId="0" xfId="2" applyNumberFormat="1" applyFont="1" applyBorder="1" applyAlignment="1">
      <alignment horizontal="right"/>
    </xf>
    <xf numFmtId="164" fontId="36" fillId="0" borderId="0" xfId="2" applyNumberFormat="1" applyFont="1" applyBorder="1" applyAlignment="1" applyProtection="1">
      <alignment horizontal="left"/>
      <protection locked="0"/>
    </xf>
    <xf numFmtId="170" fontId="36" fillId="0" borderId="0" xfId="2" applyNumberFormat="1" applyFont="1" applyFill="1" applyBorder="1" applyAlignment="1">
      <alignment horizontal="right"/>
    </xf>
    <xf numFmtId="164" fontId="37" fillId="0" borderId="0" xfId="2" applyFont="1" applyBorder="1"/>
    <xf numFmtId="164" fontId="36" fillId="0" borderId="0" xfId="2" applyFont="1" applyFill="1" applyBorder="1" applyAlignment="1">
      <alignment horizontal="right"/>
    </xf>
    <xf numFmtId="164" fontId="36" fillId="0" borderId="0" xfId="2" applyNumberFormat="1" applyFont="1" applyBorder="1" applyAlignment="1" applyProtection="1">
      <alignment horizontal="left" vertical="center"/>
      <protection locked="0"/>
    </xf>
    <xf numFmtId="164" fontId="38" fillId="0" borderId="0" xfId="2" applyNumberFormat="1" applyFont="1" applyBorder="1" applyAlignment="1" applyProtection="1">
      <alignment horizontal="left"/>
      <protection locked="0"/>
    </xf>
    <xf numFmtId="164" fontId="38" fillId="0" borderId="0" xfId="2" applyNumberFormat="1" applyFont="1" applyBorder="1" applyAlignment="1" applyProtection="1">
      <alignment horizontal="left" vertical="center"/>
      <protection locked="0"/>
    </xf>
    <xf numFmtId="164" fontId="36" fillId="0" borderId="0" xfId="2" applyNumberFormat="1" applyFont="1" applyFill="1" applyBorder="1" applyAlignment="1" applyProtection="1">
      <alignment horizontal="left"/>
      <protection locked="0"/>
    </xf>
    <xf numFmtId="1" fontId="38" fillId="0" borderId="0" xfId="2" applyNumberFormat="1" applyFont="1" applyBorder="1" applyProtection="1">
      <protection locked="0"/>
    </xf>
    <xf numFmtId="1" fontId="38" fillId="0" borderId="0" xfId="2" applyNumberFormat="1" applyFont="1" applyFill="1" applyBorder="1" applyProtection="1">
      <protection locked="0"/>
    </xf>
    <xf numFmtId="0" fontId="36" fillId="0" borderId="0" xfId="12" applyFont="1" applyFill="1" applyBorder="1"/>
    <xf numFmtId="0" fontId="36" fillId="0" borderId="0" xfId="12" applyFont="1" applyFill="1" applyBorder="1" applyAlignment="1">
      <alignment horizontal="right"/>
    </xf>
    <xf numFmtId="164" fontId="5" fillId="0" borderId="0" xfId="2" applyFont="1" applyBorder="1"/>
    <xf numFmtId="0" fontId="5" fillId="0" borderId="0" xfId="2" applyNumberFormat="1" applyFont="1" applyBorder="1"/>
    <xf numFmtId="0" fontId="4" fillId="0" borderId="0" xfId="2" applyNumberFormat="1" applyFont="1" applyFill="1" applyBorder="1"/>
    <xf numFmtId="164" fontId="9" fillId="0" borderId="0" xfId="2" applyFont="1" applyBorder="1"/>
    <xf numFmtId="164" fontId="25" fillId="0" borderId="0" xfId="2" applyNumberFormat="1" applyFont="1" applyBorder="1" applyAlignment="1" applyProtection="1">
      <alignment horizontal="left"/>
      <protection locked="0"/>
    </xf>
    <xf numFmtId="164" fontId="7" fillId="0" borderId="0" xfId="2" applyFont="1" applyBorder="1"/>
    <xf numFmtId="0" fontId="7" fillId="0" borderId="0" xfId="2" applyNumberFormat="1" applyFont="1" applyBorder="1"/>
    <xf numFmtId="0" fontId="7" fillId="0" borderId="0" xfId="2" applyNumberFormat="1" applyFont="1" applyFill="1" applyBorder="1"/>
    <xf numFmtId="164" fontId="39" fillId="0" borderId="0" xfId="2" applyFont="1"/>
    <xf numFmtId="164" fontId="7" fillId="0" borderId="0" xfId="2" applyNumberFormat="1" applyFont="1" applyBorder="1" applyAlignment="1" applyProtection="1">
      <alignment horizontal="left"/>
      <protection locked="0"/>
    </xf>
    <xf numFmtId="0" fontId="7" fillId="0" borderId="0" xfId="2" applyNumberFormat="1" applyFont="1" applyFill="1" applyBorder="1" applyAlignment="1" applyProtection="1">
      <alignment horizontal="right"/>
      <protection locked="0"/>
    </xf>
    <xf numFmtId="164" fontId="7" fillId="0" borderId="0" xfId="2" applyNumberFormat="1" applyFont="1" applyBorder="1" applyProtection="1">
      <protection locked="0"/>
    </xf>
    <xf numFmtId="0" fontId="7" fillId="0" borderId="0" xfId="12" quotePrefix="1" applyFont="1" applyFill="1" applyBorder="1" applyAlignment="1">
      <alignment horizontal="right" wrapText="1"/>
    </xf>
    <xf numFmtId="164" fontId="40" fillId="0" borderId="0" xfId="2" applyFont="1" applyBorder="1"/>
    <xf numFmtId="164" fontId="7" fillId="0" borderId="0" xfId="2" applyFont="1" applyFill="1" applyBorder="1"/>
    <xf numFmtId="165" fontId="7" fillId="0" borderId="0" xfId="2" applyNumberFormat="1" applyFont="1" applyFill="1" applyBorder="1"/>
    <xf numFmtId="170" fontId="7" fillId="0" borderId="0" xfId="2" applyNumberFormat="1" applyFont="1" applyBorder="1" applyAlignment="1">
      <alignment horizontal="right"/>
    </xf>
    <xf numFmtId="164" fontId="7" fillId="0" borderId="0" xfId="2" applyNumberFormat="1" applyFont="1" applyBorder="1" applyAlignment="1" applyProtection="1">
      <alignment horizontal="left" vertical="center"/>
      <protection locked="0"/>
    </xf>
    <xf numFmtId="164" fontId="7" fillId="0" borderId="0" xfId="2" applyFont="1" applyFill="1" applyBorder="1" applyAlignment="1">
      <alignment horizontal="right"/>
    </xf>
    <xf numFmtId="164" fontId="25" fillId="0" borderId="0" xfId="2" applyNumberFormat="1" applyFont="1" applyBorder="1" applyAlignment="1" applyProtection="1">
      <alignment horizontal="left" vertical="center"/>
      <protection locked="0"/>
    </xf>
    <xf numFmtId="164" fontId="7" fillId="0" borderId="0" xfId="2" applyNumberFormat="1" applyFont="1" applyFill="1" applyBorder="1" applyAlignment="1" applyProtection="1">
      <alignment horizontal="left"/>
      <protection locked="0"/>
    </xf>
    <xf numFmtId="1" fontId="25" fillId="0" borderId="0" xfId="2" applyNumberFormat="1" applyFont="1" applyBorder="1" applyProtection="1">
      <protection locked="0"/>
    </xf>
    <xf numFmtId="1" fontId="25" fillId="0" borderId="0" xfId="2" applyNumberFormat="1" applyFont="1" applyFill="1" applyBorder="1" applyProtection="1">
      <protection locked="0"/>
    </xf>
    <xf numFmtId="0" fontId="7" fillId="0" borderId="0" xfId="12" applyFont="1" applyFill="1" applyBorder="1"/>
    <xf numFmtId="0" fontId="7" fillId="0" borderId="0" xfId="12" applyFont="1" applyFill="1" applyBorder="1" applyAlignment="1">
      <alignment horizontal="right"/>
    </xf>
    <xf numFmtId="164" fontId="7" fillId="0" borderId="0" xfId="2" applyFont="1"/>
    <xf numFmtId="0" fontId="7" fillId="0" borderId="0" xfId="2" applyNumberFormat="1" applyFont="1"/>
    <xf numFmtId="0" fontId="7" fillId="0" borderId="0" xfId="2" applyNumberFormat="1" applyFont="1" applyFill="1"/>
    <xf numFmtId="164" fontId="40" fillId="0" borderId="0" xfId="2" applyFont="1"/>
    <xf numFmtId="164" fontId="5" fillId="0" borderId="0" xfId="2" applyFont="1"/>
    <xf numFmtId="0" fontId="5" fillId="0" borderId="0" xfId="2" applyNumberFormat="1" applyFont="1"/>
    <xf numFmtId="164" fontId="9" fillId="0" borderId="0" xfId="2" applyFont="1"/>
    <xf numFmtId="0" fontId="2" fillId="0" borderId="0" xfId="12" applyFont="1" applyAlignment="1"/>
    <xf numFmtId="164" fontId="41" fillId="0" borderId="0" xfId="2" applyFont="1"/>
    <xf numFmtId="165" fontId="4" fillId="0" borderId="0" xfId="2" applyNumberFormat="1" applyFont="1"/>
    <xf numFmtId="164" fontId="37" fillId="0" borderId="0" xfId="2" applyFont="1"/>
    <xf numFmtId="164" fontId="5" fillId="0" borderId="1" xfId="2" applyFont="1" applyBorder="1"/>
    <xf numFmtId="0" fontId="5" fillId="0" borderId="1" xfId="2" applyNumberFormat="1" applyFont="1" applyBorder="1"/>
    <xf numFmtId="164" fontId="10" fillId="0" borderId="1" xfId="2" applyFont="1" applyBorder="1"/>
    <xf numFmtId="0" fontId="4" fillId="0" borderId="1" xfId="2" applyNumberFormat="1" applyFont="1" applyBorder="1" applyAlignment="1" applyProtection="1">
      <alignment horizontal="right"/>
      <protection locked="0"/>
    </xf>
    <xf numFmtId="164" fontId="5" fillId="0" borderId="2" xfId="2" applyNumberFormat="1" applyFont="1" applyBorder="1" applyProtection="1">
      <protection locked="0"/>
    </xf>
    <xf numFmtId="164" fontId="5" fillId="0" borderId="2" xfId="2" applyFont="1" applyBorder="1"/>
    <xf numFmtId="164" fontId="5" fillId="0" borderId="0" xfId="2" applyNumberFormat="1" applyFont="1" applyAlignment="1" applyProtection="1">
      <alignment horizontal="left"/>
      <protection locked="0"/>
    </xf>
    <xf numFmtId="164" fontId="5" fillId="0" borderId="0" xfId="15" applyFont="1"/>
    <xf numFmtId="0" fontId="5" fillId="0" borderId="0" xfId="15" applyNumberFormat="1" applyFont="1"/>
    <xf numFmtId="0" fontId="4" fillId="0" borderId="0" xfId="15" applyNumberFormat="1" applyFont="1"/>
    <xf numFmtId="164" fontId="4" fillId="0" borderId="0" xfId="15" applyFont="1"/>
    <xf numFmtId="165" fontId="4" fillId="0" borderId="0" xfId="15" applyNumberFormat="1" applyFont="1"/>
    <xf numFmtId="165" fontId="4" fillId="0" borderId="0" xfId="15" applyNumberFormat="1" applyFont="1" applyAlignment="1" applyProtection="1">
      <alignment horizontal="right"/>
      <protection locked="0"/>
    </xf>
    <xf numFmtId="164" fontId="5" fillId="0" borderId="0" xfId="2" applyNumberFormat="1" applyFont="1" applyBorder="1" applyAlignment="1" applyProtection="1">
      <alignment horizontal="left"/>
      <protection locked="0"/>
    </xf>
    <xf numFmtId="165" fontId="6" fillId="0" borderId="1" xfId="15" applyNumberFormat="1" applyFont="1" applyBorder="1" applyAlignment="1" applyProtection="1">
      <alignment horizontal="right"/>
      <protection locked="0"/>
    </xf>
    <xf numFmtId="164" fontId="5" fillId="0" borderId="1" xfId="2" applyNumberFormat="1" applyFont="1" applyBorder="1" applyAlignment="1" applyProtection="1">
      <alignment horizontal="left" vertical="center"/>
      <protection locked="0"/>
    </xf>
    <xf numFmtId="164" fontId="5" fillId="0" borderId="2" xfId="2" applyNumberFormat="1" applyFont="1" applyBorder="1" applyAlignment="1" applyProtection="1">
      <alignment horizontal="left" vertical="center"/>
      <protection locked="0"/>
    </xf>
    <xf numFmtId="165" fontId="42" fillId="0" borderId="2" xfId="2" applyNumberFormat="1" applyFont="1" applyBorder="1" applyAlignment="1">
      <alignment horizontal="right"/>
    </xf>
    <xf numFmtId="165" fontId="42" fillId="0" borderId="0" xfId="15" applyNumberFormat="1" applyFont="1" applyBorder="1" applyAlignment="1" applyProtection="1">
      <alignment horizontal="right"/>
      <protection locked="0"/>
    </xf>
    <xf numFmtId="165" fontId="42" fillId="0" borderId="0" xfId="15" applyNumberFormat="1" applyFont="1" applyAlignment="1" applyProtection="1">
      <alignment horizontal="right"/>
      <protection locked="0"/>
    </xf>
    <xf numFmtId="164" fontId="27" fillId="0" borderId="1" xfId="2" applyNumberFormat="1" applyFont="1" applyBorder="1" applyAlignment="1" applyProtection="1">
      <alignment horizontal="left"/>
      <protection locked="0"/>
    </xf>
    <xf numFmtId="165" fontId="42" fillId="0" borderId="1" xfId="15" applyNumberFormat="1" applyFont="1" applyBorder="1" applyAlignment="1" applyProtection="1">
      <alignment horizontal="right"/>
      <protection locked="0"/>
    </xf>
    <xf numFmtId="164" fontId="27" fillId="0" borderId="0" xfId="2" applyNumberFormat="1" applyFont="1" applyAlignment="1" applyProtection="1">
      <alignment horizontal="left" vertical="center"/>
      <protection locked="0"/>
    </xf>
    <xf numFmtId="165" fontId="42" fillId="0" borderId="0" xfId="15" applyNumberFormat="1" applyFont="1" applyAlignment="1" applyProtection="1">
      <alignment horizontal="right" vertical="center"/>
      <protection locked="0"/>
    </xf>
    <xf numFmtId="165" fontId="42" fillId="0" borderId="1" xfId="2" applyNumberFormat="1" applyFont="1" applyFill="1" applyBorder="1" applyAlignment="1">
      <alignment horizontal="right"/>
    </xf>
    <xf numFmtId="164" fontId="43" fillId="0" borderId="0" xfId="2" applyNumberFormat="1" applyFont="1" applyBorder="1" applyAlignment="1" applyProtection="1">
      <alignment horizontal="left"/>
      <protection locked="0"/>
    </xf>
    <xf numFmtId="1" fontId="43" fillId="0" borderId="0" xfId="2" applyNumberFormat="1" applyFont="1" applyBorder="1" applyProtection="1">
      <protection locked="0"/>
    </xf>
    <xf numFmtId="170" fontId="43" fillId="0" borderId="0" xfId="2" applyNumberFormat="1" applyFont="1" applyBorder="1" applyProtection="1">
      <protection locked="0"/>
    </xf>
    <xf numFmtId="164" fontId="44" fillId="0" borderId="0" xfId="2" applyFont="1"/>
    <xf numFmtId="165" fontId="36" fillId="0" borderId="0" xfId="15" applyNumberFormat="1" applyFont="1" applyBorder="1" applyAlignment="1" applyProtection="1">
      <alignment horizontal="right"/>
      <protection locked="0"/>
    </xf>
    <xf numFmtId="164" fontId="10" fillId="0" borderId="0" xfId="2" applyFont="1" applyBorder="1"/>
    <xf numFmtId="165" fontId="38" fillId="0" borderId="0" xfId="15" applyNumberFormat="1" applyFont="1" applyBorder="1" applyAlignment="1" applyProtection="1">
      <alignment horizontal="right"/>
      <protection locked="0"/>
    </xf>
    <xf numFmtId="165" fontId="36" fillId="0" borderId="0" xfId="15" applyNumberFormat="1" applyFont="1" applyFill="1" applyBorder="1" applyAlignment="1" applyProtection="1">
      <alignment horizontal="right"/>
      <protection locked="0"/>
    </xf>
    <xf numFmtId="164" fontId="10" fillId="0" borderId="0" xfId="2" applyFont="1" applyFill="1" applyBorder="1"/>
    <xf numFmtId="165" fontId="38" fillId="0" borderId="0" xfId="15" applyNumberFormat="1" applyFont="1" applyFill="1" applyBorder="1" applyAlignment="1" applyProtection="1">
      <alignment horizontal="right" vertical="center"/>
      <protection locked="0"/>
    </xf>
    <xf numFmtId="170" fontId="38" fillId="0" borderId="0" xfId="2" applyNumberFormat="1" applyFont="1" applyFill="1" applyBorder="1" applyProtection="1">
      <protection locked="0"/>
    </xf>
    <xf numFmtId="164" fontId="35" fillId="0" borderId="0" xfId="2" applyFont="1" applyFill="1" applyBorder="1"/>
    <xf numFmtId="164" fontId="36" fillId="0" borderId="0" xfId="2" applyNumberFormat="1" applyFont="1" applyBorder="1" applyProtection="1">
      <protection locked="0"/>
    </xf>
    <xf numFmtId="0" fontId="36" fillId="0" borderId="0" xfId="2" applyNumberFormat="1" applyFont="1" applyFill="1" applyBorder="1" applyProtection="1">
      <protection locked="0"/>
    </xf>
    <xf numFmtId="164" fontId="36" fillId="0" borderId="0" xfId="2" applyFont="1" applyFill="1" applyBorder="1"/>
    <xf numFmtId="164" fontId="45" fillId="0" borderId="0" xfId="2" applyFont="1" applyFill="1" applyBorder="1"/>
    <xf numFmtId="0" fontId="5" fillId="0" borderId="0" xfId="2" applyNumberFormat="1" applyFont="1" applyFill="1" applyBorder="1"/>
    <xf numFmtId="164" fontId="5" fillId="0" borderId="0" xfId="2" applyFont="1" applyFill="1" applyBorder="1"/>
    <xf numFmtId="164" fontId="9" fillId="0" borderId="0" xfId="2" applyFont="1" applyFill="1" applyBorder="1"/>
    <xf numFmtId="164" fontId="25" fillId="0" borderId="0" xfId="2" applyFont="1"/>
    <xf numFmtId="165" fontId="7" fillId="0" borderId="0" xfId="2" applyNumberFormat="1" applyFont="1"/>
    <xf numFmtId="0" fontId="7" fillId="0" borderId="0" xfId="2" applyNumberFormat="1" applyFont="1" applyBorder="1" applyAlignment="1" applyProtection="1">
      <alignment horizontal="right"/>
      <protection locked="0"/>
    </xf>
    <xf numFmtId="164" fontId="39" fillId="0" borderId="0" xfId="2" applyFont="1" applyBorder="1"/>
    <xf numFmtId="0" fontId="7" fillId="0" borderId="0" xfId="15" applyNumberFormat="1" applyFont="1" applyBorder="1"/>
    <xf numFmtId="164" fontId="7" fillId="0" borderId="0" xfId="15" applyFont="1" applyBorder="1"/>
    <xf numFmtId="165" fontId="7" fillId="0" borderId="0" xfId="15" applyNumberFormat="1" applyFont="1" applyBorder="1"/>
    <xf numFmtId="165" fontId="7" fillId="0" borderId="0" xfId="15" applyNumberFormat="1" applyFont="1" applyBorder="1" applyAlignment="1" applyProtection="1">
      <alignment horizontal="right"/>
      <protection locked="0"/>
    </xf>
    <xf numFmtId="170" fontId="25" fillId="0" borderId="0" xfId="2" applyNumberFormat="1" applyFont="1" applyBorder="1" applyProtection="1">
      <protection locked="0"/>
    </xf>
    <xf numFmtId="0" fontId="7" fillId="0" borderId="0" xfId="2" applyNumberFormat="1" applyFont="1" applyBorder="1" applyProtection="1">
      <protection locked="0"/>
    </xf>
    <xf numFmtId="164" fontId="46" fillId="0" borderId="0" xfId="2" applyFont="1" applyBorder="1"/>
    <xf numFmtId="0" fontId="4" fillId="2" borderId="0" xfId="1" applyNumberFormat="1" applyFont="1" applyFill="1"/>
    <xf numFmtId="0" fontId="4" fillId="2" borderId="0" xfId="1" applyFont="1" applyFill="1" applyBorder="1"/>
    <xf numFmtId="3" fontId="4" fillId="2" borderId="0" xfId="1" applyNumberFormat="1" applyFont="1" applyFill="1" applyBorder="1"/>
    <xf numFmtId="0" fontId="4" fillId="2" borderId="7" xfId="1" applyFont="1" applyFill="1" applyBorder="1"/>
    <xf numFmtId="0" fontId="4" fillId="2" borderId="2" xfId="1" applyFont="1" applyFill="1" applyBorder="1"/>
    <xf numFmtId="0" fontId="4" fillId="2" borderId="1" xfId="1" applyFont="1" applyFill="1" applyBorder="1" applyAlignment="1">
      <alignment wrapText="1"/>
    </xf>
    <xf numFmtId="49" fontId="2" fillId="2" borderId="1" xfId="1" applyNumberFormat="1" applyFont="1" applyFill="1" applyBorder="1" applyAlignment="1">
      <alignment horizontal="center" vertical="center" wrapText="1"/>
    </xf>
    <xf numFmtId="0" fontId="4" fillId="2" borderId="0" xfId="1" applyNumberFormat="1" applyFont="1" applyFill="1" applyAlignment="1">
      <alignment wrapText="1"/>
    </xf>
    <xf numFmtId="0" fontId="4" fillId="2" borderId="0" xfId="1" applyFont="1" applyFill="1" applyBorder="1" applyAlignment="1">
      <alignment wrapText="1"/>
    </xf>
    <xf numFmtId="0" fontId="4" fillId="2" borderId="0" xfId="1" applyFont="1" applyFill="1" applyBorder="1" applyAlignment="1">
      <alignment horizontal="right" wrapText="1"/>
    </xf>
    <xf numFmtId="0" fontId="2" fillId="2" borderId="0" xfId="1" applyFont="1" applyFill="1" applyBorder="1" applyAlignment="1">
      <alignment horizontal="right" wrapText="1"/>
    </xf>
    <xf numFmtId="0" fontId="4" fillId="2" borderId="0" xfId="1" applyFont="1" applyFill="1" applyAlignment="1">
      <alignment wrapText="1"/>
    </xf>
    <xf numFmtId="0" fontId="2" fillId="2" borderId="0" xfId="1" applyFont="1" applyFill="1" applyBorder="1"/>
    <xf numFmtId="3" fontId="2" fillId="2" borderId="0" xfId="1" applyNumberFormat="1" applyFont="1" applyFill="1" applyBorder="1" applyAlignment="1">
      <alignment horizontal="right"/>
    </xf>
    <xf numFmtId="166" fontId="18" fillId="2" borderId="0" xfId="9" applyNumberFormat="1" applyFont="1" applyFill="1" applyBorder="1"/>
    <xf numFmtId="0" fontId="4" fillId="2" borderId="0" xfId="9" applyNumberFormat="1" applyFont="1" applyFill="1"/>
    <xf numFmtId="0" fontId="4" fillId="2" borderId="0" xfId="1" applyFont="1" applyFill="1" applyBorder="1" applyAlignment="1">
      <alignment horizontal="left" indent="1"/>
    </xf>
    <xf numFmtId="3" fontId="4" fillId="2" borderId="0" xfId="1" applyNumberFormat="1" applyFont="1" applyFill="1" applyBorder="1" applyAlignment="1">
      <alignment horizontal="right"/>
    </xf>
    <xf numFmtId="166" fontId="18" fillId="2" borderId="0" xfId="9" applyNumberFormat="1" applyFont="1" applyFill="1" applyBorder="1" applyAlignment="1">
      <alignment horizontal="right"/>
    </xf>
    <xf numFmtId="0" fontId="4" fillId="2" borderId="0" xfId="1" applyFont="1" applyFill="1" applyBorder="1" applyAlignment="1">
      <alignment horizontal="right"/>
    </xf>
    <xf numFmtId="3" fontId="4" fillId="2" borderId="0" xfId="1" applyNumberFormat="1" applyFont="1" applyFill="1"/>
    <xf numFmtId="3" fontId="18" fillId="2" borderId="0" xfId="1" applyNumberFormat="1" applyFont="1" applyFill="1" applyBorder="1" applyAlignment="1">
      <alignment horizontal="right"/>
    </xf>
    <xf numFmtId="0" fontId="18" fillId="2" borderId="0" xfId="1" applyFont="1" applyFill="1" applyBorder="1"/>
    <xf numFmtId="167" fontId="4" fillId="2" borderId="0" xfId="1" applyNumberFormat="1" applyFont="1" applyFill="1" applyBorder="1" applyAlignment="1">
      <alignment horizontal="right"/>
    </xf>
    <xf numFmtId="0" fontId="2" fillId="2" borderId="0" xfId="1" applyFont="1" applyFill="1" applyAlignment="1">
      <alignment horizontal="right"/>
    </xf>
    <xf numFmtId="0" fontId="2" fillId="0" borderId="0" xfId="1" applyFont="1" applyFill="1" applyAlignment="1">
      <alignment horizontal="right"/>
    </xf>
    <xf numFmtId="0" fontId="2" fillId="2" borderId="0" xfId="1" applyFont="1" applyFill="1" applyBorder="1" applyAlignment="1">
      <alignment horizontal="right"/>
    </xf>
    <xf numFmtId="0" fontId="4" fillId="2" borderId="1" xfId="1" applyFont="1" applyFill="1" applyBorder="1" applyAlignment="1">
      <alignment horizontal="left" indent="1"/>
    </xf>
    <xf numFmtId="3" fontId="4" fillId="2" borderId="1" xfId="1" applyNumberFormat="1" applyFont="1" applyFill="1" applyBorder="1"/>
    <xf numFmtId="0" fontId="4" fillId="2" borderId="1" xfId="1" applyFont="1" applyFill="1" applyBorder="1"/>
    <xf numFmtId="9" fontId="4" fillId="2" borderId="1" xfId="9" applyFont="1" applyFill="1" applyBorder="1"/>
    <xf numFmtId="0" fontId="4" fillId="2" borderId="0" xfId="1" applyFont="1" applyFill="1" applyAlignment="1">
      <alignment horizontal="left" indent="1"/>
    </xf>
    <xf numFmtId="9" fontId="4" fillId="2" borderId="0" xfId="9" applyFont="1" applyFill="1"/>
    <xf numFmtId="0" fontId="4" fillId="2" borderId="0" xfId="1" quotePrefix="1" applyFont="1" applyFill="1" applyBorder="1" applyAlignment="1">
      <alignment vertical="center"/>
    </xf>
    <xf numFmtId="9" fontId="4" fillId="2" borderId="0" xfId="9" applyFont="1" applyFill="1" applyBorder="1"/>
    <xf numFmtId="0" fontId="6" fillId="2" borderId="0" xfId="0" applyFont="1" applyFill="1" applyAlignment="1">
      <alignment vertical="top" wrapText="1"/>
    </xf>
    <xf numFmtId="0" fontId="4" fillId="2" borderId="0" xfId="3" quotePrefix="1" applyFont="1" applyFill="1"/>
    <xf numFmtId="0" fontId="6" fillId="2" borderId="0" xfId="0" quotePrefix="1" applyFont="1" applyFill="1"/>
    <xf numFmtId="0" fontId="4" fillId="2" borderId="0" xfId="1" applyFont="1" applyFill="1" applyAlignment="1">
      <alignment horizontal="left"/>
    </xf>
    <xf numFmtId="0" fontId="4" fillId="2" borderId="0" xfId="0" quotePrefix="1" applyFont="1" applyFill="1" applyAlignment="1">
      <alignment vertical="top" wrapText="1"/>
    </xf>
    <xf numFmtId="9" fontId="4" fillId="2" borderId="0" xfId="1" applyNumberFormat="1" applyFont="1" applyFill="1"/>
    <xf numFmtId="0" fontId="4" fillId="2" borderId="0" xfId="1" applyNumberFormat="1" applyFont="1" applyFill="1" applyBorder="1"/>
    <xf numFmtId="0" fontId="25" fillId="2" borderId="0" xfId="1" applyFont="1" applyFill="1" applyBorder="1"/>
    <xf numFmtId="0" fontId="2" fillId="2" borderId="0" xfId="1" applyFont="1" applyFill="1" applyBorder="1" applyAlignment="1">
      <alignment wrapText="1"/>
    </xf>
    <xf numFmtId="166" fontId="4" fillId="2" borderId="0" xfId="17" applyNumberFormat="1" applyFont="1" applyFill="1"/>
    <xf numFmtId="0" fontId="2" fillId="2" borderId="8" xfId="1" applyFont="1" applyFill="1" applyBorder="1"/>
    <xf numFmtId="0" fontId="29" fillId="2" borderId="8" xfId="1" applyFont="1" applyFill="1" applyBorder="1"/>
    <xf numFmtId="3" fontId="29" fillId="2" borderId="8" xfId="1" applyNumberFormat="1" applyFont="1" applyFill="1" applyBorder="1"/>
    <xf numFmtId="0" fontId="4" fillId="2" borderId="8" xfId="1" applyFont="1" applyFill="1" applyBorder="1"/>
    <xf numFmtId="0" fontId="7" fillId="2" borderId="0" xfId="1" applyFont="1" applyFill="1" applyBorder="1"/>
    <xf numFmtId="3" fontId="7" fillId="2" borderId="0" xfId="1" applyNumberFormat="1" applyFont="1" applyFill="1" applyBorder="1"/>
    <xf numFmtId="3" fontId="2" fillId="2" borderId="0" xfId="1" applyNumberFormat="1" applyFont="1" applyFill="1" applyBorder="1"/>
    <xf numFmtId="0" fontId="7" fillId="2" borderId="0" xfId="1" applyFont="1" applyFill="1"/>
    <xf numFmtId="0" fontId="18" fillId="2" borderId="0" xfId="1" applyFont="1" applyFill="1" applyBorder="1" applyAlignment="1">
      <alignment horizontal="left" indent="1"/>
    </xf>
    <xf numFmtId="3" fontId="18" fillId="2" borderId="0" xfId="1" applyNumberFormat="1" applyFont="1" applyFill="1" applyBorder="1"/>
    <xf numFmtId="0" fontId="2" fillId="2" borderId="0" xfId="1" applyFont="1" applyFill="1" applyBorder="1" applyAlignment="1">
      <alignment vertical="center"/>
    </xf>
    <xf numFmtId="0" fontId="18" fillId="2" borderId="1" xfId="1" applyFont="1" applyFill="1" applyBorder="1"/>
    <xf numFmtId="0" fontId="6" fillId="2" borderId="0" xfId="1" applyFont="1" applyFill="1" applyBorder="1"/>
    <xf numFmtId="166" fontId="4" fillId="2" borderId="0" xfId="1" applyNumberFormat="1" applyFont="1" applyFill="1" applyBorder="1"/>
    <xf numFmtId="165" fontId="4" fillId="2" borderId="0" xfId="1" applyNumberFormat="1" applyFont="1" applyFill="1" applyBorder="1"/>
    <xf numFmtId="0" fontId="4" fillId="2" borderId="1" xfId="1" applyFont="1" applyFill="1" applyBorder="1" applyAlignment="1">
      <alignment horizontal="left"/>
    </xf>
    <xf numFmtId="0" fontId="6" fillId="2" borderId="1" xfId="1" applyFont="1" applyFill="1" applyBorder="1" applyAlignment="1">
      <alignment wrapText="1"/>
    </xf>
    <xf numFmtId="9" fontId="4" fillId="2" borderId="1" xfId="17" applyFont="1" applyFill="1" applyBorder="1" applyAlignment="1">
      <alignment wrapText="1"/>
    </xf>
    <xf numFmtId="168" fontId="4" fillId="2" borderId="1" xfId="1" applyNumberFormat="1" applyFont="1" applyFill="1" applyBorder="1" applyAlignment="1">
      <alignment wrapText="1"/>
    </xf>
    <xf numFmtId="171" fontId="4" fillId="2" borderId="1" xfId="1" applyNumberFormat="1" applyFont="1" applyFill="1" applyBorder="1"/>
    <xf numFmtId="0" fontId="2" fillId="2" borderId="2" xfId="1" applyFont="1" applyFill="1" applyBorder="1"/>
    <xf numFmtId="0" fontId="2" fillId="2" borderId="2" xfId="1" applyFont="1" applyFill="1" applyBorder="1" applyAlignment="1">
      <alignment horizontal="left" wrapText="1" shrinkToFit="1"/>
    </xf>
    <xf numFmtId="0" fontId="2" fillId="2" borderId="2" xfId="1" applyFont="1" applyFill="1" applyBorder="1" applyAlignment="1">
      <alignment horizontal="center" wrapText="1"/>
    </xf>
    <xf numFmtId="166" fontId="2" fillId="2" borderId="2" xfId="1" applyNumberFormat="1" applyFont="1" applyFill="1" applyBorder="1" applyAlignment="1">
      <alignment horizontal="center" wrapText="1"/>
    </xf>
    <xf numFmtId="165" fontId="2" fillId="2" borderId="2" xfId="1" applyNumberFormat="1" applyFont="1" applyFill="1" applyBorder="1" applyAlignment="1">
      <alignment horizontal="center" wrapText="1"/>
    </xf>
    <xf numFmtId="0" fontId="2" fillId="2" borderId="0" xfId="1" applyFont="1" applyFill="1" applyBorder="1" applyAlignment="1">
      <alignment horizontal="left" wrapText="1" shrinkToFit="1"/>
    </xf>
    <xf numFmtId="0" fontId="42" fillId="2" borderId="0" xfId="1" applyFont="1" applyFill="1" applyBorder="1" applyAlignment="1">
      <alignment horizontal="right" wrapText="1"/>
    </xf>
    <xf numFmtId="166" fontId="2" fillId="2" borderId="0" xfId="1" applyNumberFormat="1" applyFont="1" applyFill="1" applyBorder="1" applyAlignment="1">
      <alignment horizontal="right" wrapText="1"/>
    </xf>
    <xf numFmtId="165" fontId="2" fillId="2" borderId="0" xfId="1" applyNumberFormat="1" applyFont="1" applyFill="1" applyBorder="1" applyAlignment="1">
      <alignment horizontal="right" wrapText="1"/>
    </xf>
    <xf numFmtId="17" fontId="4" fillId="2" borderId="0" xfId="1" applyNumberFormat="1" applyFont="1" applyFill="1" applyBorder="1" applyAlignment="1">
      <alignment horizontal="right"/>
    </xf>
    <xf numFmtId="168" fontId="6" fillId="2" borderId="0" xfId="6" applyNumberFormat="1" applyFont="1" applyFill="1" applyBorder="1" applyAlignment="1">
      <alignment horizontal="right"/>
    </xf>
    <xf numFmtId="168" fontId="6" fillId="2" borderId="0" xfId="6" applyNumberFormat="1" applyFont="1" applyFill="1" applyBorder="1"/>
    <xf numFmtId="168" fontId="6" fillId="2" borderId="0" xfId="6" applyNumberFormat="1" applyFont="1" applyFill="1" applyBorder="1" applyAlignment="1"/>
    <xf numFmtId="165" fontId="4" fillId="2" borderId="0" xfId="17" applyNumberFormat="1" applyFont="1" applyFill="1" applyBorder="1" applyAlignment="1"/>
    <xf numFmtId="168" fontId="4" fillId="2" borderId="0" xfId="6" applyNumberFormat="1" applyFont="1" applyFill="1" applyBorder="1" applyAlignment="1"/>
    <xf numFmtId="172" fontId="4" fillId="2" borderId="0" xfId="6" applyNumberFormat="1" applyFont="1" applyFill="1" applyBorder="1" applyAlignment="1"/>
    <xf numFmtId="0" fontId="50" fillId="2" borderId="0" xfId="1" applyFont="1" applyFill="1" applyBorder="1" applyAlignment="1">
      <alignment wrapText="1"/>
    </xf>
    <xf numFmtId="0" fontId="4" fillId="2" borderId="0" xfId="18" applyFont="1" applyFill="1"/>
    <xf numFmtId="0" fontId="4" fillId="2" borderId="0" xfId="18" quotePrefix="1" applyFont="1" applyFill="1" applyBorder="1" applyAlignment="1">
      <alignment horizontal="left"/>
    </xf>
    <xf numFmtId="0" fontId="4" fillId="2" borderId="0" xfId="18" applyFont="1" applyFill="1" applyBorder="1"/>
    <xf numFmtId="168" fontId="4" fillId="2" borderId="0" xfId="6" applyNumberFormat="1" applyFont="1" applyFill="1" applyBorder="1" applyAlignment="1">
      <alignment horizontal="right"/>
    </xf>
    <xf numFmtId="173" fontId="6" fillId="2" borderId="0" xfId="1" applyNumberFormat="1" applyFont="1" applyFill="1" applyBorder="1"/>
    <xf numFmtId="173" fontId="6" fillId="2" borderId="0" xfId="1" applyNumberFormat="1" applyFont="1" applyFill="1" applyBorder="1" applyAlignment="1"/>
    <xf numFmtId="49" fontId="4" fillId="2" borderId="1" xfId="1" applyNumberFormat="1" applyFont="1" applyFill="1" applyBorder="1"/>
    <xf numFmtId="173" fontId="4" fillId="2" borderId="1" xfId="1" applyNumberFormat="1" applyFont="1" applyFill="1" applyBorder="1"/>
    <xf numFmtId="173" fontId="6" fillId="2" borderId="1" xfId="1" applyNumberFormat="1" applyFont="1" applyFill="1" applyBorder="1"/>
    <xf numFmtId="173" fontId="6" fillId="2" borderId="1" xfId="1" applyNumberFormat="1" applyFont="1" applyFill="1" applyBorder="1" applyAlignment="1"/>
    <xf numFmtId="173" fontId="4" fillId="2" borderId="1" xfId="1" applyNumberFormat="1" applyFont="1" applyFill="1" applyBorder="1" applyAlignment="1"/>
    <xf numFmtId="168" fontId="4" fillId="2" borderId="1" xfId="6" applyNumberFormat="1" applyFont="1" applyFill="1" applyBorder="1" applyAlignment="1"/>
    <xf numFmtId="172" fontId="4" fillId="2" borderId="1" xfId="6" applyNumberFormat="1" applyFont="1" applyFill="1" applyBorder="1" applyAlignment="1"/>
    <xf numFmtId="168" fontId="2" fillId="2" borderId="0" xfId="6" applyNumberFormat="1" applyFont="1" applyFill="1" applyBorder="1"/>
    <xf numFmtId="168" fontId="42" fillId="2" borderId="0" xfId="6" applyNumberFormat="1" applyFont="1" applyFill="1" applyBorder="1"/>
    <xf numFmtId="168" fontId="2" fillId="2" borderId="0" xfId="6" applyNumberFormat="1" applyFont="1" applyFill="1" applyBorder="1" applyAlignment="1"/>
    <xf numFmtId="165" fontId="2" fillId="2" borderId="3" xfId="6" applyNumberFormat="1" applyFont="1" applyFill="1" applyBorder="1" applyAlignment="1"/>
    <xf numFmtId="172" fontId="2" fillId="2" borderId="0" xfId="6" applyNumberFormat="1" applyFont="1" applyFill="1" applyBorder="1" applyAlignment="1"/>
    <xf numFmtId="0" fontId="51" fillId="2" borderId="0" xfId="1" applyFont="1" applyFill="1" applyBorder="1" applyAlignment="1">
      <alignment wrapText="1"/>
    </xf>
    <xf numFmtId="165" fontId="2" fillId="2" borderId="0" xfId="6" applyNumberFormat="1" applyFont="1" applyFill="1" applyBorder="1" applyAlignment="1"/>
    <xf numFmtId="0" fontId="51" fillId="2" borderId="1" xfId="1" applyFont="1" applyFill="1" applyBorder="1" applyAlignment="1">
      <alignment wrapText="1"/>
    </xf>
    <xf numFmtId="173" fontId="2" fillId="2" borderId="1" xfId="1" applyNumberFormat="1" applyFont="1" applyFill="1" applyBorder="1"/>
    <xf numFmtId="173" fontId="42" fillId="2" borderId="1" xfId="1" applyNumberFormat="1" applyFont="1" applyFill="1" applyBorder="1"/>
    <xf numFmtId="165" fontId="2" fillId="2" borderId="1" xfId="1" applyNumberFormat="1" applyFont="1" applyFill="1" applyBorder="1"/>
    <xf numFmtId="0" fontId="2" fillId="2" borderId="0" xfId="1" applyFont="1" applyFill="1"/>
    <xf numFmtId="0" fontId="25" fillId="2" borderId="0" xfId="1" applyFont="1" applyFill="1"/>
    <xf numFmtId="3" fontId="7" fillId="2" borderId="0" xfId="1" applyNumberFormat="1" applyFont="1" applyFill="1"/>
    <xf numFmtId="9" fontId="7" fillId="2" borderId="0" xfId="9" applyFont="1" applyFill="1"/>
    <xf numFmtId="166" fontId="7" fillId="2" borderId="0" xfId="1" applyNumberFormat="1" applyFont="1" applyFill="1"/>
    <xf numFmtId="165" fontId="7" fillId="2" borderId="0" xfId="1" applyNumberFormat="1" applyFont="1" applyFill="1"/>
    <xf numFmtId="0" fontId="4" fillId="2" borderId="0" xfId="1" applyFill="1" applyAlignment="1">
      <alignment wrapText="1"/>
    </xf>
    <xf numFmtId="0" fontId="2" fillId="2" borderId="1" xfId="1" applyFont="1" applyFill="1" applyBorder="1" applyAlignment="1">
      <alignment horizontal="center" wrapText="1"/>
    </xf>
    <xf numFmtId="0" fontId="2" fillId="2" borderId="9" xfId="1" applyFont="1" applyFill="1" applyBorder="1" applyAlignment="1">
      <alignment horizontal="center" wrapText="1"/>
    </xf>
    <xf numFmtId="0" fontId="4" fillId="2" borderId="0" xfId="1" applyNumberFormat="1" applyFill="1" applyBorder="1" applyAlignment="1">
      <alignment wrapText="1"/>
    </xf>
    <xf numFmtId="0" fontId="2" fillId="2" borderId="0" xfId="1" applyFont="1" applyFill="1" applyBorder="1" applyAlignment="1">
      <alignment horizontal="center" wrapText="1"/>
    </xf>
    <xf numFmtId="0" fontId="4" fillId="2" borderId="0" xfId="1" applyNumberFormat="1" applyFill="1" applyAlignment="1">
      <alignment wrapText="1"/>
    </xf>
    <xf numFmtId="0" fontId="4" fillId="2" borderId="0" xfId="9" applyNumberFormat="1" applyFill="1"/>
    <xf numFmtId="3" fontId="4" fillId="12" borderId="0" xfId="1" applyNumberFormat="1" applyFont="1" applyFill="1" applyBorder="1" applyAlignment="1"/>
    <xf numFmtId="3" fontId="4" fillId="11" borderId="0" xfId="1" applyNumberFormat="1" applyFont="1" applyFill="1" applyBorder="1" applyAlignment="1"/>
    <xf numFmtId="3" fontId="4" fillId="12" borderId="0" xfId="1" applyNumberFormat="1" applyFont="1" applyFill="1" applyBorder="1" applyAlignment="1">
      <alignment horizontal="right"/>
    </xf>
    <xf numFmtId="0" fontId="4" fillId="2" borderId="0" xfId="1" applyFont="1" applyFill="1" applyBorder="1" applyAlignment="1"/>
    <xf numFmtId="3" fontId="4" fillId="2" borderId="0" xfId="1" applyNumberFormat="1" applyFont="1" applyFill="1" applyBorder="1" applyAlignment="1"/>
    <xf numFmtId="3" fontId="4" fillId="2" borderId="0" xfId="9" applyNumberFormat="1" applyFill="1"/>
    <xf numFmtId="168" fontId="4" fillId="2" borderId="0" xfId="16" applyNumberFormat="1" applyFont="1" applyFill="1" applyAlignment="1"/>
    <xf numFmtId="0" fontId="4" fillId="2" borderId="0" xfId="9" applyNumberFormat="1" applyFill="1" applyBorder="1"/>
    <xf numFmtId="167" fontId="4" fillId="2" borderId="0" xfId="1" applyNumberFormat="1" applyFont="1" applyFill="1" applyBorder="1" applyAlignment="1"/>
    <xf numFmtId="165" fontId="4" fillId="2" borderId="1" xfId="1" applyNumberFormat="1" applyFont="1" applyFill="1" applyBorder="1" applyAlignment="1">
      <alignment horizontal="right" indent="1"/>
    </xf>
    <xf numFmtId="0" fontId="4" fillId="2" borderId="3" xfId="1" applyFont="1" applyFill="1" applyBorder="1"/>
    <xf numFmtId="0" fontId="4" fillId="0" borderId="0" xfId="1" quotePrefix="1" applyFont="1" applyFill="1" applyBorder="1" applyAlignment="1">
      <alignment vertical="center"/>
    </xf>
    <xf numFmtId="0" fontId="4" fillId="2" borderId="0" xfId="1" applyFill="1" applyBorder="1"/>
    <xf numFmtId="0" fontId="52" fillId="0" borderId="0" xfId="0" applyFont="1"/>
    <xf numFmtId="0" fontId="15" fillId="0" borderId="0" xfId="11" applyFont="1" applyFill="1"/>
    <xf numFmtId="0" fontId="53" fillId="2" borderId="0" xfId="11" applyFont="1" applyFill="1" applyBorder="1" applyAlignment="1">
      <alignment horizontal="center" vertical="center" textRotation="90"/>
    </xf>
    <xf numFmtId="0" fontId="15" fillId="2" borderId="0" xfId="11" applyFont="1" applyFill="1" applyBorder="1"/>
    <xf numFmtId="0" fontId="4" fillId="2" borderId="0" xfId="11" applyFont="1" applyFill="1" applyAlignment="1">
      <alignment horizontal="center" wrapText="1"/>
    </xf>
    <xf numFmtId="3" fontId="15" fillId="2" borderId="0" xfId="11" applyNumberFormat="1" applyFont="1" applyFill="1"/>
    <xf numFmtId="3" fontId="15" fillId="2" borderId="0" xfId="11" applyNumberFormat="1" applyFont="1" applyFill="1" applyBorder="1"/>
    <xf numFmtId="0" fontId="4" fillId="2" borderId="0" xfId="11" applyFont="1" applyFill="1" applyBorder="1" applyAlignment="1">
      <alignment horizontal="center" vertical="center" wrapText="1"/>
    </xf>
    <xf numFmtId="0" fontId="15" fillId="2" borderId="0" xfId="11" applyFont="1" applyFill="1" applyAlignment="1"/>
    <xf numFmtId="0" fontId="15" fillId="2" borderId="0" xfId="11" applyFont="1" applyFill="1" applyBorder="1" applyAlignment="1">
      <alignment wrapText="1"/>
    </xf>
    <xf numFmtId="0" fontId="15" fillId="2" borderId="0" xfId="11" applyFont="1" applyFill="1" applyBorder="1" applyAlignment="1">
      <alignment vertical="top"/>
    </xf>
    <xf numFmtId="0" fontId="4" fillId="2" borderId="13" xfId="1" applyFont="1" applyFill="1" applyBorder="1" applyAlignment="1">
      <alignment vertical="top"/>
    </xf>
    <xf numFmtId="0" fontId="53" fillId="2" borderId="0" xfId="11" applyFont="1" applyFill="1" applyAlignment="1">
      <alignment horizontal="center" vertical="center" wrapText="1"/>
    </xf>
    <xf numFmtId="0" fontId="15" fillId="2" borderId="14" xfId="11" applyFont="1" applyFill="1" applyBorder="1"/>
    <xf numFmtId="0" fontId="15" fillId="2" borderId="14" xfId="11" applyFont="1" applyFill="1" applyBorder="1" applyAlignment="1"/>
    <xf numFmtId="0" fontId="15" fillId="2" borderId="0" xfId="11" applyFont="1" applyFill="1" applyBorder="1" applyAlignment="1"/>
    <xf numFmtId="0" fontId="53" fillId="2" borderId="0" xfId="11" applyFont="1" applyFill="1" applyBorder="1" applyAlignment="1">
      <alignment vertical="center"/>
    </xf>
    <xf numFmtId="0" fontId="53" fillId="2" borderId="0" xfId="11" applyFont="1" applyFill="1" applyBorder="1" applyAlignment="1">
      <alignment horizontal="center"/>
    </xf>
    <xf numFmtId="0" fontId="4" fillId="2" borderId="0" xfId="11" applyFont="1" applyFill="1" applyBorder="1" applyAlignment="1">
      <alignment horizontal="center" wrapText="1"/>
    </xf>
    <xf numFmtId="0" fontId="4" fillId="2" borderId="0" xfId="1" applyFont="1" applyFill="1" applyBorder="1" applyAlignment="1">
      <alignment horizontal="center" wrapText="1"/>
    </xf>
    <xf numFmtId="0" fontId="15" fillId="2" borderId="15" xfId="11" applyFont="1" applyFill="1" applyBorder="1"/>
    <xf numFmtId="0" fontId="4" fillId="2" borderId="15" xfId="11" applyFont="1" applyFill="1" applyBorder="1" applyAlignment="1">
      <alignment horizontal="center" vertical="center"/>
    </xf>
    <xf numFmtId="3" fontId="4" fillId="2" borderId="15" xfId="11" applyNumberFormat="1" applyFont="1" applyFill="1" applyBorder="1" applyAlignment="1">
      <alignment horizontal="center"/>
    </xf>
    <xf numFmtId="0" fontId="4" fillId="13" borderId="9" xfId="1" applyFont="1" applyFill="1" applyBorder="1" applyAlignment="1">
      <alignment horizontal="center" vertical="top"/>
    </xf>
    <xf numFmtId="0" fontId="4" fillId="13" borderId="1" xfId="1" applyFont="1" applyFill="1" applyBorder="1" applyAlignment="1">
      <alignment horizontal="center" vertical="top"/>
    </xf>
    <xf numFmtId="168" fontId="4" fillId="13" borderId="1" xfId="6" applyNumberFormat="1" applyFont="1" applyFill="1" applyBorder="1" applyAlignment="1">
      <alignment horizontal="center"/>
    </xf>
    <xf numFmtId="0" fontId="4" fillId="13" borderId="12" xfId="1" applyFont="1" applyFill="1" applyBorder="1" applyAlignment="1">
      <alignment horizontal="center" vertical="top"/>
    </xf>
    <xf numFmtId="0" fontId="4" fillId="14" borderId="9" xfId="11" applyFont="1" applyFill="1" applyBorder="1" applyAlignment="1">
      <alignment horizontal="center" vertical="center"/>
    </xf>
    <xf numFmtId="0" fontId="4" fillId="14" borderId="1" xfId="11" applyFont="1" applyFill="1" applyBorder="1" applyAlignment="1">
      <alignment horizontal="center" vertical="center"/>
    </xf>
    <xf numFmtId="0" fontId="15" fillId="14" borderId="1" xfId="11" applyFont="1" applyFill="1" applyBorder="1"/>
    <xf numFmtId="0" fontId="15" fillId="14" borderId="12" xfId="11" applyFont="1" applyFill="1" applyBorder="1"/>
    <xf numFmtId="0" fontId="15" fillId="2" borderId="0" xfId="11" applyFont="1" applyFill="1" applyBorder="1" applyAlignment="1">
      <alignment vertical="center"/>
    </xf>
    <xf numFmtId="0" fontId="15" fillId="2" borderId="0" xfId="11" applyFont="1" applyFill="1" applyBorder="1" applyAlignment="1">
      <alignment horizontal="right" vertical="center"/>
    </xf>
    <xf numFmtId="3" fontId="54" fillId="2" borderId="0" xfId="11" applyNumberFormat="1" applyFont="1" applyFill="1" applyBorder="1" applyAlignment="1"/>
    <xf numFmtId="0" fontId="4" fillId="14" borderId="9" xfId="11" applyFont="1" applyFill="1" applyBorder="1"/>
    <xf numFmtId="0" fontId="4" fillId="14" borderId="1" xfId="11" applyFont="1" applyFill="1" applyBorder="1"/>
    <xf numFmtId="3" fontId="2" fillId="2" borderId="0" xfId="11" applyNumberFormat="1" applyFont="1" applyFill="1" applyBorder="1" applyAlignment="1"/>
    <xf numFmtId="0" fontId="4" fillId="15" borderId="1" xfId="11" applyFont="1" applyFill="1" applyBorder="1" applyAlignment="1">
      <alignment horizontal="center"/>
    </xf>
    <xf numFmtId="0" fontId="15" fillId="15" borderId="1" xfId="11" applyFont="1" applyFill="1" applyBorder="1" applyAlignment="1">
      <alignment horizontal="center"/>
    </xf>
    <xf numFmtId="0" fontId="15" fillId="15" borderId="12" xfId="11" applyFont="1" applyFill="1" applyBorder="1" applyAlignment="1">
      <alignment horizontal="center"/>
    </xf>
    <xf numFmtId="3" fontId="54" fillId="2" borderId="0" xfId="11" applyNumberFormat="1" applyFont="1" applyFill="1" applyBorder="1" applyAlignment="1">
      <alignment horizontal="center"/>
    </xf>
    <xf numFmtId="0" fontId="15" fillId="2" borderId="0" xfId="11" applyFont="1" applyFill="1" applyBorder="1" applyAlignment="1">
      <alignment horizontal="center"/>
    </xf>
    <xf numFmtId="0" fontId="4" fillId="3" borderId="12" xfId="11" applyFont="1" applyFill="1" applyBorder="1"/>
    <xf numFmtId="0" fontId="15" fillId="2" borderId="0" xfId="11" applyFont="1" applyFill="1" applyBorder="1" applyAlignment="1">
      <alignment horizontal="center" wrapText="1"/>
    </xf>
    <xf numFmtId="3" fontId="15" fillId="2" borderId="0" xfId="11" applyNumberFormat="1" applyFont="1" applyFill="1" applyBorder="1" applyAlignment="1">
      <alignment horizontal="center"/>
    </xf>
    <xf numFmtId="0" fontId="15" fillId="15" borderId="2" xfId="11" applyFont="1" applyFill="1" applyBorder="1" applyAlignment="1">
      <alignment horizontal="center"/>
    </xf>
    <xf numFmtId="3" fontId="4" fillId="15" borderId="16" xfId="11" applyNumberFormat="1" applyFont="1" applyFill="1" applyBorder="1" applyAlignment="1">
      <alignment horizontal="center"/>
    </xf>
    <xf numFmtId="0" fontId="15" fillId="15" borderId="2" xfId="11" applyFont="1" applyFill="1" applyBorder="1" applyAlignment="1">
      <alignment horizontal="left"/>
    </xf>
    <xf numFmtId="0" fontId="15" fillId="15" borderId="2" xfId="11" applyFont="1" applyFill="1" applyBorder="1"/>
    <xf numFmtId="0" fontId="4" fillId="2" borderId="0" xfId="11" applyFont="1" applyFill="1" applyBorder="1" applyAlignment="1">
      <alignment horizontal="left"/>
    </xf>
    <xf numFmtId="0" fontId="15" fillId="2" borderId="0" xfId="11" applyFont="1" applyFill="1" applyBorder="1" applyAlignment="1">
      <alignment horizontal="left"/>
    </xf>
    <xf numFmtId="0" fontId="4" fillId="2" borderId="0" xfId="11" applyFont="1" applyFill="1" applyBorder="1"/>
    <xf numFmtId="0" fontId="4" fillId="15" borderId="17" xfId="11" applyFont="1" applyFill="1" applyBorder="1" applyAlignment="1">
      <alignment horizontal="center"/>
    </xf>
    <xf numFmtId="0" fontId="4" fillId="2" borderId="15" xfId="11" applyFont="1" applyFill="1" applyBorder="1" applyAlignment="1">
      <alignment horizontal="center"/>
    </xf>
    <xf numFmtId="0" fontId="4" fillId="2" borderId="0" xfId="11" applyFont="1" applyFill="1"/>
    <xf numFmtId="0" fontId="4" fillId="15" borderId="15" xfId="11" applyFont="1" applyFill="1" applyBorder="1" applyAlignment="1">
      <alignment horizontal="center"/>
    </xf>
    <xf numFmtId="0" fontId="4" fillId="2" borderId="15" xfId="1" applyFont="1" applyFill="1" applyBorder="1" applyAlignment="1">
      <alignment horizontal="center"/>
    </xf>
    <xf numFmtId="0" fontId="4" fillId="2" borderId="0" xfId="1" applyFont="1" applyFill="1" applyBorder="1" applyAlignment="1">
      <alignment horizontal="center"/>
    </xf>
    <xf numFmtId="3" fontId="4" fillId="15" borderId="19" xfId="11" applyNumberFormat="1" applyFont="1" applyFill="1" applyBorder="1" applyAlignment="1">
      <alignment horizontal="center"/>
    </xf>
    <xf numFmtId="0" fontId="55" fillId="2" borderId="0" xfId="11" applyFont="1" applyFill="1"/>
    <xf numFmtId="0" fontId="4" fillId="14" borderId="17" xfId="11" applyFont="1" applyFill="1" applyBorder="1" applyAlignment="1">
      <alignment horizontal="center"/>
    </xf>
    <xf numFmtId="0" fontId="4" fillId="2" borderId="13" xfId="11" applyFont="1" applyFill="1" applyBorder="1" applyAlignment="1">
      <alignment wrapText="1"/>
    </xf>
    <xf numFmtId="0" fontId="4" fillId="2" borderId="18" xfId="11" applyFont="1" applyFill="1" applyBorder="1" applyAlignment="1">
      <alignment horizontal="center" wrapText="1"/>
    </xf>
    <xf numFmtId="0" fontId="4" fillId="14" borderId="17" xfId="11" applyFont="1" applyFill="1" applyBorder="1" applyAlignment="1">
      <alignment horizontal="center" wrapText="1"/>
    </xf>
    <xf numFmtId="0" fontId="4" fillId="14" borderId="15" xfId="11" applyFont="1" applyFill="1" applyBorder="1" applyAlignment="1">
      <alignment horizontal="center"/>
    </xf>
    <xf numFmtId="0" fontId="4" fillId="2" borderId="18" xfId="11" applyFont="1" applyFill="1" applyBorder="1" applyAlignment="1">
      <alignment horizontal="center"/>
    </xf>
    <xf numFmtId="0" fontId="4" fillId="14" borderId="15" xfId="11" applyFont="1" applyFill="1" applyBorder="1" applyAlignment="1">
      <alignment horizontal="center" wrapText="1"/>
    </xf>
    <xf numFmtId="0" fontId="54" fillId="2" borderId="0" xfId="11" applyFont="1" applyFill="1"/>
    <xf numFmtId="0" fontId="15" fillId="2" borderId="0" xfId="11" applyFont="1" applyFill="1" applyAlignment="1">
      <alignment wrapText="1"/>
    </xf>
    <xf numFmtId="3" fontId="4" fillId="14" borderId="19" xfId="11" applyNumberFormat="1" applyFont="1" applyFill="1" applyBorder="1" applyAlignment="1">
      <alignment horizontal="center"/>
    </xf>
    <xf numFmtId="3" fontId="4" fillId="2" borderId="13" xfId="11" applyNumberFormat="1" applyFont="1" applyFill="1" applyBorder="1" applyAlignment="1"/>
    <xf numFmtId="3" fontId="4" fillId="2" borderId="18" xfId="11" applyNumberFormat="1" applyFont="1" applyFill="1" applyBorder="1" applyAlignment="1">
      <alignment horizontal="center"/>
    </xf>
    <xf numFmtId="0" fontId="15" fillId="2" borderId="0" xfId="11" applyFont="1" applyFill="1" applyAlignment="1">
      <alignment horizontal="left"/>
    </xf>
    <xf numFmtId="0" fontId="56" fillId="2" borderId="0" xfId="11" applyFont="1" applyFill="1" applyAlignment="1"/>
    <xf numFmtId="0" fontId="15" fillId="2" borderId="0" xfId="11" applyFont="1" applyFill="1" applyAlignment="1">
      <alignment horizontal="center"/>
    </xf>
    <xf numFmtId="3" fontId="54" fillId="2" borderId="0" xfId="11" applyNumberFormat="1" applyFont="1" applyFill="1"/>
    <xf numFmtId="3" fontId="54" fillId="2" borderId="0" xfId="11" applyNumberFormat="1" applyFont="1" applyFill="1" applyAlignment="1">
      <alignment horizontal="center"/>
    </xf>
    <xf numFmtId="165" fontId="4" fillId="15" borderId="9" xfId="11" applyNumberFormat="1" applyFont="1" applyFill="1" applyBorder="1" applyAlignment="1">
      <alignment horizontal="right"/>
    </xf>
    <xf numFmtId="0" fontId="4" fillId="15" borderId="1" xfId="11" applyFont="1" applyFill="1" applyBorder="1" applyAlignment="1">
      <alignment horizontal="left"/>
    </xf>
    <xf numFmtId="0" fontId="15" fillId="15" borderId="1" xfId="11" applyFont="1" applyFill="1" applyBorder="1"/>
    <xf numFmtId="0" fontId="4" fillId="15" borderId="1" xfId="11" applyFont="1" applyFill="1" applyBorder="1"/>
    <xf numFmtId="0" fontId="4" fillId="15" borderId="12" xfId="11" applyFont="1" applyFill="1" applyBorder="1"/>
    <xf numFmtId="0" fontId="4" fillId="2" borderId="0" xfId="11" applyFont="1" applyFill="1" applyBorder="1" applyAlignment="1">
      <alignment horizontal="right"/>
    </xf>
    <xf numFmtId="0" fontId="15" fillId="16" borderId="10" xfId="11" applyFont="1" applyFill="1" applyBorder="1"/>
    <xf numFmtId="0" fontId="15" fillId="16" borderId="3" xfId="11" applyFont="1" applyFill="1" applyBorder="1"/>
    <xf numFmtId="0" fontId="4" fillId="16" borderId="3" xfId="11" applyFont="1" applyFill="1" applyBorder="1" applyAlignment="1"/>
    <xf numFmtId="0" fontId="4" fillId="16" borderId="11" xfId="11" applyFont="1" applyFill="1" applyBorder="1" applyAlignment="1"/>
    <xf numFmtId="0" fontId="4" fillId="2" borderId="0" xfId="11" applyFont="1" applyFill="1" applyBorder="1" applyAlignment="1"/>
    <xf numFmtId="0" fontId="4" fillId="16" borderId="13" xfId="11" applyFont="1" applyFill="1" applyBorder="1" applyAlignment="1">
      <alignment horizontal="center"/>
    </xf>
    <xf numFmtId="0" fontId="4" fillId="16" borderId="0" xfId="11" applyFont="1" applyFill="1" applyBorder="1" applyAlignment="1">
      <alignment horizontal="center"/>
    </xf>
    <xf numFmtId="3" fontId="4" fillId="16" borderId="0" xfId="11" applyNumberFormat="1" applyFont="1" applyFill="1" applyBorder="1" applyAlignment="1">
      <alignment horizontal="center"/>
    </xf>
    <xf numFmtId="0" fontId="4" fillId="16" borderId="18" xfId="11" applyFont="1" applyFill="1" applyBorder="1" applyAlignment="1">
      <alignment horizontal="center"/>
    </xf>
    <xf numFmtId="3" fontId="4" fillId="2" borderId="0" xfId="11" applyNumberFormat="1" applyFont="1" applyFill="1" applyBorder="1" applyAlignment="1">
      <alignment vertical="center"/>
    </xf>
    <xf numFmtId="165" fontId="4" fillId="2" borderId="1" xfId="17" applyNumberFormat="1" applyFont="1" applyFill="1" applyBorder="1" applyAlignment="1"/>
    <xf numFmtId="165" fontId="2" fillId="2" borderId="0" xfId="17" applyNumberFormat="1" applyFont="1" applyFill="1" applyBorder="1" applyAlignment="1"/>
    <xf numFmtId="0" fontId="4" fillId="2" borderId="0" xfId="0" quotePrefix="1" applyFont="1" applyFill="1" applyBorder="1" applyAlignment="1">
      <alignment horizontal="left"/>
    </xf>
    <xf numFmtId="0" fontId="4" fillId="2" borderId="0" xfId="0" applyFont="1" applyFill="1" applyBorder="1" applyAlignment="1">
      <alignment horizontal="left"/>
    </xf>
    <xf numFmtId="0" fontId="16" fillId="2" borderId="0" xfId="3" applyFont="1" applyFill="1"/>
    <xf numFmtId="0" fontId="6" fillId="2" borderId="0" xfId="0" applyFont="1" applyFill="1"/>
    <xf numFmtId="0" fontId="4" fillId="2" borderId="1" xfId="3" applyFont="1" applyFill="1" applyBorder="1" applyAlignment="1">
      <alignment horizontal="right"/>
    </xf>
    <xf numFmtId="0" fontId="6" fillId="2" borderId="16" xfId="0" applyFont="1" applyFill="1" applyBorder="1"/>
    <xf numFmtId="0" fontId="6" fillId="2" borderId="20" xfId="0" applyFont="1" applyFill="1" applyBorder="1"/>
    <xf numFmtId="49" fontId="6" fillId="2" borderId="2" xfId="0" applyNumberFormat="1" applyFont="1" applyFill="1" applyBorder="1" applyAlignment="1">
      <alignment horizontal="center" vertical="center"/>
    </xf>
    <xf numFmtId="0" fontId="42" fillId="2" borderId="18" xfId="0" applyFont="1" applyFill="1" applyBorder="1"/>
    <xf numFmtId="0" fontId="6" fillId="2" borderId="15" xfId="0" applyFont="1" applyFill="1" applyBorder="1"/>
    <xf numFmtId="10" fontId="6" fillId="2" borderId="0" xfId="0" applyNumberFormat="1" applyFont="1" applyFill="1"/>
    <xf numFmtId="0" fontId="6" fillId="2" borderId="18" xfId="0" applyFont="1" applyFill="1" applyBorder="1"/>
    <xf numFmtId="174" fontId="6" fillId="2" borderId="0" xfId="0" applyNumberFormat="1" applyFont="1" applyFill="1"/>
    <xf numFmtId="0" fontId="4" fillId="2" borderId="18" xfId="0" applyFont="1" applyFill="1" applyBorder="1"/>
    <xf numFmtId="0" fontId="4" fillId="2" borderId="18" xfId="1" applyFont="1" applyFill="1" applyBorder="1"/>
    <xf numFmtId="166" fontId="6" fillId="2" borderId="0" xfId="17" applyNumberFormat="1" applyFont="1" applyFill="1"/>
    <xf numFmtId="0" fontId="4" fillId="2" borderId="12" xfId="0" applyFont="1" applyFill="1" applyBorder="1"/>
    <xf numFmtId="166" fontId="6" fillId="2" borderId="1" xfId="17" applyNumberFormat="1" applyFont="1" applyFill="1" applyBorder="1"/>
    <xf numFmtId="0" fontId="4" fillId="2" borderId="11" xfId="0" applyFont="1" applyFill="1" applyBorder="1"/>
    <xf numFmtId="0" fontId="4" fillId="2" borderId="3" xfId="0" applyFont="1" applyFill="1" applyBorder="1"/>
    <xf numFmtId="174" fontId="58" fillId="2" borderId="0" xfId="17" applyNumberFormat="1" applyFont="1" applyFill="1"/>
    <xf numFmtId="9" fontId="58" fillId="2" borderId="0" xfId="17" applyFont="1" applyFill="1"/>
    <xf numFmtId="9" fontId="58" fillId="2" borderId="0" xfId="17" applyNumberFormat="1" applyFont="1" applyFill="1"/>
    <xf numFmtId="166" fontId="58" fillId="2" borderId="0" xfId="17" applyNumberFormat="1" applyFont="1" applyFill="1"/>
    <xf numFmtId="0" fontId="59" fillId="2" borderId="0" xfId="0" applyFont="1" applyFill="1"/>
    <xf numFmtId="9" fontId="59" fillId="2" borderId="0" xfId="17" applyFont="1" applyFill="1"/>
    <xf numFmtId="165" fontId="6" fillId="2" borderId="0" xfId="0" applyNumberFormat="1" applyFont="1" applyFill="1"/>
    <xf numFmtId="0" fontId="2" fillId="2" borderId="18" xfId="0" applyFont="1" applyFill="1" applyBorder="1"/>
    <xf numFmtId="0" fontId="2" fillId="2" borderId="0" xfId="0" applyFont="1" applyFill="1" applyBorder="1"/>
    <xf numFmtId="0" fontId="6" fillId="2" borderId="3" xfId="0" applyFont="1" applyFill="1" applyBorder="1"/>
    <xf numFmtId="174" fontId="58" fillId="2" borderId="0" xfId="0" applyNumberFormat="1" applyFont="1" applyFill="1"/>
    <xf numFmtId="9" fontId="6" fillId="2" borderId="0" xfId="0" applyNumberFormat="1" applyFont="1" applyFill="1"/>
    <xf numFmtId="0" fontId="42" fillId="2" borderId="0" xfId="0" applyFont="1" applyFill="1"/>
    <xf numFmtId="9" fontId="0" fillId="2" borderId="0" xfId="17" applyFont="1" applyFill="1"/>
    <xf numFmtId="0" fontId="2" fillId="2" borderId="0" xfId="18" applyFont="1" applyFill="1" applyAlignment="1"/>
    <xf numFmtId="0" fontId="29" fillId="2" borderId="0" xfId="3" applyFont="1" applyFill="1" applyBorder="1"/>
    <xf numFmtId="0" fontId="2" fillId="2" borderId="0" xfId="18" applyFont="1" applyFill="1" applyAlignment="1">
      <alignment horizontal="left" wrapText="1"/>
    </xf>
    <xf numFmtId="0" fontId="41" fillId="2" borderId="1" xfId="18" applyFont="1" applyFill="1" applyBorder="1"/>
    <xf numFmtId="0" fontId="4" fillId="2" borderId="1" xfId="18" applyFont="1" applyFill="1" applyBorder="1"/>
    <xf numFmtId="0" fontId="4" fillId="2" borderId="0" xfId="18" quotePrefix="1" applyFont="1" applyFill="1" applyAlignment="1">
      <alignment horizontal="left"/>
    </xf>
    <xf numFmtId="0" fontId="6" fillId="2" borderId="3" xfId="3" applyFont="1" applyFill="1" applyBorder="1" applyAlignment="1"/>
    <xf numFmtId="0" fontId="4" fillId="2" borderId="0" xfId="18" applyFont="1" applyFill="1" applyBorder="1" applyAlignment="1">
      <alignment horizontal="center"/>
    </xf>
    <xf numFmtId="9" fontId="6" fillId="2" borderId="0" xfId="17" applyFont="1" applyFill="1"/>
    <xf numFmtId="0" fontId="2" fillId="2" borderId="0" xfId="18" applyFont="1" applyFill="1"/>
    <xf numFmtId="0" fontId="41" fillId="2" borderId="0" xfId="18" applyFont="1" applyFill="1" applyBorder="1"/>
    <xf numFmtId="174" fontId="4" fillId="2" borderId="0" xfId="4" applyNumberFormat="1" applyFont="1" applyFill="1" applyAlignment="1">
      <alignment horizontal="right"/>
    </xf>
    <xf numFmtId="167" fontId="4" fillId="2" borderId="0" xfId="18" applyNumberFormat="1" applyFont="1" applyFill="1"/>
    <xf numFmtId="0" fontId="4" fillId="2" borderId="1" xfId="18" applyFont="1" applyFill="1" applyBorder="1" applyAlignment="1">
      <alignment horizontal="left"/>
    </xf>
    <xf numFmtId="0" fontId="4" fillId="2" borderId="0" xfId="18" applyFont="1" applyFill="1" applyBorder="1" applyAlignment="1">
      <alignment horizontal="left"/>
    </xf>
    <xf numFmtId="174" fontId="4" fillId="2" borderId="2" xfId="4" applyNumberFormat="1" applyFont="1" applyFill="1" applyBorder="1" applyAlignment="1">
      <alignment horizontal="right"/>
    </xf>
    <xf numFmtId="174" fontId="4" fillId="2" borderId="0" xfId="17" applyNumberFormat="1" applyFont="1" applyFill="1" applyBorder="1" applyAlignment="1">
      <alignment horizontal="right"/>
    </xf>
    <xf numFmtId="0" fontId="2" fillId="2" borderId="0" xfId="18" quotePrefix="1" applyFont="1" applyFill="1" applyAlignment="1">
      <alignment horizontal="left"/>
    </xf>
    <xf numFmtId="0" fontId="2" fillId="2" borderId="0" xfId="18" quotePrefix="1" applyFont="1" applyFill="1" applyBorder="1" applyAlignment="1">
      <alignment horizontal="left"/>
    </xf>
    <xf numFmtId="0" fontId="2" fillId="2" borderId="1" xfId="18" applyFont="1" applyFill="1" applyBorder="1"/>
    <xf numFmtId="174" fontId="2" fillId="2" borderId="1" xfId="4" applyNumberFormat="1" applyFont="1" applyFill="1" applyBorder="1" applyAlignment="1">
      <alignment horizontal="right"/>
    </xf>
    <xf numFmtId="0" fontId="2" fillId="2" borderId="0" xfId="18" applyFont="1" applyFill="1" applyBorder="1"/>
    <xf numFmtId="167" fontId="2" fillId="2" borderId="0" xfId="4" applyNumberFormat="1" applyFont="1" applyFill="1" applyBorder="1" applyAlignment="1">
      <alignment horizontal="right"/>
    </xf>
    <xf numFmtId="165" fontId="2" fillId="2" borderId="0" xfId="4" applyNumberFormat="1" applyFont="1" applyFill="1" applyBorder="1" applyAlignment="1">
      <alignment horizontal="right"/>
    </xf>
    <xf numFmtId="9" fontId="2" fillId="2" borderId="0" xfId="4" applyNumberFormat="1" applyFont="1" applyFill="1" applyBorder="1" applyAlignment="1">
      <alignment horizontal="right"/>
    </xf>
    <xf numFmtId="164" fontId="16" fillId="2" borderId="0" xfId="19" applyNumberFormat="1" applyFont="1" applyFill="1" applyAlignment="1" applyProtection="1">
      <protection locked="0"/>
    </xf>
    <xf numFmtId="164" fontId="2" fillId="2" borderId="0" xfId="19" applyNumberFormat="1" applyFont="1" applyFill="1" applyAlignment="1" applyProtection="1">
      <protection locked="0"/>
    </xf>
    <xf numFmtId="0" fontId="61" fillId="2" borderId="0" xfId="0" applyFont="1" applyFill="1" applyBorder="1"/>
    <xf numFmtId="164" fontId="62" fillId="2" borderId="0" xfId="19" applyFont="1" applyFill="1"/>
    <xf numFmtId="164" fontId="63" fillId="2" borderId="0" xfId="19" applyFont="1" applyFill="1"/>
    <xf numFmtId="164" fontId="64" fillId="2" borderId="0" xfId="19" applyFont="1" applyFill="1"/>
    <xf numFmtId="164" fontId="5" fillId="2" borderId="1" xfId="0" applyNumberFormat="1" applyFont="1" applyFill="1" applyBorder="1" applyProtection="1">
      <protection locked="0"/>
    </xf>
    <xf numFmtId="164" fontId="5" fillId="2" borderId="0" xfId="0" applyNumberFormat="1" applyFont="1" applyFill="1" applyBorder="1" applyAlignment="1" applyProtection="1">
      <alignment horizontal="left"/>
      <protection locked="0"/>
    </xf>
    <xf numFmtId="164" fontId="5" fillId="2" borderId="0" xfId="0" applyNumberFormat="1" applyFont="1" applyFill="1" applyAlignment="1" applyProtection="1">
      <alignment horizontal="left"/>
      <protection locked="0"/>
    </xf>
    <xf numFmtId="0" fontId="4" fillId="2" borderId="0" xfId="0" applyNumberFormat="1" applyFont="1" applyFill="1"/>
    <xf numFmtId="0" fontId="4" fillId="2" borderId="0" xfId="0" applyFont="1" applyFill="1"/>
    <xf numFmtId="0" fontId="4" fillId="2" borderId="2" xfId="18" applyFont="1" applyFill="1" applyBorder="1" applyAlignment="1">
      <alignment horizontal="left"/>
    </xf>
    <xf numFmtId="174" fontId="6" fillId="2" borderId="0" xfId="17" applyNumberFormat="1" applyFont="1" applyFill="1"/>
    <xf numFmtId="0" fontId="4" fillId="2" borderId="0" xfId="3" applyNumberFormat="1" applyFont="1" applyFill="1" applyBorder="1" applyAlignment="1" applyProtection="1">
      <alignment horizontal="left" wrapText="1"/>
    </xf>
    <xf numFmtId="0" fontId="4" fillId="2" borderId="2" xfId="18" applyFont="1" applyFill="1" applyBorder="1"/>
    <xf numFmtId="164" fontId="27" fillId="2" borderId="1" xfId="0" applyNumberFormat="1" applyFont="1" applyFill="1" applyBorder="1" applyProtection="1">
      <protection locked="0"/>
    </xf>
    <xf numFmtId="164" fontId="27" fillId="2" borderId="0" xfId="0" applyNumberFormat="1" applyFont="1" applyFill="1" applyBorder="1" applyProtection="1">
      <protection locked="0"/>
    </xf>
    <xf numFmtId="174" fontId="2" fillId="2" borderId="1" xfId="0" applyNumberFormat="1" applyFont="1" applyFill="1" applyBorder="1"/>
    <xf numFmtId="164" fontId="5" fillId="2" borderId="0" xfId="0" applyNumberFormat="1" applyFont="1" applyFill="1" applyProtection="1">
      <protection locked="0"/>
    </xf>
    <xf numFmtId="164" fontId="5" fillId="2" borderId="0" xfId="19" applyFont="1" applyFill="1" applyAlignment="1"/>
    <xf numFmtId="175" fontId="6" fillId="2" borderId="0" xfId="0" applyNumberFormat="1" applyFont="1" applyFill="1" applyBorder="1"/>
    <xf numFmtId="164" fontId="5" fillId="2" borderId="0" xfId="19" applyNumberFormat="1" applyFont="1" applyFill="1" applyProtection="1">
      <protection locked="0"/>
    </xf>
    <xf numFmtId="164" fontId="4" fillId="2" borderId="0" xfId="19" applyFont="1" applyFill="1"/>
    <xf numFmtId="0" fontId="4" fillId="2" borderId="0" xfId="0" applyFont="1" applyFill="1" applyBorder="1"/>
    <xf numFmtId="164" fontId="65" fillId="2" borderId="0" xfId="0" applyNumberFormat="1" applyFont="1" applyFill="1" applyAlignment="1" applyProtection="1">
      <alignment vertical="top"/>
      <protection locked="0"/>
    </xf>
    <xf numFmtId="0" fontId="29" fillId="2" borderId="0" xfId="0" applyFont="1" applyFill="1" applyBorder="1"/>
    <xf numFmtId="0" fontId="66" fillId="2" borderId="0" xfId="0" applyFont="1" applyFill="1"/>
    <xf numFmtId="0" fontId="5" fillId="2" borderId="0" xfId="0" applyNumberFormat="1" applyFont="1" applyFill="1"/>
    <xf numFmtId="165" fontId="4" fillId="2" borderId="0" xfId="0" applyNumberFormat="1" applyFont="1" applyFill="1"/>
    <xf numFmtId="164" fontId="5" fillId="2" borderId="1" xfId="0" applyNumberFormat="1" applyFont="1" applyFill="1" applyBorder="1" applyAlignment="1" applyProtection="1">
      <alignment horizontal="left"/>
      <protection locked="0"/>
    </xf>
    <xf numFmtId="164" fontId="66" fillId="2" borderId="1" xfId="0" applyNumberFormat="1" applyFont="1" applyFill="1" applyBorder="1" applyAlignment="1" applyProtection="1">
      <alignment horizontal="left"/>
      <protection locked="0"/>
    </xf>
    <xf numFmtId="0" fontId="5" fillId="2" borderId="1" xfId="0" applyFont="1" applyFill="1" applyBorder="1"/>
    <xf numFmtId="0" fontId="5" fillId="2" borderId="1" xfId="0" applyNumberFormat="1" applyFont="1" applyFill="1" applyBorder="1"/>
    <xf numFmtId="164" fontId="5" fillId="2" borderId="1" xfId="19" applyFont="1" applyFill="1" applyBorder="1"/>
    <xf numFmtId="0" fontId="4" fillId="2" borderId="1" xfId="0" applyNumberFormat="1" applyFont="1" applyFill="1" applyBorder="1" applyAlignment="1" applyProtection="1">
      <alignment horizontal="right"/>
      <protection locked="0"/>
    </xf>
    <xf numFmtId="164" fontId="5" fillId="2" borderId="0" xfId="19" applyFont="1" applyFill="1"/>
    <xf numFmtId="166" fontId="67" fillId="2" borderId="0" xfId="17" applyNumberFormat="1" applyFont="1" applyFill="1"/>
    <xf numFmtId="166" fontId="67" fillId="2" borderId="2" xfId="17" applyNumberFormat="1" applyFont="1" applyFill="1" applyBorder="1"/>
    <xf numFmtId="166" fontId="67" fillId="2" borderId="0" xfId="19" applyNumberFormat="1" applyFont="1" applyFill="1"/>
    <xf numFmtId="164" fontId="5" fillId="2" borderId="2" xfId="3" applyNumberFormat="1" applyFont="1" applyFill="1" applyBorder="1" applyAlignment="1" applyProtection="1">
      <alignment horizontal="left"/>
      <protection locked="0"/>
    </xf>
    <xf numFmtId="164" fontId="27" fillId="2" borderId="1" xfId="0" applyNumberFormat="1" applyFont="1" applyFill="1" applyBorder="1" applyAlignment="1" applyProtection="1">
      <alignment horizontal="left" vertical="center"/>
      <protection locked="0"/>
    </xf>
    <xf numFmtId="166" fontId="68" fillId="2" borderId="1" xfId="17" applyNumberFormat="1" applyFont="1" applyFill="1" applyBorder="1"/>
    <xf numFmtId="164" fontId="27" fillId="2" borderId="0" xfId="0" applyNumberFormat="1" applyFont="1" applyFill="1" applyBorder="1" applyAlignment="1" applyProtection="1">
      <alignment horizontal="left" vertical="center"/>
      <protection locked="0"/>
    </xf>
    <xf numFmtId="1" fontId="27" fillId="2" borderId="0" xfId="0" applyNumberFormat="1" applyFont="1" applyFill="1" applyBorder="1" applyAlignment="1" applyProtection="1">
      <alignment horizontal="right"/>
      <protection locked="0"/>
    </xf>
    <xf numFmtId="1" fontId="27" fillId="2" borderId="0" xfId="0" applyNumberFormat="1" applyFont="1" applyFill="1" applyBorder="1" applyAlignment="1">
      <alignment vertical="center"/>
    </xf>
    <xf numFmtId="1" fontId="2" fillId="2" borderId="0" xfId="0" applyNumberFormat="1" applyFont="1" applyFill="1" applyBorder="1" applyAlignment="1" applyProtection="1">
      <alignment vertical="center"/>
      <protection locked="0"/>
    </xf>
    <xf numFmtId="1" fontId="4" fillId="2" borderId="0" xfId="0" applyNumberFormat="1" applyFont="1" applyFill="1" applyBorder="1" applyAlignment="1">
      <alignment vertical="center"/>
    </xf>
    <xf numFmtId="165" fontId="2" fillId="2" borderId="0" xfId="0" applyNumberFormat="1" applyFont="1" applyFill="1" applyBorder="1" applyAlignment="1">
      <alignment vertical="center"/>
    </xf>
    <xf numFmtId="164" fontId="4" fillId="2" borderId="0" xfId="0" applyNumberFormat="1" applyFont="1" applyFill="1" applyBorder="1" applyAlignment="1" applyProtection="1">
      <alignment horizontal="left"/>
      <protection locked="0"/>
    </xf>
    <xf numFmtId="0" fontId="5" fillId="2" borderId="0" xfId="19" applyNumberFormat="1" applyFont="1" applyFill="1"/>
    <xf numFmtId="0" fontId="4" fillId="0" borderId="0" xfId="12" applyFont="1" applyFill="1" applyAlignment="1">
      <alignment horizontal="left" wrapText="1"/>
    </xf>
    <xf numFmtId="0" fontId="42" fillId="2" borderId="0" xfId="0" applyFont="1" applyFill="1" applyAlignment="1">
      <alignment vertical="top"/>
    </xf>
    <xf numFmtId="0" fontId="4" fillId="2" borderId="21" xfId="0" applyFont="1" applyFill="1" applyBorder="1"/>
    <xf numFmtId="0" fontId="5" fillId="2" borderId="21" xfId="0" applyFont="1" applyFill="1" applyBorder="1"/>
    <xf numFmtId="0" fontId="4" fillId="2" borderId="21" xfId="0" applyFont="1" applyFill="1" applyBorder="1" applyAlignment="1">
      <alignment horizontal="right"/>
    </xf>
    <xf numFmtId="0" fontId="4" fillId="2" borderId="0" xfId="0" applyFont="1" applyFill="1" applyBorder="1" applyAlignment="1"/>
    <xf numFmtId="0" fontId="2" fillId="2" borderId="0" xfId="0" quotePrefix="1" applyNumberFormat="1" applyFont="1" applyFill="1" applyBorder="1" applyAlignment="1">
      <alignment horizontal="center"/>
    </xf>
    <xf numFmtId="0" fontId="2" fillId="2" borderId="1" xfId="0" applyFont="1" applyFill="1" applyBorder="1"/>
    <xf numFmtId="168" fontId="2" fillId="2" borderId="0" xfId="6" applyNumberFormat="1" applyFont="1" applyFill="1"/>
    <xf numFmtId="168" fontId="5" fillId="2" borderId="0" xfId="6" applyNumberFormat="1" applyFont="1" applyFill="1"/>
    <xf numFmtId="176" fontId="5" fillId="2" borderId="0" xfId="6" applyNumberFormat="1" applyFont="1" applyFill="1"/>
    <xf numFmtId="168" fontId="2" fillId="2" borderId="0" xfId="0" applyNumberFormat="1" applyFont="1" applyFill="1"/>
    <xf numFmtId="0" fontId="2" fillId="2" borderId="21" xfId="0" applyFont="1" applyFill="1" applyBorder="1"/>
    <xf numFmtId="0" fontId="5" fillId="2" borderId="0" xfId="0" applyFont="1" applyFill="1" applyBorder="1"/>
    <xf numFmtId="0" fontId="4" fillId="2" borderId="0" xfId="0" quotePrefix="1" applyFont="1" applyFill="1"/>
    <xf numFmtId="10" fontId="5" fillId="2" borderId="0" xfId="0" applyNumberFormat="1" applyFont="1" applyFill="1"/>
    <xf numFmtId="0" fontId="2" fillId="2" borderId="0" xfId="0" applyFont="1" applyFill="1" applyAlignment="1">
      <alignment vertical="top"/>
    </xf>
    <xf numFmtId="3" fontId="2" fillId="2" borderId="0" xfId="0" applyNumberFormat="1" applyFont="1" applyFill="1"/>
    <xf numFmtId="3" fontId="5" fillId="2" borderId="0" xfId="0" applyNumberFormat="1" applyFont="1" applyFill="1"/>
    <xf numFmtId="165" fontId="5" fillId="2" borderId="0" xfId="0" applyNumberFormat="1" applyFont="1" applyFill="1"/>
    <xf numFmtId="3" fontId="5" fillId="2" borderId="21" xfId="0" applyNumberFormat="1" applyFont="1" applyFill="1" applyBorder="1"/>
    <xf numFmtId="0" fontId="2" fillId="2" borderId="0" xfId="0" applyFont="1" applyFill="1" applyAlignment="1">
      <alignment horizontal="left" vertical="top" wrapText="1"/>
    </xf>
    <xf numFmtId="0" fontId="4" fillId="2" borderId="21" xfId="0" applyFont="1" applyFill="1" applyBorder="1" applyAlignment="1"/>
    <xf numFmtId="0" fontId="5" fillId="2" borderId="21" xfId="0" applyFont="1" applyFill="1" applyBorder="1" applyAlignment="1">
      <alignment horizontal="right"/>
    </xf>
    <xf numFmtId="1" fontId="4" fillId="2" borderId="0" xfId="0" quotePrefix="1" applyNumberFormat="1" applyFont="1" applyFill="1" applyAlignment="1">
      <alignment horizontal="center"/>
    </xf>
    <xf numFmtId="0" fontId="4" fillId="2" borderId="0" xfId="0" quotePrefix="1" applyFont="1" applyFill="1" applyAlignment="1">
      <alignment horizontal="center"/>
    </xf>
    <xf numFmtId="0" fontId="4" fillId="2" borderId="1" xfId="0" applyFont="1" applyFill="1" applyBorder="1" applyAlignment="1"/>
    <xf numFmtId="168" fontId="5" fillId="2" borderId="1" xfId="6" applyNumberFormat="1" applyFont="1" applyFill="1" applyBorder="1"/>
    <xf numFmtId="0" fontId="2" fillId="2" borderId="0" xfId="0" applyFont="1" applyFill="1" applyBorder="1" applyAlignment="1"/>
    <xf numFmtId="165" fontId="2" fillId="2" borderId="0" xfId="0" applyNumberFormat="1" applyFont="1" applyFill="1" applyBorder="1"/>
    <xf numFmtId="0" fontId="5" fillId="2" borderId="0" xfId="0" quotePrefix="1" applyFont="1" applyFill="1" applyBorder="1"/>
    <xf numFmtId="0" fontId="4" fillId="2" borderId="21" xfId="0" applyFont="1" applyFill="1" applyBorder="1" applyAlignment="1">
      <alignment wrapText="1"/>
    </xf>
    <xf numFmtId="0" fontId="7" fillId="2" borderId="21" xfId="0" applyFont="1" applyFill="1" applyBorder="1" applyAlignment="1"/>
    <xf numFmtId="165" fontId="2" fillId="2" borderId="1" xfId="0" applyNumberFormat="1" applyFont="1" applyFill="1" applyBorder="1"/>
    <xf numFmtId="0" fontId="4" fillId="2" borderId="1" xfId="0" applyFont="1" applyFill="1" applyBorder="1"/>
    <xf numFmtId="165" fontId="2" fillId="2" borderId="0" xfId="0" applyNumberFormat="1" applyFont="1" applyFill="1"/>
    <xf numFmtId="165" fontId="5" fillId="2" borderId="1" xfId="0" applyNumberFormat="1" applyFont="1" applyFill="1" applyBorder="1"/>
    <xf numFmtId="165" fontId="2" fillId="2" borderId="21" xfId="0" applyNumberFormat="1" applyFont="1" applyFill="1" applyBorder="1"/>
    <xf numFmtId="0" fontId="4" fillId="2" borderId="0" xfId="0" quotePrefix="1" applyFont="1" applyFill="1" applyBorder="1"/>
    <xf numFmtId="0" fontId="2" fillId="2" borderId="0" xfId="3" applyFont="1" applyFill="1" applyAlignment="1">
      <alignment vertical="top"/>
    </xf>
    <xf numFmtId="0" fontId="4" fillId="2" borderId="0" xfId="3" applyFont="1" applyFill="1" applyAlignment="1">
      <alignment horizontal="center" vertical="center"/>
    </xf>
    <xf numFmtId="0" fontId="4" fillId="2" borderId="21" xfId="3" applyFont="1" applyFill="1" applyBorder="1"/>
    <xf numFmtId="0" fontId="4" fillId="2" borderId="21" xfId="3" applyFont="1" applyFill="1" applyBorder="1" applyAlignment="1">
      <alignment horizontal="center" vertical="center"/>
    </xf>
    <xf numFmtId="0" fontId="4" fillId="2" borderId="0" xfId="3" applyFont="1" applyFill="1" applyBorder="1"/>
    <xf numFmtId="0" fontId="4" fillId="2" borderId="0" xfId="3" applyFont="1" applyFill="1" applyBorder="1" applyAlignment="1">
      <alignment horizontal="center" vertical="center"/>
    </xf>
    <xf numFmtId="0" fontId="4" fillId="2" borderId="1" xfId="3" applyFont="1" applyFill="1" applyBorder="1"/>
    <xf numFmtId="0" fontId="4" fillId="2" borderId="1" xfId="3" applyFont="1" applyFill="1" applyBorder="1" applyAlignment="1">
      <alignment horizontal="center" wrapText="1"/>
    </xf>
    <xf numFmtId="0" fontId="2" fillId="2" borderId="1" xfId="3" applyFont="1" applyFill="1" applyBorder="1" applyAlignment="1">
      <alignment horizontal="center" vertical="center" wrapText="1"/>
    </xf>
    <xf numFmtId="0" fontId="4" fillId="2" borderId="0" xfId="0" quotePrefix="1" applyNumberFormat="1" applyFont="1" applyFill="1" applyBorder="1" applyAlignment="1">
      <alignment horizontal="center"/>
    </xf>
    <xf numFmtId="0" fontId="2" fillId="2" borderId="0" xfId="3" applyFont="1" applyFill="1"/>
    <xf numFmtId="168" fontId="2" fillId="2" borderId="0" xfId="6" applyNumberFormat="1" applyFont="1" applyFill="1" applyAlignment="1">
      <alignment horizontal="center" vertical="center"/>
    </xf>
    <xf numFmtId="168" fontId="4" fillId="2" borderId="0" xfId="6" applyNumberFormat="1" applyFont="1" applyFill="1"/>
    <xf numFmtId="168" fontId="4" fillId="2" borderId="0" xfId="6" applyNumberFormat="1" applyFont="1" applyFill="1" applyAlignment="1">
      <alignment horizontal="center" vertical="center"/>
    </xf>
    <xf numFmtId="172" fontId="4" fillId="2" borderId="0" xfId="6" applyNumberFormat="1" applyFont="1" applyFill="1"/>
    <xf numFmtId="172" fontId="4" fillId="2" borderId="0" xfId="6" applyNumberFormat="1" applyFont="1" applyFill="1" applyAlignment="1">
      <alignment horizontal="center" vertical="center"/>
    </xf>
    <xf numFmtId="49" fontId="4" fillId="2" borderId="0" xfId="3" applyNumberFormat="1" applyFont="1" applyFill="1" applyAlignment="1">
      <alignment horizontal="center"/>
    </xf>
    <xf numFmtId="17" fontId="4" fillId="2" borderId="0" xfId="0" quotePrefix="1" applyNumberFormat="1" applyFont="1" applyFill="1" applyBorder="1" applyAlignment="1">
      <alignment horizontal="center"/>
    </xf>
    <xf numFmtId="168" fontId="2" fillId="2" borderId="0" xfId="6" applyNumberFormat="1" applyFont="1" applyFill="1" applyProtection="1"/>
    <xf numFmtId="168" fontId="2" fillId="2" borderId="0" xfId="6" applyNumberFormat="1" applyFont="1" applyFill="1" applyAlignment="1" applyProtection="1">
      <alignment horizontal="center" vertical="center"/>
    </xf>
    <xf numFmtId="168" fontId="4" fillId="2" borderId="0" xfId="6" applyNumberFormat="1" applyFont="1" applyFill="1" applyProtection="1"/>
    <xf numFmtId="168" fontId="4" fillId="2" borderId="0" xfId="6" applyNumberFormat="1" applyFont="1" applyFill="1" applyAlignment="1" applyProtection="1">
      <alignment horizontal="center" vertical="center"/>
    </xf>
    <xf numFmtId="172" fontId="4" fillId="2" borderId="0" xfId="6" applyNumberFormat="1" applyFont="1" applyFill="1" applyProtection="1"/>
    <xf numFmtId="172" fontId="4" fillId="2" borderId="0" xfId="6" applyNumberFormat="1" applyFont="1" applyFill="1" applyAlignment="1" applyProtection="1">
      <alignment horizontal="center" vertical="center"/>
    </xf>
    <xf numFmtId="172" fontId="4" fillId="2" borderId="0" xfId="6" applyNumberFormat="1" applyFont="1" applyFill="1" applyProtection="1">
      <protection locked="0"/>
    </xf>
    <xf numFmtId="172" fontId="4" fillId="2" borderId="0" xfId="6" applyNumberFormat="1" applyFont="1" applyFill="1" applyAlignment="1" applyProtection="1">
      <alignment horizontal="center" vertical="center"/>
      <protection locked="0"/>
    </xf>
    <xf numFmtId="49" fontId="4" fillId="2" borderId="21" xfId="3" applyNumberFormat="1" applyFont="1" applyFill="1" applyBorder="1"/>
    <xf numFmtId="0" fontId="4" fillId="2" borderId="0" xfId="0" applyFont="1" applyFill="1" applyBorder="1" applyAlignment="1">
      <alignment horizontal="center" vertical="center"/>
    </xf>
    <xf numFmtId="0" fontId="2" fillId="2" borderId="0" xfId="0" applyFont="1" applyFill="1" applyBorder="1" applyAlignment="1">
      <alignment horizontal="left" vertical="top" wrapText="1"/>
    </xf>
    <xf numFmtId="0" fontId="0" fillId="2" borderId="21" xfId="0" applyFill="1" applyBorder="1"/>
    <xf numFmtId="0" fontId="4" fillId="2" borderId="0" xfId="0" quotePrefix="1" applyFont="1" applyFill="1" applyBorder="1" applyAlignment="1">
      <alignment horizontal="center"/>
    </xf>
    <xf numFmtId="177" fontId="4" fillId="2" borderId="0" xfId="6" applyNumberFormat="1" applyFont="1" applyFill="1" applyBorder="1" applyAlignment="1">
      <alignment horizontal="right"/>
    </xf>
    <xf numFmtId="177" fontId="2" fillId="2" borderId="0" xfId="6" applyNumberFormat="1" applyFont="1" applyFill="1" applyBorder="1" applyAlignment="1">
      <alignment horizontal="right"/>
    </xf>
    <xf numFmtId="178" fontId="4" fillId="2" borderId="0" xfId="6" applyNumberFormat="1" applyFont="1" applyFill="1" applyBorder="1" applyAlignment="1">
      <alignment horizontal="right"/>
    </xf>
    <xf numFmtId="167" fontId="58" fillId="2" borderId="0" xfId="0" applyNumberFormat="1" applyFont="1" applyFill="1" applyBorder="1"/>
    <xf numFmtId="0" fontId="2" fillId="2" borderId="0" xfId="0" applyFont="1" applyFill="1" applyBorder="1" applyAlignment="1">
      <alignment wrapText="1"/>
    </xf>
    <xf numFmtId="178" fontId="4" fillId="2" borderId="21" xfId="6" applyNumberFormat="1" applyFont="1" applyFill="1" applyBorder="1" applyAlignment="1">
      <alignment horizontal="right"/>
    </xf>
    <xf numFmtId="0" fontId="6" fillId="2" borderId="0" xfId="0" quotePrefix="1" applyFont="1" applyFill="1" applyAlignment="1">
      <alignment vertical="top" wrapText="1"/>
    </xf>
    <xf numFmtId="0" fontId="48" fillId="2" borderId="0" xfId="1" applyFont="1" applyFill="1" applyBorder="1"/>
    <xf numFmtId="0" fontId="6" fillId="2" borderId="0" xfId="0" applyFont="1" applyFill="1" applyBorder="1"/>
    <xf numFmtId="164" fontId="27" fillId="2" borderId="0" xfId="0" applyNumberFormat="1" applyFont="1" applyFill="1" applyAlignment="1" applyProtection="1">
      <alignment horizontal="left"/>
      <protection locked="0"/>
    </xf>
    <xf numFmtId="164" fontId="5" fillId="2" borderId="2" xfId="0" applyNumberFormat="1" applyFont="1" applyFill="1" applyBorder="1" applyAlignment="1" applyProtection="1">
      <alignment horizontal="left"/>
      <protection locked="0"/>
    </xf>
    <xf numFmtId="164" fontId="27" fillId="2" borderId="0" xfId="0" applyNumberFormat="1" applyFont="1" applyFill="1" applyBorder="1" applyAlignment="1" applyProtection="1">
      <alignment horizontal="left"/>
      <protection locked="0"/>
    </xf>
    <xf numFmtId="0" fontId="4" fillId="2" borderId="0" xfId="0" applyFont="1" applyFill="1" applyBorder="1"/>
    <xf numFmtId="0" fontId="2" fillId="2" borderId="1" xfId="0" applyFont="1" applyFill="1" applyBorder="1"/>
    <xf numFmtId="0" fontId="4" fillId="2" borderId="1" xfId="0" applyFont="1" applyFill="1" applyBorder="1"/>
    <xf numFmtId="0" fontId="4" fillId="2" borderId="0" xfId="0" applyFont="1" applyFill="1" applyBorder="1" applyAlignment="1">
      <alignment horizontal="right"/>
    </xf>
    <xf numFmtId="0" fontId="29" fillId="2" borderId="0" xfId="0" applyFont="1" applyFill="1" applyBorder="1" applyAlignment="1">
      <alignment horizontal="left"/>
    </xf>
    <xf numFmtId="0" fontId="4" fillId="2" borderId="1" xfId="0" applyFont="1" applyFill="1" applyBorder="1" applyAlignment="1">
      <alignment horizontal="right"/>
    </xf>
    <xf numFmtId="0" fontId="4" fillId="2" borderId="2" xfId="0" applyFont="1" applyFill="1" applyBorder="1"/>
    <xf numFmtId="167" fontId="4" fillId="2" borderId="0" xfId="0" applyNumberFormat="1" applyFont="1" applyFill="1" applyBorder="1" applyAlignment="1">
      <alignment horizontal="right"/>
    </xf>
    <xf numFmtId="0" fontId="6" fillId="2" borderId="0" xfId="0" applyFont="1" applyFill="1" applyAlignment="1">
      <alignment horizontal="right"/>
    </xf>
    <xf numFmtId="174" fontId="4" fillId="2" borderId="0" xfId="0" applyNumberFormat="1" applyFont="1" applyFill="1" applyBorder="1" applyAlignment="1">
      <alignment horizontal="right"/>
    </xf>
    <xf numFmtId="174" fontId="4" fillId="2" borderId="2" xfId="0" applyNumberFormat="1" applyFont="1" applyFill="1" applyBorder="1" applyAlignment="1">
      <alignment horizontal="right"/>
    </xf>
    <xf numFmtId="174" fontId="2" fillId="2" borderId="1" xfId="0" applyNumberFormat="1" applyFont="1" applyFill="1" applyBorder="1" applyAlignment="1">
      <alignment horizontal="right"/>
    </xf>
    <xf numFmtId="3" fontId="6" fillId="2" borderId="0" xfId="0" applyNumberFormat="1" applyFont="1" applyFill="1" applyBorder="1" applyAlignment="1">
      <alignment horizontal="right"/>
    </xf>
    <xf numFmtId="0" fontId="6" fillId="2" borderId="0" xfId="0" applyFont="1" applyFill="1" applyAlignment="1"/>
    <xf numFmtId="0" fontId="16" fillId="2" borderId="0" xfId="0" applyFont="1" applyFill="1" applyBorder="1" applyAlignment="1"/>
    <xf numFmtId="0" fontId="4" fillId="2" borderId="0" xfId="0" quotePrefix="1" applyFont="1" applyFill="1" applyBorder="1" applyAlignment="1">
      <alignment horizontal="left"/>
    </xf>
    <xf numFmtId="0" fontId="4" fillId="2" borderId="0" xfId="0" applyFont="1" applyFill="1" applyBorder="1" applyAlignment="1">
      <alignment horizontal="left"/>
    </xf>
    <xf numFmtId="0" fontId="4" fillId="0" borderId="0" xfId="12" applyFont="1" applyFill="1" applyAlignment="1">
      <alignment horizontal="left" wrapText="1"/>
    </xf>
    <xf numFmtId="0" fontId="4" fillId="0" borderId="0" xfId="12" applyFont="1" applyAlignment="1">
      <alignment wrapText="1"/>
    </xf>
    <xf numFmtId="0" fontId="6" fillId="2" borderId="0" xfId="0" quotePrefix="1" applyFont="1" applyFill="1" applyAlignment="1">
      <alignment horizontal="left" vertical="top" wrapText="1"/>
    </xf>
    <xf numFmtId="0" fontId="4" fillId="2" borderId="0" xfId="0" quotePrefix="1" applyFont="1" applyFill="1" applyAlignment="1">
      <alignment horizontal="left" vertical="top" wrapText="1"/>
    </xf>
    <xf numFmtId="0" fontId="4" fillId="2" borderId="0" xfId="3" applyFont="1" applyFill="1" applyBorder="1" applyAlignment="1">
      <alignment horizontal="left"/>
    </xf>
    <xf numFmtId="0" fontId="4" fillId="2" borderId="0" xfId="0" applyFont="1" applyFill="1" applyBorder="1" applyAlignment="1">
      <alignment horizontal="left"/>
    </xf>
    <xf numFmtId="0" fontId="4" fillId="0" borderId="5" xfId="5" applyFont="1" applyFill="1" applyBorder="1"/>
    <xf numFmtId="165" fontId="20" fillId="0" borderId="4" xfId="5" applyNumberFormat="1" applyFont="1" applyFill="1" applyBorder="1" applyAlignment="1">
      <alignment horizontal="right"/>
    </xf>
    <xf numFmtId="0" fontId="72" fillId="6" borderId="0" xfId="10" applyFont="1" applyFill="1" applyAlignment="1" applyProtection="1"/>
    <xf numFmtId="0" fontId="15" fillId="2" borderId="0" xfId="11" applyFont="1" applyFill="1" applyAlignment="1">
      <alignment horizontal="left" vertical="top" wrapText="1"/>
    </xf>
    <xf numFmtId="0" fontId="15" fillId="2" borderId="0" xfId="11" applyFont="1" applyFill="1" applyAlignment="1">
      <alignment horizontal="left" wrapText="1"/>
    </xf>
    <xf numFmtId="3" fontId="4" fillId="2" borderId="0" xfId="11" applyNumberFormat="1" applyFont="1" applyFill="1" applyBorder="1" applyAlignment="1">
      <alignment horizontal="center" vertical="center"/>
    </xf>
    <xf numFmtId="3" fontId="4" fillId="15" borderId="9" xfId="11" applyNumberFormat="1" applyFont="1" applyFill="1" applyBorder="1" applyAlignment="1">
      <alignment horizontal="center"/>
    </xf>
    <xf numFmtId="3" fontId="4" fillId="15" borderId="12" xfId="11" applyNumberFormat="1" applyFont="1" applyFill="1" applyBorder="1" applyAlignment="1">
      <alignment horizontal="center"/>
    </xf>
    <xf numFmtId="0" fontId="4" fillId="14" borderId="13" xfId="11" applyFont="1" applyFill="1" applyBorder="1" applyAlignment="1">
      <alignment horizontal="center" wrapText="1"/>
    </xf>
    <xf numFmtId="0" fontId="4" fillId="14" borderId="18" xfId="11" applyFont="1" applyFill="1" applyBorder="1" applyAlignment="1">
      <alignment horizontal="center"/>
    </xf>
    <xf numFmtId="0" fontId="4" fillId="15" borderId="13" xfId="11" applyFont="1" applyFill="1" applyBorder="1" applyAlignment="1">
      <alignment horizontal="center"/>
    </xf>
    <xf numFmtId="0" fontId="4" fillId="15" borderId="18" xfId="11" applyFont="1" applyFill="1" applyBorder="1" applyAlignment="1">
      <alignment horizontal="center"/>
    </xf>
    <xf numFmtId="0" fontId="4" fillId="15" borderId="18" xfId="1" applyFont="1" applyFill="1" applyBorder="1" applyAlignment="1">
      <alignment horizontal="center"/>
    </xf>
    <xf numFmtId="3" fontId="4" fillId="14" borderId="1" xfId="11" applyNumberFormat="1" applyFont="1" applyFill="1" applyBorder="1" applyAlignment="1">
      <alignment horizontal="center"/>
    </xf>
    <xf numFmtId="0" fontId="4" fillId="15" borderId="7" xfId="11" applyFont="1" applyFill="1" applyBorder="1" applyAlignment="1">
      <alignment horizontal="left"/>
    </xf>
    <xf numFmtId="3" fontId="4" fillId="14" borderId="1" xfId="11" applyNumberFormat="1" applyFont="1" applyFill="1" applyBorder="1" applyAlignment="1"/>
    <xf numFmtId="3" fontId="4" fillId="15" borderId="1" xfId="11" applyNumberFormat="1" applyFont="1" applyFill="1" applyBorder="1" applyAlignment="1">
      <alignment vertical="top"/>
    </xf>
    <xf numFmtId="0" fontId="4" fillId="2" borderId="0" xfId="11" applyFont="1" applyFill="1" applyBorder="1" applyAlignment="1">
      <alignment horizontal="center"/>
    </xf>
    <xf numFmtId="3" fontId="4" fillId="2" borderId="0" xfId="11" applyNumberFormat="1" applyFont="1" applyFill="1" applyBorder="1" applyAlignment="1">
      <alignment horizontal="center"/>
    </xf>
    <xf numFmtId="0" fontId="4" fillId="2" borderId="0" xfId="11" applyFont="1" applyFill="1" applyBorder="1" applyAlignment="1">
      <alignment horizontal="center" vertical="center"/>
    </xf>
    <xf numFmtId="0" fontId="4" fillId="2" borderId="0" xfId="1" applyFont="1" applyFill="1" applyBorder="1" applyAlignment="1">
      <alignment horizontal="left" vertical="top" wrapText="1"/>
    </xf>
    <xf numFmtId="0" fontId="2" fillId="2" borderId="0" xfId="1" applyFont="1" applyFill="1" applyBorder="1" applyAlignment="1">
      <alignment horizontal="left" wrapText="1"/>
    </xf>
    <xf numFmtId="0" fontId="4" fillId="2" borderId="0" xfId="1" applyFont="1" applyFill="1" applyAlignment="1">
      <alignment horizontal="left" vertical="top" wrapText="1"/>
    </xf>
    <xf numFmtId="0" fontId="6" fillId="2" borderId="0" xfId="0" applyFont="1" applyFill="1" applyAlignment="1">
      <alignment horizontal="left" vertical="top" wrapText="1"/>
    </xf>
    <xf numFmtId="0" fontId="4" fillId="2" borderId="0" xfId="0" quotePrefix="1" applyFont="1" applyFill="1" applyBorder="1" applyAlignment="1">
      <alignment horizontal="left" vertical="top"/>
    </xf>
    <xf numFmtId="0" fontId="4" fillId="2" borderId="0" xfId="0" quotePrefix="1" applyFont="1" applyFill="1" applyBorder="1" applyAlignment="1">
      <alignment horizontal="left"/>
    </xf>
    <xf numFmtId="0" fontId="4" fillId="2" borderId="0" xfId="0" applyFont="1" applyFill="1" applyBorder="1" applyAlignment="1">
      <alignment horizontal="left"/>
    </xf>
    <xf numFmtId="0" fontId="14" fillId="2" borderId="0" xfId="10" applyFill="1" applyAlignment="1" applyProtection="1">
      <alignment horizontal="left" vertical="top" wrapText="1"/>
    </xf>
    <xf numFmtId="0" fontId="4" fillId="2" borderId="0" xfId="1" quotePrefix="1" applyFont="1" applyFill="1" applyAlignment="1">
      <alignment horizontal="left" vertical="top" wrapText="1"/>
    </xf>
    <xf numFmtId="0" fontId="4" fillId="2" borderId="0" xfId="1" applyFont="1" applyFill="1" applyAlignment="1">
      <alignment horizontal="left" wrapText="1"/>
    </xf>
    <xf numFmtId="0" fontId="4" fillId="2" borderId="0" xfId="1" quotePrefix="1" applyFont="1" applyFill="1" applyAlignment="1">
      <alignment horizontal="left" wrapText="1"/>
    </xf>
    <xf numFmtId="0" fontId="2" fillId="2" borderId="0" xfId="1" applyFont="1" applyFill="1" applyBorder="1" applyAlignment="1">
      <alignment horizontal="left"/>
    </xf>
    <xf numFmtId="0" fontId="4" fillId="2" borderId="3" xfId="1" applyFont="1" applyFill="1" applyBorder="1" applyAlignment="1">
      <alignment wrapText="1"/>
    </xf>
    <xf numFmtId="0" fontId="4" fillId="2" borderId="0" xfId="1" applyFill="1" applyBorder="1" applyAlignment="1">
      <alignment wrapText="1"/>
    </xf>
    <xf numFmtId="0" fontId="4" fillId="2" borderId="1" xfId="18" quotePrefix="1" applyFont="1" applyFill="1" applyBorder="1" applyAlignment="1">
      <alignment horizontal="left"/>
    </xf>
    <xf numFmtId="3" fontId="4" fillId="13" borderId="12" xfId="1" applyNumberFormat="1" applyFont="1" applyFill="1" applyBorder="1" applyAlignment="1">
      <alignment horizontal="center" vertical="top"/>
    </xf>
    <xf numFmtId="0" fontId="4" fillId="0" borderId="0" xfId="1" applyFont="1" applyAlignment="1">
      <alignment wrapText="1"/>
    </xf>
    <xf numFmtId="2" fontId="4" fillId="2" borderId="0" xfId="9" applyNumberFormat="1" applyFont="1" applyFill="1"/>
    <xf numFmtId="3" fontId="4" fillId="2" borderId="0" xfId="9" applyNumberFormat="1" applyFont="1" applyFill="1"/>
    <xf numFmtId="0" fontId="4" fillId="2" borderId="0" xfId="1" quotePrefix="1" applyFont="1" applyFill="1" applyAlignment="1">
      <alignment horizontal="left" indent="1"/>
    </xf>
    <xf numFmtId="0" fontId="4" fillId="0" borderId="0" xfId="1" applyFont="1" applyBorder="1"/>
    <xf numFmtId="2" fontId="4" fillId="0" borderId="0" xfId="1" applyNumberFormat="1" applyFont="1" applyFill="1" applyAlignment="1">
      <alignment horizontal="left" vertical="top" wrapText="1"/>
    </xf>
    <xf numFmtId="2" fontId="2" fillId="2" borderId="1" xfId="1" applyNumberFormat="1" applyFont="1" applyFill="1" applyBorder="1"/>
    <xf numFmtId="168" fontId="4" fillId="2" borderId="0" xfId="1" applyNumberFormat="1" applyFont="1" applyFill="1"/>
    <xf numFmtId="0" fontId="4" fillId="2" borderId="0" xfId="1" quotePrefix="1" applyFont="1" applyFill="1"/>
    <xf numFmtId="3" fontId="2" fillId="11" borderId="0" xfId="1" applyNumberFormat="1" applyFont="1" applyFill="1" applyBorder="1" applyAlignment="1"/>
    <xf numFmtId="168" fontId="4" fillId="2" borderId="0" xfId="9" applyNumberFormat="1" applyFill="1"/>
    <xf numFmtId="0" fontId="4" fillId="2" borderId="0" xfId="1" applyFill="1" applyAlignment="1"/>
    <xf numFmtId="0" fontId="16" fillId="2" borderId="0" xfId="18" applyFont="1" applyFill="1" applyAlignment="1"/>
    <xf numFmtId="0" fontId="2" fillId="2" borderId="0" xfId="4" applyNumberFormat="1" applyFont="1" applyFill="1" applyBorder="1" applyAlignment="1">
      <alignment horizontal="right"/>
    </xf>
    <xf numFmtId="0" fontId="29" fillId="2" borderId="0" xfId="0" applyFont="1" applyFill="1" applyBorder="1" applyAlignment="1">
      <alignment wrapText="1"/>
    </xf>
    <xf numFmtId="0" fontId="4" fillId="2" borderId="1" xfId="0" applyFont="1" applyFill="1" applyBorder="1" applyAlignment="1">
      <alignment wrapText="1"/>
    </xf>
    <xf numFmtId="0" fontId="4" fillId="2" borderId="0" xfId="0" applyFont="1" applyFill="1" applyBorder="1" applyAlignment="1">
      <alignment wrapText="1"/>
    </xf>
    <xf numFmtId="164" fontId="27" fillId="2" borderId="0" xfId="0" applyNumberFormat="1" applyFont="1" applyFill="1" applyAlignment="1" applyProtection="1">
      <alignment horizontal="left" wrapText="1"/>
      <protection locked="0"/>
    </xf>
    <xf numFmtId="0" fontId="4" fillId="2" borderId="0" xfId="0" applyNumberFormat="1" applyFont="1" applyFill="1" applyBorder="1" applyAlignment="1" applyProtection="1">
      <alignment horizontal="left" wrapText="1"/>
    </xf>
    <xf numFmtId="0" fontId="2" fillId="2" borderId="0" xfId="0" applyNumberFormat="1" applyFont="1" applyFill="1" applyBorder="1" applyAlignment="1">
      <alignment horizontal="right"/>
    </xf>
    <xf numFmtId="164" fontId="5" fillId="2" borderId="2" xfId="0" applyNumberFormat="1" applyFont="1" applyFill="1" applyBorder="1" applyAlignment="1" applyProtection="1">
      <alignment horizontal="left" wrapText="1"/>
      <protection locked="0"/>
    </xf>
    <xf numFmtId="164" fontId="27" fillId="2" borderId="0" xfId="0" applyNumberFormat="1" applyFont="1" applyFill="1" applyBorder="1" applyAlignment="1" applyProtection="1">
      <alignment horizontal="left" wrapText="1"/>
      <protection locked="0"/>
    </xf>
    <xf numFmtId="0" fontId="2" fillId="2" borderId="1" xfId="0" applyFont="1" applyFill="1" applyBorder="1" applyAlignment="1">
      <alignment wrapText="1"/>
    </xf>
    <xf numFmtId="169" fontId="0" fillId="2" borderId="0" xfId="0" applyNumberFormat="1" applyFill="1"/>
    <xf numFmtId="167" fontId="5" fillId="2" borderId="0" xfId="0" applyNumberFormat="1" applyFont="1" applyFill="1"/>
    <xf numFmtId="0" fontId="4" fillId="14" borderId="1" xfId="11" quotePrefix="1" applyFont="1" applyFill="1" applyBorder="1"/>
    <xf numFmtId="49" fontId="15" fillId="14" borderId="1" xfId="11" applyNumberFormat="1" applyFont="1" applyFill="1" applyBorder="1"/>
    <xf numFmtId="49" fontId="4" fillId="14" borderId="1" xfId="11" quotePrefix="1" applyNumberFormat="1" applyFont="1" applyFill="1" applyBorder="1"/>
    <xf numFmtId="49" fontId="4" fillId="14" borderId="1" xfId="11" applyNumberFormat="1" applyFont="1" applyFill="1" applyBorder="1" applyAlignment="1">
      <alignment horizontal="left" vertical="center"/>
    </xf>
    <xf numFmtId="0" fontId="13" fillId="2" borderId="0" xfId="0" applyFont="1" applyFill="1" applyAlignment="1">
      <alignment vertical="top"/>
    </xf>
    <xf numFmtId="0" fontId="16" fillId="2" borderId="0" xfId="3" applyFont="1" applyFill="1" applyAlignment="1">
      <alignment vertical="top"/>
    </xf>
    <xf numFmtId="0" fontId="16" fillId="2" borderId="0" xfId="1" applyFont="1" applyFill="1" applyBorder="1" applyAlignment="1"/>
    <xf numFmtId="3" fontId="75" fillId="2" borderId="0" xfId="1" applyNumberFormat="1" applyFont="1" applyFill="1" applyBorder="1" applyAlignment="1">
      <alignment horizontal="right"/>
    </xf>
    <xf numFmtId="3" fontId="75" fillId="2" borderId="0" xfId="1" applyNumberFormat="1" applyFont="1" applyFill="1" applyBorder="1" applyAlignment="1"/>
    <xf numFmtId="168" fontId="75" fillId="2" borderId="0" xfId="6" applyNumberFormat="1" applyFont="1" applyFill="1" applyBorder="1" applyAlignment="1">
      <alignment horizontal="right"/>
    </xf>
    <xf numFmtId="0" fontId="75" fillId="2" borderId="0" xfId="1" applyFont="1" applyFill="1"/>
    <xf numFmtId="0" fontId="6" fillId="2" borderId="0" xfId="0" applyFont="1" applyFill="1" applyAlignment="1">
      <alignment horizontal="left" vertical="top" wrapText="1"/>
    </xf>
    <xf numFmtId="0" fontId="4" fillId="2" borderId="0" xfId="0" applyFont="1" applyFill="1" applyAlignment="1">
      <alignment horizontal="left" vertical="top" wrapText="1"/>
    </xf>
    <xf numFmtId="164" fontId="4" fillId="2" borderId="0" xfId="0" applyNumberFormat="1" applyFont="1" applyFill="1" applyBorder="1" applyAlignment="1" applyProtection="1">
      <alignment horizontal="left" vertical="top" wrapText="1"/>
      <protection locked="0"/>
    </xf>
    <xf numFmtId="164" fontId="5" fillId="2" borderId="0" xfId="19" applyFont="1" applyFill="1" applyAlignment="1">
      <alignment horizontal="left" vertical="top" wrapText="1"/>
    </xf>
    <xf numFmtId="164" fontId="5" fillId="2" borderId="0" xfId="0" applyNumberFormat="1" applyFont="1" applyFill="1" applyBorder="1" applyAlignment="1" applyProtection="1">
      <alignment horizontal="left" vertical="top" wrapText="1"/>
      <protection locked="0"/>
    </xf>
    <xf numFmtId="0" fontId="4"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3" fontId="4" fillId="0" borderId="0" xfId="12" quotePrefix="1" applyNumberFormat="1" applyFont="1" applyFill="1" applyBorder="1" applyAlignment="1">
      <alignment horizontal="right" vertical="top" wrapText="1"/>
    </xf>
    <xf numFmtId="0" fontId="16" fillId="0" borderId="0" xfId="12" applyFont="1" applyFill="1" applyBorder="1"/>
    <xf numFmtId="164" fontId="16" fillId="0" borderId="0" xfId="2" applyNumberFormat="1" applyFont="1" applyAlignment="1" applyProtection="1">
      <alignment horizontal="left"/>
      <protection locked="0"/>
    </xf>
    <xf numFmtId="174" fontId="2" fillId="2" borderId="0" xfId="0" applyNumberFormat="1" applyFont="1" applyFill="1" applyBorder="1" applyAlignment="1">
      <alignment horizontal="right"/>
    </xf>
    <xf numFmtId="0" fontId="15" fillId="2" borderId="0" xfId="11" applyFont="1" applyFill="1" applyAlignment="1">
      <alignment horizontal="left" vertical="top" wrapText="1"/>
    </xf>
    <xf numFmtId="0" fontId="15" fillId="2" borderId="0" xfId="11" applyFont="1" applyFill="1" applyAlignment="1">
      <alignment horizontal="left" wrapText="1"/>
    </xf>
    <xf numFmtId="0" fontId="4" fillId="14" borderId="10" xfId="11" applyFont="1" applyFill="1" applyBorder="1" applyAlignment="1">
      <alignment horizontal="center"/>
    </xf>
    <xf numFmtId="0" fontId="4" fillId="14" borderId="3" xfId="11" applyFont="1" applyFill="1" applyBorder="1" applyAlignment="1">
      <alignment horizontal="center"/>
    </xf>
    <xf numFmtId="0" fontId="4" fillId="14" borderId="11" xfId="11" applyFont="1" applyFill="1" applyBorder="1" applyAlignment="1">
      <alignment horizontal="center"/>
    </xf>
    <xf numFmtId="0" fontId="4" fillId="16" borderId="10" xfId="11" applyFont="1" applyFill="1" applyBorder="1" applyAlignment="1">
      <alignment horizontal="center"/>
    </xf>
    <xf numFmtId="0" fontId="4" fillId="16" borderId="3" xfId="11" applyFont="1" applyFill="1" applyBorder="1" applyAlignment="1">
      <alignment horizontal="center"/>
    </xf>
    <xf numFmtId="0" fontId="4" fillId="16" borderId="11" xfId="11" applyFont="1" applyFill="1" applyBorder="1" applyAlignment="1">
      <alignment horizontal="center"/>
    </xf>
    <xf numFmtId="0" fontId="73" fillId="0" borderId="0" xfId="0" applyFont="1" applyAlignment="1">
      <alignment horizontal="left" vertical="top" wrapText="1"/>
    </xf>
    <xf numFmtId="3" fontId="4" fillId="16" borderId="9" xfId="11" applyNumberFormat="1" applyFont="1" applyFill="1" applyBorder="1" applyAlignment="1">
      <alignment horizontal="center"/>
    </xf>
    <xf numFmtId="3" fontId="4" fillId="16" borderId="1" xfId="11" applyNumberFormat="1" applyFont="1" applyFill="1" applyBorder="1" applyAlignment="1">
      <alignment horizontal="center"/>
    </xf>
    <xf numFmtId="3" fontId="4" fillId="16" borderId="12" xfId="11" applyNumberFormat="1" applyFont="1" applyFill="1" applyBorder="1" applyAlignment="1">
      <alignment horizontal="center"/>
    </xf>
    <xf numFmtId="3" fontId="4" fillId="2" borderId="3" xfId="11" applyNumberFormat="1" applyFont="1" applyFill="1" applyBorder="1" applyAlignment="1">
      <alignment horizontal="center" vertical="center"/>
    </xf>
    <xf numFmtId="3" fontId="4" fillId="2" borderId="0" xfId="11" applyNumberFormat="1" applyFont="1" applyFill="1" applyBorder="1" applyAlignment="1">
      <alignment horizontal="center" vertical="center"/>
    </xf>
    <xf numFmtId="3" fontId="4" fillId="15" borderId="9" xfId="11" applyNumberFormat="1" applyFont="1" applyFill="1" applyBorder="1" applyAlignment="1">
      <alignment horizontal="center" vertical="center"/>
    </xf>
    <xf numFmtId="3" fontId="4" fillId="15" borderId="1" xfId="11" applyNumberFormat="1" applyFont="1" applyFill="1" applyBorder="1" applyAlignment="1">
      <alignment horizontal="center" vertical="center"/>
    </xf>
    <xf numFmtId="3" fontId="4" fillId="15" borderId="12" xfId="11" applyNumberFormat="1" applyFont="1" applyFill="1" applyBorder="1" applyAlignment="1">
      <alignment horizontal="center" vertical="center"/>
    </xf>
    <xf numFmtId="3" fontId="4" fillId="15" borderId="9" xfId="11" applyNumberFormat="1" applyFont="1" applyFill="1" applyBorder="1" applyAlignment="1">
      <alignment horizontal="center"/>
    </xf>
    <xf numFmtId="3" fontId="4" fillId="15" borderId="1" xfId="11" applyNumberFormat="1" applyFont="1" applyFill="1" applyBorder="1" applyAlignment="1">
      <alignment horizontal="center"/>
    </xf>
    <xf numFmtId="3" fontId="4" fillId="15" borderId="12" xfId="11" applyNumberFormat="1" applyFont="1" applyFill="1" applyBorder="1" applyAlignment="1">
      <alignment horizontal="center"/>
    </xf>
    <xf numFmtId="0" fontId="4" fillId="14" borderId="10" xfId="11" applyFont="1" applyFill="1" applyBorder="1" applyAlignment="1">
      <alignment horizontal="center" wrapText="1"/>
    </xf>
    <xf numFmtId="0" fontId="4" fillId="14" borderId="11" xfId="11" applyFont="1" applyFill="1" applyBorder="1" applyAlignment="1">
      <alignment horizontal="center" wrapText="1"/>
    </xf>
    <xf numFmtId="0" fontId="4" fillId="14" borderId="13" xfId="11" applyFont="1" applyFill="1" applyBorder="1" applyAlignment="1">
      <alignment horizontal="center" wrapText="1"/>
    </xf>
    <xf numFmtId="0" fontId="4" fillId="14" borderId="18" xfId="11" applyFont="1" applyFill="1" applyBorder="1" applyAlignment="1">
      <alignment horizontal="center" wrapText="1"/>
    </xf>
    <xf numFmtId="0" fontId="4" fillId="14" borderId="13" xfId="11" applyFont="1" applyFill="1" applyBorder="1" applyAlignment="1">
      <alignment horizontal="center"/>
    </xf>
    <xf numFmtId="0" fontId="4" fillId="14" borderId="18" xfId="11" applyFont="1" applyFill="1" applyBorder="1" applyAlignment="1">
      <alignment horizontal="center"/>
    </xf>
    <xf numFmtId="3" fontId="4" fillId="14" borderId="9" xfId="11" applyNumberFormat="1" applyFont="1" applyFill="1" applyBorder="1" applyAlignment="1">
      <alignment horizontal="center"/>
    </xf>
    <xf numFmtId="3" fontId="4" fillId="14" borderId="12" xfId="11" applyNumberFormat="1" applyFont="1" applyFill="1" applyBorder="1" applyAlignment="1">
      <alignment horizontal="center"/>
    </xf>
    <xf numFmtId="0" fontId="4" fillId="15" borderId="13" xfId="11" applyFont="1" applyFill="1" applyBorder="1" applyAlignment="1">
      <alignment horizontal="center" wrapText="1"/>
    </xf>
    <xf numFmtId="0" fontId="4" fillId="15" borderId="0" xfId="1" applyFont="1" applyFill="1" applyBorder="1" applyAlignment="1">
      <alignment horizontal="center"/>
    </xf>
    <xf numFmtId="0" fontId="4" fillId="15" borderId="13" xfId="11" applyFont="1" applyFill="1" applyBorder="1" applyAlignment="1">
      <alignment horizontal="center"/>
    </xf>
    <xf numFmtId="0" fontId="4" fillId="15" borderId="18" xfId="11" applyFont="1" applyFill="1" applyBorder="1" applyAlignment="1">
      <alignment horizontal="center"/>
    </xf>
    <xf numFmtId="0" fontId="4" fillId="15" borderId="18" xfId="1" applyFont="1" applyFill="1" applyBorder="1" applyAlignment="1">
      <alignment horizontal="center"/>
    </xf>
    <xf numFmtId="0" fontId="4" fillId="15" borderId="10" xfId="11" applyFont="1" applyFill="1" applyBorder="1" applyAlignment="1">
      <alignment horizontal="center"/>
    </xf>
    <xf numFmtId="0" fontId="4" fillId="15" borderId="11" xfId="11" applyFont="1" applyFill="1" applyBorder="1" applyAlignment="1">
      <alignment horizontal="center"/>
    </xf>
    <xf numFmtId="0" fontId="4" fillId="15" borderId="3" xfId="11" applyFont="1" applyFill="1" applyBorder="1" applyAlignment="1">
      <alignment horizontal="center"/>
    </xf>
    <xf numFmtId="3" fontId="4" fillId="14" borderId="9" xfId="11" applyNumberFormat="1" applyFont="1" applyFill="1" applyBorder="1" applyAlignment="1">
      <alignment horizontal="center" wrapText="1"/>
    </xf>
    <xf numFmtId="3" fontId="4" fillId="14" borderId="1" xfId="11" applyNumberFormat="1" applyFont="1" applyFill="1" applyBorder="1" applyAlignment="1">
      <alignment horizontal="center" wrapText="1"/>
    </xf>
    <xf numFmtId="3" fontId="4" fillId="14" borderId="1" xfId="11" applyNumberFormat="1" applyFont="1" applyFill="1" applyBorder="1" applyAlignment="1">
      <alignment horizontal="center"/>
    </xf>
    <xf numFmtId="0" fontId="4" fillId="15" borderId="7" xfId="11" applyFont="1" applyFill="1" applyBorder="1" applyAlignment="1">
      <alignment horizontal="left"/>
    </xf>
    <xf numFmtId="0" fontId="4" fillId="15" borderId="2" xfId="11" applyFont="1" applyFill="1" applyBorder="1" applyAlignment="1">
      <alignment horizontal="left"/>
    </xf>
    <xf numFmtId="0" fontId="4" fillId="15" borderId="10" xfId="11" applyFont="1" applyFill="1" applyBorder="1" applyAlignment="1">
      <alignment horizontal="center" wrapText="1"/>
    </xf>
    <xf numFmtId="0" fontId="4" fillId="15" borderId="3" xfId="11" applyFont="1" applyFill="1" applyBorder="1" applyAlignment="1">
      <alignment horizontal="center" wrapText="1"/>
    </xf>
    <xf numFmtId="0" fontId="4" fillId="15" borderId="11" xfId="11" applyFont="1" applyFill="1" applyBorder="1" applyAlignment="1">
      <alignment horizontal="center" wrapText="1"/>
    </xf>
    <xf numFmtId="3" fontId="4" fillId="13" borderId="9" xfId="1" applyNumberFormat="1" applyFont="1" applyFill="1" applyBorder="1" applyAlignment="1">
      <alignment horizontal="center" vertical="top"/>
    </xf>
    <xf numFmtId="3" fontId="4" fillId="13" borderId="1" xfId="1" applyNumberFormat="1" applyFont="1" applyFill="1" applyBorder="1" applyAlignment="1">
      <alignment horizontal="center" vertical="top"/>
    </xf>
    <xf numFmtId="3" fontId="4" fillId="13" borderId="12" xfId="1" applyNumberFormat="1" applyFont="1" applyFill="1" applyBorder="1" applyAlignment="1">
      <alignment horizontal="center" vertical="top"/>
    </xf>
    <xf numFmtId="3" fontId="4" fillId="14" borderId="1" xfId="11" applyNumberFormat="1" applyFont="1" applyFill="1" applyBorder="1" applyAlignment="1"/>
    <xf numFmtId="0" fontId="4" fillId="14" borderId="1" xfId="1" applyFont="1" applyFill="1" applyBorder="1" applyAlignment="1"/>
    <xf numFmtId="0" fontId="4" fillId="15" borderId="1" xfId="1" applyFont="1" applyFill="1" applyBorder="1" applyAlignment="1"/>
    <xf numFmtId="0" fontId="4" fillId="15" borderId="12" xfId="1" applyFont="1" applyFill="1" applyBorder="1" applyAlignment="1"/>
    <xf numFmtId="3" fontId="4" fillId="15" borderId="9" xfId="11" applyNumberFormat="1" applyFont="1" applyFill="1" applyBorder="1" applyAlignment="1">
      <alignment vertical="top"/>
    </xf>
    <xf numFmtId="3" fontId="4" fillId="15" borderId="1" xfId="11" applyNumberFormat="1" applyFont="1" applyFill="1" applyBorder="1" applyAlignment="1">
      <alignment vertical="top"/>
    </xf>
    <xf numFmtId="0" fontId="4" fillId="2" borderId="10" xfId="11" applyFont="1" applyFill="1" applyBorder="1" applyAlignment="1">
      <alignment horizontal="center" vertical="top" wrapText="1"/>
    </xf>
    <xf numFmtId="0" fontId="4" fillId="2" borderId="3" xfId="11" applyFont="1" applyFill="1" applyBorder="1" applyAlignment="1">
      <alignment horizontal="center" vertical="top" wrapText="1"/>
    </xf>
    <xf numFmtId="0" fontId="4" fillId="2" borderId="11" xfId="11" applyFont="1" applyFill="1" applyBorder="1" applyAlignment="1">
      <alignment horizontal="center" vertical="top" wrapText="1"/>
    </xf>
    <xf numFmtId="0" fontId="4" fillId="2" borderId="9" xfId="11" applyFont="1" applyFill="1" applyBorder="1" applyAlignment="1">
      <alignment horizontal="center" vertical="top" wrapText="1"/>
    </xf>
    <xf numFmtId="0" fontId="4" fillId="2" borderId="1" xfId="11" applyFont="1" applyFill="1" applyBorder="1" applyAlignment="1">
      <alignment horizontal="center" vertical="top" wrapText="1"/>
    </xf>
    <xf numFmtId="0" fontId="4" fillId="2" borderId="12" xfId="11" applyFont="1" applyFill="1" applyBorder="1" applyAlignment="1">
      <alignment horizontal="center" vertical="top" wrapText="1"/>
    </xf>
    <xf numFmtId="3" fontId="4" fillId="2" borderId="0" xfId="11" applyNumberFormat="1" applyFont="1" applyFill="1" applyBorder="1" applyAlignment="1">
      <alignment horizontal="center" wrapText="1"/>
    </xf>
    <xf numFmtId="0" fontId="4" fillId="2" borderId="0" xfId="11" applyFont="1" applyFill="1" applyBorder="1" applyAlignment="1">
      <alignment wrapText="1"/>
    </xf>
    <xf numFmtId="0" fontId="4" fillId="2" borderId="0" xfId="11" applyFont="1" applyFill="1" applyBorder="1" applyAlignment="1">
      <alignment horizontal="center" vertical="center"/>
    </xf>
    <xf numFmtId="0" fontId="4" fillId="2" borderId="10" xfId="11" applyFont="1" applyFill="1" applyBorder="1" applyAlignment="1">
      <alignment horizontal="center" vertical="center"/>
    </xf>
    <xf numFmtId="0" fontId="4" fillId="2" borderId="3"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9" xfId="1" applyFill="1" applyBorder="1" applyAlignment="1">
      <alignment vertical="center"/>
    </xf>
    <xf numFmtId="0" fontId="4" fillId="2" borderId="1" xfId="1" applyFill="1" applyBorder="1" applyAlignment="1">
      <alignment vertical="center"/>
    </xf>
    <xf numFmtId="0" fontId="4" fillId="2" borderId="12" xfId="1" applyFill="1" applyBorder="1" applyAlignment="1">
      <alignment vertical="center"/>
    </xf>
    <xf numFmtId="0" fontId="4" fillId="2" borderId="3" xfId="1" applyFont="1" applyFill="1" applyBorder="1" applyAlignment="1">
      <alignment horizontal="center" vertical="top"/>
    </xf>
    <xf numFmtId="0" fontId="4" fillId="2" borderId="11" xfId="1" applyFont="1" applyFill="1" applyBorder="1" applyAlignment="1">
      <alignment horizontal="center" vertical="top"/>
    </xf>
    <xf numFmtId="0" fontId="4" fillId="2" borderId="9" xfId="1" applyFont="1" applyFill="1" applyBorder="1" applyAlignment="1">
      <alignment horizontal="center" vertical="top"/>
    </xf>
    <xf numFmtId="0" fontId="4" fillId="2" borderId="1" xfId="1" applyFont="1" applyFill="1" applyBorder="1" applyAlignment="1">
      <alignment horizontal="center" vertical="top"/>
    </xf>
    <xf numFmtId="0" fontId="4" fillId="2" borderId="12" xfId="1" applyFont="1" applyFill="1" applyBorder="1" applyAlignment="1">
      <alignment horizontal="center" vertical="top"/>
    </xf>
    <xf numFmtId="0" fontId="4" fillId="13" borderId="10" xfId="11" applyFont="1" applyFill="1" applyBorder="1" applyAlignment="1">
      <alignment horizontal="center" wrapText="1"/>
    </xf>
    <xf numFmtId="0" fontId="4" fillId="13" borderId="3" xfId="11" applyFont="1" applyFill="1" applyBorder="1" applyAlignment="1">
      <alignment horizontal="center" wrapText="1"/>
    </xf>
    <xf numFmtId="0" fontId="4" fillId="13" borderId="11" xfId="11" applyFont="1" applyFill="1" applyBorder="1" applyAlignment="1">
      <alignment horizontal="center" wrapText="1"/>
    </xf>
    <xf numFmtId="0" fontId="4" fillId="13" borderId="3" xfId="1" applyFont="1" applyFill="1" applyBorder="1" applyAlignment="1">
      <alignment horizontal="center" wrapText="1"/>
    </xf>
    <xf numFmtId="0" fontId="4" fillId="13" borderId="11" xfId="1" applyFont="1" applyFill="1" applyBorder="1" applyAlignment="1">
      <alignment horizontal="center" wrapText="1"/>
    </xf>
    <xf numFmtId="0" fontId="4" fillId="13" borderId="10" xfId="11" applyFont="1" applyFill="1" applyBorder="1" applyAlignment="1">
      <alignment horizontal="center" vertical="center"/>
    </xf>
    <xf numFmtId="0" fontId="4" fillId="13" borderId="11" xfId="11" applyFont="1" applyFill="1" applyBorder="1" applyAlignment="1">
      <alignment horizontal="center" vertical="center"/>
    </xf>
    <xf numFmtId="0" fontId="4" fillId="13" borderId="10" xfId="11" applyFont="1" applyFill="1" applyBorder="1" applyAlignment="1">
      <alignment horizontal="center" vertical="top" wrapText="1"/>
    </xf>
    <xf numFmtId="0" fontId="4" fillId="13" borderId="3" xfId="1" applyFont="1" applyFill="1" applyBorder="1" applyAlignment="1">
      <alignment horizontal="center" vertical="top"/>
    </xf>
    <xf numFmtId="0" fontId="4" fillId="13" borderId="11" xfId="1" applyFont="1" applyFill="1" applyBorder="1" applyAlignment="1">
      <alignment horizontal="center" vertical="top"/>
    </xf>
    <xf numFmtId="0" fontId="4" fillId="14" borderId="10" xfId="11" applyFont="1" applyFill="1" applyBorder="1" applyAlignment="1">
      <alignment horizontal="center" vertical="center"/>
    </xf>
    <xf numFmtId="0" fontId="4" fillId="14" borderId="3" xfId="11" applyFont="1" applyFill="1" applyBorder="1" applyAlignment="1">
      <alignment horizontal="center" vertical="center"/>
    </xf>
    <xf numFmtId="0" fontId="4" fillId="14" borderId="11" xfId="11" applyFont="1" applyFill="1" applyBorder="1" applyAlignment="1">
      <alignment horizontal="center" vertical="center"/>
    </xf>
    <xf numFmtId="0" fontId="4" fillId="2" borderId="0" xfId="11" applyFont="1" applyFill="1" applyBorder="1" applyAlignment="1">
      <alignment horizontal="center"/>
    </xf>
    <xf numFmtId="3" fontId="4" fillId="2" borderId="0" xfId="11" applyNumberFormat="1" applyFont="1" applyFill="1" applyBorder="1" applyAlignment="1">
      <alignment horizontal="center"/>
    </xf>
    <xf numFmtId="0" fontId="4" fillId="2" borderId="3" xfId="11" applyFont="1" applyFill="1" applyBorder="1" applyAlignment="1">
      <alignment horizontal="center" vertical="center"/>
    </xf>
    <xf numFmtId="0" fontId="4" fillId="2" borderId="11" xfId="11" applyFont="1" applyFill="1" applyBorder="1" applyAlignment="1">
      <alignment horizontal="center" vertical="center"/>
    </xf>
    <xf numFmtId="0" fontId="4" fillId="2" borderId="9" xfId="1" applyFill="1" applyBorder="1" applyAlignment="1">
      <alignment horizontal="center" vertical="center"/>
    </xf>
    <xf numFmtId="0" fontId="4" fillId="2" borderId="1" xfId="1" applyFill="1" applyBorder="1" applyAlignment="1">
      <alignment horizontal="center" vertical="center"/>
    </xf>
    <xf numFmtId="0" fontId="4" fillId="2" borderId="12" xfId="1" applyFill="1" applyBorder="1" applyAlignment="1">
      <alignment horizontal="center" vertical="center"/>
    </xf>
    <xf numFmtId="9" fontId="4" fillId="2" borderId="0" xfId="9" applyFont="1" applyFill="1" applyBorder="1" applyAlignment="1">
      <alignment horizontal="center"/>
    </xf>
    <xf numFmtId="0" fontId="4" fillId="0" borderId="0" xfId="0" applyFont="1" applyAlignment="1">
      <alignment horizontal="left" wrapText="1"/>
    </xf>
    <xf numFmtId="0" fontId="57" fillId="0" borderId="0" xfId="0" applyFont="1" applyAlignment="1">
      <alignment horizontal="left" wrapText="1"/>
    </xf>
    <xf numFmtId="0" fontId="71" fillId="0" borderId="0" xfId="0" applyFont="1" applyAlignment="1">
      <alignment vertical="center" wrapText="1"/>
    </xf>
    <xf numFmtId="0" fontId="0" fillId="0" borderId="0" xfId="0" applyAlignment="1">
      <alignment wrapText="1"/>
    </xf>
    <xf numFmtId="0" fontId="4" fillId="2" borderId="0" xfId="1" quotePrefix="1" applyFont="1" applyFill="1" applyBorder="1" applyAlignment="1">
      <alignment horizontal="left" vertical="top" wrapText="1"/>
    </xf>
    <xf numFmtId="0" fontId="4" fillId="2" borderId="0" xfId="1" applyFont="1" applyFill="1" applyBorder="1" applyAlignment="1">
      <alignment horizontal="left" vertical="top" wrapText="1"/>
    </xf>
    <xf numFmtId="0" fontId="6" fillId="2" borderId="0" xfId="0" applyFont="1" applyFill="1" applyAlignment="1">
      <alignment horizontal="left" vertical="top" wrapText="1"/>
    </xf>
    <xf numFmtId="0" fontId="4" fillId="2" borderId="0" xfId="0" quotePrefix="1" applyFont="1" applyFill="1" applyBorder="1" applyAlignment="1">
      <alignment horizontal="left" vertical="top"/>
    </xf>
    <xf numFmtId="0" fontId="4" fillId="2" borderId="0" xfId="0" quotePrefix="1" applyFont="1" applyFill="1" applyBorder="1" applyAlignment="1">
      <alignment horizontal="left"/>
    </xf>
    <xf numFmtId="0" fontId="4" fillId="2" borderId="0" xfId="0" applyFont="1" applyFill="1" applyBorder="1" applyAlignment="1">
      <alignment horizontal="left"/>
    </xf>
    <xf numFmtId="2" fontId="4" fillId="0" borderId="0" xfId="1" applyNumberFormat="1" applyFont="1" applyFill="1" applyAlignment="1">
      <alignment horizontal="left" vertical="top" wrapText="1"/>
    </xf>
    <xf numFmtId="0" fontId="4" fillId="2" borderId="0" xfId="1" applyFont="1" applyFill="1" applyAlignment="1">
      <alignment horizontal="left" vertical="top" wrapText="1"/>
    </xf>
    <xf numFmtId="0" fontId="14" fillId="2" borderId="0" xfId="10" applyFill="1" applyAlignment="1" applyProtection="1">
      <alignment horizontal="left" vertical="top" wrapText="1"/>
    </xf>
    <xf numFmtId="0" fontId="16" fillId="2" borderId="0" xfId="1" applyFont="1" applyFill="1" applyBorder="1" applyAlignment="1">
      <alignment horizontal="left" wrapText="1"/>
    </xf>
    <xf numFmtId="0" fontId="2" fillId="2" borderId="0" xfId="1" applyFont="1" applyFill="1" applyBorder="1" applyAlignment="1">
      <alignment horizontal="left" wrapText="1"/>
    </xf>
    <xf numFmtId="0" fontId="2" fillId="2" borderId="3" xfId="0" applyFont="1" applyFill="1" applyBorder="1" applyAlignment="1">
      <alignment horizontal="left" wrapText="1"/>
    </xf>
    <xf numFmtId="0" fontId="0" fillId="2" borderId="1" xfId="0" applyFill="1" applyBorder="1" applyAlignment="1">
      <alignment horizontal="left" wrapText="1"/>
    </xf>
    <xf numFmtId="0" fontId="4" fillId="2" borderId="0" xfId="1" quotePrefix="1" applyFont="1" applyFill="1" applyAlignment="1">
      <alignment horizontal="left" vertical="top" wrapText="1"/>
    </xf>
    <xf numFmtId="0" fontId="4" fillId="2" borderId="0" xfId="1" applyFont="1" applyFill="1" applyAlignment="1">
      <alignment horizontal="left" wrapText="1"/>
    </xf>
    <xf numFmtId="0" fontId="4" fillId="2" borderId="0" xfId="1" quotePrefix="1" applyFont="1" applyFill="1" applyAlignment="1">
      <alignment horizontal="left" wrapText="1"/>
    </xf>
    <xf numFmtId="0" fontId="16" fillId="2" borderId="0" xfId="1" applyFont="1" applyFill="1" applyBorder="1" applyAlignment="1">
      <alignment horizontal="left"/>
    </xf>
    <xf numFmtId="0" fontId="2" fillId="2" borderId="0" xfId="1" applyFont="1" applyFill="1" applyBorder="1" applyAlignment="1">
      <alignment horizontal="left"/>
    </xf>
    <xf numFmtId="3" fontId="4" fillId="2" borderId="1" xfId="1" applyNumberFormat="1" applyFont="1" applyFill="1" applyBorder="1" applyAlignment="1">
      <alignment horizontal="center" wrapText="1"/>
    </xf>
    <xf numFmtId="3" fontId="4" fillId="2" borderId="1" xfId="1" applyNumberFormat="1" applyFont="1" applyFill="1" applyBorder="1" applyAlignment="1">
      <alignment horizontal="center"/>
    </xf>
    <xf numFmtId="0" fontId="4" fillId="2" borderId="3" xfId="1" applyFont="1" applyFill="1" applyBorder="1" applyAlignment="1">
      <alignment wrapText="1"/>
    </xf>
    <xf numFmtId="0" fontId="4" fillId="2" borderId="0" xfId="1" applyFill="1" applyBorder="1" applyAlignment="1">
      <alignment wrapText="1"/>
    </xf>
    <xf numFmtId="0" fontId="2" fillId="9" borderId="3" xfId="1" applyFont="1" applyFill="1" applyBorder="1" applyAlignment="1">
      <alignment horizontal="center" wrapText="1"/>
    </xf>
    <xf numFmtId="0" fontId="5" fillId="0" borderId="3" xfId="13" applyFont="1" applyFill="1" applyBorder="1" applyAlignment="1">
      <alignment horizontal="left" wrapText="1"/>
    </xf>
    <xf numFmtId="0" fontId="5" fillId="0" borderId="0" xfId="13" applyFont="1" applyFill="1" applyBorder="1" applyAlignment="1">
      <alignment horizontal="left" wrapText="1"/>
    </xf>
    <xf numFmtId="0" fontId="5" fillId="0" borderId="1" xfId="13" applyFont="1" applyFill="1" applyBorder="1" applyAlignment="1">
      <alignment horizontal="left" wrapText="1"/>
    </xf>
    <xf numFmtId="0" fontId="2" fillId="0" borderId="3" xfId="12" applyFont="1" applyFill="1" applyBorder="1" applyAlignment="1">
      <alignment horizontal="center"/>
    </xf>
    <xf numFmtId="0" fontId="4" fillId="0" borderId="1" xfId="12" applyFont="1" applyFill="1" applyBorder="1" applyAlignment="1">
      <alignment horizontal="center"/>
    </xf>
    <xf numFmtId="0" fontId="4" fillId="0" borderId="0" xfId="12" applyFont="1" applyFill="1" applyAlignment="1">
      <alignment horizontal="left" wrapText="1"/>
    </xf>
    <xf numFmtId="0" fontId="7" fillId="0" borderId="0" xfId="12" applyFont="1" applyBorder="1" applyAlignment="1">
      <alignment horizontal="center"/>
    </xf>
    <xf numFmtId="0" fontId="4" fillId="0" borderId="0" xfId="1" applyFont="1" applyFill="1" applyAlignment="1">
      <alignment horizontal="left" wrapText="1"/>
    </xf>
    <xf numFmtId="164" fontId="25" fillId="0" borderId="0" xfId="2" applyNumberFormat="1" applyFont="1" applyAlignment="1" applyProtection="1">
      <alignment horizontal="left" wrapText="1"/>
      <protection locked="0"/>
    </xf>
    <xf numFmtId="0" fontId="7" fillId="0" borderId="0" xfId="12" applyFont="1" applyAlignment="1">
      <alignment wrapText="1"/>
    </xf>
    <xf numFmtId="0" fontId="16" fillId="0" borderId="0" xfId="12" applyFont="1" applyAlignment="1"/>
    <xf numFmtId="0" fontId="4" fillId="0" borderId="0" xfId="12" applyFont="1" applyAlignment="1">
      <alignment wrapText="1"/>
    </xf>
    <xf numFmtId="0" fontId="16" fillId="2" borderId="0" xfId="3" applyFont="1" applyFill="1" applyAlignment="1">
      <alignment wrapText="1"/>
    </xf>
    <xf numFmtId="0" fontId="6" fillId="2" borderId="0" xfId="0" quotePrefix="1" applyFont="1" applyFill="1" applyAlignment="1">
      <alignment horizontal="left" vertical="top" wrapText="1"/>
    </xf>
    <xf numFmtId="0" fontId="4" fillId="2" borderId="0" xfId="0" applyFont="1" applyFill="1" applyAlignment="1">
      <alignment horizontal="left" vertical="top" wrapText="1"/>
    </xf>
    <xf numFmtId="0" fontId="4" fillId="0" borderId="0" xfId="0" applyFont="1" applyFill="1" applyAlignment="1">
      <alignment horizontal="left" vertical="top" wrapText="1"/>
    </xf>
    <xf numFmtId="164" fontId="4" fillId="2" borderId="0" xfId="0" applyNumberFormat="1" applyFont="1" applyFill="1" applyBorder="1" applyAlignment="1" applyProtection="1">
      <alignment horizontal="left" vertical="top" wrapText="1"/>
      <protection locked="0"/>
    </xf>
    <xf numFmtId="0" fontId="4" fillId="2" borderId="3" xfId="18" quotePrefix="1" applyFont="1" applyFill="1" applyBorder="1" applyAlignment="1">
      <alignment horizontal="left"/>
    </xf>
    <xf numFmtId="0" fontId="4" fillId="2" borderId="1" xfId="18" quotePrefix="1" applyFont="1" applyFill="1" applyBorder="1" applyAlignment="1">
      <alignment horizontal="left"/>
    </xf>
    <xf numFmtId="0" fontId="2" fillId="2" borderId="2" xfId="18" applyFont="1" applyFill="1" applyBorder="1" applyAlignment="1">
      <alignment horizontal="center" wrapText="1"/>
    </xf>
    <xf numFmtId="0" fontId="4" fillId="2" borderId="2" xfId="1" applyFont="1" applyFill="1" applyBorder="1" applyAlignment="1">
      <alignment horizontal="center" wrapText="1"/>
    </xf>
    <xf numFmtId="164" fontId="5" fillId="2" borderId="0" xfId="19" applyFont="1" applyFill="1" applyAlignment="1">
      <alignment horizontal="left" vertical="top" wrapText="1"/>
    </xf>
    <xf numFmtId="164" fontId="5" fillId="2" borderId="0" xfId="0" applyNumberFormat="1" applyFont="1" applyFill="1" applyBorder="1" applyAlignment="1" applyProtection="1">
      <alignment horizontal="left" vertical="top" wrapText="1"/>
      <protection locked="0"/>
    </xf>
    <xf numFmtId="0" fontId="4"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5" fillId="9" borderId="0" xfId="0" applyFont="1" applyFill="1" applyAlignment="1">
      <alignment horizontal="left" vertical="top" wrapText="1"/>
    </xf>
    <xf numFmtId="0" fontId="16" fillId="0" borderId="0" xfId="5" applyNumberFormat="1" applyFont="1" applyFill="1" applyBorder="1" applyAlignment="1">
      <alignment horizontal="left" vertical="top" wrapText="1"/>
    </xf>
    <xf numFmtId="0" fontId="4" fillId="0" borderId="2" xfId="5" applyFont="1" applyFill="1" applyBorder="1" applyAlignment="1">
      <alignment horizontal="center"/>
    </xf>
    <xf numFmtId="0" fontId="18" fillId="0" borderId="2" xfId="5" applyFont="1" applyFill="1" applyBorder="1" applyAlignment="1">
      <alignment horizontal="center"/>
    </xf>
    <xf numFmtId="0" fontId="4" fillId="9" borderId="0" xfId="0" applyFont="1" applyFill="1" applyAlignment="1">
      <alignment horizontal="left" vertical="top" wrapText="1"/>
    </xf>
    <xf numFmtId="0" fontId="21" fillId="9" borderId="0" xfId="0" applyFont="1" applyFill="1" applyAlignment="1">
      <alignment horizontal="left" vertical="top" wrapText="1"/>
    </xf>
    <xf numFmtId="0" fontId="4" fillId="9" borderId="0" xfId="0" applyFont="1" applyFill="1" applyBorder="1" applyAlignment="1">
      <alignment horizontal="left" vertical="top" wrapText="1"/>
    </xf>
    <xf numFmtId="0" fontId="6" fillId="9" borderId="0" xfId="0" applyFont="1" applyFill="1" applyAlignment="1">
      <alignment horizontal="left" vertical="top" wrapText="1"/>
    </xf>
    <xf numFmtId="0" fontId="16" fillId="0" borderId="0" xfId="5" applyFont="1" applyFill="1" applyAlignment="1">
      <alignment horizontal="left" vertical="top" wrapText="1"/>
    </xf>
    <xf numFmtId="0" fontId="4" fillId="9" borderId="0" xfId="7" applyFont="1" applyFill="1" applyAlignment="1">
      <alignment horizontal="left" wrapText="1"/>
    </xf>
    <xf numFmtId="0" fontId="16" fillId="0" borderId="0" xfId="5" applyFont="1" applyFill="1" applyAlignment="1">
      <alignment horizontal="left" vertical="top"/>
    </xf>
    <xf numFmtId="0" fontId="2" fillId="2" borderId="2" xfId="5" applyFont="1" applyFill="1" applyBorder="1" applyAlignment="1">
      <alignment horizontal="center"/>
    </xf>
    <xf numFmtId="0" fontId="20" fillId="2" borderId="2" xfId="5" applyFont="1" applyFill="1" applyBorder="1" applyAlignment="1">
      <alignment horizontal="center"/>
    </xf>
    <xf numFmtId="0" fontId="6" fillId="9" borderId="0" xfId="0" applyFont="1" applyFill="1" applyBorder="1" applyAlignment="1">
      <alignment horizontal="left" vertical="top" wrapText="1"/>
    </xf>
    <xf numFmtId="0" fontId="16" fillId="0" borderId="0" xfId="5" applyFont="1" applyFill="1" applyAlignment="1">
      <alignment horizontal="left" wrapText="1"/>
    </xf>
    <xf numFmtId="0" fontId="2" fillId="2" borderId="1" xfId="5" applyFont="1" applyFill="1" applyBorder="1" applyAlignment="1">
      <alignment horizontal="center"/>
    </xf>
    <xf numFmtId="0" fontId="4" fillId="2" borderId="3" xfId="5" applyFont="1" applyFill="1" applyBorder="1" applyAlignment="1">
      <alignment horizontal="center" wrapText="1"/>
    </xf>
    <xf numFmtId="0" fontId="4" fillId="2" borderId="1" xfId="5" applyFont="1" applyFill="1" applyBorder="1" applyAlignment="1">
      <alignment horizontal="center" wrapText="1"/>
    </xf>
    <xf numFmtId="0" fontId="4" fillId="2" borderId="3" xfId="5" applyFont="1" applyFill="1" applyBorder="1" applyAlignment="1">
      <alignment horizontal="left" vertical="top" wrapText="1"/>
    </xf>
    <xf numFmtId="0" fontId="4" fillId="2" borderId="1" xfId="5" applyFont="1" applyFill="1" applyBorder="1" applyAlignment="1">
      <alignment horizontal="left" vertical="top" wrapText="1"/>
    </xf>
    <xf numFmtId="0" fontId="4" fillId="2" borderId="0" xfId="0" quotePrefix="1" applyFont="1" applyFill="1" applyAlignment="1">
      <alignment horizontal="left" vertical="top" wrapText="1"/>
    </xf>
    <xf numFmtId="0" fontId="16" fillId="2" borderId="0" xfId="0" applyFont="1" applyFill="1" applyAlignment="1">
      <alignment horizontal="left" vertical="top" wrapText="1"/>
    </xf>
    <xf numFmtId="0" fontId="2" fillId="2" borderId="0" xfId="0" applyFont="1" applyFill="1" applyAlignment="1">
      <alignment horizontal="left" vertical="top" wrapText="1"/>
    </xf>
    <xf numFmtId="0" fontId="4" fillId="2" borderId="0" xfId="3" applyFont="1" applyFill="1" applyBorder="1" applyAlignment="1">
      <alignment horizontal="left"/>
    </xf>
    <xf numFmtId="0" fontId="4" fillId="2" borderId="0" xfId="3" applyFont="1" applyFill="1" applyAlignment="1">
      <alignment horizontal="left" wrapText="1"/>
    </xf>
    <xf numFmtId="0" fontId="16" fillId="2" borderId="0" xfId="0" applyFont="1" applyFill="1" applyBorder="1" applyAlignment="1">
      <alignment horizontal="left" vertical="top" wrapText="1"/>
    </xf>
    <xf numFmtId="0" fontId="2" fillId="2" borderId="0" xfId="0" applyFont="1" applyFill="1" applyBorder="1" applyAlignment="1">
      <alignment horizontal="left" vertical="top" wrapText="1"/>
    </xf>
  </cellXfs>
  <cellStyles count="23">
    <cellStyle name="Comma" xfId="16" builtinId="3"/>
    <cellStyle name="Comma 2" xfId="6"/>
    <cellStyle name="Comma 2 2" xfId="20"/>
    <cellStyle name="Comma 3" xfId="4"/>
    <cellStyle name="Comma 3 2" xfId="21"/>
    <cellStyle name="Hyperlink" xfId="10" builtinId="8"/>
    <cellStyle name="Normal" xfId="0" builtinId="0"/>
    <cellStyle name="Normal 2" xfId="1"/>
    <cellStyle name="Normal 3" xfId="3"/>
    <cellStyle name="Normal 4" xfId="5"/>
    <cellStyle name="Normal 4 2" xfId="7"/>
    <cellStyle name="Normal 4 3" xfId="22"/>
    <cellStyle name="Normal 5" xfId="12"/>
    <cellStyle name="Normal_Copy of criminal-stats-2008-chapter-3" xfId="2"/>
    <cellStyle name="Normal_Copy of criminal-stats-2008-chapter-6" xfId="19"/>
    <cellStyle name="Normal_Figures1.1 and 1.1A and GreenPaper Figure VA" xfId="11"/>
    <cellStyle name="Normal_Sheet2 2" xfId="13"/>
    <cellStyle name="Normal_TAB 2.4" xfId="18"/>
    <cellStyle name="Normal_Table 2.3" xfId="15"/>
    <cellStyle name="Normal_Table 7.3 2" xfId="14"/>
    <cellStyle name="Percent" xfId="17" builtinId="5"/>
    <cellStyle name="Percent 2" xfId="8"/>
    <cellStyle name="Percent 2 2" xfId="9"/>
  </cellStyles>
  <dxfs count="14">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0"/>
      </font>
    </dxf>
    <dxf>
      <font>
        <condense val="0"/>
        <extend val="0"/>
        <color indexed="10"/>
      </font>
    </dxf>
    <dxf>
      <fill>
        <patternFill>
          <bgColor indexed="45"/>
        </patternFill>
      </fill>
    </dxf>
  </dxfs>
  <tableStyles count="0" defaultTableStyle="TableStyleMedium2" defaultPivotStyle="PivotStyleLight16"/>
  <colors>
    <mruColors>
      <color rgb="FF8EA9DB"/>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50" Type="http://schemas.openxmlformats.org/officeDocument/2006/relationships/externalLink" Target="externalLinks/externalLink2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externalLink" Target="externalLinks/externalLink20.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85725</xdr:colOff>
      <xdr:row>2</xdr:row>
      <xdr:rowOff>104775</xdr:rowOff>
    </xdr:from>
    <xdr:to>
      <xdr:col>26</xdr:col>
      <xdr:colOff>66675</xdr:colOff>
      <xdr:row>6</xdr:row>
      <xdr:rowOff>19050</xdr:rowOff>
    </xdr:to>
    <xdr:sp macro="" textlink="">
      <xdr:nvSpPr>
        <xdr:cNvPr id="2" name="AutoShape 1"/>
        <xdr:cNvSpPr>
          <a:spLocks noChangeArrowheads="1"/>
        </xdr:cNvSpPr>
      </xdr:nvSpPr>
      <xdr:spPr bwMode="auto">
        <a:xfrm>
          <a:off x="5362575" y="523875"/>
          <a:ext cx="1781175" cy="38100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428625</xdr:colOff>
      <xdr:row>32</xdr:row>
      <xdr:rowOff>0</xdr:rowOff>
    </xdr:from>
    <xdr:to>
      <xdr:col>28</xdr:col>
      <xdr:colOff>428625</xdr:colOff>
      <xdr:row>34</xdr:row>
      <xdr:rowOff>0</xdr:rowOff>
    </xdr:to>
    <xdr:cxnSp macro="">
      <xdr:nvCxnSpPr>
        <xdr:cNvPr id="3" name="AutoShape 4"/>
        <xdr:cNvCxnSpPr>
          <a:cxnSpLocks noChangeShapeType="1"/>
        </xdr:cNvCxnSpPr>
      </xdr:nvCxnSpPr>
      <xdr:spPr bwMode="auto">
        <a:xfrm>
          <a:off x="7915275" y="4371975"/>
          <a:ext cx="0" cy="323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428625</xdr:colOff>
      <xdr:row>36</xdr:row>
      <xdr:rowOff>0</xdr:rowOff>
    </xdr:from>
    <xdr:to>
      <xdr:col>28</xdr:col>
      <xdr:colOff>428625</xdr:colOff>
      <xdr:row>41</xdr:row>
      <xdr:rowOff>152400</xdr:rowOff>
    </xdr:to>
    <xdr:cxnSp macro="">
      <xdr:nvCxnSpPr>
        <xdr:cNvPr id="4" name="AutoShape 6"/>
        <xdr:cNvCxnSpPr>
          <a:cxnSpLocks noChangeShapeType="1"/>
        </xdr:cNvCxnSpPr>
      </xdr:nvCxnSpPr>
      <xdr:spPr bwMode="auto">
        <a:xfrm flipH="1">
          <a:off x="7915275" y="5019675"/>
          <a:ext cx="0" cy="9620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428625</xdr:colOff>
      <xdr:row>55</xdr:row>
      <xdr:rowOff>57150</xdr:rowOff>
    </xdr:from>
    <xdr:to>
      <xdr:col>11</xdr:col>
      <xdr:colOff>428625</xdr:colOff>
      <xdr:row>57</xdr:row>
      <xdr:rowOff>0</xdr:rowOff>
    </xdr:to>
    <xdr:cxnSp macro="">
      <xdr:nvCxnSpPr>
        <xdr:cNvPr id="5" name="AutoShape 9"/>
        <xdr:cNvCxnSpPr>
          <a:cxnSpLocks noChangeShapeType="1"/>
        </xdr:cNvCxnSpPr>
      </xdr:nvCxnSpPr>
      <xdr:spPr bwMode="auto">
        <a:xfrm>
          <a:off x="3429000"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409575</xdr:colOff>
      <xdr:row>40</xdr:row>
      <xdr:rowOff>76200</xdr:rowOff>
    </xdr:from>
    <xdr:to>
      <xdr:col>26</xdr:col>
      <xdr:colOff>342900</xdr:colOff>
      <xdr:row>40</xdr:row>
      <xdr:rowOff>76200</xdr:rowOff>
    </xdr:to>
    <xdr:sp macro="" textlink="">
      <xdr:nvSpPr>
        <xdr:cNvPr id="6" name="Line 11"/>
        <xdr:cNvSpPr>
          <a:spLocks noChangeShapeType="1"/>
        </xdr:cNvSpPr>
      </xdr:nvSpPr>
      <xdr:spPr bwMode="auto">
        <a:xfrm>
          <a:off x="7419975" y="574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55</xdr:row>
      <xdr:rowOff>47625</xdr:rowOff>
    </xdr:from>
    <xdr:to>
      <xdr:col>14</xdr:col>
      <xdr:colOff>342900</xdr:colOff>
      <xdr:row>55</xdr:row>
      <xdr:rowOff>57150</xdr:rowOff>
    </xdr:to>
    <xdr:sp macro="" textlink="">
      <xdr:nvSpPr>
        <xdr:cNvPr id="7" name="Line 12"/>
        <xdr:cNvSpPr>
          <a:spLocks noChangeShapeType="1"/>
        </xdr:cNvSpPr>
      </xdr:nvSpPr>
      <xdr:spPr bwMode="auto">
        <a:xfrm>
          <a:off x="352425" y="8143875"/>
          <a:ext cx="38957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333375</xdr:colOff>
      <xdr:row>55</xdr:row>
      <xdr:rowOff>57150</xdr:rowOff>
    </xdr:from>
    <xdr:to>
      <xdr:col>14</xdr:col>
      <xdr:colOff>333375</xdr:colOff>
      <xdr:row>57</xdr:row>
      <xdr:rowOff>0</xdr:rowOff>
    </xdr:to>
    <xdr:cxnSp macro="">
      <xdr:nvCxnSpPr>
        <xdr:cNvPr id="8" name="AutoShape 13"/>
        <xdr:cNvCxnSpPr>
          <a:cxnSpLocks noChangeShapeType="1"/>
        </xdr:cNvCxnSpPr>
      </xdr:nvCxnSpPr>
      <xdr:spPr bwMode="auto">
        <a:xfrm>
          <a:off x="4238625"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400050</xdr:colOff>
      <xdr:row>55</xdr:row>
      <xdr:rowOff>57150</xdr:rowOff>
    </xdr:from>
    <xdr:to>
      <xdr:col>9</xdr:col>
      <xdr:colOff>400050</xdr:colOff>
      <xdr:row>57</xdr:row>
      <xdr:rowOff>0</xdr:rowOff>
    </xdr:to>
    <xdr:cxnSp macro="">
      <xdr:nvCxnSpPr>
        <xdr:cNvPr id="9" name="AutoShape 14"/>
        <xdr:cNvCxnSpPr>
          <a:cxnSpLocks noChangeShapeType="1"/>
        </xdr:cNvCxnSpPr>
      </xdr:nvCxnSpPr>
      <xdr:spPr bwMode="auto">
        <a:xfrm>
          <a:off x="2552700"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85725</xdr:colOff>
      <xdr:row>44</xdr:row>
      <xdr:rowOff>9525</xdr:rowOff>
    </xdr:from>
    <xdr:to>
      <xdr:col>9</xdr:col>
      <xdr:colOff>85725</xdr:colOff>
      <xdr:row>55</xdr:row>
      <xdr:rowOff>47625</xdr:rowOff>
    </xdr:to>
    <xdr:cxnSp macro="">
      <xdr:nvCxnSpPr>
        <xdr:cNvPr id="10" name="AutoShape 15"/>
        <xdr:cNvCxnSpPr>
          <a:cxnSpLocks noChangeShapeType="1"/>
        </xdr:cNvCxnSpPr>
      </xdr:nvCxnSpPr>
      <xdr:spPr bwMode="auto">
        <a:xfrm>
          <a:off x="2238375" y="6324600"/>
          <a:ext cx="0" cy="18192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438150</xdr:colOff>
      <xdr:row>28</xdr:row>
      <xdr:rowOff>114300</xdr:rowOff>
    </xdr:from>
    <xdr:to>
      <xdr:col>23</xdr:col>
      <xdr:colOff>0</xdr:colOff>
      <xdr:row>28</xdr:row>
      <xdr:rowOff>114300</xdr:rowOff>
    </xdr:to>
    <xdr:sp macro="" textlink="">
      <xdr:nvSpPr>
        <xdr:cNvPr id="11" name="Line 19"/>
        <xdr:cNvSpPr>
          <a:spLocks noChangeShapeType="1"/>
        </xdr:cNvSpPr>
      </xdr:nvSpPr>
      <xdr:spPr bwMode="auto">
        <a:xfrm flipH="1">
          <a:off x="3438525" y="3838575"/>
          <a:ext cx="2743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438150</xdr:colOff>
      <xdr:row>28</xdr:row>
      <xdr:rowOff>123825</xdr:rowOff>
    </xdr:from>
    <xdr:to>
      <xdr:col>11</xdr:col>
      <xdr:colOff>447675</xdr:colOff>
      <xdr:row>33</xdr:row>
      <xdr:rowOff>152400</xdr:rowOff>
    </xdr:to>
    <xdr:sp macro="" textlink="">
      <xdr:nvSpPr>
        <xdr:cNvPr id="12" name="Line 20"/>
        <xdr:cNvSpPr>
          <a:spLocks noChangeShapeType="1"/>
        </xdr:cNvSpPr>
      </xdr:nvSpPr>
      <xdr:spPr bwMode="auto">
        <a:xfrm flipH="1">
          <a:off x="3438525" y="3848100"/>
          <a:ext cx="9525" cy="838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133350</xdr:colOff>
      <xdr:row>28</xdr:row>
      <xdr:rowOff>114300</xdr:rowOff>
    </xdr:from>
    <xdr:to>
      <xdr:col>31</xdr:col>
      <xdr:colOff>142875</xdr:colOff>
      <xdr:row>28</xdr:row>
      <xdr:rowOff>114300</xdr:rowOff>
    </xdr:to>
    <xdr:sp macro="" textlink="">
      <xdr:nvSpPr>
        <xdr:cNvPr id="13" name="Line 21"/>
        <xdr:cNvSpPr>
          <a:spLocks noChangeShapeType="1"/>
        </xdr:cNvSpPr>
      </xdr:nvSpPr>
      <xdr:spPr bwMode="auto">
        <a:xfrm>
          <a:off x="6181725" y="3838575"/>
          <a:ext cx="2257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438150</xdr:colOff>
      <xdr:row>28</xdr:row>
      <xdr:rowOff>123825</xdr:rowOff>
    </xdr:from>
    <xdr:to>
      <xdr:col>28</xdr:col>
      <xdr:colOff>438150</xdr:colOff>
      <xdr:row>30</xdr:row>
      <xdr:rowOff>0</xdr:rowOff>
    </xdr:to>
    <xdr:sp macro="" textlink="">
      <xdr:nvSpPr>
        <xdr:cNvPr id="14" name="Line 22"/>
        <xdr:cNvSpPr>
          <a:spLocks noChangeShapeType="1"/>
        </xdr:cNvSpPr>
      </xdr:nvSpPr>
      <xdr:spPr bwMode="auto">
        <a:xfrm>
          <a:off x="7924800" y="3848100"/>
          <a:ext cx="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44</xdr:row>
      <xdr:rowOff>9525</xdr:rowOff>
    </xdr:from>
    <xdr:to>
      <xdr:col>30</xdr:col>
      <xdr:colOff>0</xdr:colOff>
      <xdr:row>44</xdr:row>
      <xdr:rowOff>104775</xdr:rowOff>
    </xdr:to>
    <xdr:sp macro="" textlink="">
      <xdr:nvSpPr>
        <xdr:cNvPr id="15" name="Line 23"/>
        <xdr:cNvSpPr>
          <a:spLocks noChangeShapeType="1"/>
        </xdr:cNvSpPr>
      </xdr:nvSpPr>
      <xdr:spPr bwMode="auto">
        <a:xfrm>
          <a:off x="8181975" y="632460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44</xdr:row>
      <xdr:rowOff>95250</xdr:rowOff>
    </xdr:from>
    <xdr:to>
      <xdr:col>26</xdr:col>
      <xdr:colOff>66675</xdr:colOff>
      <xdr:row>46</xdr:row>
      <xdr:rowOff>0</xdr:rowOff>
    </xdr:to>
    <xdr:sp macro="" textlink="">
      <xdr:nvSpPr>
        <xdr:cNvPr id="16" name="Line 25"/>
        <xdr:cNvSpPr>
          <a:spLocks noChangeShapeType="1"/>
        </xdr:cNvSpPr>
      </xdr:nvSpPr>
      <xdr:spPr bwMode="auto">
        <a:xfrm>
          <a:off x="7143750" y="6410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428625</xdr:colOff>
      <xdr:row>44</xdr:row>
      <xdr:rowOff>104775</xdr:rowOff>
    </xdr:from>
    <xdr:to>
      <xdr:col>33</xdr:col>
      <xdr:colOff>428625</xdr:colOff>
      <xdr:row>46</xdr:row>
      <xdr:rowOff>9525</xdr:rowOff>
    </xdr:to>
    <xdr:sp macro="" textlink="">
      <xdr:nvSpPr>
        <xdr:cNvPr id="17" name="Line 26"/>
        <xdr:cNvSpPr>
          <a:spLocks noChangeShapeType="1"/>
        </xdr:cNvSpPr>
      </xdr:nvSpPr>
      <xdr:spPr bwMode="auto">
        <a:xfrm>
          <a:off x="9363075" y="64198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361950</xdr:colOff>
      <xdr:row>48</xdr:row>
      <xdr:rowOff>95250</xdr:rowOff>
    </xdr:from>
    <xdr:to>
      <xdr:col>28</xdr:col>
      <xdr:colOff>314325</xdr:colOff>
      <xdr:row>50</xdr:row>
      <xdr:rowOff>0</xdr:rowOff>
    </xdr:to>
    <xdr:grpSp>
      <xdr:nvGrpSpPr>
        <xdr:cNvPr id="18" name="Group 29"/>
        <xdr:cNvGrpSpPr>
          <a:grpSpLocks/>
        </xdr:cNvGrpSpPr>
      </xdr:nvGrpSpPr>
      <xdr:grpSpPr bwMode="auto">
        <a:xfrm>
          <a:off x="4392930" y="6991350"/>
          <a:ext cx="3640455" cy="224790"/>
          <a:chOff x="284" y="954"/>
          <a:chExt cx="345" cy="20"/>
        </a:xfrm>
      </xdr:grpSpPr>
      <xdr:sp macro="" textlink="">
        <xdr:nvSpPr>
          <xdr:cNvPr id="19" name="Line 30"/>
          <xdr:cNvSpPr>
            <a:spLocks noChangeShapeType="1"/>
          </xdr:cNvSpPr>
        </xdr:nvSpPr>
        <xdr:spPr bwMode="auto">
          <a:xfrm flipH="1">
            <a:off x="284" y="954"/>
            <a:ext cx="34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31"/>
          <xdr:cNvSpPr>
            <a:spLocks noChangeShapeType="1"/>
          </xdr:cNvSpPr>
        </xdr:nvSpPr>
        <xdr:spPr bwMode="auto">
          <a:xfrm>
            <a:off x="284"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Line 32"/>
          <xdr:cNvSpPr>
            <a:spLocks noChangeShapeType="1"/>
          </xdr:cNvSpPr>
        </xdr:nvSpPr>
        <xdr:spPr bwMode="auto">
          <a:xfrm>
            <a:off x="356"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Line 33"/>
          <xdr:cNvSpPr>
            <a:spLocks noChangeShapeType="1"/>
          </xdr:cNvSpPr>
        </xdr:nvSpPr>
        <xdr:spPr bwMode="auto">
          <a:xfrm>
            <a:off x="430"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Line 34"/>
          <xdr:cNvSpPr>
            <a:spLocks noChangeShapeType="1"/>
          </xdr:cNvSpPr>
        </xdr:nvSpPr>
        <xdr:spPr bwMode="auto">
          <a:xfrm>
            <a:off x="502"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Line 35"/>
          <xdr:cNvSpPr>
            <a:spLocks noChangeShapeType="1"/>
          </xdr:cNvSpPr>
        </xdr:nvSpPr>
        <xdr:spPr bwMode="auto">
          <a:xfrm>
            <a:off x="629"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19</xdr:col>
      <xdr:colOff>9525</xdr:colOff>
      <xdr:row>53</xdr:row>
      <xdr:rowOff>142875</xdr:rowOff>
    </xdr:from>
    <xdr:to>
      <xdr:col>35</xdr:col>
      <xdr:colOff>0</xdr:colOff>
      <xdr:row>65</xdr:row>
      <xdr:rowOff>142875</xdr:rowOff>
    </xdr:to>
    <xdr:sp macro="" textlink="">
      <xdr:nvSpPr>
        <xdr:cNvPr id="25" name="Line 45"/>
        <xdr:cNvSpPr>
          <a:spLocks noChangeShapeType="1"/>
        </xdr:cNvSpPr>
      </xdr:nvSpPr>
      <xdr:spPr bwMode="auto">
        <a:xfrm>
          <a:off x="5372100" y="7915275"/>
          <a:ext cx="4305300" cy="1943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390525</xdr:colOff>
      <xdr:row>68</xdr:row>
      <xdr:rowOff>0</xdr:rowOff>
    </xdr:from>
    <xdr:to>
      <xdr:col>20</xdr:col>
      <xdr:colOff>390525</xdr:colOff>
      <xdr:row>72</xdr:row>
      <xdr:rowOff>9525</xdr:rowOff>
    </xdr:to>
    <xdr:sp macro="" textlink="">
      <xdr:nvSpPr>
        <xdr:cNvPr id="26" name="Line 50"/>
        <xdr:cNvSpPr>
          <a:spLocks noChangeShapeType="1"/>
        </xdr:cNvSpPr>
      </xdr:nvSpPr>
      <xdr:spPr bwMode="auto">
        <a:xfrm>
          <a:off x="5810250" y="10201275"/>
          <a:ext cx="0" cy="657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28575</xdr:colOff>
      <xdr:row>14</xdr:row>
      <xdr:rowOff>161925</xdr:rowOff>
    </xdr:from>
    <xdr:to>
      <xdr:col>23</xdr:col>
      <xdr:colOff>28575</xdr:colOff>
      <xdr:row>16</xdr:row>
      <xdr:rowOff>161925</xdr:rowOff>
    </xdr:to>
    <xdr:sp macro="" textlink="">
      <xdr:nvSpPr>
        <xdr:cNvPr id="27" name="Line 56"/>
        <xdr:cNvSpPr>
          <a:spLocks noChangeShapeType="1"/>
        </xdr:cNvSpPr>
      </xdr:nvSpPr>
      <xdr:spPr bwMode="auto">
        <a:xfrm>
          <a:off x="6210300" y="1943100"/>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0</xdr:colOff>
      <xdr:row>14</xdr:row>
      <xdr:rowOff>0</xdr:rowOff>
    </xdr:from>
    <xdr:to>
      <xdr:col>28</xdr:col>
      <xdr:colOff>571500</xdr:colOff>
      <xdr:row>14</xdr:row>
      <xdr:rowOff>0</xdr:rowOff>
    </xdr:to>
    <xdr:sp macro="" textlink="">
      <xdr:nvSpPr>
        <xdr:cNvPr id="28" name="Line 57"/>
        <xdr:cNvSpPr>
          <a:spLocks noChangeShapeType="1"/>
        </xdr:cNvSpPr>
      </xdr:nvSpPr>
      <xdr:spPr bwMode="auto">
        <a:xfrm>
          <a:off x="7419975" y="1781175"/>
          <a:ext cx="638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28575</xdr:colOff>
      <xdr:row>18</xdr:row>
      <xdr:rowOff>0</xdr:rowOff>
    </xdr:from>
    <xdr:to>
      <xdr:col>31</xdr:col>
      <xdr:colOff>200025</xdr:colOff>
      <xdr:row>18</xdr:row>
      <xdr:rowOff>0</xdr:rowOff>
    </xdr:to>
    <xdr:sp macro="" textlink="">
      <xdr:nvSpPr>
        <xdr:cNvPr id="29" name="Line 58"/>
        <xdr:cNvSpPr>
          <a:spLocks noChangeShapeType="1"/>
        </xdr:cNvSpPr>
      </xdr:nvSpPr>
      <xdr:spPr bwMode="auto">
        <a:xfrm>
          <a:off x="7448550" y="2266950"/>
          <a:ext cx="1047750"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18</xdr:row>
      <xdr:rowOff>0</xdr:rowOff>
    </xdr:from>
    <xdr:to>
      <xdr:col>31</xdr:col>
      <xdr:colOff>200025</xdr:colOff>
      <xdr:row>25</xdr:row>
      <xdr:rowOff>0</xdr:rowOff>
    </xdr:to>
    <xdr:sp macro="" textlink="">
      <xdr:nvSpPr>
        <xdr:cNvPr id="30" name="Line 59"/>
        <xdr:cNvSpPr>
          <a:spLocks noChangeShapeType="1"/>
        </xdr:cNvSpPr>
      </xdr:nvSpPr>
      <xdr:spPr bwMode="auto">
        <a:xfrm flipH="1">
          <a:off x="8486775" y="2266950"/>
          <a:ext cx="9525" cy="97155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24</xdr:row>
      <xdr:rowOff>66675</xdr:rowOff>
    </xdr:from>
    <xdr:to>
      <xdr:col>31</xdr:col>
      <xdr:colOff>190500</xdr:colOff>
      <xdr:row>25</xdr:row>
      <xdr:rowOff>0</xdr:rowOff>
    </xdr:to>
    <xdr:sp macro="" textlink="">
      <xdr:nvSpPr>
        <xdr:cNvPr id="31" name="Line 60"/>
        <xdr:cNvSpPr>
          <a:spLocks noChangeShapeType="1"/>
        </xdr:cNvSpPr>
      </xdr:nvSpPr>
      <xdr:spPr bwMode="auto">
        <a:xfrm>
          <a:off x="8486775" y="3143250"/>
          <a:ext cx="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142875</xdr:colOff>
      <xdr:row>27</xdr:row>
      <xdr:rowOff>9525</xdr:rowOff>
    </xdr:from>
    <xdr:to>
      <xdr:col>31</xdr:col>
      <xdr:colOff>142875</xdr:colOff>
      <xdr:row>28</xdr:row>
      <xdr:rowOff>114300</xdr:rowOff>
    </xdr:to>
    <xdr:sp macro="" textlink="">
      <xdr:nvSpPr>
        <xdr:cNvPr id="32" name="Line 61"/>
        <xdr:cNvSpPr>
          <a:spLocks noChangeShapeType="1"/>
        </xdr:cNvSpPr>
      </xdr:nvSpPr>
      <xdr:spPr bwMode="auto">
        <a:xfrm>
          <a:off x="8439150" y="3571875"/>
          <a:ext cx="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8</xdr:row>
      <xdr:rowOff>9525</xdr:rowOff>
    </xdr:from>
    <xdr:to>
      <xdr:col>19</xdr:col>
      <xdr:colOff>47625</xdr:colOff>
      <xdr:row>8</xdr:row>
      <xdr:rowOff>9525</xdr:rowOff>
    </xdr:to>
    <xdr:sp macro="" textlink="">
      <xdr:nvSpPr>
        <xdr:cNvPr id="33" name="Line 62"/>
        <xdr:cNvSpPr>
          <a:spLocks noChangeShapeType="1"/>
        </xdr:cNvSpPr>
      </xdr:nvSpPr>
      <xdr:spPr bwMode="auto">
        <a:xfrm flipH="1">
          <a:off x="2257425" y="1219200"/>
          <a:ext cx="31527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8</xdr:row>
      <xdr:rowOff>0</xdr:rowOff>
    </xdr:from>
    <xdr:to>
      <xdr:col>9</xdr:col>
      <xdr:colOff>95250</xdr:colOff>
      <xdr:row>23</xdr:row>
      <xdr:rowOff>76200</xdr:rowOff>
    </xdr:to>
    <xdr:sp macro="" textlink="">
      <xdr:nvSpPr>
        <xdr:cNvPr id="34" name="Line 63"/>
        <xdr:cNvSpPr>
          <a:spLocks noChangeShapeType="1"/>
        </xdr:cNvSpPr>
      </xdr:nvSpPr>
      <xdr:spPr bwMode="auto">
        <a:xfrm>
          <a:off x="2238375" y="1209675"/>
          <a:ext cx="9525" cy="17811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23</xdr:row>
      <xdr:rowOff>76200</xdr:rowOff>
    </xdr:from>
    <xdr:to>
      <xdr:col>20</xdr:col>
      <xdr:colOff>314325</xdr:colOff>
      <xdr:row>23</xdr:row>
      <xdr:rowOff>85725</xdr:rowOff>
    </xdr:to>
    <xdr:sp macro="" textlink="">
      <xdr:nvSpPr>
        <xdr:cNvPr id="35" name="Line 64"/>
        <xdr:cNvSpPr>
          <a:spLocks noChangeShapeType="1"/>
        </xdr:cNvSpPr>
      </xdr:nvSpPr>
      <xdr:spPr bwMode="auto">
        <a:xfrm>
          <a:off x="857250" y="2990850"/>
          <a:ext cx="48768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23</xdr:row>
      <xdr:rowOff>76200</xdr:rowOff>
    </xdr:from>
    <xdr:to>
      <xdr:col>3</xdr:col>
      <xdr:colOff>200025</xdr:colOff>
      <xdr:row>25</xdr:row>
      <xdr:rowOff>0</xdr:rowOff>
    </xdr:to>
    <xdr:sp macro="" textlink="">
      <xdr:nvSpPr>
        <xdr:cNvPr id="36" name="Line 65"/>
        <xdr:cNvSpPr>
          <a:spLocks noChangeShapeType="1"/>
        </xdr:cNvSpPr>
      </xdr:nvSpPr>
      <xdr:spPr bwMode="auto">
        <a:xfrm>
          <a:off x="847725" y="299085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123825</xdr:colOff>
      <xdr:row>23</xdr:row>
      <xdr:rowOff>76200</xdr:rowOff>
    </xdr:from>
    <xdr:to>
      <xdr:col>11</xdr:col>
      <xdr:colOff>123825</xdr:colOff>
      <xdr:row>25</xdr:row>
      <xdr:rowOff>19050</xdr:rowOff>
    </xdr:to>
    <xdr:sp macro="" textlink="">
      <xdr:nvSpPr>
        <xdr:cNvPr id="37" name="Line 66"/>
        <xdr:cNvSpPr>
          <a:spLocks noChangeShapeType="1"/>
        </xdr:cNvSpPr>
      </xdr:nvSpPr>
      <xdr:spPr bwMode="auto">
        <a:xfrm>
          <a:off x="3124200" y="299085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323850</xdr:colOff>
      <xdr:row>23</xdr:row>
      <xdr:rowOff>85725</xdr:rowOff>
    </xdr:from>
    <xdr:to>
      <xdr:col>20</xdr:col>
      <xdr:colOff>323850</xdr:colOff>
      <xdr:row>25</xdr:row>
      <xdr:rowOff>9525</xdr:rowOff>
    </xdr:to>
    <xdr:sp macro="" textlink="">
      <xdr:nvSpPr>
        <xdr:cNvPr id="38" name="Line 67"/>
        <xdr:cNvSpPr>
          <a:spLocks noChangeShapeType="1"/>
        </xdr:cNvSpPr>
      </xdr:nvSpPr>
      <xdr:spPr bwMode="auto">
        <a:xfrm>
          <a:off x="5743575" y="3000375"/>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5</xdr:row>
      <xdr:rowOff>19050</xdr:rowOff>
    </xdr:from>
    <xdr:to>
      <xdr:col>23</xdr:col>
      <xdr:colOff>47625</xdr:colOff>
      <xdr:row>7</xdr:row>
      <xdr:rowOff>0</xdr:rowOff>
    </xdr:to>
    <xdr:sp macro="" textlink="">
      <xdr:nvSpPr>
        <xdr:cNvPr id="39" name="Line 75"/>
        <xdr:cNvSpPr>
          <a:spLocks noChangeShapeType="1"/>
        </xdr:cNvSpPr>
      </xdr:nvSpPr>
      <xdr:spPr bwMode="auto">
        <a:xfrm>
          <a:off x="6229350" y="885825"/>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9</xdr:row>
      <xdr:rowOff>0</xdr:rowOff>
    </xdr:from>
    <xdr:to>
      <xdr:col>23</xdr:col>
      <xdr:colOff>47625</xdr:colOff>
      <xdr:row>13</xdr:row>
      <xdr:rowOff>0</xdr:rowOff>
    </xdr:to>
    <xdr:sp macro="" textlink="">
      <xdr:nvSpPr>
        <xdr:cNvPr id="40" name="Line 76"/>
        <xdr:cNvSpPr>
          <a:spLocks noChangeShapeType="1"/>
        </xdr:cNvSpPr>
      </xdr:nvSpPr>
      <xdr:spPr bwMode="auto">
        <a:xfrm>
          <a:off x="6229350" y="137160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9</xdr:col>
      <xdr:colOff>313765</xdr:colOff>
      <xdr:row>7</xdr:row>
      <xdr:rowOff>123264</xdr:rowOff>
    </xdr:from>
    <xdr:ext cx="184731" cy="264560"/>
    <xdr:sp macro="" textlink="">
      <xdr:nvSpPr>
        <xdr:cNvPr id="41" name="TextBox 40"/>
        <xdr:cNvSpPr txBox="1"/>
      </xdr:nvSpPr>
      <xdr:spPr>
        <a:xfrm>
          <a:off x="2466415" y="11710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xdr:from>
      <xdr:col>44</xdr:col>
      <xdr:colOff>545727</xdr:colOff>
      <xdr:row>2</xdr:row>
      <xdr:rowOff>48186</xdr:rowOff>
    </xdr:from>
    <xdr:to>
      <xdr:col>45</xdr:col>
      <xdr:colOff>291353</xdr:colOff>
      <xdr:row>20</xdr:row>
      <xdr:rowOff>93009</xdr:rowOff>
    </xdr:to>
    <xdr:sp macro="" textlink="">
      <xdr:nvSpPr>
        <xdr:cNvPr id="42" name="Right Brace 41"/>
        <xdr:cNvSpPr/>
      </xdr:nvSpPr>
      <xdr:spPr>
        <a:xfrm>
          <a:off x="12385302" y="467286"/>
          <a:ext cx="326651" cy="2054598"/>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GB"/>
        </a:p>
      </xdr:txBody>
    </xdr:sp>
    <xdr:clientData/>
  </xdr:twoCellAnchor>
  <xdr:twoCellAnchor>
    <xdr:from>
      <xdr:col>44</xdr:col>
      <xdr:colOff>522195</xdr:colOff>
      <xdr:row>20</xdr:row>
      <xdr:rowOff>156882</xdr:rowOff>
    </xdr:from>
    <xdr:to>
      <xdr:col>45</xdr:col>
      <xdr:colOff>320488</xdr:colOff>
      <xdr:row>79</xdr:row>
      <xdr:rowOff>100852</xdr:rowOff>
    </xdr:to>
    <xdr:sp macro="" textlink="">
      <xdr:nvSpPr>
        <xdr:cNvPr id="43" name="Right Brace 42"/>
        <xdr:cNvSpPr/>
      </xdr:nvSpPr>
      <xdr:spPr>
        <a:xfrm>
          <a:off x="12361770" y="2585757"/>
          <a:ext cx="379318" cy="9497545"/>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GB"/>
        </a:p>
      </xdr:txBody>
    </xdr:sp>
    <xdr:clientData/>
  </xdr:twoCellAnchor>
  <xdr:twoCellAnchor>
    <xdr:from>
      <xdr:col>45</xdr:col>
      <xdr:colOff>360363</xdr:colOff>
      <xdr:row>2</xdr:row>
      <xdr:rowOff>101600</xdr:rowOff>
    </xdr:from>
    <xdr:to>
      <xdr:col>47</xdr:col>
      <xdr:colOff>15409</xdr:colOff>
      <xdr:row>18</xdr:row>
      <xdr:rowOff>13727</xdr:rowOff>
    </xdr:to>
    <xdr:sp macro="" textlink="">
      <xdr:nvSpPr>
        <xdr:cNvPr id="44" name="TextBox 43"/>
        <xdr:cNvSpPr txBox="1"/>
      </xdr:nvSpPr>
      <xdr:spPr>
        <a:xfrm rot="16200000">
          <a:off x="12261897" y="1039766"/>
          <a:ext cx="1759977" cy="721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notifiable</a:t>
          </a:r>
          <a:r>
            <a:rPr lang="en-GB" sz="1200" b="1" baseline="0"/>
            <a:t> </a:t>
          </a:r>
          <a:r>
            <a:rPr lang="en-GB" sz="1200" b="1"/>
            <a:t>offences</a:t>
          </a:r>
        </a:p>
      </xdr:txBody>
    </xdr:sp>
    <xdr:clientData/>
  </xdr:twoCellAnchor>
  <xdr:twoCellAnchor>
    <xdr:from>
      <xdr:col>45</xdr:col>
      <xdr:colOff>405098</xdr:colOff>
      <xdr:row>30</xdr:row>
      <xdr:rowOff>120650</xdr:rowOff>
    </xdr:from>
    <xdr:to>
      <xdr:col>47</xdr:col>
      <xdr:colOff>209559</xdr:colOff>
      <xdr:row>64</xdr:row>
      <xdr:rowOff>44450</xdr:rowOff>
    </xdr:to>
    <xdr:sp macro="" textlink="">
      <xdr:nvSpPr>
        <xdr:cNvPr id="45" name="TextBox 44"/>
        <xdr:cNvSpPr txBox="1"/>
      </xdr:nvSpPr>
      <xdr:spPr>
        <a:xfrm rot="16200000">
          <a:off x="10546704" y="6447769"/>
          <a:ext cx="5429250" cy="871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Defendants: notifiable and non-notifiable </a:t>
          </a:r>
          <a:r>
            <a:rPr lang="en-GB" sz="1200" b="1" i="1"/>
            <a:t>principal</a:t>
          </a:r>
          <a:r>
            <a:rPr lang="en-GB" sz="1200" b="1" i="1" baseline="0"/>
            <a:t> </a:t>
          </a:r>
          <a:r>
            <a:rPr lang="en-GB" sz="1200" b="1"/>
            <a:t>offences (* </a:t>
          </a:r>
          <a:r>
            <a:rPr lang="en-GB" sz="1200" b="1" i="1"/>
            <a:t>all</a:t>
          </a:r>
          <a:r>
            <a:rPr lang="en-GB" sz="1200" b="1"/>
            <a:t> offences)</a:t>
          </a:r>
        </a:p>
      </xdr:txBody>
    </xdr:sp>
    <xdr:clientData/>
  </xdr:twoCellAnchor>
  <xdr:twoCellAnchor>
    <xdr:from>
      <xdr:col>1</xdr:col>
      <xdr:colOff>295275</xdr:colOff>
      <xdr:row>55</xdr:row>
      <xdr:rowOff>47625</xdr:rowOff>
    </xdr:from>
    <xdr:to>
      <xdr:col>1</xdr:col>
      <xdr:colOff>295275</xdr:colOff>
      <xdr:row>57</xdr:row>
      <xdr:rowOff>9525</xdr:rowOff>
    </xdr:to>
    <xdr:cxnSp macro="">
      <xdr:nvCxnSpPr>
        <xdr:cNvPr id="46" name="AutoShape 14"/>
        <xdr:cNvCxnSpPr>
          <a:cxnSpLocks noChangeShapeType="1"/>
          <a:stCxn id="7" idx="0"/>
        </xdr:cNvCxnSpPr>
      </xdr:nvCxnSpPr>
      <xdr:spPr bwMode="auto">
        <a:xfrm>
          <a:off x="352425" y="8143875"/>
          <a:ext cx="0" cy="2857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0</xdr:colOff>
      <xdr:row>36</xdr:row>
      <xdr:rowOff>0</xdr:rowOff>
    </xdr:from>
    <xdr:to>
      <xdr:col>17</xdr:col>
      <xdr:colOff>0</xdr:colOff>
      <xdr:row>38</xdr:row>
      <xdr:rowOff>19050</xdr:rowOff>
    </xdr:to>
    <xdr:cxnSp macro="">
      <xdr:nvCxnSpPr>
        <xdr:cNvPr id="47" name="AutoShape 6"/>
        <xdr:cNvCxnSpPr>
          <a:cxnSpLocks noChangeShapeType="1"/>
        </xdr:cNvCxnSpPr>
      </xdr:nvCxnSpPr>
      <xdr:spPr bwMode="auto">
        <a:xfrm>
          <a:off x="5191125" y="5019675"/>
          <a:ext cx="0" cy="3429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57150</xdr:colOff>
      <xdr:row>39</xdr:row>
      <xdr:rowOff>0</xdr:rowOff>
    </xdr:from>
    <xdr:to>
      <xdr:col>28</xdr:col>
      <xdr:colOff>428625</xdr:colOff>
      <xdr:row>39</xdr:row>
      <xdr:rowOff>0</xdr:rowOff>
    </xdr:to>
    <xdr:sp macro="" textlink="">
      <xdr:nvSpPr>
        <xdr:cNvPr id="48" name="Line 12"/>
        <xdr:cNvSpPr>
          <a:spLocks noChangeShapeType="1"/>
        </xdr:cNvSpPr>
      </xdr:nvSpPr>
      <xdr:spPr bwMode="auto">
        <a:xfrm flipV="1">
          <a:off x="6819900" y="5505450"/>
          <a:ext cx="1095375"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26</xdr:col>
      <xdr:colOff>57150</xdr:colOff>
      <xdr:row>48</xdr:row>
      <xdr:rowOff>104775</xdr:rowOff>
    </xdr:from>
    <xdr:to>
      <xdr:col>26</xdr:col>
      <xdr:colOff>57150</xdr:colOff>
      <xdr:row>50</xdr:row>
      <xdr:rowOff>9525</xdr:rowOff>
    </xdr:to>
    <xdr:sp macro="" textlink="">
      <xdr:nvSpPr>
        <xdr:cNvPr id="49" name="Line 35"/>
        <xdr:cNvSpPr>
          <a:spLocks noChangeShapeType="1"/>
        </xdr:cNvSpPr>
      </xdr:nvSpPr>
      <xdr:spPr bwMode="auto">
        <a:xfrm>
          <a:off x="7134225" y="70675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314325</xdr:colOff>
      <xdr:row>48</xdr:row>
      <xdr:rowOff>104775</xdr:rowOff>
    </xdr:from>
    <xdr:to>
      <xdr:col>31</xdr:col>
      <xdr:colOff>314325</xdr:colOff>
      <xdr:row>49</xdr:row>
      <xdr:rowOff>161925</xdr:rowOff>
    </xdr:to>
    <xdr:sp macro="" textlink="">
      <xdr:nvSpPr>
        <xdr:cNvPr id="50" name="Line 69"/>
        <xdr:cNvSpPr>
          <a:spLocks noChangeShapeType="1"/>
        </xdr:cNvSpPr>
      </xdr:nvSpPr>
      <xdr:spPr bwMode="auto">
        <a:xfrm>
          <a:off x="8610600" y="706755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314325</xdr:colOff>
      <xdr:row>48</xdr:row>
      <xdr:rowOff>95250</xdr:rowOff>
    </xdr:from>
    <xdr:to>
      <xdr:col>44</xdr:col>
      <xdr:colOff>323850</xdr:colOff>
      <xdr:row>48</xdr:row>
      <xdr:rowOff>95250</xdr:rowOff>
    </xdr:to>
    <xdr:sp macro="" textlink="">
      <xdr:nvSpPr>
        <xdr:cNvPr id="51" name="Line 71"/>
        <xdr:cNvSpPr>
          <a:spLocks noChangeShapeType="1"/>
        </xdr:cNvSpPr>
      </xdr:nvSpPr>
      <xdr:spPr bwMode="auto">
        <a:xfrm>
          <a:off x="8610600" y="7058025"/>
          <a:ext cx="3552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314325</xdr:colOff>
      <xdr:row>48</xdr:row>
      <xdr:rowOff>95250</xdr:rowOff>
    </xdr:from>
    <xdr:to>
      <xdr:col>39</xdr:col>
      <xdr:colOff>314325</xdr:colOff>
      <xdr:row>50</xdr:row>
      <xdr:rowOff>0</xdr:rowOff>
    </xdr:to>
    <xdr:sp macro="" textlink="">
      <xdr:nvSpPr>
        <xdr:cNvPr id="52" name="Line 72"/>
        <xdr:cNvSpPr>
          <a:spLocks noChangeShapeType="1"/>
        </xdr:cNvSpPr>
      </xdr:nvSpPr>
      <xdr:spPr bwMode="auto">
        <a:xfrm>
          <a:off x="10820400" y="70580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333375</xdr:colOff>
      <xdr:row>48</xdr:row>
      <xdr:rowOff>95250</xdr:rowOff>
    </xdr:from>
    <xdr:to>
      <xdr:col>41</xdr:col>
      <xdr:colOff>333375</xdr:colOff>
      <xdr:row>50</xdr:row>
      <xdr:rowOff>9525</xdr:rowOff>
    </xdr:to>
    <xdr:sp macro="" textlink="">
      <xdr:nvSpPr>
        <xdr:cNvPr id="53" name="Line 73"/>
        <xdr:cNvSpPr>
          <a:spLocks noChangeShapeType="1"/>
        </xdr:cNvSpPr>
      </xdr:nvSpPr>
      <xdr:spPr bwMode="auto">
        <a:xfrm>
          <a:off x="11477625" y="7058025"/>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314325</xdr:colOff>
      <xdr:row>48</xdr:row>
      <xdr:rowOff>95250</xdr:rowOff>
    </xdr:from>
    <xdr:to>
      <xdr:col>44</xdr:col>
      <xdr:colOff>314325</xdr:colOff>
      <xdr:row>49</xdr:row>
      <xdr:rowOff>161925</xdr:rowOff>
    </xdr:to>
    <xdr:sp macro="" textlink="">
      <xdr:nvSpPr>
        <xdr:cNvPr id="54" name="Line 74"/>
        <xdr:cNvSpPr>
          <a:spLocks noChangeShapeType="1"/>
        </xdr:cNvSpPr>
      </xdr:nvSpPr>
      <xdr:spPr bwMode="auto">
        <a:xfrm>
          <a:off x="12153900" y="70580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333375</xdr:colOff>
      <xdr:row>23</xdr:row>
      <xdr:rowOff>85725</xdr:rowOff>
    </xdr:from>
    <xdr:to>
      <xdr:col>14</xdr:col>
      <xdr:colOff>333375</xdr:colOff>
      <xdr:row>25</xdr:row>
      <xdr:rowOff>28575</xdr:rowOff>
    </xdr:to>
    <xdr:sp macro="" textlink="">
      <xdr:nvSpPr>
        <xdr:cNvPr id="55" name="Line 66"/>
        <xdr:cNvSpPr>
          <a:spLocks noChangeShapeType="1"/>
        </xdr:cNvSpPr>
      </xdr:nvSpPr>
      <xdr:spPr bwMode="auto">
        <a:xfrm>
          <a:off x="4238625" y="3000375"/>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333375</xdr:colOff>
      <xdr:row>55</xdr:row>
      <xdr:rowOff>57150</xdr:rowOff>
    </xdr:from>
    <xdr:to>
      <xdr:col>3</xdr:col>
      <xdr:colOff>333375</xdr:colOff>
      <xdr:row>57</xdr:row>
      <xdr:rowOff>0</xdr:rowOff>
    </xdr:to>
    <xdr:cxnSp macro="">
      <xdr:nvCxnSpPr>
        <xdr:cNvPr id="56" name="AutoShape 14"/>
        <xdr:cNvCxnSpPr>
          <a:cxnSpLocks noChangeShapeType="1"/>
        </xdr:cNvCxnSpPr>
      </xdr:nvCxnSpPr>
      <xdr:spPr bwMode="auto">
        <a:xfrm>
          <a:off x="981075"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314325</xdr:colOff>
      <xdr:row>55</xdr:row>
      <xdr:rowOff>66675</xdr:rowOff>
    </xdr:from>
    <xdr:to>
      <xdr:col>6</xdr:col>
      <xdr:colOff>314325</xdr:colOff>
      <xdr:row>57</xdr:row>
      <xdr:rowOff>9525</xdr:rowOff>
    </xdr:to>
    <xdr:cxnSp macro="">
      <xdr:nvCxnSpPr>
        <xdr:cNvPr id="57" name="AutoShape 14"/>
        <xdr:cNvCxnSpPr>
          <a:cxnSpLocks noChangeShapeType="1"/>
        </xdr:cNvCxnSpPr>
      </xdr:nvCxnSpPr>
      <xdr:spPr bwMode="auto">
        <a:xfrm>
          <a:off x="1714500" y="8162925"/>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35</xdr:col>
      <xdr:colOff>38100</xdr:colOff>
      <xdr:row>53</xdr:row>
      <xdr:rowOff>133350</xdr:rowOff>
    </xdr:from>
    <xdr:to>
      <xdr:col>36</xdr:col>
      <xdr:colOff>114300</xdr:colOff>
      <xdr:row>66</xdr:row>
      <xdr:rowOff>9525</xdr:rowOff>
    </xdr:to>
    <xdr:sp macro="" textlink="">
      <xdr:nvSpPr>
        <xdr:cNvPr id="58" name="Line 45"/>
        <xdr:cNvSpPr>
          <a:spLocks noChangeShapeType="1"/>
        </xdr:cNvSpPr>
      </xdr:nvSpPr>
      <xdr:spPr bwMode="auto">
        <a:xfrm>
          <a:off x="9715500" y="7905750"/>
          <a:ext cx="142875" cy="1981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219075</xdr:colOff>
      <xdr:row>60</xdr:row>
      <xdr:rowOff>9525</xdr:rowOff>
    </xdr:from>
    <xdr:to>
      <xdr:col>16</xdr:col>
      <xdr:colOff>0</xdr:colOff>
      <xdr:row>67</xdr:row>
      <xdr:rowOff>9525</xdr:rowOff>
    </xdr:to>
    <xdr:sp macro="" textlink="">
      <xdr:nvSpPr>
        <xdr:cNvPr id="59" name="Line 45"/>
        <xdr:cNvSpPr>
          <a:spLocks noChangeShapeType="1"/>
        </xdr:cNvSpPr>
      </xdr:nvSpPr>
      <xdr:spPr bwMode="auto">
        <a:xfrm>
          <a:off x="276225" y="8915400"/>
          <a:ext cx="4333875" cy="1133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409575</xdr:colOff>
      <xdr:row>53</xdr:row>
      <xdr:rowOff>0</xdr:rowOff>
    </xdr:from>
    <xdr:to>
      <xdr:col>31</xdr:col>
      <xdr:colOff>266700</xdr:colOff>
      <xdr:row>65</xdr:row>
      <xdr:rowOff>142875</xdr:rowOff>
    </xdr:to>
    <xdr:sp macro="" textlink="">
      <xdr:nvSpPr>
        <xdr:cNvPr id="60" name="Line 45"/>
        <xdr:cNvSpPr>
          <a:spLocks noChangeShapeType="1"/>
        </xdr:cNvSpPr>
      </xdr:nvSpPr>
      <xdr:spPr bwMode="auto">
        <a:xfrm flipH="1">
          <a:off x="5829300" y="7772400"/>
          <a:ext cx="2733675" cy="2085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400050</xdr:colOff>
      <xdr:row>53</xdr:row>
      <xdr:rowOff>9525</xdr:rowOff>
    </xdr:from>
    <xdr:to>
      <xdr:col>20</xdr:col>
      <xdr:colOff>238125</xdr:colOff>
      <xdr:row>65</xdr:row>
      <xdr:rowOff>142875</xdr:rowOff>
    </xdr:to>
    <xdr:sp macro="" textlink="">
      <xdr:nvSpPr>
        <xdr:cNvPr id="61" name="Line 45"/>
        <xdr:cNvSpPr>
          <a:spLocks noChangeShapeType="1"/>
        </xdr:cNvSpPr>
      </xdr:nvSpPr>
      <xdr:spPr bwMode="auto">
        <a:xfrm>
          <a:off x="4305300" y="7781925"/>
          <a:ext cx="1352550" cy="2076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57150</xdr:colOff>
      <xdr:row>44</xdr:row>
      <xdr:rowOff>95250</xdr:rowOff>
    </xdr:from>
    <xdr:to>
      <xdr:col>33</xdr:col>
      <xdr:colOff>428625</xdr:colOff>
      <xdr:row>44</xdr:row>
      <xdr:rowOff>95250</xdr:rowOff>
    </xdr:to>
    <xdr:sp macro="" textlink="">
      <xdr:nvSpPr>
        <xdr:cNvPr id="62" name="Line 28"/>
        <xdr:cNvSpPr>
          <a:spLocks noChangeShapeType="1"/>
        </xdr:cNvSpPr>
      </xdr:nvSpPr>
      <xdr:spPr bwMode="auto">
        <a:xfrm>
          <a:off x="7134225" y="6410325"/>
          <a:ext cx="2228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428625</xdr:colOff>
      <xdr:row>46</xdr:row>
      <xdr:rowOff>161925</xdr:rowOff>
    </xdr:from>
    <xdr:to>
      <xdr:col>33</xdr:col>
      <xdr:colOff>428625</xdr:colOff>
      <xdr:row>48</xdr:row>
      <xdr:rowOff>95250</xdr:rowOff>
    </xdr:to>
    <xdr:sp macro="" textlink="">
      <xdr:nvSpPr>
        <xdr:cNvPr id="63" name="Line 23"/>
        <xdr:cNvSpPr>
          <a:spLocks noChangeShapeType="1"/>
        </xdr:cNvSpPr>
      </xdr:nvSpPr>
      <xdr:spPr bwMode="auto">
        <a:xfrm>
          <a:off x="9363075" y="6800850"/>
          <a:ext cx="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57150</xdr:colOff>
      <xdr:row>47</xdr:row>
      <xdr:rowOff>9525</xdr:rowOff>
    </xdr:from>
    <xdr:to>
      <xdr:col>26</xdr:col>
      <xdr:colOff>57150</xdr:colOff>
      <xdr:row>48</xdr:row>
      <xdr:rowOff>85725</xdr:rowOff>
    </xdr:to>
    <xdr:sp macro="" textlink="">
      <xdr:nvSpPr>
        <xdr:cNvPr id="64" name="Line 23"/>
        <xdr:cNvSpPr>
          <a:spLocks noChangeShapeType="1"/>
        </xdr:cNvSpPr>
      </xdr:nvSpPr>
      <xdr:spPr bwMode="auto">
        <a:xfrm>
          <a:off x="7134225" y="6810375"/>
          <a:ext cx="0" cy="238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371475</xdr:colOff>
      <xdr:row>48</xdr:row>
      <xdr:rowOff>104775</xdr:rowOff>
    </xdr:from>
    <xdr:to>
      <xdr:col>36</xdr:col>
      <xdr:colOff>371475</xdr:colOff>
      <xdr:row>50</xdr:row>
      <xdr:rowOff>9525</xdr:rowOff>
    </xdr:to>
    <xdr:sp macro="" textlink="">
      <xdr:nvSpPr>
        <xdr:cNvPr id="65" name="Line 74"/>
        <xdr:cNvSpPr>
          <a:spLocks noChangeShapeType="1"/>
        </xdr:cNvSpPr>
      </xdr:nvSpPr>
      <xdr:spPr bwMode="auto">
        <a:xfrm>
          <a:off x="10115550" y="70675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361950</xdr:colOff>
      <xdr:row>48</xdr:row>
      <xdr:rowOff>95250</xdr:rowOff>
    </xdr:from>
    <xdr:to>
      <xdr:col>33</xdr:col>
      <xdr:colOff>361950</xdr:colOff>
      <xdr:row>50</xdr:row>
      <xdr:rowOff>0</xdr:rowOff>
    </xdr:to>
    <xdr:sp macro="" textlink="">
      <xdr:nvSpPr>
        <xdr:cNvPr id="66" name="Line 74"/>
        <xdr:cNvSpPr>
          <a:spLocks noChangeShapeType="1"/>
        </xdr:cNvSpPr>
      </xdr:nvSpPr>
      <xdr:spPr bwMode="auto">
        <a:xfrm>
          <a:off x="9296400" y="70580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257175</xdr:colOff>
      <xdr:row>36</xdr:row>
      <xdr:rowOff>19050</xdr:rowOff>
    </xdr:from>
    <xdr:to>
      <xdr:col>9</xdr:col>
      <xdr:colOff>257175</xdr:colOff>
      <xdr:row>42</xdr:row>
      <xdr:rowOff>0</xdr:rowOff>
    </xdr:to>
    <xdr:cxnSp macro="">
      <xdr:nvCxnSpPr>
        <xdr:cNvPr id="67" name="AutoShape 6"/>
        <xdr:cNvCxnSpPr>
          <a:cxnSpLocks noChangeShapeType="1"/>
        </xdr:cNvCxnSpPr>
      </xdr:nvCxnSpPr>
      <xdr:spPr bwMode="auto">
        <a:xfrm>
          <a:off x="2409825" y="5038725"/>
          <a:ext cx="0" cy="952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9525</xdr:colOff>
      <xdr:row>60</xdr:row>
      <xdr:rowOff>152400</xdr:rowOff>
    </xdr:from>
    <xdr:to>
      <xdr:col>33</xdr:col>
      <xdr:colOff>466725</xdr:colOff>
      <xdr:row>65</xdr:row>
      <xdr:rowOff>123825</xdr:rowOff>
    </xdr:to>
    <xdr:sp macro="" textlink="">
      <xdr:nvSpPr>
        <xdr:cNvPr id="68" name="Line 45"/>
        <xdr:cNvSpPr>
          <a:spLocks noChangeShapeType="1"/>
        </xdr:cNvSpPr>
      </xdr:nvSpPr>
      <xdr:spPr bwMode="auto">
        <a:xfrm>
          <a:off x="1352550" y="9058275"/>
          <a:ext cx="8048625" cy="781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342900</xdr:colOff>
      <xdr:row>53</xdr:row>
      <xdr:rowOff>0</xdr:rowOff>
    </xdr:from>
    <xdr:to>
      <xdr:col>36</xdr:col>
      <xdr:colOff>381000</xdr:colOff>
      <xdr:row>53</xdr:row>
      <xdr:rowOff>127000</xdr:rowOff>
    </xdr:to>
    <xdr:sp macro="" textlink="">
      <xdr:nvSpPr>
        <xdr:cNvPr id="69" name="Rectangle 68"/>
        <xdr:cNvSpPr/>
      </xdr:nvSpPr>
      <xdr:spPr>
        <a:xfrm>
          <a:off x="9277350" y="7772400"/>
          <a:ext cx="847725" cy="127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16</xdr:col>
      <xdr:colOff>360362</xdr:colOff>
      <xdr:row>53</xdr:row>
      <xdr:rowOff>0</xdr:rowOff>
    </xdr:from>
    <xdr:to>
      <xdr:col>20</xdr:col>
      <xdr:colOff>347662</xdr:colOff>
      <xdr:row>53</xdr:row>
      <xdr:rowOff>139700</xdr:rowOff>
    </xdr:to>
    <xdr:sp macro="" textlink="">
      <xdr:nvSpPr>
        <xdr:cNvPr id="70" name="Rectangle 69"/>
        <xdr:cNvSpPr/>
      </xdr:nvSpPr>
      <xdr:spPr>
        <a:xfrm>
          <a:off x="4970462" y="7772400"/>
          <a:ext cx="796925" cy="1397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xdr:col>
      <xdr:colOff>317500</xdr:colOff>
      <xdr:row>60</xdr:row>
      <xdr:rowOff>0</xdr:rowOff>
    </xdr:from>
    <xdr:to>
      <xdr:col>6</xdr:col>
      <xdr:colOff>368300</xdr:colOff>
      <xdr:row>60</xdr:row>
      <xdr:rowOff>139700</xdr:rowOff>
    </xdr:to>
    <xdr:sp macro="" textlink="">
      <xdr:nvSpPr>
        <xdr:cNvPr id="71" name="Rectangle 70"/>
        <xdr:cNvSpPr/>
      </xdr:nvSpPr>
      <xdr:spPr>
        <a:xfrm>
          <a:off x="965200" y="8905875"/>
          <a:ext cx="803275" cy="1397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37</xdr:col>
      <xdr:colOff>9525</xdr:colOff>
      <xdr:row>68</xdr:row>
      <xdr:rowOff>9525</xdr:rowOff>
    </xdr:from>
    <xdr:to>
      <xdr:col>37</xdr:col>
      <xdr:colOff>9525</xdr:colOff>
      <xdr:row>72</xdr:row>
      <xdr:rowOff>19050</xdr:rowOff>
    </xdr:to>
    <xdr:sp macro="" textlink="">
      <xdr:nvSpPr>
        <xdr:cNvPr id="72" name="Line 50"/>
        <xdr:cNvSpPr>
          <a:spLocks noChangeShapeType="1"/>
        </xdr:cNvSpPr>
      </xdr:nvSpPr>
      <xdr:spPr bwMode="auto">
        <a:xfrm>
          <a:off x="10401300" y="10210800"/>
          <a:ext cx="0" cy="657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data\JSAS\CJSS\CCJU\CS\2011%20Q2%20June\Working%20area\6%20Offences\Chapter%206%20draft%20tables%20V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Chapter%203%20Proceeding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om1\data\JSAS\CJSS\CCJU\CS\2010\Working%20area\3%20Court%20Proceedings\Proceedings\Chapter%203%20Proceeding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data\HQ\102PF\Shared\Group_LCDSHD2\Analytical%20Services\GSS\GSS%20Quality%20group\Publication%20Check%20List\Publication%20Checklist%20Guide%20DRAF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om1\data\JSAS\CJSS\CCJU\CS\2011%20Q3%20September\Working%20area\4%20Offenders%20found%20guilty\Chapter%204%20-%20convictions%20blank%20templat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JSAS\CJSS\CCJU\CS\2014%20Q2%20June\Working%20area\2%20Out%20of%20court%20disposals\2.3%20Cautions\Working\value%20only%20vin%20Chp%202.3%20-%20Cautions%20tables%20Q2%20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JSAS\CJSS\CCJU\CS\2010\Working%20area\0%20Overview%20tables\Overview%20and%20Main%20TablesV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JSAS\CJSS\CCJU\CS\2010\Working%20area\5%20Offences\Chapter%205%20draft%20tables%20V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om1\data\JSAS\CJSS\CCJU\CS\2010\Working%20area\5%20Offences\Chapter%205%20draft%20tables%20V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Proceedings2009\Chapter5-court-proceedings200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om1.infra.int\data\JSAS\CJSS\CCJU\CS\2010\Finalised%20draft%20versions\Tables%20combined\5%20Sentencing%20table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om1\data\JSAS\CJSS\CCJU\CS\2010\Finalised%20draft%20versions\Tables%20combined\5%20Sentencing%20tabl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HQ\102PF\Shared\CJG\JSAS\CJSS\CCJU\CS\2016%20Q2%20Jun\Working\Sentencing\SAS%20outpu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JSAS\CJSS\CCJU\CS\2011%20March\Working%20area\4%20%20Offenders%20found%20guilty\Chapter%204%20-%20Offenders%20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JSAS\CJSS\CCJU\CS\2010\Working%20area\4%20Offenders%20found%20guilty\Chapter%204%20draft%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data\JSAS\CJSS\CCJU\CS\2010\Working%20area\4%20Offenders%20found%20guilty\Chapter%204%20draft%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data\JSAS\CJSS\CCJU\CS\2011%20March\Working%20area\4%20%20Offenders%20found%20guilty\Chapter%204%20-%20Offenders%20V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infra.int\data\JSAS\CJSS\CCJU\CS\2011\Final%20Tables\5%20Sentencing%20tabl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data\JSAS\CJSS\CCJU\CS\2011\Final%20Tables\5%20Sentencing%20tabl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 val="Table 5.7"/>
    </sheetNames>
    <sheetDataSet>
      <sheetData sheetId="0"/>
      <sheetData sheetId="1" refreshError="1"/>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t="str">
            <v>Offence group</v>
          </cell>
          <cell r="S5">
            <v>2005</v>
          </cell>
          <cell r="T5">
            <v>2006</v>
          </cell>
          <cell r="U5">
            <v>2007</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t="str">
            <v>Violence against the person</v>
          </cell>
          <cell r="S8">
            <v>19.600000000000001</v>
          </cell>
          <cell r="T8">
            <v>20</v>
          </cell>
          <cell r="U8">
            <v>20.7</v>
          </cell>
        </row>
        <row r="9">
          <cell r="P9" t="str">
            <v>Sexual offences</v>
          </cell>
          <cell r="Q9">
            <v>5.6</v>
          </cell>
          <cell r="R9" t="str">
            <v>Sexual offences</v>
          </cell>
          <cell r="S9">
            <v>5.6</v>
          </cell>
          <cell r="T9">
            <v>5.8</v>
          </cell>
          <cell r="U9">
            <v>5.8</v>
          </cell>
        </row>
        <row r="10">
          <cell r="P10" t="str">
            <v>Burglary</v>
          </cell>
          <cell r="Q10">
            <v>6.6</v>
          </cell>
          <cell r="R10" t="str">
            <v>Burglary</v>
          </cell>
          <cell r="S10">
            <v>6.6</v>
          </cell>
          <cell r="T10">
            <v>6.3</v>
          </cell>
          <cell r="U10">
            <v>6.9</v>
          </cell>
        </row>
        <row r="11">
          <cell r="P11" t="str">
            <v>Robbery</v>
          </cell>
          <cell r="Q11">
            <v>6.2</v>
          </cell>
          <cell r="R11" t="str">
            <v>Robbery</v>
          </cell>
          <cell r="S11">
            <v>6.2</v>
          </cell>
          <cell r="T11">
            <v>6.6</v>
          </cell>
          <cell r="U11">
            <v>6.9</v>
          </cell>
        </row>
        <row r="12">
          <cell r="P12" t="str">
            <v>Theft and handling stolen goods</v>
          </cell>
          <cell r="Q12">
            <v>6.6</v>
          </cell>
          <cell r="R12" t="str">
            <v>Theft and handling stolen goods</v>
          </cell>
          <cell r="S12">
            <v>6.6</v>
          </cell>
          <cell r="T12">
            <v>6.6</v>
          </cell>
          <cell r="U12">
            <v>7</v>
          </cell>
        </row>
        <row r="13">
          <cell r="P13" t="str">
            <v>Fraud and forgery</v>
          </cell>
          <cell r="Q13">
            <v>3.6</v>
          </cell>
          <cell r="R13" t="str">
            <v>Fraud and forgery</v>
          </cell>
          <cell r="S13">
            <v>3.6</v>
          </cell>
          <cell r="T13">
            <v>4.3</v>
          </cell>
          <cell r="U13">
            <v>6.5</v>
          </cell>
        </row>
        <row r="14">
          <cell r="P14" t="str">
            <v>Criminal damage</v>
          </cell>
          <cell r="Q14">
            <v>2</v>
          </cell>
          <cell r="R14" t="str">
            <v>Criminal damage</v>
          </cell>
          <cell r="S14">
            <v>2</v>
          </cell>
          <cell r="T14">
            <v>1.8</v>
          </cell>
          <cell r="U14">
            <v>1.8</v>
          </cell>
        </row>
        <row r="15">
          <cell r="P15" t="str">
            <v>Drug offences</v>
          </cell>
          <cell r="Q15">
            <v>8.9</v>
          </cell>
          <cell r="R15" t="str">
            <v>Drug offences</v>
          </cell>
          <cell r="S15">
            <v>8.9</v>
          </cell>
          <cell r="T15">
            <v>8.4</v>
          </cell>
          <cell r="U15">
            <v>9.8000000000000007</v>
          </cell>
        </row>
        <row r="16">
          <cell r="P16" t="str">
            <v>Other (ex. motoring offences)</v>
          </cell>
          <cell r="Q16">
            <v>11.6</v>
          </cell>
          <cell r="R16" t="str">
            <v>Other (ex. motoring offences)</v>
          </cell>
          <cell r="S16">
            <v>11.6</v>
          </cell>
          <cell r="T16">
            <v>11.4</v>
          </cell>
          <cell r="U16">
            <v>11.7</v>
          </cell>
        </row>
        <row r="17">
          <cell r="P17" t="str">
            <v>Motoring offences</v>
          </cell>
          <cell r="Q17">
            <v>1.7</v>
          </cell>
          <cell r="R17" t="str">
            <v>Motoring offences</v>
          </cell>
          <cell r="S17">
            <v>1.7</v>
          </cell>
          <cell r="T17">
            <v>1.5</v>
          </cell>
          <cell r="U17">
            <v>1.6</v>
          </cell>
        </row>
        <row r="18">
          <cell r="P18" t="str">
            <v>All indictable offences</v>
          </cell>
          <cell r="Q18">
            <v>72.3</v>
          </cell>
          <cell r="R18" t="str">
            <v>All indictable offences</v>
          </cell>
          <cell r="S18">
            <v>72.3</v>
          </cell>
          <cell r="T18">
            <v>72.7</v>
          </cell>
          <cell r="U18">
            <v>78.599999999999994</v>
          </cell>
        </row>
        <row r="20">
          <cell r="P20" t="str">
            <v>Summary offences</v>
          </cell>
          <cell r="R20" t="str">
            <v>Summary offences</v>
          </cell>
        </row>
        <row r="21">
          <cell r="P21" t="str">
            <v>Offences (ex. motoring offences)</v>
          </cell>
          <cell r="Q21">
            <v>2.2999999999999998</v>
          </cell>
          <cell r="R21" t="str">
            <v>Offences (ex. motoring offences)</v>
          </cell>
          <cell r="S21">
            <v>2.2999999999999998</v>
          </cell>
          <cell r="T21">
            <v>2.6</v>
          </cell>
          <cell r="U21">
            <v>2.9</v>
          </cell>
        </row>
        <row r="22">
          <cell r="P22" t="str">
            <v>Motoring offences</v>
          </cell>
          <cell r="Q22">
            <v>0.5</v>
          </cell>
          <cell r="R22" t="str">
            <v>Motoring offences</v>
          </cell>
          <cell r="S22">
            <v>0.5</v>
          </cell>
          <cell r="T22">
            <v>0.4</v>
          </cell>
          <cell r="U22">
            <v>0.6</v>
          </cell>
        </row>
        <row r="23">
          <cell r="P23" t="str">
            <v>All summary offences</v>
          </cell>
          <cell r="Q23">
            <v>2.8</v>
          </cell>
          <cell r="R23" t="str">
            <v>All summary offences</v>
          </cell>
          <cell r="S23">
            <v>2.8</v>
          </cell>
          <cell r="T23">
            <v>3</v>
          </cell>
          <cell r="U23">
            <v>3.5</v>
          </cell>
        </row>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17.399999999999999</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5.0999999999999996</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9.1999999999999993</v>
          </cell>
          <cell r="T36">
            <v>9</v>
          </cell>
          <cell r="U36">
            <v>9.3000000000000007</v>
          </cell>
          <cell r="V36">
            <v>9.8000000000000007</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73.400000000000006</v>
          </cell>
        </row>
        <row r="39">
          <cell r="R39" t="str">
            <v>Summary offences</v>
          </cell>
        </row>
        <row r="40">
          <cell r="R40" t="str">
            <v>Offences (ex. motoring offences)</v>
          </cell>
          <cell r="S40">
            <v>2.2000000000000002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xml:space="preserve">                                                              </v>
          </cell>
        </row>
        <row r="44">
          <cell r="R44" t="str">
            <v>All offences</v>
          </cell>
          <cell r="S44">
            <v>58.3</v>
          </cell>
          <cell r="T44">
            <v>58.5</v>
          </cell>
          <cell r="U44">
            <v>64.8</v>
          </cell>
          <cell r="V44">
            <v>70.7</v>
          </cell>
          <cell r="W44">
            <v>77.2</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refreshError="1"/>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refreshError="1"/>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Figures Check"/>
      <sheetName val="Text Check"/>
      <sheetName val="Options"/>
    </sheetNames>
    <sheetDataSet>
      <sheetData sheetId="0" refreshError="1"/>
      <sheetData sheetId="1" refreshError="1"/>
      <sheetData sheetId="2" refreshError="1"/>
      <sheetData sheetId="3">
        <row r="2">
          <cell r="A2" t="str">
            <v>Yes</v>
          </cell>
        </row>
        <row r="3">
          <cell r="A3" t="str">
            <v>No</v>
          </cell>
        </row>
        <row r="4">
          <cell r="A4" t="str">
            <v>N/A</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refreshError="1"/>
      <sheetData sheetId="1" refreshError="1"/>
      <sheetData sheetId="2" refreshError="1"/>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refreshError="1"/>
      <sheetData sheetId="1" refreshError="1"/>
      <sheetData sheetId="2" refreshError="1"/>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7"/>
      <sheetName val="2008"/>
      <sheetName val="2009"/>
      <sheetName val="Table Q2e"/>
      <sheetName val="2e"/>
      <sheetName val="Table 3.5"/>
      <sheetName val="Table 3.6"/>
      <sheetName val="3.6 and 3.7 pivot"/>
    </sheetNames>
    <sheetDataSet>
      <sheetData sheetId="0">
        <row r="5">
          <cell r="T5" t="str">
            <v>(19)</v>
          </cell>
          <cell r="U5" t="str">
            <v>(20)</v>
          </cell>
          <cell r="V5" t="str">
            <v>(21)</v>
          </cell>
          <cell r="W5" t="str">
            <v>(22)</v>
          </cell>
          <cell r="X5" t="str">
            <v>(23)</v>
          </cell>
          <cell r="Y5" t="str">
            <v>(24)</v>
          </cell>
        </row>
        <row r="7">
          <cell r="T7" t="str">
            <v xml:space="preserve">        </v>
          </cell>
          <cell r="U7" t="str">
            <v xml:space="preserve">     </v>
          </cell>
          <cell r="V7" t="str">
            <v xml:space="preserve">     </v>
          </cell>
          <cell r="W7" t="str">
            <v xml:space="preserve">     </v>
          </cell>
          <cell r="X7" t="str">
            <v xml:space="preserve">     </v>
          </cell>
          <cell r="Y7" t="str">
            <v xml:space="preserve">     </v>
          </cell>
        </row>
        <row r="9">
          <cell r="T9" t="str">
            <v xml:space="preserve">        </v>
          </cell>
          <cell r="U9" t="str">
            <v xml:space="preserve">     </v>
          </cell>
          <cell r="V9" t="str">
            <v xml:space="preserve">     </v>
          </cell>
          <cell r="W9" t="str">
            <v xml:space="preserve">     </v>
          </cell>
          <cell r="X9" t="str">
            <v xml:space="preserve">     </v>
          </cell>
          <cell r="Y9" t="str">
            <v xml:space="preserve">     </v>
          </cell>
        </row>
        <row r="10">
          <cell r="T10" t="str">
            <v xml:space="preserve">       -</v>
          </cell>
          <cell r="U10" t="str">
            <v xml:space="preserve">    -</v>
          </cell>
          <cell r="V10">
            <v>27</v>
          </cell>
          <cell r="W10" t="str">
            <v xml:space="preserve">    -</v>
          </cell>
          <cell r="X10">
            <v>30</v>
          </cell>
          <cell r="Y10">
            <v>301</v>
          </cell>
        </row>
        <row r="11">
          <cell r="T11" t="str">
            <v xml:space="preserve">       -</v>
          </cell>
          <cell r="U11" t="str">
            <v xml:space="preserve">    -</v>
          </cell>
          <cell r="V11">
            <v>2</v>
          </cell>
          <cell r="W11" t="str">
            <v xml:space="preserve">    -</v>
          </cell>
          <cell r="X11" t="str">
            <v xml:space="preserve">    -</v>
          </cell>
          <cell r="Y11">
            <v>12</v>
          </cell>
        </row>
        <row r="12">
          <cell r="T12" t="str">
            <v xml:space="preserve">       -</v>
          </cell>
          <cell r="U12" t="str">
            <v xml:space="preserve">    -</v>
          </cell>
          <cell r="V12">
            <v>29</v>
          </cell>
          <cell r="W12" t="str">
            <v xml:space="preserve">    -</v>
          </cell>
          <cell r="X12">
            <v>30</v>
          </cell>
          <cell r="Y12">
            <v>313</v>
          </cell>
        </row>
        <row r="13">
          <cell r="T13" t="str">
            <v xml:space="preserve">        </v>
          </cell>
          <cell r="U13" t="str">
            <v xml:space="preserve">     </v>
          </cell>
          <cell r="V13" t="str">
            <v xml:space="preserve">     </v>
          </cell>
          <cell r="W13" t="str">
            <v xml:space="preserve">     </v>
          </cell>
          <cell r="X13" t="str">
            <v xml:space="preserve">     </v>
          </cell>
          <cell r="Y13" t="str">
            <v xml:space="preserve">     </v>
          </cell>
        </row>
        <row r="14">
          <cell r="T14" t="str">
            <v xml:space="preserve">       -</v>
          </cell>
          <cell r="U14" t="str">
            <v xml:space="preserve">    -</v>
          </cell>
          <cell r="V14" t="str">
            <v xml:space="preserve">    -</v>
          </cell>
          <cell r="W14" t="str">
            <v xml:space="preserve">    -</v>
          </cell>
          <cell r="X14">
            <v>5</v>
          </cell>
          <cell r="Y14">
            <v>62</v>
          </cell>
        </row>
        <row r="15">
          <cell r="T15" t="str">
            <v xml:space="preserve">       -</v>
          </cell>
          <cell r="U15">
            <v>1</v>
          </cell>
          <cell r="V15" t="str">
            <v xml:space="preserve">    -</v>
          </cell>
          <cell r="W15" t="str">
            <v xml:space="preserve">    -</v>
          </cell>
          <cell r="X15" t="str">
            <v xml:space="preserve">    -</v>
          </cell>
          <cell r="Y15">
            <v>3</v>
          </cell>
        </row>
        <row r="16">
          <cell r="T16" t="str">
            <v xml:space="preserve">       -</v>
          </cell>
          <cell r="U16">
            <v>1</v>
          </cell>
          <cell r="V16" t="str">
            <v xml:space="preserve">    -</v>
          </cell>
          <cell r="W16" t="str">
            <v xml:space="preserve">    -</v>
          </cell>
          <cell r="X16">
            <v>5</v>
          </cell>
          <cell r="Y16">
            <v>65</v>
          </cell>
        </row>
        <row r="17">
          <cell r="T17" t="str">
            <v xml:space="preserve">        </v>
          </cell>
          <cell r="U17" t="str">
            <v xml:space="preserve">     </v>
          </cell>
          <cell r="V17" t="str">
            <v xml:space="preserve">     </v>
          </cell>
          <cell r="W17" t="str">
            <v xml:space="preserve">     </v>
          </cell>
          <cell r="X17" t="str">
            <v xml:space="preserve">     </v>
          </cell>
          <cell r="Y17" t="str">
            <v xml:space="preserve">     </v>
          </cell>
        </row>
        <row r="18">
          <cell r="T18">
            <v>133</v>
          </cell>
          <cell r="U18">
            <v>82</v>
          </cell>
          <cell r="V18" t="str">
            <v xml:space="preserve">    -</v>
          </cell>
          <cell r="W18">
            <v>3</v>
          </cell>
          <cell r="X18">
            <v>21</v>
          </cell>
          <cell r="Y18">
            <v>183</v>
          </cell>
        </row>
        <row r="19">
          <cell r="T19">
            <v>9</v>
          </cell>
          <cell r="U19">
            <v>5</v>
          </cell>
          <cell r="V19" t="str">
            <v xml:space="preserve">    -</v>
          </cell>
          <cell r="W19" t="str">
            <v xml:space="preserve">    -</v>
          </cell>
          <cell r="X19" t="str">
            <v xml:space="preserve">    -</v>
          </cell>
          <cell r="Y19">
            <v>10</v>
          </cell>
        </row>
        <row r="20">
          <cell r="T20">
            <v>142</v>
          </cell>
          <cell r="U20">
            <v>87</v>
          </cell>
          <cell r="V20" t="str">
            <v xml:space="preserve">    -</v>
          </cell>
          <cell r="W20">
            <v>3</v>
          </cell>
          <cell r="X20">
            <v>21</v>
          </cell>
          <cell r="Y20">
            <v>193</v>
          </cell>
        </row>
        <row r="21">
          <cell r="T21" t="str">
            <v xml:space="preserve">        </v>
          </cell>
          <cell r="U21" t="str">
            <v xml:space="preserve">     </v>
          </cell>
          <cell r="V21" t="str">
            <v xml:space="preserve">     </v>
          </cell>
          <cell r="W21" t="str">
            <v xml:space="preserve">     </v>
          </cell>
          <cell r="X21" t="str">
            <v xml:space="preserve">     </v>
          </cell>
          <cell r="Y21" t="str">
            <v xml:space="preserve">     </v>
          </cell>
        </row>
        <row r="22">
          <cell r="T22">
            <v>4</v>
          </cell>
          <cell r="U22">
            <v>2</v>
          </cell>
          <cell r="V22">
            <v>10</v>
          </cell>
          <cell r="W22">
            <v>1</v>
          </cell>
          <cell r="X22">
            <v>22</v>
          </cell>
          <cell r="Y22">
            <v>138</v>
          </cell>
        </row>
        <row r="23">
          <cell r="T23">
            <v>3</v>
          </cell>
          <cell r="U23" t="str">
            <v xml:space="preserve">    -</v>
          </cell>
          <cell r="V23">
            <v>2</v>
          </cell>
          <cell r="W23" t="str">
            <v xml:space="preserve">    -</v>
          </cell>
          <cell r="X23">
            <v>2</v>
          </cell>
          <cell r="Y23">
            <v>12</v>
          </cell>
        </row>
        <row r="24">
          <cell r="T24">
            <v>7</v>
          </cell>
          <cell r="U24">
            <v>2</v>
          </cell>
          <cell r="V24">
            <v>12</v>
          </cell>
          <cell r="W24">
            <v>1</v>
          </cell>
          <cell r="X24">
            <v>24</v>
          </cell>
          <cell r="Y24">
            <v>150</v>
          </cell>
        </row>
        <row r="25">
          <cell r="T25" t="str">
            <v xml:space="preserve">        </v>
          </cell>
          <cell r="U25" t="str">
            <v xml:space="preserve">     </v>
          </cell>
          <cell r="V25" t="str">
            <v xml:space="preserve">     </v>
          </cell>
          <cell r="W25" t="str">
            <v xml:space="preserve">     </v>
          </cell>
          <cell r="X25" t="str">
            <v xml:space="preserve">     </v>
          </cell>
          <cell r="Y25" t="str">
            <v xml:space="preserve">     </v>
          </cell>
        </row>
      </sheetData>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ex"/>
      <sheetName val="Table Q2.3"/>
      <sheetName val="Table Q2.4"/>
      <sheetName val="Table Q2.5"/>
      <sheetName val="1Table Q2d"/>
      <sheetName val="Table Q2e"/>
      <sheetName val="Table Q2f"/>
      <sheetName val="Table Q2g"/>
      <sheetName val="Table Q2h"/>
    </sheetNames>
    <sheetDataSet>
      <sheetData sheetId="0">
        <row r="4">
          <cell r="C4" t="str">
            <v>June</v>
          </cell>
        </row>
        <row r="5">
          <cell r="C5">
            <v>2014</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refreshError="1"/>
      <sheetData sheetId="1" refreshError="1"/>
      <sheetData sheetId="2" refreshError="1"/>
      <sheetData sheetId="3" refreshError="1"/>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 val="Table 1.7"/>
      <sheetName val="Figure 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s>
    <sheetDataSet>
      <sheetData sheetId="0">
        <row r="5">
          <cell r="C5">
            <v>16633</v>
          </cell>
          <cell r="D5">
            <v>19406</v>
          </cell>
          <cell r="E5">
            <v>20867</v>
          </cell>
          <cell r="F5">
            <v>20734</v>
          </cell>
          <cell r="G5">
            <v>19660</v>
          </cell>
          <cell r="H5">
            <v>19469</v>
          </cell>
          <cell r="I5">
            <v>17781</v>
          </cell>
          <cell r="J5">
            <v>15563</v>
          </cell>
          <cell r="K5">
            <v>14347</v>
          </cell>
          <cell r="L5">
            <v>13628</v>
          </cell>
          <cell r="M5">
            <v>13080</v>
          </cell>
        </row>
        <row r="6">
          <cell r="C6">
            <v>11212</v>
          </cell>
          <cell r="D6">
            <v>12997</v>
          </cell>
          <cell r="E6">
            <v>14388</v>
          </cell>
          <cell r="F6">
            <v>14767</v>
          </cell>
          <cell r="G6">
            <v>13859</v>
          </cell>
          <cell r="H6">
            <v>13646</v>
          </cell>
          <cell r="I6">
            <v>12838</v>
          </cell>
          <cell r="J6">
            <v>11598</v>
          </cell>
          <cell r="K6">
            <v>10547</v>
          </cell>
          <cell r="L6">
            <v>10232</v>
          </cell>
          <cell r="M6">
            <v>9797</v>
          </cell>
        </row>
        <row r="7">
          <cell r="C7">
            <v>639</v>
          </cell>
          <cell r="D7">
            <v>1312</v>
          </cell>
          <cell r="E7">
            <v>1678</v>
          </cell>
          <cell r="F7">
            <v>1699</v>
          </cell>
          <cell r="G7">
            <v>1664</v>
          </cell>
          <cell r="H7">
            <v>1662</v>
          </cell>
          <cell r="I7">
            <v>1409</v>
          </cell>
          <cell r="J7">
            <v>1415</v>
          </cell>
          <cell r="K7">
            <v>1570</v>
          </cell>
          <cell r="L7">
            <v>1583</v>
          </cell>
          <cell r="M7">
            <v>1566</v>
          </cell>
        </row>
        <row r="8">
          <cell r="C8">
            <v>4271</v>
          </cell>
          <cell r="D8">
            <v>4564</v>
          </cell>
          <cell r="E8">
            <v>4248</v>
          </cell>
          <cell r="F8">
            <v>3840</v>
          </cell>
          <cell r="G8">
            <v>3628</v>
          </cell>
          <cell r="H8">
            <v>3433</v>
          </cell>
          <cell r="I8">
            <v>3043</v>
          </cell>
          <cell r="J8">
            <v>2239</v>
          </cell>
          <cell r="K8">
            <v>1811</v>
          </cell>
          <cell r="L8">
            <v>1355</v>
          </cell>
          <cell r="M8">
            <v>1200</v>
          </cell>
        </row>
        <row r="9">
          <cell r="C9">
            <v>86</v>
          </cell>
          <cell r="D9">
            <v>93</v>
          </cell>
          <cell r="E9">
            <v>84</v>
          </cell>
          <cell r="F9">
            <v>58</v>
          </cell>
          <cell r="G9">
            <v>74</v>
          </cell>
          <cell r="H9">
            <v>69</v>
          </cell>
          <cell r="I9">
            <v>22</v>
          </cell>
          <cell r="J9">
            <v>45</v>
          </cell>
          <cell r="K9">
            <v>48</v>
          </cell>
          <cell r="L9">
            <v>30</v>
          </cell>
          <cell r="M9">
            <v>42</v>
          </cell>
        </row>
        <row r="10">
          <cell r="C10">
            <v>19</v>
          </cell>
          <cell r="D10">
            <v>12</v>
          </cell>
          <cell r="E10">
            <v>16</v>
          </cell>
          <cell r="F10">
            <v>10</v>
          </cell>
          <cell r="G10">
            <v>13</v>
          </cell>
          <cell r="H10">
            <v>8</v>
          </cell>
          <cell r="I10">
            <v>10</v>
          </cell>
          <cell r="J10">
            <v>6</v>
          </cell>
          <cell r="K10">
            <v>7</v>
          </cell>
          <cell r="L10">
            <v>11</v>
          </cell>
          <cell r="M10">
            <v>4</v>
          </cell>
        </row>
        <row r="11">
          <cell r="C11">
            <v>117</v>
          </cell>
          <cell r="D11">
            <v>127</v>
          </cell>
          <cell r="E11">
            <v>129</v>
          </cell>
          <cell r="F11">
            <v>101</v>
          </cell>
          <cell r="G11">
            <v>77</v>
          </cell>
          <cell r="H11">
            <v>81</v>
          </cell>
          <cell r="I11">
            <v>50</v>
          </cell>
          <cell r="J11">
            <v>43</v>
          </cell>
          <cell r="K11">
            <v>47</v>
          </cell>
          <cell r="L11">
            <v>48</v>
          </cell>
          <cell r="M11">
            <v>41</v>
          </cell>
        </row>
        <row r="12">
          <cell r="C12">
            <v>21</v>
          </cell>
          <cell r="D12">
            <v>34</v>
          </cell>
          <cell r="E12">
            <v>31</v>
          </cell>
          <cell r="F12">
            <v>11</v>
          </cell>
          <cell r="G12">
            <v>70</v>
          </cell>
          <cell r="H12">
            <v>240</v>
          </cell>
          <cell r="I12">
            <v>121</v>
          </cell>
          <cell r="J12">
            <v>6</v>
          </cell>
          <cell r="K12">
            <v>9</v>
          </cell>
          <cell r="L12">
            <v>4</v>
          </cell>
          <cell r="M12">
            <v>1</v>
          </cell>
        </row>
        <row r="13">
          <cell r="C13">
            <v>268</v>
          </cell>
          <cell r="D13">
            <v>267</v>
          </cell>
          <cell r="E13">
            <v>293</v>
          </cell>
          <cell r="F13">
            <v>248</v>
          </cell>
          <cell r="G13">
            <v>275</v>
          </cell>
          <cell r="H13">
            <v>330</v>
          </cell>
          <cell r="I13">
            <v>288</v>
          </cell>
          <cell r="J13">
            <v>211</v>
          </cell>
          <cell r="K13">
            <v>308</v>
          </cell>
          <cell r="L13">
            <v>365</v>
          </cell>
          <cell r="M13">
            <v>429</v>
          </cell>
        </row>
        <row r="14">
          <cell r="C14">
            <v>37.063800000000001</v>
          </cell>
          <cell r="D14">
            <v>33.113</v>
          </cell>
          <cell r="E14">
            <v>31.749700000000001</v>
          </cell>
          <cell r="F14">
            <v>35.507399999999997</v>
          </cell>
          <cell r="G14">
            <v>37.15</v>
          </cell>
          <cell r="H14">
            <v>40.739800000000002</v>
          </cell>
          <cell r="I14">
            <v>45.005499999999998</v>
          </cell>
          <cell r="J14">
            <v>48.457099999999997</v>
          </cell>
          <cell r="K14">
            <v>51.903500000000001</v>
          </cell>
          <cell r="L14">
            <v>55.526600000000002</v>
          </cell>
          <cell r="M14">
            <v>57.145499999999998</v>
          </cell>
        </row>
        <row r="15">
          <cell r="C15">
            <v>324372</v>
          </cell>
          <cell r="D15">
            <v>317867</v>
          </cell>
          <cell r="E15">
            <v>328663</v>
          </cell>
          <cell r="F15">
            <v>336718</v>
          </cell>
          <cell r="G15">
            <v>349770</v>
          </cell>
          <cell r="H15">
            <v>363903</v>
          </cell>
          <cell r="I15">
            <v>341705</v>
          </cell>
          <cell r="J15">
            <v>306937</v>
          </cell>
          <cell r="K15">
            <v>302139</v>
          </cell>
          <cell r="L15">
            <v>287230</v>
          </cell>
          <cell r="M15">
            <v>264020</v>
          </cell>
        </row>
        <row r="16">
          <cell r="C16">
            <v>65810</v>
          </cell>
          <cell r="D16">
            <v>60433</v>
          </cell>
          <cell r="E16">
            <v>64953</v>
          </cell>
          <cell r="F16">
            <v>66532</v>
          </cell>
          <cell r="G16">
            <v>68400</v>
          </cell>
          <cell r="H16">
            <v>73280</v>
          </cell>
          <cell r="I16">
            <v>74779</v>
          </cell>
          <cell r="J16">
            <v>68249</v>
          </cell>
          <cell r="K16">
            <v>68469</v>
          </cell>
          <cell r="L16">
            <v>66507</v>
          </cell>
          <cell r="M16">
            <v>64715</v>
          </cell>
        </row>
        <row r="17">
          <cell r="C17">
            <v>12774</v>
          </cell>
          <cell r="D17">
            <v>24252</v>
          </cell>
          <cell r="E17">
            <v>27541</v>
          </cell>
          <cell r="F17">
            <v>28139</v>
          </cell>
          <cell r="G17">
            <v>31413</v>
          </cell>
          <cell r="H17">
            <v>33932</v>
          </cell>
          <cell r="I17">
            <v>33052</v>
          </cell>
          <cell r="J17">
            <v>31622</v>
          </cell>
          <cell r="K17">
            <v>36897</v>
          </cell>
          <cell r="L17">
            <v>39823</v>
          </cell>
          <cell r="M17">
            <v>39798</v>
          </cell>
        </row>
        <row r="18">
          <cell r="C18">
            <v>115870</v>
          </cell>
          <cell r="D18">
            <v>110967</v>
          </cell>
          <cell r="E18">
            <v>112221</v>
          </cell>
          <cell r="F18">
            <v>118775</v>
          </cell>
          <cell r="G18">
            <v>116159</v>
          </cell>
          <cell r="H18">
            <v>116261</v>
          </cell>
          <cell r="I18">
            <v>104238</v>
          </cell>
          <cell r="J18">
            <v>82730</v>
          </cell>
          <cell r="K18">
            <v>71188</v>
          </cell>
          <cell r="L18">
            <v>64361</v>
          </cell>
          <cell r="M18">
            <v>60359</v>
          </cell>
        </row>
        <row r="19">
          <cell r="C19">
            <v>61925</v>
          </cell>
          <cell r="D19">
            <v>55274</v>
          </cell>
          <cell r="E19">
            <v>53904</v>
          </cell>
          <cell r="F19">
            <v>59695</v>
          </cell>
          <cell r="G19">
            <v>63317</v>
          </cell>
          <cell r="H19">
            <v>66205</v>
          </cell>
          <cell r="I19">
            <v>61853</v>
          </cell>
          <cell r="J19">
            <v>59301</v>
          </cell>
          <cell r="K19">
            <v>59957</v>
          </cell>
          <cell r="L19">
            <v>56985</v>
          </cell>
          <cell r="M19">
            <v>49735</v>
          </cell>
        </row>
        <row r="20">
          <cell r="C20">
            <v>2807</v>
          </cell>
          <cell r="D20">
            <v>2625</v>
          </cell>
          <cell r="E20">
            <v>2596</v>
          </cell>
          <cell r="F20">
            <v>2066</v>
          </cell>
          <cell r="G20">
            <v>2118</v>
          </cell>
          <cell r="H20">
            <v>2185</v>
          </cell>
          <cell r="I20">
            <v>1982</v>
          </cell>
          <cell r="J20">
            <v>1762</v>
          </cell>
          <cell r="K20">
            <v>1740</v>
          </cell>
          <cell r="L20">
            <v>1674</v>
          </cell>
          <cell r="M20">
            <v>2257</v>
          </cell>
        </row>
        <row r="21">
          <cell r="C21">
            <v>49661</v>
          </cell>
          <cell r="D21">
            <v>48347</v>
          </cell>
          <cell r="E21">
            <v>51062</v>
          </cell>
          <cell r="F21">
            <v>48079</v>
          </cell>
          <cell r="G21">
            <v>49741</v>
          </cell>
          <cell r="H21">
            <v>52012</v>
          </cell>
          <cell r="I21">
            <v>48179</v>
          </cell>
          <cell r="J21">
            <v>46039</v>
          </cell>
          <cell r="K21">
            <v>44473</v>
          </cell>
          <cell r="L21">
            <v>41835</v>
          </cell>
          <cell r="M21">
            <v>35579</v>
          </cell>
        </row>
        <row r="22">
          <cell r="C22">
            <v>5254</v>
          </cell>
          <cell r="D22">
            <v>5430</v>
          </cell>
          <cell r="E22">
            <v>5312</v>
          </cell>
          <cell r="F22">
            <v>4248</v>
          </cell>
          <cell r="G22">
            <v>4610</v>
          </cell>
          <cell r="H22">
            <v>5145</v>
          </cell>
          <cell r="I22">
            <v>4313</v>
          </cell>
          <cell r="J22">
            <v>6645</v>
          </cell>
          <cell r="K22">
            <v>5858</v>
          </cell>
          <cell r="L22">
            <v>4514</v>
          </cell>
          <cell r="M22">
            <v>3731</v>
          </cell>
        </row>
        <row r="23">
          <cell r="C23">
            <v>10271</v>
          </cell>
          <cell r="D23">
            <v>10539</v>
          </cell>
          <cell r="E23">
            <v>11074</v>
          </cell>
          <cell r="F23">
            <v>9184</v>
          </cell>
          <cell r="G23">
            <v>14012</v>
          </cell>
          <cell r="H23">
            <v>14883</v>
          </cell>
          <cell r="I23">
            <v>13309</v>
          </cell>
          <cell r="J23">
            <v>10589</v>
          </cell>
          <cell r="K23">
            <v>13557</v>
          </cell>
          <cell r="L23">
            <v>11531</v>
          </cell>
          <cell r="M23">
            <v>7846</v>
          </cell>
        </row>
        <row r="24">
          <cell r="C24">
            <v>11.736700000000001</v>
          </cell>
          <cell r="D24">
            <v>11.6753</v>
          </cell>
          <cell r="E24">
            <v>11.8598</v>
          </cell>
          <cell r="F24">
            <v>12.0299</v>
          </cell>
          <cell r="G24">
            <v>12.2272</v>
          </cell>
          <cell r="H24">
            <v>11.955299999999999</v>
          </cell>
          <cell r="I24">
            <v>12.2286</v>
          </cell>
          <cell r="J24">
            <v>12.172000000000001</v>
          </cell>
          <cell r="K24">
            <v>12.5289</v>
          </cell>
          <cell r="L24">
            <v>13.2851</v>
          </cell>
          <cell r="M24">
            <v>13.5146</v>
          </cell>
        </row>
        <row r="25">
          <cell r="C25">
            <v>468685</v>
          </cell>
          <cell r="D25">
            <v>455009</v>
          </cell>
          <cell r="E25">
            <v>459337</v>
          </cell>
          <cell r="F25">
            <v>466059</v>
          </cell>
          <cell r="G25">
            <v>471266</v>
          </cell>
          <cell r="H25">
            <v>458083</v>
          </cell>
          <cell r="I25">
            <v>456696</v>
          </cell>
          <cell r="J25">
            <v>421310</v>
          </cell>
          <cell r="K25">
            <v>414126</v>
          </cell>
          <cell r="L25">
            <v>444564</v>
          </cell>
          <cell r="M25">
            <v>466339</v>
          </cell>
        </row>
        <row r="26">
          <cell r="C26">
            <v>10886</v>
          </cell>
          <cell r="D26">
            <v>11148</v>
          </cell>
          <cell r="E26">
            <v>12539</v>
          </cell>
          <cell r="F26">
            <v>12759</v>
          </cell>
          <cell r="G26">
            <v>12808</v>
          </cell>
          <cell r="H26">
            <v>13206</v>
          </cell>
          <cell r="I26">
            <v>12946</v>
          </cell>
          <cell r="J26">
            <v>11484</v>
          </cell>
          <cell r="K26">
            <v>11056</v>
          </cell>
          <cell r="L26">
            <v>11471</v>
          </cell>
          <cell r="M26">
            <v>11325</v>
          </cell>
        </row>
        <row r="27">
          <cell r="C27">
            <v>3419</v>
          </cell>
          <cell r="D27">
            <v>6541</v>
          </cell>
          <cell r="E27">
            <v>7057</v>
          </cell>
          <cell r="F27">
            <v>7481</v>
          </cell>
          <cell r="G27">
            <v>8724</v>
          </cell>
          <cell r="H27">
            <v>9073</v>
          </cell>
          <cell r="I27">
            <v>8402</v>
          </cell>
          <cell r="J27">
            <v>8327</v>
          </cell>
          <cell r="K27">
            <v>9316</v>
          </cell>
          <cell r="L27">
            <v>10160</v>
          </cell>
          <cell r="M27">
            <v>10486</v>
          </cell>
        </row>
        <row r="28">
          <cell r="C28">
            <v>47273</v>
          </cell>
          <cell r="D28">
            <v>49280</v>
          </cell>
          <cell r="E28">
            <v>52763</v>
          </cell>
          <cell r="F28">
            <v>52014</v>
          </cell>
          <cell r="G28">
            <v>50892</v>
          </cell>
          <cell r="H28">
            <v>50386</v>
          </cell>
          <cell r="I28">
            <v>46722</v>
          </cell>
          <cell r="J28">
            <v>39676</v>
          </cell>
          <cell r="K28">
            <v>36396</v>
          </cell>
          <cell r="L28">
            <v>37302</v>
          </cell>
          <cell r="M28">
            <v>36858</v>
          </cell>
        </row>
        <row r="29">
          <cell r="C29">
            <v>359273</v>
          </cell>
          <cell r="D29">
            <v>339473</v>
          </cell>
          <cell r="E29">
            <v>335562</v>
          </cell>
          <cell r="F29">
            <v>352715</v>
          </cell>
          <cell r="G29">
            <v>353874</v>
          </cell>
          <cell r="H29">
            <v>340292</v>
          </cell>
          <cell r="I29">
            <v>346588</v>
          </cell>
          <cell r="J29">
            <v>324552</v>
          </cell>
          <cell r="K29">
            <v>321382</v>
          </cell>
          <cell r="L29">
            <v>351733</v>
          </cell>
          <cell r="M29">
            <v>374994</v>
          </cell>
        </row>
        <row r="30">
          <cell r="C30">
            <v>3396</v>
          </cell>
          <cell r="D30">
            <v>3092</v>
          </cell>
          <cell r="E30">
            <v>3099</v>
          </cell>
          <cell r="F30">
            <v>2610</v>
          </cell>
          <cell r="G30">
            <v>2621</v>
          </cell>
          <cell r="H30">
            <v>2444</v>
          </cell>
          <cell r="I30">
            <v>2393</v>
          </cell>
          <cell r="J30">
            <v>2263</v>
          </cell>
          <cell r="K30">
            <v>1980</v>
          </cell>
          <cell r="L30">
            <v>1850</v>
          </cell>
          <cell r="M30">
            <v>4320</v>
          </cell>
        </row>
        <row r="31">
          <cell r="C31">
            <v>33738</v>
          </cell>
          <cell r="D31">
            <v>34223</v>
          </cell>
          <cell r="E31">
            <v>36069</v>
          </cell>
          <cell r="F31">
            <v>31433</v>
          </cell>
          <cell r="G31">
            <v>33669</v>
          </cell>
          <cell r="H31">
            <v>34377</v>
          </cell>
          <cell r="I31">
            <v>32656</v>
          </cell>
          <cell r="J31">
            <v>29525</v>
          </cell>
          <cell r="K31">
            <v>27954</v>
          </cell>
          <cell r="L31">
            <v>26731</v>
          </cell>
          <cell r="M31">
            <v>24073</v>
          </cell>
        </row>
        <row r="32">
          <cell r="C32">
            <v>2490</v>
          </cell>
          <cell r="D32">
            <v>2443</v>
          </cell>
          <cell r="E32">
            <v>2174</v>
          </cell>
          <cell r="F32">
            <v>1464</v>
          </cell>
          <cell r="G32">
            <v>1864</v>
          </cell>
          <cell r="H32">
            <v>1846</v>
          </cell>
          <cell r="I32">
            <v>1564</v>
          </cell>
          <cell r="J32">
            <v>2202</v>
          </cell>
          <cell r="K32">
            <v>1649</v>
          </cell>
          <cell r="L32">
            <v>1242</v>
          </cell>
          <cell r="M32">
            <v>1154</v>
          </cell>
        </row>
        <row r="33">
          <cell r="C33">
            <v>8210</v>
          </cell>
          <cell r="D33">
            <v>8809</v>
          </cell>
          <cell r="E33">
            <v>10074</v>
          </cell>
          <cell r="F33">
            <v>5583</v>
          </cell>
          <cell r="G33">
            <v>6814</v>
          </cell>
          <cell r="H33">
            <v>6459</v>
          </cell>
          <cell r="I33">
            <v>5425</v>
          </cell>
          <cell r="J33">
            <v>3281</v>
          </cell>
          <cell r="K33">
            <v>4393</v>
          </cell>
          <cell r="L33">
            <v>4075</v>
          </cell>
          <cell r="M33">
            <v>3129</v>
          </cell>
        </row>
        <row r="34">
          <cell r="C34">
            <v>2.8721999999999999</v>
          </cell>
          <cell r="D34">
            <v>2.8462000000000001</v>
          </cell>
          <cell r="E34">
            <v>2.7964000000000002</v>
          </cell>
          <cell r="F34">
            <v>2.7235</v>
          </cell>
          <cell r="G34">
            <v>2.6638000000000002</v>
          </cell>
          <cell r="H34">
            <v>2.6355</v>
          </cell>
          <cell r="I34">
            <v>2.6389</v>
          </cell>
          <cell r="J34">
            <v>2.7208000000000001</v>
          </cell>
          <cell r="K34">
            <v>2.7277999999999998</v>
          </cell>
          <cell r="L34">
            <v>2.6511999999999998</v>
          </cell>
          <cell r="M34">
            <v>2.5920000000000001</v>
          </cell>
        </row>
        <row r="35">
          <cell r="C35">
            <v>645879</v>
          </cell>
          <cell r="D35">
            <v>613403</v>
          </cell>
          <cell r="E35">
            <v>589021</v>
          </cell>
          <cell r="F35">
            <v>548726</v>
          </cell>
          <cell r="G35">
            <v>548725</v>
          </cell>
          <cell r="H35">
            <v>500207</v>
          </cell>
          <cell r="I35">
            <v>454570</v>
          </cell>
          <cell r="J35">
            <v>456702</v>
          </cell>
          <cell r="K35">
            <v>454224</v>
          </cell>
          <cell r="L35">
            <v>493715</v>
          </cell>
          <cell r="M35">
            <v>509253</v>
          </cell>
        </row>
        <row r="36">
          <cell r="C36">
            <v>11548</v>
          </cell>
          <cell r="D36">
            <v>8604</v>
          </cell>
          <cell r="E36">
            <v>7272</v>
          </cell>
          <cell r="F36">
            <v>5744</v>
          </cell>
          <cell r="G36">
            <v>4483</v>
          </cell>
          <cell r="H36">
            <v>3638</v>
          </cell>
          <cell r="I36">
            <v>3246</v>
          </cell>
          <cell r="J36">
            <v>2783</v>
          </cell>
          <cell r="K36">
            <v>2648</v>
          </cell>
          <cell r="L36">
            <v>2616</v>
          </cell>
          <cell r="M36">
            <v>2808</v>
          </cell>
        </row>
        <row r="37">
          <cell r="C37">
            <v>5103</v>
          </cell>
          <cell r="D37">
            <v>6762</v>
          </cell>
          <cell r="E37">
            <v>5618</v>
          </cell>
          <cell r="F37">
            <v>4956</v>
          </cell>
          <cell r="G37">
            <v>4655</v>
          </cell>
          <cell r="H37">
            <v>4309</v>
          </cell>
          <cell r="I37">
            <v>4000</v>
          </cell>
          <cell r="J37">
            <v>3635</v>
          </cell>
          <cell r="K37">
            <v>3714</v>
          </cell>
          <cell r="L37">
            <v>3733</v>
          </cell>
          <cell r="M37">
            <v>4254</v>
          </cell>
        </row>
        <row r="38">
          <cell r="C38">
            <v>31129</v>
          </cell>
          <cell r="D38">
            <v>26861</v>
          </cell>
          <cell r="E38">
            <v>24066</v>
          </cell>
          <cell r="F38">
            <v>20998</v>
          </cell>
          <cell r="G38">
            <v>17748</v>
          </cell>
          <cell r="H38">
            <v>15185</v>
          </cell>
          <cell r="I38">
            <v>13744</v>
          </cell>
          <cell r="J38">
            <v>11700</v>
          </cell>
          <cell r="K38">
            <v>10243</v>
          </cell>
          <cell r="L38">
            <v>9487</v>
          </cell>
          <cell r="M38">
            <v>10200</v>
          </cell>
        </row>
        <row r="39">
          <cell r="C39">
            <v>572823</v>
          </cell>
          <cell r="D39">
            <v>548087</v>
          </cell>
          <cell r="E39">
            <v>530144</v>
          </cell>
          <cell r="F39">
            <v>497464</v>
          </cell>
          <cell r="G39">
            <v>510098</v>
          </cell>
          <cell r="H39">
            <v>467733</v>
          </cell>
          <cell r="I39">
            <v>425432</v>
          </cell>
          <cell r="J39">
            <v>431191</v>
          </cell>
          <cell r="K39">
            <v>431396</v>
          </cell>
          <cell r="L39">
            <v>472684</v>
          </cell>
          <cell r="M39">
            <v>486918</v>
          </cell>
        </row>
        <row r="40">
          <cell r="C40">
            <v>6332</v>
          </cell>
          <cell r="D40">
            <v>5519</v>
          </cell>
          <cell r="E40">
            <v>4904</v>
          </cell>
          <cell r="F40">
            <v>4273</v>
          </cell>
          <cell r="G40">
            <v>4368</v>
          </cell>
          <cell r="H40">
            <v>3827</v>
          </cell>
          <cell r="I40">
            <v>3389</v>
          </cell>
          <cell r="J40">
            <v>3299</v>
          </cell>
          <cell r="K40">
            <v>2779</v>
          </cell>
          <cell r="L40">
            <v>2250</v>
          </cell>
          <cell r="M40">
            <v>1980</v>
          </cell>
        </row>
        <row r="41">
          <cell r="C41">
            <v>8060</v>
          </cell>
          <cell r="D41">
            <v>6778</v>
          </cell>
          <cell r="E41">
            <v>5613</v>
          </cell>
          <cell r="F41">
            <v>3650</v>
          </cell>
          <cell r="G41">
            <v>3449</v>
          </cell>
          <cell r="H41">
            <v>2866</v>
          </cell>
          <cell r="I41">
            <v>2600</v>
          </cell>
          <cell r="J41">
            <v>2193</v>
          </cell>
          <cell r="K41">
            <v>1610</v>
          </cell>
          <cell r="L41">
            <v>1341</v>
          </cell>
          <cell r="M41">
            <v>1376</v>
          </cell>
        </row>
        <row r="42">
          <cell r="C42">
            <v>3780</v>
          </cell>
          <cell r="D42">
            <v>3712</v>
          </cell>
          <cell r="E42">
            <v>3541</v>
          </cell>
          <cell r="F42">
            <v>3883</v>
          </cell>
          <cell r="G42">
            <v>516</v>
          </cell>
          <cell r="H42">
            <v>186</v>
          </cell>
          <cell r="I42">
            <v>176</v>
          </cell>
          <cell r="J42">
            <v>137</v>
          </cell>
          <cell r="K42">
            <v>107</v>
          </cell>
          <cell r="L42">
            <v>80</v>
          </cell>
          <cell r="M42">
            <v>118</v>
          </cell>
        </row>
        <row r="43">
          <cell r="C43">
            <v>7104</v>
          </cell>
          <cell r="D43">
            <v>7080</v>
          </cell>
          <cell r="E43">
            <v>7863</v>
          </cell>
          <cell r="F43">
            <v>7758</v>
          </cell>
          <cell r="G43">
            <v>3408</v>
          </cell>
          <cell r="H43">
            <v>2463</v>
          </cell>
          <cell r="I43">
            <v>1983</v>
          </cell>
          <cell r="J43">
            <v>1764</v>
          </cell>
          <cell r="K43">
            <v>1727</v>
          </cell>
          <cell r="L43">
            <v>1524</v>
          </cell>
          <cell r="M43">
            <v>1599</v>
          </cell>
        </row>
        <row r="44">
          <cell r="C44">
            <v>3.3807</v>
          </cell>
          <cell r="D44">
            <v>3.3708999999999998</v>
          </cell>
          <cell r="E44">
            <v>3.2761999999999998</v>
          </cell>
          <cell r="F44">
            <v>3.1295000000000002</v>
          </cell>
          <cell r="G44">
            <v>3.16</v>
          </cell>
          <cell r="H44">
            <v>3.1151</v>
          </cell>
          <cell r="I44">
            <v>3.1070000000000002</v>
          </cell>
          <cell r="J44">
            <v>3.0802</v>
          </cell>
          <cell r="K44">
            <v>3.0996999999999999</v>
          </cell>
          <cell r="L44">
            <v>3.0209999999999999</v>
          </cell>
          <cell r="M44">
            <v>2.9382000000000001</v>
          </cell>
        </row>
        <row r="45">
          <cell r="C45">
            <v>1455569</v>
          </cell>
          <cell r="D45">
            <v>1405685</v>
          </cell>
          <cell r="E45">
            <v>1397888</v>
          </cell>
          <cell r="F45">
            <v>1372237</v>
          </cell>
          <cell r="G45">
            <v>1389421</v>
          </cell>
          <cell r="H45">
            <v>1341662</v>
          </cell>
          <cell r="I45">
            <v>1270752</v>
          </cell>
          <cell r="J45">
            <v>1200512</v>
          </cell>
          <cell r="K45">
            <v>1184836</v>
          </cell>
          <cell r="L45">
            <v>1239137</v>
          </cell>
          <cell r="M45">
            <v>1252692</v>
          </cell>
        </row>
        <row r="46">
          <cell r="C46">
            <v>99456</v>
          </cell>
          <cell r="D46">
            <v>93182</v>
          </cell>
          <cell r="E46">
            <v>99152</v>
          </cell>
          <cell r="F46">
            <v>99802</v>
          </cell>
          <cell r="G46">
            <v>99550</v>
          </cell>
          <cell r="H46">
            <v>103770</v>
          </cell>
          <cell r="I46">
            <v>103809</v>
          </cell>
          <cell r="J46">
            <v>94114</v>
          </cell>
          <cell r="K46">
            <v>92720</v>
          </cell>
          <cell r="L46">
            <v>90826</v>
          </cell>
          <cell r="M46">
            <v>88645</v>
          </cell>
        </row>
        <row r="47">
          <cell r="C47">
            <v>21935</v>
          </cell>
          <cell r="D47">
            <v>38867</v>
          </cell>
          <cell r="E47">
            <v>41894</v>
          </cell>
          <cell r="F47">
            <v>42275</v>
          </cell>
          <cell r="G47">
            <v>46456</v>
          </cell>
          <cell r="H47">
            <v>48976</v>
          </cell>
          <cell r="I47">
            <v>46863</v>
          </cell>
          <cell r="J47">
            <v>44999</v>
          </cell>
          <cell r="K47">
            <v>51497</v>
          </cell>
          <cell r="L47">
            <v>55299</v>
          </cell>
          <cell r="M47">
            <v>56104</v>
          </cell>
        </row>
        <row r="48">
          <cell r="C48">
            <v>198543</v>
          </cell>
          <cell r="D48">
            <v>191672</v>
          </cell>
          <cell r="E48">
            <v>193298</v>
          </cell>
          <cell r="F48">
            <v>195627</v>
          </cell>
          <cell r="G48">
            <v>188427</v>
          </cell>
          <cell r="H48">
            <v>185265</v>
          </cell>
          <cell r="I48">
            <v>167747</v>
          </cell>
          <cell r="J48">
            <v>136345</v>
          </cell>
          <cell r="K48">
            <v>119638</v>
          </cell>
          <cell r="L48">
            <v>112505</v>
          </cell>
          <cell r="M48">
            <v>108617</v>
          </cell>
        </row>
        <row r="49">
          <cell r="C49">
            <v>994107</v>
          </cell>
          <cell r="D49">
            <v>942927</v>
          </cell>
          <cell r="E49">
            <v>919694</v>
          </cell>
          <cell r="F49">
            <v>909932</v>
          </cell>
          <cell r="G49">
            <v>927363</v>
          </cell>
          <cell r="H49">
            <v>874299</v>
          </cell>
          <cell r="I49">
            <v>833895</v>
          </cell>
          <cell r="J49">
            <v>815089</v>
          </cell>
          <cell r="K49">
            <v>812783</v>
          </cell>
          <cell r="L49">
            <v>881432</v>
          </cell>
          <cell r="M49">
            <v>911689</v>
          </cell>
        </row>
        <row r="50">
          <cell r="C50">
            <v>12554</v>
          </cell>
          <cell r="D50">
            <v>11248</v>
          </cell>
          <cell r="E50">
            <v>10615</v>
          </cell>
          <cell r="F50">
            <v>8959</v>
          </cell>
          <cell r="G50">
            <v>9120</v>
          </cell>
          <cell r="H50">
            <v>8464</v>
          </cell>
          <cell r="I50">
            <v>7774</v>
          </cell>
          <cell r="J50">
            <v>7330</v>
          </cell>
          <cell r="K50">
            <v>6506</v>
          </cell>
          <cell r="L50">
            <v>5785</v>
          </cell>
          <cell r="M50">
            <v>8561</v>
          </cell>
        </row>
        <row r="51">
          <cell r="C51">
            <v>91576</v>
          </cell>
          <cell r="D51">
            <v>89475</v>
          </cell>
          <cell r="E51">
            <v>92873</v>
          </cell>
          <cell r="F51">
            <v>83263</v>
          </cell>
          <cell r="G51">
            <v>86936</v>
          </cell>
          <cell r="H51">
            <v>89336</v>
          </cell>
          <cell r="I51">
            <v>83485</v>
          </cell>
          <cell r="J51">
            <v>77800</v>
          </cell>
          <cell r="K51">
            <v>74084</v>
          </cell>
          <cell r="L51">
            <v>69955</v>
          </cell>
          <cell r="M51">
            <v>61069</v>
          </cell>
        </row>
        <row r="52">
          <cell r="C52">
            <v>11545</v>
          </cell>
          <cell r="D52">
            <v>11619</v>
          </cell>
          <cell r="E52">
            <v>11058</v>
          </cell>
          <cell r="F52">
            <v>9606</v>
          </cell>
          <cell r="G52">
            <v>7060</v>
          </cell>
          <cell r="H52">
            <v>7417</v>
          </cell>
          <cell r="I52">
            <v>6174</v>
          </cell>
          <cell r="J52">
            <v>8990</v>
          </cell>
          <cell r="K52">
            <v>7623</v>
          </cell>
          <cell r="L52">
            <v>5840</v>
          </cell>
          <cell r="M52">
            <v>5004</v>
          </cell>
        </row>
        <row r="53">
          <cell r="C53">
            <v>25853</v>
          </cell>
          <cell r="D53">
            <v>26695</v>
          </cell>
          <cell r="E53">
            <v>29304</v>
          </cell>
          <cell r="F53">
            <v>22773</v>
          </cell>
          <cell r="G53">
            <v>24509</v>
          </cell>
          <cell r="H53">
            <v>24135</v>
          </cell>
          <cell r="I53">
            <v>21005</v>
          </cell>
          <cell r="J53">
            <v>15845</v>
          </cell>
          <cell r="K53">
            <v>19985</v>
          </cell>
          <cell r="L53">
            <v>17495</v>
          </cell>
          <cell r="M53">
            <v>13003</v>
          </cell>
        </row>
        <row r="54">
          <cell r="C54">
            <v>12.3043</v>
          </cell>
          <cell r="D54">
            <v>12.4442</v>
          </cell>
          <cell r="E54">
            <v>12.625500000000001</v>
          </cell>
          <cell r="F54">
            <v>13.4877</v>
          </cell>
          <cell r="G54">
            <v>13.7759</v>
          </cell>
          <cell r="H54">
            <v>13.9556</v>
          </cell>
          <cell r="I54">
            <v>14.4992</v>
          </cell>
          <cell r="J54">
            <v>14.963699999999999</v>
          </cell>
          <cell r="K54">
            <v>15.396699999999999</v>
          </cell>
          <cell r="L54">
            <v>16.247299999999999</v>
          </cell>
          <cell r="M54">
            <v>16.422999999999998</v>
          </cell>
        </row>
        <row r="61">
          <cell r="C61">
            <v>16633</v>
          </cell>
          <cell r="D61">
            <v>19405</v>
          </cell>
          <cell r="E61">
            <v>20867</v>
          </cell>
          <cell r="F61">
            <v>20734</v>
          </cell>
          <cell r="G61">
            <v>19660</v>
          </cell>
          <cell r="H61">
            <v>19468</v>
          </cell>
          <cell r="I61">
            <v>17780</v>
          </cell>
          <cell r="J61">
            <v>15562</v>
          </cell>
          <cell r="K61">
            <v>14346</v>
          </cell>
          <cell r="L61">
            <v>13625</v>
          </cell>
          <cell r="M61">
            <v>13071</v>
          </cell>
        </row>
        <row r="62">
          <cell r="C62">
            <v>11212</v>
          </cell>
          <cell r="D62">
            <v>12997</v>
          </cell>
          <cell r="E62">
            <v>14388</v>
          </cell>
          <cell r="F62">
            <v>14767</v>
          </cell>
          <cell r="G62">
            <v>13859</v>
          </cell>
          <cell r="H62">
            <v>13646</v>
          </cell>
          <cell r="I62">
            <v>12838</v>
          </cell>
          <cell r="J62">
            <v>11598</v>
          </cell>
          <cell r="K62">
            <v>10547</v>
          </cell>
          <cell r="L62">
            <v>10232</v>
          </cell>
          <cell r="M62">
            <v>9797</v>
          </cell>
        </row>
        <row r="63">
          <cell r="C63">
            <v>639</v>
          </cell>
          <cell r="D63">
            <v>1312</v>
          </cell>
          <cell r="E63">
            <v>1678</v>
          </cell>
          <cell r="F63">
            <v>1699</v>
          </cell>
          <cell r="G63">
            <v>1664</v>
          </cell>
          <cell r="H63">
            <v>1662</v>
          </cell>
          <cell r="I63">
            <v>1409</v>
          </cell>
          <cell r="J63">
            <v>1415</v>
          </cell>
          <cell r="K63">
            <v>1570</v>
          </cell>
          <cell r="L63">
            <v>1583</v>
          </cell>
          <cell r="M63">
            <v>1566</v>
          </cell>
        </row>
        <row r="64">
          <cell r="C64">
            <v>4271</v>
          </cell>
          <cell r="D64">
            <v>4564</v>
          </cell>
          <cell r="E64">
            <v>4248</v>
          </cell>
          <cell r="F64">
            <v>3840</v>
          </cell>
          <cell r="G64">
            <v>3628</v>
          </cell>
          <cell r="H64">
            <v>3433</v>
          </cell>
          <cell r="I64">
            <v>3043</v>
          </cell>
          <cell r="J64">
            <v>2239</v>
          </cell>
          <cell r="K64">
            <v>1811</v>
          </cell>
          <cell r="L64">
            <v>1355</v>
          </cell>
          <cell r="M64">
            <v>1200</v>
          </cell>
        </row>
        <row r="65">
          <cell r="C65">
            <v>86</v>
          </cell>
          <cell r="D65">
            <v>92</v>
          </cell>
          <cell r="E65">
            <v>84</v>
          </cell>
          <cell r="F65">
            <v>58</v>
          </cell>
          <cell r="G65">
            <v>74</v>
          </cell>
          <cell r="H65">
            <v>68</v>
          </cell>
          <cell r="I65">
            <v>21</v>
          </cell>
          <cell r="J65">
            <v>44</v>
          </cell>
          <cell r="K65">
            <v>47</v>
          </cell>
          <cell r="L65">
            <v>27</v>
          </cell>
          <cell r="M65">
            <v>34</v>
          </cell>
        </row>
        <row r="66">
          <cell r="C66">
            <v>19</v>
          </cell>
          <cell r="D66">
            <v>12</v>
          </cell>
          <cell r="E66">
            <v>16</v>
          </cell>
          <cell r="F66">
            <v>10</v>
          </cell>
          <cell r="G66">
            <v>13</v>
          </cell>
          <cell r="H66">
            <v>8</v>
          </cell>
          <cell r="I66">
            <v>10</v>
          </cell>
          <cell r="J66">
            <v>6</v>
          </cell>
          <cell r="K66">
            <v>7</v>
          </cell>
          <cell r="L66">
            <v>11</v>
          </cell>
          <cell r="M66">
            <v>4</v>
          </cell>
        </row>
        <row r="67">
          <cell r="C67">
            <v>117</v>
          </cell>
          <cell r="D67">
            <v>127</v>
          </cell>
          <cell r="E67">
            <v>129</v>
          </cell>
          <cell r="F67">
            <v>101</v>
          </cell>
          <cell r="G67">
            <v>77</v>
          </cell>
          <cell r="H67">
            <v>81</v>
          </cell>
          <cell r="I67">
            <v>50</v>
          </cell>
          <cell r="J67">
            <v>43</v>
          </cell>
          <cell r="K67">
            <v>47</v>
          </cell>
          <cell r="L67">
            <v>48</v>
          </cell>
          <cell r="M67">
            <v>41</v>
          </cell>
        </row>
        <row r="68">
          <cell r="C68">
            <v>21</v>
          </cell>
          <cell r="D68">
            <v>34</v>
          </cell>
          <cell r="E68">
            <v>31</v>
          </cell>
          <cell r="F68">
            <v>11</v>
          </cell>
          <cell r="G68">
            <v>70</v>
          </cell>
          <cell r="H68">
            <v>240</v>
          </cell>
          <cell r="I68">
            <v>121</v>
          </cell>
          <cell r="J68">
            <v>6</v>
          </cell>
          <cell r="K68">
            <v>9</v>
          </cell>
          <cell r="L68">
            <v>4</v>
          </cell>
          <cell r="M68">
            <v>1</v>
          </cell>
        </row>
        <row r="69">
          <cell r="C69">
            <v>268</v>
          </cell>
          <cell r="D69">
            <v>267</v>
          </cell>
          <cell r="E69">
            <v>293</v>
          </cell>
          <cell r="F69">
            <v>248</v>
          </cell>
          <cell r="G69">
            <v>275</v>
          </cell>
          <cell r="H69">
            <v>330</v>
          </cell>
          <cell r="I69">
            <v>288</v>
          </cell>
          <cell r="J69">
            <v>211</v>
          </cell>
          <cell r="K69">
            <v>308</v>
          </cell>
          <cell r="L69">
            <v>365</v>
          </cell>
          <cell r="M69">
            <v>428</v>
          </cell>
        </row>
        <row r="70">
          <cell r="C70">
            <v>37.063800000000001</v>
          </cell>
          <cell r="D70">
            <v>33.113</v>
          </cell>
          <cell r="E70">
            <v>31.749700000000001</v>
          </cell>
          <cell r="F70">
            <v>35.507399999999997</v>
          </cell>
          <cell r="G70">
            <v>37.15</v>
          </cell>
          <cell r="H70">
            <v>40.739800000000002</v>
          </cell>
          <cell r="I70">
            <v>45.005499999999998</v>
          </cell>
          <cell r="J70">
            <v>48.457099999999997</v>
          </cell>
          <cell r="K70">
            <v>51.903500000000001</v>
          </cell>
          <cell r="L70">
            <v>55.526600000000002</v>
          </cell>
          <cell r="M70">
            <v>57.145499999999998</v>
          </cell>
        </row>
        <row r="71">
          <cell r="C71">
            <v>323313</v>
          </cell>
          <cell r="D71">
            <v>316779</v>
          </cell>
          <cell r="E71">
            <v>327655</v>
          </cell>
          <cell r="F71">
            <v>335866</v>
          </cell>
          <cell r="G71">
            <v>348991</v>
          </cell>
          <cell r="H71">
            <v>363073</v>
          </cell>
          <cell r="I71">
            <v>340914</v>
          </cell>
          <cell r="J71">
            <v>306139</v>
          </cell>
          <cell r="K71">
            <v>301388</v>
          </cell>
          <cell r="L71">
            <v>286388</v>
          </cell>
          <cell r="M71">
            <v>263113</v>
          </cell>
        </row>
        <row r="72">
          <cell r="C72">
            <v>65810</v>
          </cell>
          <cell r="D72">
            <v>60433</v>
          </cell>
          <cell r="E72">
            <v>64953</v>
          </cell>
          <cell r="F72">
            <v>66532</v>
          </cell>
          <cell r="G72">
            <v>68400</v>
          </cell>
          <cell r="H72">
            <v>73280</v>
          </cell>
          <cell r="I72">
            <v>74779</v>
          </cell>
          <cell r="J72">
            <v>68249</v>
          </cell>
          <cell r="K72">
            <v>68469</v>
          </cell>
          <cell r="L72">
            <v>66507</v>
          </cell>
          <cell r="M72">
            <v>64715</v>
          </cell>
        </row>
        <row r="73">
          <cell r="C73">
            <v>12774</v>
          </cell>
          <cell r="D73">
            <v>24252</v>
          </cell>
          <cell r="E73">
            <v>27541</v>
          </cell>
          <cell r="F73">
            <v>28139</v>
          </cell>
          <cell r="G73">
            <v>31413</v>
          </cell>
          <cell r="H73">
            <v>33932</v>
          </cell>
          <cell r="I73">
            <v>33052</v>
          </cell>
          <cell r="J73">
            <v>31622</v>
          </cell>
          <cell r="K73">
            <v>36897</v>
          </cell>
          <cell r="L73">
            <v>39823</v>
          </cell>
          <cell r="M73">
            <v>39798</v>
          </cell>
        </row>
        <row r="74">
          <cell r="C74">
            <v>115870</v>
          </cell>
          <cell r="D74">
            <v>110967</v>
          </cell>
          <cell r="E74">
            <v>112221</v>
          </cell>
          <cell r="F74">
            <v>118775</v>
          </cell>
          <cell r="G74">
            <v>116159</v>
          </cell>
          <cell r="H74">
            <v>116261</v>
          </cell>
          <cell r="I74">
            <v>104238</v>
          </cell>
          <cell r="J74">
            <v>82730</v>
          </cell>
          <cell r="K74">
            <v>71188</v>
          </cell>
          <cell r="L74">
            <v>64361</v>
          </cell>
          <cell r="M74">
            <v>60359</v>
          </cell>
        </row>
        <row r="75">
          <cell r="C75">
            <v>60950</v>
          </cell>
          <cell r="D75">
            <v>54252</v>
          </cell>
          <cell r="E75">
            <v>52939</v>
          </cell>
          <cell r="F75">
            <v>58891</v>
          </cell>
          <cell r="G75">
            <v>62572</v>
          </cell>
          <cell r="H75">
            <v>65410</v>
          </cell>
          <cell r="I75">
            <v>61079</v>
          </cell>
          <cell r="J75">
            <v>58548</v>
          </cell>
          <cell r="K75">
            <v>59245</v>
          </cell>
          <cell r="L75">
            <v>56189</v>
          </cell>
          <cell r="M75">
            <v>48864</v>
          </cell>
        </row>
        <row r="76">
          <cell r="C76">
            <v>2758</v>
          </cell>
          <cell r="D76">
            <v>2606</v>
          </cell>
          <cell r="E76">
            <v>2594</v>
          </cell>
          <cell r="F76">
            <v>2061</v>
          </cell>
          <cell r="G76">
            <v>2111</v>
          </cell>
          <cell r="H76">
            <v>2177</v>
          </cell>
          <cell r="I76">
            <v>1979</v>
          </cell>
          <cell r="J76">
            <v>1758</v>
          </cell>
          <cell r="K76">
            <v>1736</v>
          </cell>
          <cell r="L76">
            <v>1669</v>
          </cell>
          <cell r="M76">
            <v>2253</v>
          </cell>
        </row>
        <row r="77">
          <cell r="C77">
            <v>49644</v>
          </cell>
          <cell r="D77">
            <v>48322</v>
          </cell>
          <cell r="E77">
            <v>51044</v>
          </cell>
          <cell r="F77">
            <v>48057</v>
          </cell>
          <cell r="G77">
            <v>49726</v>
          </cell>
          <cell r="H77">
            <v>51997</v>
          </cell>
          <cell r="I77">
            <v>48173</v>
          </cell>
          <cell r="J77">
            <v>46014</v>
          </cell>
          <cell r="K77">
            <v>44459</v>
          </cell>
          <cell r="L77">
            <v>41816</v>
          </cell>
          <cell r="M77">
            <v>35572</v>
          </cell>
        </row>
        <row r="78">
          <cell r="C78">
            <v>5253</v>
          </cell>
          <cell r="D78">
            <v>5430</v>
          </cell>
          <cell r="E78">
            <v>5309</v>
          </cell>
          <cell r="F78">
            <v>4247</v>
          </cell>
          <cell r="G78">
            <v>4609</v>
          </cell>
          <cell r="H78">
            <v>5144</v>
          </cell>
          <cell r="I78">
            <v>4313</v>
          </cell>
          <cell r="J78">
            <v>6641</v>
          </cell>
          <cell r="K78">
            <v>5858</v>
          </cell>
          <cell r="L78">
            <v>4511</v>
          </cell>
          <cell r="M78">
            <v>3731</v>
          </cell>
        </row>
        <row r="79">
          <cell r="C79">
            <v>10254</v>
          </cell>
          <cell r="D79">
            <v>10517</v>
          </cell>
          <cell r="E79">
            <v>11054</v>
          </cell>
          <cell r="F79">
            <v>9164</v>
          </cell>
          <cell r="G79">
            <v>14001</v>
          </cell>
          <cell r="H79">
            <v>14872</v>
          </cell>
          <cell r="I79">
            <v>13301</v>
          </cell>
          <cell r="J79">
            <v>10577</v>
          </cell>
          <cell r="K79">
            <v>13536</v>
          </cell>
          <cell r="L79">
            <v>11512</v>
          </cell>
          <cell r="M79">
            <v>7821</v>
          </cell>
        </row>
        <row r="80">
          <cell r="C80">
            <v>11.736700000000001</v>
          </cell>
          <cell r="D80">
            <v>11.6753</v>
          </cell>
          <cell r="E80">
            <v>11.8598</v>
          </cell>
          <cell r="F80">
            <v>12.0299</v>
          </cell>
          <cell r="G80">
            <v>12.2272</v>
          </cell>
          <cell r="H80">
            <v>11.955299999999999</v>
          </cell>
          <cell r="I80">
            <v>12.2286</v>
          </cell>
          <cell r="J80">
            <v>12.172000000000001</v>
          </cell>
          <cell r="K80">
            <v>12.5289</v>
          </cell>
          <cell r="L80">
            <v>13.2851</v>
          </cell>
          <cell r="M80">
            <v>13.5146</v>
          </cell>
        </row>
        <row r="81">
          <cell r="C81">
            <v>466992</v>
          </cell>
          <cell r="D81">
            <v>453522</v>
          </cell>
          <cell r="E81">
            <v>457872</v>
          </cell>
          <cell r="F81">
            <v>464551</v>
          </cell>
          <cell r="G81">
            <v>469816</v>
          </cell>
          <cell r="H81">
            <v>456799</v>
          </cell>
          <cell r="I81">
            <v>455625</v>
          </cell>
          <cell r="J81">
            <v>420429</v>
          </cell>
          <cell r="K81">
            <v>413158</v>
          </cell>
          <cell r="L81">
            <v>443376</v>
          </cell>
          <cell r="M81">
            <v>464683</v>
          </cell>
        </row>
        <row r="82">
          <cell r="C82">
            <v>10886</v>
          </cell>
          <cell r="D82">
            <v>11148</v>
          </cell>
          <cell r="E82">
            <v>12539</v>
          </cell>
          <cell r="F82">
            <v>12759</v>
          </cell>
          <cell r="G82">
            <v>12808</v>
          </cell>
          <cell r="H82">
            <v>13206</v>
          </cell>
          <cell r="I82">
            <v>12946</v>
          </cell>
          <cell r="J82">
            <v>11484</v>
          </cell>
          <cell r="K82">
            <v>11056</v>
          </cell>
          <cell r="L82">
            <v>11471</v>
          </cell>
          <cell r="M82">
            <v>11325</v>
          </cell>
        </row>
        <row r="83">
          <cell r="C83">
            <v>3419</v>
          </cell>
          <cell r="D83">
            <v>6541</v>
          </cell>
          <cell r="E83">
            <v>7057</v>
          </cell>
          <cell r="F83">
            <v>7481</v>
          </cell>
          <cell r="G83">
            <v>8724</v>
          </cell>
          <cell r="H83">
            <v>9073</v>
          </cell>
          <cell r="I83">
            <v>8402</v>
          </cell>
          <cell r="J83">
            <v>8327</v>
          </cell>
          <cell r="K83">
            <v>9316</v>
          </cell>
          <cell r="L83">
            <v>10160</v>
          </cell>
          <cell r="M83">
            <v>10486</v>
          </cell>
        </row>
        <row r="84">
          <cell r="C84">
            <v>47273</v>
          </cell>
          <cell r="D84">
            <v>49280</v>
          </cell>
          <cell r="E84">
            <v>52763</v>
          </cell>
          <cell r="F84">
            <v>52014</v>
          </cell>
          <cell r="G84">
            <v>50892</v>
          </cell>
          <cell r="H84">
            <v>50386</v>
          </cell>
          <cell r="I84">
            <v>46722</v>
          </cell>
          <cell r="J84">
            <v>39676</v>
          </cell>
          <cell r="K84">
            <v>36396</v>
          </cell>
          <cell r="L84">
            <v>37301</v>
          </cell>
          <cell r="M84">
            <v>36857</v>
          </cell>
        </row>
        <row r="85">
          <cell r="C85">
            <v>357673</v>
          </cell>
          <cell r="D85">
            <v>338042</v>
          </cell>
          <cell r="E85">
            <v>334142</v>
          </cell>
          <cell r="F85">
            <v>351291</v>
          </cell>
          <cell r="G85">
            <v>352472</v>
          </cell>
          <cell r="H85">
            <v>339050</v>
          </cell>
          <cell r="I85">
            <v>345552</v>
          </cell>
          <cell r="J85">
            <v>323705</v>
          </cell>
          <cell r="K85">
            <v>320430</v>
          </cell>
          <cell r="L85">
            <v>350577</v>
          </cell>
          <cell r="M85">
            <v>373373</v>
          </cell>
        </row>
        <row r="86">
          <cell r="C86">
            <v>3345</v>
          </cell>
          <cell r="D86">
            <v>3081</v>
          </cell>
          <cell r="E86">
            <v>3093</v>
          </cell>
          <cell r="F86">
            <v>2588</v>
          </cell>
          <cell r="G86">
            <v>2610</v>
          </cell>
          <cell r="H86">
            <v>2435</v>
          </cell>
          <cell r="I86">
            <v>2385</v>
          </cell>
          <cell r="J86">
            <v>2245</v>
          </cell>
          <cell r="K86">
            <v>1979</v>
          </cell>
          <cell r="L86">
            <v>1841</v>
          </cell>
          <cell r="M86">
            <v>4310</v>
          </cell>
        </row>
        <row r="87">
          <cell r="C87">
            <v>33713</v>
          </cell>
          <cell r="D87">
            <v>34201</v>
          </cell>
          <cell r="E87">
            <v>36049</v>
          </cell>
          <cell r="F87">
            <v>31399</v>
          </cell>
          <cell r="G87">
            <v>33639</v>
          </cell>
          <cell r="H87">
            <v>34350</v>
          </cell>
          <cell r="I87">
            <v>32637</v>
          </cell>
          <cell r="J87">
            <v>29516</v>
          </cell>
          <cell r="K87">
            <v>27943</v>
          </cell>
          <cell r="L87">
            <v>26717</v>
          </cell>
          <cell r="M87">
            <v>24063</v>
          </cell>
        </row>
        <row r="88">
          <cell r="C88">
            <v>2488</v>
          </cell>
          <cell r="D88">
            <v>2442</v>
          </cell>
          <cell r="E88">
            <v>2174</v>
          </cell>
          <cell r="F88">
            <v>1464</v>
          </cell>
          <cell r="G88">
            <v>1862</v>
          </cell>
          <cell r="H88">
            <v>1844</v>
          </cell>
          <cell r="I88">
            <v>1562</v>
          </cell>
          <cell r="J88">
            <v>2200</v>
          </cell>
          <cell r="K88">
            <v>1649</v>
          </cell>
          <cell r="L88">
            <v>1240</v>
          </cell>
          <cell r="M88">
            <v>1153</v>
          </cell>
        </row>
        <row r="89">
          <cell r="C89">
            <v>8195</v>
          </cell>
          <cell r="D89">
            <v>8787</v>
          </cell>
          <cell r="E89">
            <v>10055</v>
          </cell>
          <cell r="F89">
            <v>5555</v>
          </cell>
          <cell r="G89">
            <v>6809</v>
          </cell>
          <cell r="H89">
            <v>6455</v>
          </cell>
          <cell r="I89">
            <v>5419</v>
          </cell>
          <cell r="J89">
            <v>3276</v>
          </cell>
          <cell r="K89">
            <v>4389</v>
          </cell>
          <cell r="L89">
            <v>4069</v>
          </cell>
          <cell r="M89">
            <v>3116</v>
          </cell>
        </row>
        <row r="90">
          <cell r="C90">
            <v>2.8721999999999999</v>
          </cell>
          <cell r="D90">
            <v>2.8462000000000001</v>
          </cell>
          <cell r="E90">
            <v>2.7964000000000002</v>
          </cell>
          <cell r="F90">
            <v>2.7235</v>
          </cell>
          <cell r="G90">
            <v>2.6638000000000002</v>
          </cell>
          <cell r="H90">
            <v>2.6355</v>
          </cell>
          <cell r="I90">
            <v>2.6389</v>
          </cell>
          <cell r="J90">
            <v>2.7208000000000001</v>
          </cell>
          <cell r="K90">
            <v>2.7277999999999998</v>
          </cell>
          <cell r="L90">
            <v>2.6511999999999998</v>
          </cell>
          <cell r="M90">
            <v>2.5920000000000001</v>
          </cell>
        </row>
        <row r="91">
          <cell r="C91">
            <v>640111</v>
          </cell>
          <cell r="D91">
            <v>608303</v>
          </cell>
          <cell r="E91">
            <v>583636</v>
          </cell>
          <cell r="F91">
            <v>542565</v>
          </cell>
          <cell r="G91">
            <v>542719</v>
          </cell>
          <cell r="H91">
            <v>494743</v>
          </cell>
          <cell r="I91">
            <v>449761</v>
          </cell>
          <cell r="J91">
            <v>452021</v>
          </cell>
          <cell r="K91">
            <v>449487</v>
          </cell>
          <cell r="L91">
            <v>488570</v>
          </cell>
          <cell r="M91">
            <v>503336</v>
          </cell>
        </row>
        <row r="92">
          <cell r="C92">
            <v>11548</v>
          </cell>
          <cell r="D92">
            <v>8604</v>
          </cell>
          <cell r="E92">
            <v>7272</v>
          </cell>
          <cell r="F92">
            <v>5744</v>
          </cell>
          <cell r="G92">
            <v>4483</v>
          </cell>
          <cell r="H92">
            <v>3638</v>
          </cell>
          <cell r="I92">
            <v>3246</v>
          </cell>
          <cell r="J92">
            <v>2783</v>
          </cell>
          <cell r="K92">
            <v>2648</v>
          </cell>
          <cell r="L92">
            <v>2616</v>
          </cell>
          <cell r="M92">
            <v>2808</v>
          </cell>
        </row>
        <row r="93">
          <cell r="C93">
            <v>5103</v>
          </cell>
          <cell r="D93">
            <v>6762</v>
          </cell>
          <cell r="E93">
            <v>5618</v>
          </cell>
          <cell r="F93">
            <v>4956</v>
          </cell>
          <cell r="G93">
            <v>4655</v>
          </cell>
          <cell r="H93">
            <v>4309</v>
          </cell>
          <cell r="I93">
            <v>4000</v>
          </cell>
          <cell r="J93">
            <v>3635</v>
          </cell>
          <cell r="K93">
            <v>3714</v>
          </cell>
          <cell r="L93">
            <v>3733</v>
          </cell>
          <cell r="M93">
            <v>4254</v>
          </cell>
        </row>
        <row r="94">
          <cell r="C94">
            <v>31129</v>
          </cell>
          <cell r="D94">
            <v>26861</v>
          </cell>
          <cell r="E94">
            <v>24066</v>
          </cell>
          <cell r="F94">
            <v>20998</v>
          </cell>
          <cell r="G94">
            <v>17748</v>
          </cell>
          <cell r="H94">
            <v>15185</v>
          </cell>
          <cell r="I94">
            <v>13744</v>
          </cell>
          <cell r="J94">
            <v>11700</v>
          </cell>
          <cell r="K94">
            <v>10243</v>
          </cell>
          <cell r="L94">
            <v>9487</v>
          </cell>
          <cell r="M94">
            <v>10200</v>
          </cell>
        </row>
        <row r="95">
          <cell r="C95">
            <v>567175</v>
          </cell>
          <cell r="D95">
            <v>543114</v>
          </cell>
          <cell r="E95">
            <v>524886</v>
          </cell>
          <cell r="F95">
            <v>491562</v>
          </cell>
          <cell r="G95">
            <v>504155</v>
          </cell>
          <cell r="H95">
            <v>462322</v>
          </cell>
          <cell r="I95">
            <v>420663</v>
          </cell>
          <cell r="J95">
            <v>426548</v>
          </cell>
          <cell r="K95">
            <v>426687</v>
          </cell>
          <cell r="L95">
            <v>467589</v>
          </cell>
          <cell r="M95">
            <v>481032</v>
          </cell>
        </row>
        <row r="96">
          <cell r="C96">
            <v>6276</v>
          </cell>
          <cell r="D96">
            <v>5474</v>
          </cell>
          <cell r="E96">
            <v>4874</v>
          </cell>
          <cell r="F96">
            <v>4224</v>
          </cell>
          <cell r="G96">
            <v>4343</v>
          </cell>
          <cell r="H96">
            <v>3797</v>
          </cell>
          <cell r="I96">
            <v>3373</v>
          </cell>
          <cell r="J96">
            <v>3277</v>
          </cell>
          <cell r="K96">
            <v>2763</v>
          </cell>
          <cell r="L96">
            <v>2233</v>
          </cell>
          <cell r="M96">
            <v>1968</v>
          </cell>
        </row>
        <row r="97">
          <cell r="C97">
            <v>8026</v>
          </cell>
          <cell r="D97">
            <v>6743</v>
          </cell>
          <cell r="E97">
            <v>5584</v>
          </cell>
          <cell r="F97">
            <v>3623</v>
          </cell>
          <cell r="G97">
            <v>3424</v>
          </cell>
          <cell r="H97">
            <v>2846</v>
          </cell>
          <cell r="I97">
            <v>2583</v>
          </cell>
          <cell r="J97">
            <v>2183</v>
          </cell>
          <cell r="K97">
            <v>1604</v>
          </cell>
          <cell r="L97">
            <v>1327</v>
          </cell>
          <cell r="M97">
            <v>1369</v>
          </cell>
        </row>
        <row r="98">
          <cell r="C98">
            <v>3752</v>
          </cell>
          <cell r="D98">
            <v>3694</v>
          </cell>
          <cell r="E98">
            <v>3528</v>
          </cell>
          <cell r="F98">
            <v>3762</v>
          </cell>
          <cell r="G98">
            <v>512</v>
          </cell>
          <cell r="H98">
            <v>186</v>
          </cell>
          <cell r="I98">
            <v>175</v>
          </cell>
          <cell r="J98">
            <v>137</v>
          </cell>
          <cell r="K98">
            <v>107</v>
          </cell>
          <cell r="L98">
            <v>79</v>
          </cell>
          <cell r="M98">
            <v>118</v>
          </cell>
        </row>
        <row r="99">
          <cell r="C99">
            <v>7102</v>
          </cell>
          <cell r="D99">
            <v>7051</v>
          </cell>
          <cell r="E99">
            <v>7808</v>
          </cell>
          <cell r="F99">
            <v>7696</v>
          </cell>
          <cell r="G99">
            <v>3399</v>
          </cell>
          <cell r="H99">
            <v>2460</v>
          </cell>
          <cell r="I99">
            <v>1977</v>
          </cell>
          <cell r="J99">
            <v>1758</v>
          </cell>
          <cell r="K99">
            <v>1721</v>
          </cell>
          <cell r="L99">
            <v>1506</v>
          </cell>
          <cell r="M99">
            <v>1587</v>
          </cell>
        </row>
        <row r="100">
          <cell r="C100">
            <v>3.3807</v>
          </cell>
          <cell r="D100">
            <v>3.3708999999999998</v>
          </cell>
          <cell r="E100">
            <v>3.2761999999999998</v>
          </cell>
          <cell r="F100">
            <v>3.1295000000000002</v>
          </cell>
          <cell r="G100">
            <v>3.16</v>
          </cell>
          <cell r="H100">
            <v>3.1151</v>
          </cell>
          <cell r="I100">
            <v>3.1070000000000002</v>
          </cell>
          <cell r="J100">
            <v>3.0802</v>
          </cell>
          <cell r="K100">
            <v>3.0996999999999999</v>
          </cell>
          <cell r="L100">
            <v>3.0209999999999999</v>
          </cell>
          <cell r="M100">
            <v>2.9382000000000001</v>
          </cell>
        </row>
        <row r="101">
          <cell r="C101">
            <v>1447049</v>
          </cell>
          <cell r="D101">
            <v>1398009</v>
          </cell>
          <cell r="E101">
            <v>1390030</v>
          </cell>
          <cell r="F101">
            <v>1363716</v>
          </cell>
          <cell r="G101">
            <v>1381186</v>
          </cell>
          <cell r="H101">
            <v>1334083</v>
          </cell>
          <cell r="I101">
            <v>1264080</v>
          </cell>
          <cell r="J101">
            <v>1194151</v>
          </cell>
          <cell r="K101">
            <v>1178379</v>
          </cell>
          <cell r="L101">
            <v>1231959</v>
          </cell>
          <cell r="M101">
            <v>1244203</v>
          </cell>
        </row>
        <row r="102">
          <cell r="C102">
            <v>99456</v>
          </cell>
          <cell r="D102">
            <v>93182</v>
          </cell>
          <cell r="E102">
            <v>99152</v>
          </cell>
          <cell r="F102">
            <v>99802</v>
          </cell>
          <cell r="G102">
            <v>99550</v>
          </cell>
          <cell r="H102">
            <v>103770</v>
          </cell>
          <cell r="I102">
            <v>103809</v>
          </cell>
          <cell r="J102">
            <v>94114</v>
          </cell>
          <cell r="K102">
            <v>92720</v>
          </cell>
          <cell r="L102">
            <v>90826</v>
          </cell>
          <cell r="M102">
            <v>88645</v>
          </cell>
        </row>
        <row r="103">
          <cell r="C103">
            <v>21935</v>
          </cell>
          <cell r="D103">
            <v>38867</v>
          </cell>
          <cell r="E103">
            <v>41894</v>
          </cell>
          <cell r="F103">
            <v>42275</v>
          </cell>
          <cell r="G103">
            <v>46456</v>
          </cell>
          <cell r="H103">
            <v>48976</v>
          </cell>
          <cell r="I103">
            <v>46863</v>
          </cell>
          <cell r="J103">
            <v>44999</v>
          </cell>
          <cell r="K103">
            <v>51497</v>
          </cell>
          <cell r="L103">
            <v>55299</v>
          </cell>
          <cell r="M103">
            <v>56104</v>
          </cell>
        </row>
        <row r="104">
          <cell r="C104">
            <v>198543</v>
          </cell>
          <cell r="D104">
            <v>191672</v>
          </cell>
          <cell r="E104">
            <v>193298</v>
          </cell>
          <cell r="F104">
            <v>195627</v>
          </cell>
          <cell r="G104">
            <v>188427</v>
          </cell>
          <cell r="H104">
            <v>185265</v>
          </cell>
          <cell r="I104">
            <v>167747</v>
          </cell>
          <cell r="J104">
            <v>136345</v>
          </cell>
          <cell r="K104">
            <v>119638</v>
          </cell>
          <cell r="L104">
            <v>112504</v>
          </cell>
          <cell r="M104">
            <v>108616</v>
          </cell>
        </row>
        <row r="105">
          <cell r="C105">
            <v>985884</v>
          </cell>
          <cell r="D105">
            <v>935500</v>
          </cell>
          <cell r="E105">
            <v>912051</v>
          </cell>
          <cell r="F105">
            <v>901802</v>
          </cell>
          <cell r="G105">
            <v>919273</v>
          </cell>
          <cell r="H105">
            <v>866850</v>
          </cell>
          <cell r="I105">
            <v>827315</v>
          </cell>
          <cell r="J105">
            <v>808845</v>
          </cell>
          <cell r="K105">
            <v>806409</v>
          </cell>
          <cell r="L105">
            <v>874382</v>
          </cell>
          <cell r="M105">
            <v>903303</v>
          </cell>
        </row>
        <row r="106">
          <cell r="C106">
            <v>12398</v>
          </cell>
          <cell r="D106">
            <v>11173</v>
          </cell>
          <cell r="E106">
            <v>10577</v>
          </cell>
          <cell r="F106">
            <v>8883</v>
          </cell>
          <cell r="G106">
            <v>9077</v>
          </cell>
          <cell r="H106">
            <v>8417</v>
          </cell>
          <cell r="I106">
            <v>7747</v>
          </cell>
          <cell r="J106">
            <v>7286</v>
          </cell>
          <cell r="K106">
            <v>6485</v>
          </cell>
          <cell r="L106">
            <v>5754</v>
          </cell>
          <cell r="M106">
            <v>8535</v>
          </cell>
        </row>
        <row r="107">
          <cell r="C107">
            <v>91500</v>
          </cell>
          <cell r="D107">
            <v>89393</v>
          </cell>
          <cell r="E107">
            <v>92806</v>
          </cell>
          <cell r="F107">
            <v>83180</v>
          </cell>
          <cell r="G107">
            <v>86866</v>
          </cell>
          <cell r="H107">
            <v>89274</v>
          </cell>
          <cell r="I107">
            <v>83443</v>
          </cell>
          <cell r="J107">
            <v>77756</v>
          </cell>
          <cell r="K107">
            <v>74053</v>
          </cell>
          <cell r="L107">
            <v>69908</v>
          </cell>
          <cell r="M107">
            <v>61045</v>
          </cell>
        </row>
        <row r="108">
          <cell r="C108">
            <v>11514</v>
          </cell>
          <cell r="D108">
            <v>11600</v>
          </cell>
          <cell r="E108">
            <v>11042</v>
          </cell>
          <cell r="F108">
            <v>9484</v>
          </cell>
          <cell r="G108">
            <v>7053</v>
          </cell>
          <cell r="H108">
            <v>7414</v>
          </cell>
          <cell r="I108">
            <v>6171</v>
          </cell>
          <cell r="J108">
            <v>8984</v>
          </cell>
          <cell r="K108">
            <v>7623</v>
          </cell>
          <cell r="L108">
            <v>5834</v>
          </cell>
          <cell r="M108">
            <v>5003</v>
          </cell>
        </row>
        <row r="109">
          <cell r="C109">
            <v>25819</v>
          </cell>
          <cell r="D109">
            <v>26622</v>
          </cell>
          <cell r="E109">
            <v>29210</v>
          </cell>
          <cell r="F109">
            <v>22663</v>
          </cell>
          <cell r="G109">
            <v>24484</v>
          </cell>
          <cell r="H109">
            <v>24117</v>
          </cell>
          <cell r="I109">
            <v>20985</v>
          </cell>
          <cell r="J109">
            <v>15822</v>
          </cell>
          <cell r="K109">
            <v>19954</v>
          </cell>
          <cell r="L109">
            <v>17452</v>
          </cell>
          <cell r="M109">
            <v>12952</v>
          </cell>
        </row>
        <row r="110">
          <cell r="C110">
            <v>12.3043</v>
          </cell>
          <cell r="D110">
            <v>12.4442</v>
          </cell>
          <cell r="E110">
            <v>12.625500000000001</v>
          </cell>
          <cell r="F110">
            <v>13.4877</v>
          </cell>
          <cell r="G110">
            <v>13.7759</v>
          </cell>
          <cell r="H110">
            <v>13.9556</v>
          </cell>
          <cell r="I110">
            <v>14.4992</v>
          </cell>
          <cell r="J110">
            <v>14.963699999999999</v>
          </cell>
          <cell r="K110">
            <v>15.396699999999999</v>
          </cell>
          <cell r="L110">
            <v>16.247299999999999</v>
          </cell>
          <cell r="M110">
            <v>16.422999999999998</v>
          </cell>
        </row>
      </sheetData>
      <sheetData sheetId="1">
        <row r="6">
          <cell r="C6">
            <v>10775</v>
          </cell>
          <cell r="D6">
            <v>10392</v>
          </cell>
          <cell r="E6">
            <v>10802</v>
          </cell>
          <cell r="F6">
            <v>11224</v>
          </cell>
          <cell r="G6">
            <v>11681</v>
          </cell>
          <cell r="H6">
            <v>11991</v>
          </cell>
          <cell r="I6">
            <v>11787</v>
          </cell>
          <cell r="J6">
            <v>10723</v>
          </cell>
          <cell r="K6">
            <v>10654</v>
          </cell>
          <cell r="L6">
            <v>11584</v>
          </cell>
          <cell r="M6">
            <v>11858</v>
          </cell>
        </row>
        <row r="7">
          <cell r="C7">
            <v>2694</v>
          </cell>
          <cell r="D7">
            <v>2813</v>
          </cell>
          <cell r="E7">
            <v>2845</v>
          </cell>
          <cell r="F7">
            <v>2869</v>
          </cell>
          <cell r="G7">
            <v>3081</v>
          </cell>
          <cell r="H7">
            <v>3438</v>
          </cell>
          <cell r="I7">
            <v>3442</v>
          </cell>
          <cell r="J7">
            <v>3259</v>
          </cell>
          <cell r="K7">
            <v>3532</v>
          </cell>
          <cell r="L7">
            <v>3958</v>
          </cell>
          <cell r="M7">
            <v>4210</v>
          </cell>
        </row>
        <row r="8">
          <cell r="C8">
            <v>4546</v>
          </cell>
          <cell r="D8">
            <v>4773</v>
          </cell>
          <cell r="E8">
            <v>4836</v>
          </cell>
          <cell r="F8">
            <v>5279</v>
          </cell>
          <cell r="G8">
            <v>4887</v>
          </cell>
          <cell r="H8">
            <v>5402</v>
          </cell>
          <cell r="I8">
            <v>5310</v>
          </cell>
          <cell r="J8">
            <v>4664</v>
          </cell>
          <cell r="K8">
            <v>3950</v>
          </cell>
          <cell r="L8">
            <v>3565</v>
          </cell>
          <cell r="M8">
            <v>3018</v>
          </cell>
        </row>
        <row r="9">
          <cell r="C9">
            <v>28187</v>
          </cell>
          <cell r="D9">
            <v>26811</v>
          </cell>
          <cell r="E9">
            <v>29129</v>
          </cell>
          <cell r="F9">
            <v>29420</v>
          </cell>
          <cell r="G9">
            <v>29137</v>
          </cell>
          <cell r="H9">
            <v>32761</v>
          </cell>
          <cell r="I9">
            <v>34247</v>
          </cell>
          <cell r="J9">
            <v>32052</v>
          </cell>
          <cell r="K9">
            <v>31725</v>
          </cell>
          <cell r="L9">
            <v>29042</v>
          </cell>
          <cell r="M9">
            <v>25964</v>
          </cell>
        </row>
        <row r="10">
          <cell r="C10">
            <v>2177</v>
          </cell>
          <cell r="D10">
            <v>2274</v>
          </cell>
          <cell r="E10">
            <v>2396</v>
          </cell>
          <cell r="F10">
            <v>2294</v>
          </cell>
          <cell r="G10">
            <v>2289</v>
          </cell>
          <cell r="H10">
            <v>2409</v>
          </cell>
          <cell r="I10">
            <v>2346</v>
          </cell>
          <cell r="J10">
            <v>1954</v>
          </cell>
          <cell r="K10">
            <v>1893</v>
          </cell>
          <cell r="L10">
            <v>1934</v>
          </cell>
          <cell r="M10">
            <v>1939</v>
          </cell>
        </row>
        <row r="11">
          <cell r="C11">
            <v>7747</v>
          </cell>
          <cell r="D11">
            <v>7534</v>
          </cell>
          <cell r="E11">
            <v>9133</v>
          </cell>
          <cell r="F11">
            <v>9078</v>
          </cell>
          <cell r="G11">
            <v>9937</v>
          </cell>
          <cell r="H11">
            <v>9482</v>
          </cell>
          <cell r="I11">
            <v>9766</v>
          </cell>
          <cell r="J11">
            <v>8788</v>
          </cell>
          <cell r="K11">
            <v>8975</v>
          </cell>
          <cell r="L11">
            <v>8648</v>
          </cell>
          <cell r="M11">
            <v>8674</v>
          </cell>
        </row>
        <row r="12">
          <cell r="C12">
            <v>2677</v>
          </cell>
          <cell r="D12">
            <v>2675</v>
          </cell>
          <cell r="E12">
            <v>2960</v>
          </cell>
          <cell r="F12">
            <v>3692</v>
          </cell>
          <cell r="G12">
            <v>3141</v>
          </cell>
          <cell r="H12">
            <v>2993</v>
          </cell>
          <cell r="I12">
            <v>3053</v>
          </cell>
          <cell r="J12">
            <v>2596</v>
          </cell>
          <cell r="K12">
            <v>2635</v>
          </cell>
          <cell r="L12">
            <v>2805</v>
          </cell>
          <cell r="M12">
            <v>3483</v>
          </cell>
        </row>
        <row r="13">
          <cell r="C13">
            <v>2469</v>
          </cell>
          <cell r="D13">
            <v>2307</v>
          </cell>
          <cell r="E13">
            <v>2441</v>
          </cell>
          <cell r="F13">
            <v>3769</v>
          </cell>
          <cell r="G13">
            <v>5244</v>
          </cell>
          <cell r="H13">
            <v>5474</v>
          </cell>
          <cell r="I13">
            <v>5324</v>
          </cell>
          <cell r="J13">
            <v>4719</v>
          </cell>
          <cell r="K13">
            <v>4891</v>
          </cell>
          <cell r="L13">
            <v>4871</v>
          </cell>
          <cell r="M13">
            <v>4604</v>
          </cell>
        </row>
        <row r="14">
          <cell r="C14">
            <v>13128</v>
          </cell>
          <cell r="D14">
            <v>11926</v>
          </cell>
          <cell r="E14">
            <v>12596</v>
          </cell>
          <cell r="F14">
            <v>11302</v>
          </cell>
          <cell r="G14">
            <v>10254</v>
          </cell>
          <cell r="H14">
            <v>10133</v>
          </cell>
          <cell r="I14">
            <v>9514</v>
          </cell>
          <cell r="J14">
            <v>8533</v>
          </cell>
          <cell r="K14">
            <v>8323</v>
          </cell>
          <cell r="L14">
            <v>8026</v>
          </cell>
          <cell r="M14">
            <v>8567</v>
          </cell>
        </row>
        <row r="15">
          <cell r="C15">
            <v>2622</v>
          </cell>
          <cell r="D15">
            <v>1925</v>
          </cell>
          <cell r="E15">
            <v>2203</v>
          </cell>
          <cell r="F15">
            <v>2372</v>
          </cell>
          <cell r="G15">
            <v>2608</v>
          </cell>
          <cell r="H15">
            <v>2843</v>
          </cell>
          <cell r="I15">
            <v>2828</v>
          </cell>
          <cell r="J15">
            <v>2559</v>
          </cell>
          <cell r="K15">
            <v>2438</v>
          </cell>
          <cell r="L15">
            <v>2306</v>
          </cell>
          <cell r="M15">
            <v>2195</v>
          </cell>
        </row>
        <row r="16">
          <cell r="C16">
            <v>77022</v>
          </cell>
          <cell r="D16">
            <v>73430</v>
          </cell>
          <cell r="E16">
            <v>79341</v>
          </cell>
          <cell r="F16">
            <v>81299</v>
          </cell>
          <cell r="G16">
            <v>82259</v>
          </cell>
          <cell r="H16">
            <v>86926</v>
          </cell>
          <cell r="I16">
            <v>87617</v>
          </cell>
          <cell r="J16">
            <v>79847</v>
          </cell>
          <cell r="K16">
            <v>79016</v>
          </cell>
          <cell r="L16">
            <v>76739</v>
          </cell>
          <cell r="M16">
            <v>74512</v>
          </cell>
        </row>
        <row r="17">
          <cell r="C17">
            <v>10886</v>
          </cell>
          <cell r="D17">
            <v>11148</v>
          </cell>
          <cell r="E17">
            <v>12539</v>
          </cell>
          <cell r="F17">
            <v>12759</v>
          </cell>
          <cell r="G17">
            <v>12808</v>
          </cell>
          <cell r="H17">
            <v>13206</v>
          </cell>
          <cell r="I17">
            <v>12946</v>
          </cell>
          <cell r="J17">
            <v>11484</v>
          </cell>
          <cell r="K17">
            <v>11056</v>
          </cell>
          <cell r="L17">
            <v>11471</v>
          </cell>
          <cell r="M17">
            <v>11325</v>
          </cell>
        </row>
        <row r="18">
          <cell r="C18">
            <v>11548</v>
          </cell>
          <cell r="D18">
            <v>8604</v>
          </cell>
          <cell r="E18">
            <v>7272</v>
          </cell>
          <cell r="F18">
            <v>5744</v>
          </cell>
          <cell r="G18">
            <v>4483</v>
          </cell>
          <cell r="H18">
            <v>3638</v>
          </cell>
          <cell r="I18">
            <v>3246</v>
          </cell>
          <cell r="J18">
            <v>2783</v>
          </cell>
          <cell r="K18">
            <v>2648</v>
          </cell>
          <cell r="L18">
            <v>2616</v>
          </cell>
          <cell r="M18">
            <v>2808</v>
          </cell>
        </row>
        <row r="19">
          <cell r="C19">
            <v>22434</v>
          </cell>
          <cell r="D19">
            <v>19752</v>
          </cell>
          <cell r="E19">
            <v>19811</v>
          </cell>
          <cell r="F19">
            <v>18503</v>
          </cell>
          <cell r="G19">
            <v>17291</v>
          </cell>
          <cell r="H19">
            <v>16844</v>
          </cell>
          <cell r="I19">
            <v>16192</v>
          </cell>
          <cell r="J19">
            <v>14267</v>
          </cell>
          <cell r="K19">
            <v>13704</v>
          </cell>
          <cell r="L19">
            <v>14087</v>
          </cell>
          <cell r="M19">
            <v>14133</v>
          </cell>
        </row>
        <row r="20">
          <cell r="C20">
            <v>99456</v>
          </cell>
          <cell r="D20">
            <v>93182</v>
          </cell>
          <cell r="E20">
            <v>99152</v>
          </cell>
          <cell r="F20">
            <v>99802</v>
          </cell>
          <cell r="G20">
            <v>99550</v>
          </cell>
          <cell r="H20">
            <v>103770</v>
          </cell>
          <cell r="I20">
            <v>103809</v>
          </cell>
          <cell r="J20">
            <v>94114</v>
          </cell>
          <cell r="K20">
            <v>92720</v>
          </cell>
          <cell r="L20">
            <v>90826</v>
          </cell>
          <cell r="M20">
            <v>88645</v>
          </cell>
        </row>
        <row r="27">
          <cell r="C27">
            <v>0.36307578000000001</v>
          </cell>
          <cell r="D27">
            <v>0.34721015999999999</v>
          </cell>
          <cell r="E27">
            <v>0.36273884000000001</v>
          </cell>
          <cell r="F27">
            <v>0.38147027999999999</v>
          </cell>
          <cell r="G27">
            <v>0.37074300999999998</v>
          </cell>
          <cell r="H27">
            <v>0.36916967000000001</v>
          </cell>
          <cell r="I27">
            <v>0.41502060000000002</v>
          </cell>
          <cell r="J27">
            <v>0.43733431</v>
          </cell>
          <cell r="K27">
            <v>0.42239226000000002</v>
          </cell>
          <cell r="L27">
            <v>0.42489821</v>
          </cell>
          <cell r="M27">
            <v>0.41120782</v>
          </cell>
        </row>
        <row r="28">
          <cell r="C28">
            <v>0.55915318000000003</v>
          </cell>
          <cell r="D28">
            <v>0.56610987999999995</v>
          </cell>
          <cell r="E28">
            <v>0.56695894999999996</v>
          </cell>
          <cell r="F28">
            <v>0.58827147999999996</v>
          </cell>
          <cell r="G28">
            <v>0.57870023000000004</v>
          </cell>
          <cell r="H28">
            <v>0.57147605999999995</v>
          </cell>
          <cell r="I28">
            <v>0.58637138</v>
          </cell>
          <cell r="J28">
            <v>0.59125543999999997</v>
          </cell>
          <cell r="K28">
            <v>0.59996603000000004</v>
          </cell>
          <cell r="L28">
            <v>0.59960612000000002</v>
          </cell>
          <cell r="M28">
            <v>0.58930570999999998</v>
          </cell>
        </row>
        <row r="29">
          <cell r="C29">
            <v>0.60156147000000004</v>
          </cell>
          <cell r="D29">
            <v>0.55461305999999999</v>
          </cell>
          <cell r="E29">
            <v>0.56226019999999999</v>
          </cell>
          <cell r="F29">
            <v>0.60180118999999999</v>
          </cell>
          <cell r="G29">
            <v>0.59071678999999999</v>
          </cell>
          <cell r="H29">
            <v>0.59180542999999997</v>
          </cell>
          <cell r="I29">
            <v>0.58674033000000003</v>
          </cell>
          <cell r="J29">
            <v>0.62764096000000003</v>
          </cell>
          <cell r="K29">
            <v>0.64081765000000002</v>
          </cell>
          <cell r="L29">
            <v>0.68190512999999997</v>
          </cell>
          <cell r="M29">
            <v>0.69220183000000002</v>
          </cell>
        </row>
        <row r="30">
          <cell r="C30">
            <v>0.23753223000000001</v>
          </cell>
          <cell r="D30">
            <v>0.22573692000000001</v>
          </cell>
          <cell r="E30">
            <v>0.2313827</v>
          </cell>
          <cell r="F30">
            <v>0.22252141</v>
          </cell>
          <cell r="G30">
            <v>0.22009790000000001</v>
          </cell>
          <cell r="H30">
            <v>0.23055378000000001</v>
          </cell>
          <cell r="I30">
            <v>0.24869649999999999</v>
          </cell>
          <cell r="J30">
            <v>0.25942113</v>
          </cell>
          <cell r="K30">
            <v>0.25930980999999997</v>
          </cell>
          <cell r="L30">
            <v>0.25937304999999999</v>
          </cell>
          <cell r="M30">
            <v>0.27195692999999999</v>
          </cell>
        </row>
        <row r="31">
          <cell r="C31">
            <v>5.197193E-2</v>
          </cell>
          <cell r="D31">
            <v>5.301194E-2</v>
          </cell>
          <cell r="E31">
            <v>5.5496360000000002E-2</v>
          </cell>
          <cell r="F31">
            <v>5.5503129999999998E-2</v>
          </cell>
          <cell r="G31">
            <v>5.8161400000000002E-2</v>
          </cell>
          <cell r="H31">
            <v>6.3104129999999994E-2</v>
          </cell>
          <cell r="I31">
            <v>6.7613909999999999E-2</v>
          </cell>
          <cell r="J31">
            <v>6.3725009999999999E-2</v>
          </cell>
          <cell r="K31">
            <v>6.7218239999999999E-2</v>
          </cell>
          <cell r="L31">
            <v>6.8963060000000007E-2</v>
          </cell>
          <cell r="M31">
            <v>7.1796200000000004E-2</v>
          </cell>
        </row>
        <row r="32">
          <cell r="C32">
            <v>0.19303797</v>
          </cell>
          <cell r="D32">
            <v>0.18639749</v>
          </cell>
          <cell r="E32">
            <v>0.18759371</v>
          </cell>
          <cell r="F32">
            <v>0.16686580000000001</v>
          </cell>
          <cell r="G32">
            <v>0.16636253000000001</v>
          </cell>
          <cell r="H32">
            <v>0.15328655999999999</v>
          </cell>
          <cell r="I32">
            <v>0.16432778000000001</v>
          </cell>
          <cell r="J32">
            <v>0.15389733999999999</v>
          </cell>
          <cell r="K32">
            <v>0.16558429999999999</v>
          </cell>
          <cell r="L32">
            <v>0.17764631</v>
          </cell>
          <cell r="M32">
            <v>0.19877170999999999</v>
          </cell>
        </row>
        <row r="33">
          <cell r="C33">
            <v>0.18141773</v>
          </cell>
          <cell r="D33">
            <v>0.18407651999999999</v>
          </cell>
          <cell r="E33">
            <v>0.20092315999999999</v>
          </cell>
          <cell r="F33">
            <v>0.23453183</v>
          </cell>
          <cell r="G33">
            <v>0.22647630999999999</v>
          </cell>
          <cell r="H33">
            <v>0.23242990999999999</v>
          </cell>
          <cell r="I33">
            <v>0.26287240000000001</v>
          </cell>
          <cell r="J33">
            <v>0.26129844000000002</v>
          </cell>
          <cell r="K33">
            <v>0.26174629999999999</v>
          </cell>
          <cell r="L33">
            <v>0.27064840000000001</v>
          </cell>
          <cell r="M33">
            <v>0.30382066000000002</v>
          </cell>
        </row>
        <row r="34">
          <cell r="C34">
            <v>0.28636046999999998</v>
          </cell>
          <cell r="D34">
            <v>0.25477636999999997</v>
          </cell>
          <cell r="E34">
            <v>0.27420803999999999</v>
          </cell>
          <cell r="F34">
            <v>0.29917447000000003</v>
          </cell>
          <cell r="G34">
            <v>0.29220995999999999</v>
          </cell>
          <cell r="H34">
            <v>0.28880446999999998</v>
          </cell>
          <cell r="I34">
            <v>0.31328704000000002</v>
          </cell>
          <cell r="J34">
            <v>0.30394177999999999</v>
          </cell>
          <cell r="K34">
            <v>0.28650927999999998</v>
          </cell>
          <cell r="L34">
            <v>0.28213147999999999</v>
          </cell>
          <cell r="M34">
            <v>0.27532592</v>
          </cell>
        </row>
        <row r="35">
          <cell r="C35">
            <v>0.21802963</v>
          </cell>
          <cell r="D35">
            <v>0.21962359000000001</v>
          </cell>
          <cell r="E35">
            <v>0.25421300000000002</v>
          </cell>
          <cell r="F35">
            <v>0.26004924000000001</v>
          </cell>
          <cell r="G35">
            <v>0.22625273000000001</v>
          </cell>
          <cell r="H35">
            <v>0.22275225000000001</v>
          </cell>
          <cell r="I35">
            <v>0.23037993000000001</v>
          </cell>
          <cell r="J35">
            <v>0.23918711000000001</v>
          </cell>
          <cell r="K35">
            <v>0.24939322</v>
          </cell>
          <cell r="L35">
            <v>0.25597193000000001</v>
          </cell>
          <cell r="M35">
            <v>0.28048980000000001</v>
          </cell>
        </row>
        <row r="36">
          <cell r="C36">
            <v>0.19253929</v>
          </cell>
          <cell r="D36">
            <v>0.15152708000000001</v>
          </cell>
          <cell r="E36">
            <v>0.15523924</v>
          </cell>
          <cell r="F36">
            <v>0.17212104</v>
          </cell>
          <cell r="G36">
            <v>0.17454156000000001</v>
          </cell>
          <cell r="H36">
            <v>0.18383446000000001</v>
          </cell>
          <cell r="I36">
            <v>0.20740740999999999</v>
          </cell>
          <cell r="J36">
            <v>0.21714043</v>
          </cell>
          <cell r="K36">
            <v>0.18412507</v>
          </cell>
          <cell r="L36">
            <v>0.17414288</v>
          </cell>
          <cell r="M36">
            <v>0.19958174000000001</v>
          </cell>
        </row>
        <row r="37">
          <cell r="C37">
            <v>0.22657128000000001</v>
          </cell>
          <cell r="D37">
            <v>0.21842205000000001</v>
          </cell>
          <cell r="E37">
            <v>0.22764989999999999</v>
          </cell>
          <cell r="F37">
            <v>0.22798373999999999</v>
          </cell>
          <cell r="G37">
            <v>0.22313516</v>
          </cell>
          <cell r="H37">
            <v>0.22723315999999999</v>
          </cell>
          <cell r="I37">
            <v>0.2442667</v>
          </cell>
          <cell r="J37">
            <v>0.24820252000000001</v>
          </cell>
          <cell r="K37">
            <v>0.25026130000000002</v>
          </cell>
          <cell r="L37">
            <v>0.25578558000000001</v>
          </cell>
          <cell r="M37">
            <v>0.26979114999999998</v>
          </cell>
        </row>
        <row r="38">
          <cell r="C38">
            <v>2.3310890000000001E-2</v>
          </cell>
          <cell r="D38">
            <v>2.4580950000000001E-2</v>
          </cell>
          <cell r="E38">
            <v>2.7385380000000001E-2</v>
          </cell>
          <cell r="F38">
            <v>2.746523E-2</v>
          </cell>
          <cell r="G38">
            <v>2.726174E-2</v>
          </cell>
          <cell r="H38">
            <v>2.8909870000000001E-2</v>
          </cell>
          <cell r="I38">
            <v>2.841372E-2</v>
          </cell>
          <cell r="J38">
            <v>2.7314959999999999E-2</v>
          </cell>
          <cell r="K38">
            <v>2.6759740000000001E-2</v>
          </cell>
          <cell r="L38">
            <v>2.5871950000000001E-2</v>
          </cell>
          <cell r="M38">
            <v>2.4371449999999999E-2</v>
          </cell>
        </row>
        <row r="39">
          <cell r="C39">
            <v>1.804062E-2</v>
          </cell>
          <cell r="D39">
            <v>1.414427E-2</v>
          </cell>
          <cell r="E39">
            <v>1.245982E-2</v>
          </cell>
          <cell r="F39">
            <v>1.0586750000000001E-2</v>
          </cell>
          <cell r="G39">
            <v>8.2602600000000002E-3</v>
          </cell>
          <cell r="H39">
            <v>7.3533100000000001E-3</v>
          </cell>
          <cell r="I39">
            <v>7.2171700000000002E-3</v>
          </cell>
          <cell r="J39">
            <v>6.1567899999999997E-3</v>
          </cell>
          <cell r="K39">
            <v>5.8911600000000003E-3</v>
          </cell>
          <cell r="L39">
            <v>5.3543999999999996E-3</v>
          </cell>
          <cell r="M39">
            <v>5.5787800000000002E-3</v>
          </cell>
        </row>
        <row r="40">
          <cell r="C40">
            <v>2.0263699999999999E-2</v>
          </cell>
          <cell r="D40">
            <v>1.8601940000000001E-2</v>
          </cell>
          <cell r="E40">
            <v>1.902146E-2</v>
          </cell>
          <cell r="F40">
            <v>1.8372260000000001E-2</v>
          </cell>
          <cell r="G40">
            <v>1.7076939999999999E-2</v>
          </cell>
          <cell r="H40">
            <v>1.7701789999999998E-2</v>
          </cell>
          <cell r="I40">
            <v>1.788408E-2</v>
          </cell>
          <cell r="J40">
            <v>1.6352800000000001E-2</v>
          </cell>
          <cell r="K40">
            <v>1.5886020000000001E-2</v>
          </cell>
          <cell r="L40">
            <v>1.5115679999999999E-2</v>
          </cell>
          <cell r="M40">
            <v>1.4599920000000001E-2</v>
          </cell>
        </row>
        <row r="41">
          <cell r="C41">
            <v>6.8730219999999995E-2</v>
          </cell>
          <cell r="D41">
            <v>6.6653359999999995E-2</v>
          </cell>
          <cell r="E41">
            <v>7.1330829999999998E-2</v>
          </cell>
          <cell r="F41">
            <v>7.3183860000000003E-2</v>
          </cell>
          <cell r="G41">
            <v>7.2075739999999999E-2</v>
          </cell>
          <cell r="H41">
            <v>7.7783770000000002E-2</v>
          </cell>
          <cell r="I41">
            <v>8.2122180000000003E-2</v>
          </cell>
          <cell r="J41">
            <v>7.8812480000000004E-2</v>
          </cell>
          <cell r="K41">
            <v>7.8684359999999995E-2</v>
          </cell>
          <cell r="L41">
            <v>7.3724860000000003E-2</v>
          </cell>
          <cell r="M41">
            <v>7.1246409999999996E-2</v>
          </cell>
        </row>
        <row r="48">
          <cell r="C48">
            <v>19.622</v>
          </cell>
          <cell r="D48">
            <v>19.8627</v>
          </cell>
          <cell r="E48">
            <v>19.3872</v>
          </cell>
          <cell r="F48">
            <v>21.135200000000001</v>
          </cell>
          <cell r="G48">
            <v>21.082599999999999</v>
          </cell>
          <cell r="H48">
            <v>20.3566</v>
          </cell>
          <cell r="I48">
            <v>23.184699999999999</v>
          </cell>
          <cell r="J48">
            <v>24.2273</v>
          </cell>
          <cell r="K48">
            <v>23.9681</v>
          </cell>
          <cell r="L48">
            <v>23.494199999999999</v>
          </cell>
          <cell r="M48">
            <v>22.6783</v>
          </cell>
        </row>
        <row r="49">
          <cell r="C49">
            <v>40.6081</v>
          </cell>
          <cell r="D49">
            <v>42.304699999999997</v>
          </cell>
          <cell r="E49">
            <v>43.561199999999999</v>
          </cell>
          <cell r="F49">
            <v>47.396999999999998</v>
          </cell>
          <cell r="G49">
            <v>48.384500000000003</v>
          </cell>
          <cell r="H49">
            <v>51.666699999999999</v>
          </cell>
          <cell r="I49">
            <v>54.153799999999997</v>
          </cell>
          <cell r="J49">
            <v>57.149500000000003</v>
          </cell>
          <cell r="K49">
            <v>59.506399999999999</v>
          </cell>
          <cell r="L49">
            <v>62.327500000000001</v>
          </cell>
          <cell r="M49">
            <v>62.1066</v>
          </cell>
        </row>
        <row r="50">
          <cell r="C50">
            <v>33.543199999999999</v>
          </cell>
          <cell r="D50">
            <v>30.826599999999999</v>
          </cell>
          <cell r="E50">
            <v>32.451099999999997</v>
          </cell>
          <cell r="F50">
            <v>32.898600000000002</v>
          </cell>
          <cell r="G50">
            <v>33.7682</v>
          </cell>
          <cell r="H50">
            <v>35.911700000000003</v>
          </cell>
          <cell r="I50">
            <v>34.729900000000001</v>
          </cell>
          <cell r="J50">
            <v>37.898000000000003</v>
          </cell>
          <cell r="K50">
            <v>40.386299999999999</v>
          </cell>
          <cell r="L50">
            <v>42.118400000000001</v>
          </cell>
          <cell r="M50">
            <v>43.521299999999997</v>
          </cell>
        </row>
        <row r="51">
          <cell r="C51">
            <v>8.3173999999999992</v>
          </cell>
          <cell r="D51">
            <v>8.3747000000000007</v>
          </cell>
          <cell r="E51">
            <v>7.9012000000000002</v>
          </cell>
          <cell r="F51">
            <v>8.6959999999999997</v>
          </cell>
          <cell r="G51">
            <v>8.7623999999999995</v>
          </cell>
          <cell r="H51">
            <v>8.8712999999999997</v>
          </cell>
          <cell r="I51">
            <v>9.1189999999999998</v>
          </cell>
          <cell r="J51">
            <v>9.1227</v>
          </cell>
          <cell r="K51">
            <v>8.9072999999999993</v>
          </cell>
          <cell r="L51">
            <v>9.2379999999999995</v>
          </cell>
          <cell r="M51">
            <v>9.1734000000000009</v>
          </cell>
        </row>
        <row r="52">
          <cell r="C52">
            <v>7.8815</v>
          </cell>
          <cell r="D52">
            <v>7.4402999999999997</v>
          </cell>
          <cell r="E52">
            <v>7.1378000000000004</v>
          </cell>
          <cell r="F52">
            <v>8.3796999999999997</v>
          </cell>
          <cell r="G52">
            <v>8.7830999999999992</v>
          </cell>
          <cell r="H52">
            <v>8.7563999999999993</v>
          </cell>
          <cell r="I52">
            <v>10.030900000000001</v>
          </cell>
          <cell r="J52">
            <v>10.1632</v>
          </cell>
          <cell r="K52">
            <v>9.5667000000000009</v>
          </cell>
          <cell r="L52">
            <v>9.2588000000000008</v>
          </cell>
          <cell r="M52">
            <v>9.4041999999999994</v>
          </cell>
        </row>
        <row r="53">
          <cell r="C53">
            <v>35.056800000000003</v>
          </cell>
          <cell r="D53">
            <v>32.5929</v>
          </cell>
          <cell r="E53">
            <v>32.475200000000001</v>
          </cell>
          <cell r="F53">
            <v>32.348500000000001</v>
          </cell>
          <cell r="G53">
            <v>31.511800000000001</v>
          </cell>
          <cell r="H53">
            <v>30.625599999999999</v>
          </cell>
          <cell r="I53">
            <v>29.854700000000001</v>
          </cell>
          <cell r="J53">
            <v>29.629000000000001</v>
          </cell>
          <cell r="K53">
            <v>31.591799999999999</v>
          </cell>
          <cell r="L53">
            <v>33.465800000000002</v>
          </cell>
          <cell r="M53">
            <v>33.614800000000002</v>
          </cell>
        </row>
        <row r="54">
          <cell r="C54">
            <v>11.479900000000001</v>
          </cell>
          <cell r="D54">
            <v>11.5837</v>
          </cell>
          <cell r="E54">
            <v>13.291499999999999</v>
          </cell>
          <cell r="F54">
            <v>12.567500000000001</v>
          </cell>
          <cell r="G54">
            <v>12.5604</v>
          </cell>
          <cell r="H54">
            <v>13.5206</v>
          </cell>
          <cell r="I54">
            <v>12.871</v>
          </cell>
          <cell r="J54">
            <v>12.811500000000001</v>
          </cell>
          <cell r="K54">
            <v>13.4251</v>
          </cell>
          <cell r="L54">
            <v>13.468299999999999</v>
          </cell>
          <cell r="M54">
            <v>13.826599999999999</v>
          </cell>
        </row>
        <row r="55">
          <cell r="C55">
            <v>10.3514</v>
          </cell>
          <cell r="D55">
            <v>10.681699999999999</v>
          </cell>
          <cell r="E55">
            <v>10.5991</v>
          </cell>
          <cell r="F55">
            <v>8.4755000000000003</v>
          </cell>
          <cell r="G55">
            <v>7.2887000000000004</v>
          </cell>
          <cell r="H55">
            <v>7.1578999999999997</v>
          </cell>
          <cell r="I55">
            <v>7.5628000000000002</v>
          </cell>
          <cell r="J55">
            <v>7.4526000000000003</v>
          </cell>
          <cell r="K55">
            <v>6.9279000000000002</v>
          </cell>
          <cell r="L55">
            <v>6.6266999999999996</v>
          </cell>
          <cell r="M55">
            <v>6.8369</v>
          </cell>
        </row>
        <row r="56">
          <cell r="C56">
            <v>6.9505999999999997</v>
          </cell>
          <cell r="D56">
            <v>7.4603000000000002</v>
          </cell>
          <cell r="E56">
            <v>7.5777000000000001</v>
          </cell>
          <cell r="F56">
            <v>8.1404999999999994</v>
          </cell>
          <cell r="G56">
            <v>8.1521000000000008</v>
          </cell>
          <cell r="H56">
            <v>8.3289000000000009</v>
          </cell>
          <cell r="I56">
            <v>9.1529000000000007</v>
          </cell>
          <cell r="J56">
            <v>9.2803000000000004</v>
          </cell>
          <cell r="K56">
            <v>9.593</v>
          </cell>
          <cell r="L56">
            <v>10.702400000000001</v>
          </cell>
          <cell r="M56">
            <v>10.7963</v>
          </cell>
        </row>
        <row r="57">
          <cell r="C57">
            <v>11.2401</v>
          </cell>
          <cell r="D57">
            <v>12.060700000000001</v>
          </cell>
          <cell r="E57">
            <v>12.429399999999999</v>
          </cell>
          <cell r="F57">
            <v>12.3622</v>
          </cell>
          <cell r="G57">
            <v>12.81</v>
          </cell>
          <cell r="H57">
            <v>13.944800000000001</v>
          </cell>
          <cell r="I57">
            <v>15.2235</v>
          </cell>
          <cell r="J57">
            <v>14.6837</v>
          </cell>
          <cell r="K57">
            <v>14.801600000000001</v>
          </cell>
          <cell r="L57">
            <v>17.752099999999999</v>
          </cell>
          <cell r="M57">
            <v>18.4299</v>
          </cell>
        </row>
        <row r="58">
          <cell r="C58">
            <v>15.033799999999999</v>
          </cell>
          <cell r="D58">
            <v>15.041600000000001</v>
          </cell>
          <cell r="E58">
            <v>15.1073</v>
          </cell>
          <cell r="F58">
            <v>15.959</v>
          </cell>
          <cell r="G58">
            <v>16.124199999999998</v>
          </cell>
          <cell r="H58">
            <v>16.1616</v>
          </cell>
          <cell r="I58">
            <v>16.703499999999998</v>
          </cell>
          <cell r="J58">
            <v>17.160299999999999</v>
          </cell>
          <cell r="K58">
            <v>17.593699999999998</v>
          </cell>
          <cell r="L58">
            <v>18.7425</v>
          </cell>
          <cell r="M58">
            <v>19.0474</v>
          </cell>
        </row>
        <row r="59">
          <cell r="C59">
            <v>2.8721999999999999</v>
          </cell>
          <cell r="D59">
            <v>2.8462000000000001</v>
          </cell>
          <cell r="E59">
            <v>2.7964000000000002</v>
          </cell>
          <cell r="F59">
            <v>2.7235</v>
          </cell>
          <cell r="G59">
            <v>2.6638000000000002</v>
          </cell>
          <cell r="H59">
            <v>2.6355</v>
          </cell>
          <cell r="I59">
            <v>2.6389</v>
          </cell>
          <cell r="J59">
            <v>2.7208000000000001</v>
          </cell>
          <cell r="K59">
            <v>2.7277999999999998</v>
          </cell>
          <cell r="L59">
            <v>2.6511999999999998</v>
          </cell>
          <cell r="M59">
            <v>2.5920000000000001</v>
          </cell>
        </row>
        <row r="60">
          <cell r="C60">
            <v>3.3807</v>
          </cell>
          <cell r="D60">
            <v>3.3708999999999998</v>
          </cell>
          <cell r="E60">
            <v>3.2761999999999998</v>
          </cell>
          <cell r="F60">
            <v>3.1295000000000002</v>
          </cell>
          <cell r="G60">
            <v>3.16</v>
          </cell>
          <cell r="H60">
            <v>3.1151</v>
          </cell>
          <cell r="I60">
            <v>3.1070000000000002</v>
          </cell>
          <cell r="J60">
            <v>3.0802</v>
          </cell>
          <cell r="K60">
            <v>3.0996999999999999</v>
          </cell>
          <cell r="L60">
            <v>3.0209999999999999</v>
          </cell>
          <cell r="M60">
            <v>2.9382000000000001</v>
          </cell>
        </row>
        <row r="61">
          <cell r="C61">
            <v>3.1339000000000001</v>
          </cell>
          <cell r="D61">
            <v>3.0748000000000002</v>
          </cell>
          <cell r="E61">
            <v>2.9725000000000001</v>
          </cell>
          <cell r="F61">
            <v>2.8494999999999999</v>
          </cell>
          <cell r="G61">
            <v>2.7924000000000002</v>
          </cell>
          <cell r="H61">
            <v>2.7391000000000001</v>
          </cell>
          <cell r="I61">
            <v>2.7328000000000001</v>
          </cell>
          <cell r="J61">
            <v>2.7909000000000002</v>
          </cell>
          <cell r="K61">
            <v>2.7995999999999999</v>
          </cell>
          <cell r="L61">
            <v>2.7199</v>
          </cell>
          <cell r="M61">
            <v>2.6608000000000001</v>
          </cell>
        </row>
        <row r="62">
          <cell r="C62">
            <v>12.3043</v>
          </cell>
          <cell r="D62">
            <v>12.4442</v>
          </cell>
          <cell r="E62">
            <v>12.625500000000001</v>
          </cell>
          <cell r="F62">
            <v>13.4877</v>
          </cell>
          <cell r="G62">
            <v>13.7759</v>
          </cell>
          <cell r="H62">
            <v>13.9556</v>
          </cell>
          <cell r="I62">
            <v>14.4992</v>
          </cell>
          <cell r="J62">
            <v>14.963699999999999</v>
          </cell>
          <cell r="K62">
            <v>15.396699999999999</v>
          </cell>
          <cell r="L62">
            <v>16.247299999999999</v>
          </cell>
          <cell r="M62">
            <v>16.422999999999998</v>
          </cell>
        </row>
      </sheetData>
      <sheetData sheetId="2">
        <row r="6">
          <cell r="C6">
            <v>29677</v>
          </cell>
          <cell r="D6">
            <v>4818</v>
          </cell>
          <cell r="E6">
            <v>7557</v>
          </cell>
          <cell r="F6">
            <v>118666</v>
          </cell>
          <cell r="G6">
            <v>41888</v>
          </cell>
          <cell r="H6">
            <v>40132</v>
          </cell>
          <cell r="I6">
            <v>14756</v>
          </cell>
          <cell r="J6">
            <v>8622</v>
          </cell>
          <cell r="K6">
            <v>60212</v>
          </cell>
          <cell r="L6">
            <v>13618</v>
          </cell>
          <cell r="M6">
            <v>339946</v>
          </cell>
          <cell r="O6">
            <v>466992</v>
          </cell>
          <cell r="P6">
            <v>640111</v>
          </cell>
          <cell r="Q6">
            <v>1107103</v>
          </cell>
          <cell r="S6">
            <v>1447049</v>
          </cell>
        </row>
        <row r="7">
          <cell r="C7">
            <v>10775</v>
          </cell>
          <cell r="D7">
            <v>2694</v>
          </cell>
          <cell r="E7">
            <v>4546</v>
          </cell>
          <cell r="F7">
            <v>28187</v>
          </cell>
          <cell r="G7">
            <v>2177</v>
          </cell>
          <cell r="H7">
            <v>7747</v>
          </cell>
          <cell r="I7">
            <v>2677</v>
          </cell>
          <cell r="J7">
            <v>2469</v>
          </cell>
          <cell r="K7">
            <v>13128</v>
          </cell>
          <cell r="L7">
            <v>2622</v>
          </cell>
          <cell r="M7">
            <v>77022</v>
          </cell>
          <cell r="O7">
            <v>10886</v>
          </cell>
          <cell r="P7">
            <v>11548</v>
          </cell>
          <cell r="Q7">
            <v>22434</v>
          </cell>
          <cell r="S7">
            <v>99456</v>
          </cell>
        </row>
        <row r="8">
          <cell r="C8">
            <v>2645</v>
          </cell>
          <cell r="D8">
            <v>215</v>
          </cell>
          <cell r="E8">
            <v>151</v>
          </cell>
          <cell r="F8">
            <v>4419</v>
          </cell>
          <cell r="G8">
            <v>447</v>
          </cell>
          <cell r="H8">
            <v>1193</v>
          </cell>
          <cell r="I8">
            <v>812</v>
          </cell>
          <cell r="J8">
            <v>691</v>
          </cell>
          <cell r="K8">
            <v>1941</v>
          </cell>
          <cell r="L8">
            <v>899</v>
          </cell>
          <cell r="M8">
            <v>13413</v>
          </cell>
          <cell r="O8">
            <v>3419</v>
          </cell>
          <cell r="P8">
            <v>5103</v>
          </cell>
          <cell r="Q8">
            <v>8522</v>
          </cell>
          <cell r="S8">
            <v>21935</v>
          </cell>
        </row>
        <row r="9">
          <cell r="C9">
            <v>12413</v>
          </cell>
          <cell r="D9">
            <v>1456</v>
          </cell>
          <cell r="E9">
            <v>2725</v>
          </cell>
          <cell r="F9">
            <v>46778</v>
          </cell>
          <cell r="G9">
            <v>15658</v>
          </cell>
          <cell r="H9">
            <v>9724</v>
          </cell>
          <cell r="I9">
            <v>6943</v>
          </cell>
          <cell r="J9">
            <v>4354</v>
          </cell>
          <cell r="K9">
            <v>14206</v>
          </cell>
          <cell r="L9">
            <v>5884</v>
          </cell>
          <cell r="M9">
            <v>120141</v>
          </cell>
          <cell r="O9">
            <v>47273</v>
          </cell>
          <cell r="P9">
            <v>31129</v>
          </cell>
          <cell r="Q9">
            <v>78402</v>
          </cell>
          <cell r="S9">
            <v>198543</v>
          </cell>
        </row>
        <row r="10">
          <cell r="C10">
            <v>1050</v>
          </cell>
          <cell r="D10">
            <v>155</v>
          </cell>
          <cell r="E10">
            <v>19</v>
          </cell>
          <cell r="F10">
            <v>14927</v>
          </cell>
          <cell r="G10">
            <v>7474</v>
          </cell>
          <cell r="H10">
            <v>13734</v>
          </cell>
          <cell r="I10">
            <v>1891</v>
          </cell>
          <cell r="J10">
            <v>497</v>
          </cell>
          <cell r="K10">
            <v>19828</v>
          </cell>
          <cell r="L10">
            <v>1461</v>
          </cell>
          <cell r="M10">
            <v>61036</v>
          </cell>
          <cell r="O10">
            <v>357673</v>
          </cell>
          <cell r="P10">
            <v>567175</v>
          </cell>
          <cell r="Q10">
            <v>924848</v>
          </cell>
          <cell r="S10">
            <v>985884</v>
          </cell>
        </row>
        <row r="11">
          <cell r="C11">
            <v>62</v>
          </cell>
          <cell r="D11">
            <v>9</v>
          </cell>
          <cell r="E11">
            <v>7</v>
          </cell>
          <cell r="F11">
            <v>686</v>
          </cell>
          <cell r="G11">
            <v>555</v>
          </cell>
          <cell r="H11">
            <v>369</v>
          </cell>
          <cell r="I11">
            <v>98</v>
          </cell>
          <cell r="J11">
            <v>25</v>
          </cell>
          <cell r="K11">
            <v>936</v>
          </cell>
          <cell r="L11">
            <v>30</v>
          </cell>
          <cell r="M11">
            <v>2777</v>
          </cell>
          <cell r="O11">
            <v>3345</v>
          </cell>
          <cell r="P11">
            <v>6276</v>
          </cell>
          <cell r="Q11">
            <v>9621</v>
          </cell>
          <cell r="S11">
            <v>12398</v>
          </cell>
        </row>
        <row r="12">
          <cell r="C12">
            <v>1357</v>
          </cell>
          <cell r="D12">
            <v>182</v>
          </cell>
          <cell r="E12">
            <v>15</v>
          </cell>
          <cell r="F12">
            <v>20292</v>
          </cell>
          <cell r="G12">
            <v>11814</v>
          </cell>
          <cell r="H12">
            <v>6632</v>
          </cell>
          <cell r="I12">
            <v>2140</v>
          </cell>
          <cell r="J12">
            <v>434</v>
          </cell>
          <cell r="K12">
            <v>4415</v>
          </cell>
          <cell r="L12">
            <v>2480</v>
          </cell>
          <cell r="M12">
            <v>49761</v>
          </cell>
          <cell r="O12">
            <v>33713</v>
          </cell>
          <cell r="P12">
            <v>8026</v>
          </cell>
          <cell r="Q12">
            <v>41739</v>
          </cell>
          <cell r="S12">
            <v>91500</v>
          </cell>
        </row>
        <row r="13">
          <cell r="C13">
            <v>617</v>
          </cell>
          <cell r="D13">
            <v>5</v>
          </cell>
          <cell r="E13">
            <v>15</v>
          </cell>
          <cell r="F13">
            <v>1341</v>
          </cell>
          <cell r="G13">
            <v>3025</v>
          </cell>
          <cell r="H13">
            <v>8</v>
          </cell>
          <cell r="I13">
            <v>3</v>
          </cell>
          <cell r="J13">
            <v>51</v>
          </cell>
          <cell r="K13">
            <v>82</v>
          </cell>
          <cell r="L13">
            <v>127</v>
          </cell>
          <cell r="M13">
            <v>5274</v>
          </cell>
          <cell r="O13">
            <v>2488</v>
          </cell>
          <cell r="P13">
            <v>3752</v>
          </cell>
          <cell r="Q13">
            <v>6240</v>
          </cell>
          <cell r="S13">
            <v>11514</v>
          </cell>
        </row>
        <row r="14">
          <cell r="C14">
            <v>758</v>
          </cell>
          <cell r="D14">
            <v>102</v>
          </cell>
          <cell r="E14">
            <v>79</v>
          </cell>
          <cell r="F14">
            <v>2036</v>
          </cell>
          <cell r="G14">
            <v>738</v>
          </cell>
          <cell r="H14">
            <v>725</v>
          </cell>
          <cell r="I14">
            <v>192</v>
          </cell>
          <cell r="J14">
            <v>101</v>
          </cell>
          <cell r="K14">
            <v>5676</v>
          </cell>
          <cell r="L14">
            <v>115</v>
          </cell>
          <cell r="M14">
            <v>10522</v>
          </cell>
          <cell r="O14">
            <v>8195</v>
          </cell>
          <cell r="P14">
            <v>7102</v>
          </cell>
          <cell r="Q14">
            <v>15297</v>
          </cell>
          <cell r="S14">
            <v>25819</v>
          </cell>
        </row>
        <row r="16">
          <cell r="C16">
            <v>19.622</v>
          </cell>
          <cell r="D16">
            <v>40.6081</v>
          </cell>
          <cell r="E16">
            <v>33.543199999999999</v>
          </cell>
          <cell r="F16">
            <v>8.3173999999999992</v>
          </cell>
          <cell r="G16">
            <v>7.8815</v>
          </cell>
          <cell r="H16">
            <v>35.056800000000003</v>
          </cell>
          <cell r="I16">
            <v>11.479900000000001</v>
          </cell>
          <cell r="J16">
            <v>10.3514</v>
          </cell>
          <cell r="K16">
            <v>6.9505999999999997</v>
          </cell>
          <cell r="L16">
            <v>11.2401</v>
          </cell>
          <cell r="M16">
            <v>15.033799999999999</v>
          </cell>
          <cell r="O16">
            <v>2.8721999999999999</v>
          </cell>
          <cell r="P16">
            <v>3.3807</v>
          </cell>
          <cell r="Q16">
            <v>3.1339000000000001</v>
          </cell>
          <cell r="S16">
            <v>12.3043</v>
          </cell>
        </row>
        <row r="18">
          <cell r="C18">
            <v>29930</v>
          </cell>
          <cell r="D18">
            <v>4969</v>
          </cell>
          <cell r="E18">
            <v>8606</v>
          </cell>
          <cell r="F18">
            <v>118771</v>
          </cell>
          <cell r="G18">
            <v>42896</v>
          </cell>
          <cell r="H18">
            <v>40419</v>
          </cell>
          <cell r="I18">
            <v>14532</v>
          </cell>
          <cell r="J18">
            <v>9055</v>
          </cell>
          <cell r="K18">
            <v>54302</v>
          </cell>
          <cell r="L18">
            <v>12704</v>
          </cell>
          <cell r="M18">
            <v>336184</v>
          </cell>
          <cell r="O18">
            <v>453522</v>
          </cell>
          <cell r="P18">
            <v>608303</v>
          </cell>
          <cell r="Q18">
            <v>1061825</v>
          </cell>
          <cell r="S18">
            <v>1398009</v>
          </cell>
        </row>
        <row r="19">
          <cell r="C19">
            <v>10392</v>
          </cell>
          <cell r="D19">
            <v>2813</v>
          </cell>
          <cell r="E19">
            <v>4773</v>
          </cell>
          <cell r="F19">
            <v>26811</v>
          </cell>
          <cell r="G19">
            <v>2274</v>
          </cell>
          <cell r="H19">
            <v>7534</v>
          </cell>
          <cell r="I19">
            <v>2675</v>
          </cell>
          <cell r="J19">
            <v>2307</v>
          </cell>
          <cell r="K19">
            <v>11926</v>
          </cell>
          <cell r="L19">
            <v>1925</v>
          </cell>
          <cell r="M19">
            <v>73430</v>
          </cell>
          <cell r="O19">
            <v>11148</v>
          </cell>
          <cell r="P19">
            <v>8604</v>
          </cell>
          <cell r="Q19">
            <v>19752</v>
          </cell>
          <cell r="S19">
            <v>93182</v>
          </cell>
        </row>
        <row r="20">
          <cell r="C20">
            <v>5510</v>
          </cell>
          <cell r="D20">
            <v>382</v>
          </cell>
          <cell r="E20">
            <v>360</v>
          </cell>
          <cell r="F20">
            <v>7861</v>
          </cell>
          <cell r="G20">
            <v>829</v>
          </cell>
          <cell r="H20">
            <v>2314</v>
          </cell>
          <cell r="I20">
            <v>1516</v>
          </cell>
          <cell r="J20">
            <v>1599</v>
          </cell>
          <cell r="K20">
            <v>3519</v>
          </cell>
          <cell r="L20">
            <v>1674</v>
          </cell>
          <cell r="M20">
            <v>25564</v>
          </cell>
          <cell r="O20">
            <v>6541</v>
          </cell>
          <cell r="P20">
            <v>6762</v>
          </cell>
          <cell r="Q20">
            <v>13303</v>
          </cell>
          <cell r="S20">
            <v>38867</v>
          </cell>
        </row>
        <row r="21">
          <cell r="C21">
            <v>10480</v>
          </cell>
          <cell r="D21">
            <v>1310</v>
          </cell>
          <cell r="E21">
            <v>3308</v>
          </cell>
          <cell r="F21">
            <v>45976</v>
          </cell>
          <cell r="G21">
            <v>16918</v>
          </cell>
          <cell r="H21">
            <v>9216</v>
          </cell>
          <cell r="I21">
            <v>6844</v>
          </cell>
          <cell r="J21">
            <v>4032</v>
          </cell>
          <cell r="K21">
            <v>12382</v>
          </cell>
          <cell r="L21">
            <v>5065</v>
          </cell>
          <cell r="M21">
            <v>115531</v>
          </cell>
          <cell r="O21">
            <v>49280</v>
          </cell>
          <cell r="P21">
            <v>26861</v>
          </cell>
          <cell r="Q21">
            <v>76141</v>
          </cell>
          <cell r="S21">
            <v>191672</v>
          </cell>
        </row>
        <row r="22">
          <cell r="C22">
            <v>985</v>
          </cell>
          <cell r="D22">
            <v>159</v>
          </cell>
          <cell r="E22">
            <v>19</v>
          </cell>
          <cell r="F22">
            <v>13597</v>
          </cell>
          <cell r="G22">
            <v>6674</v>
          </cell>
          <cell r="H22">
            <v>13111</v>
          </cell>
          <cell r="I22">
            <v>1400</v>
          </cell>
          <cell r="J22">
            <v>484</v>
          </cell>
          <cell r="K22">
            <v>16512</v>
          </cell>
          <cell r="L22">
            <v>1403</v>
          </cell>
          <cell r="M22">
            <v>54344</v>
          </cell>
          <cell r="O22">
            <v>338042</v>
          </cell>
          <cell r="P22">
            <v>543114</v>
          </cell>
          <cell r="Q22">
            <v>881156</v>
          </cell>
          <cell r="S22">
            <v>935500</v>
          </cell>
        </row>
        <row r="23">
          <cell r="C23">
            <v>56</v>
          </cell>
          <cell r="D23">
            <v>19</v>
          </cell>
          <cell r="E23">
            <v>6</v>
          </cell>
          <cell r="F23">
            <v>760</v>
          </cell>
          <cell r="G23">
            <v>576</v>
          </cell>
          <cell r="H23">
            <v>336</v>
          </cell>
          <cell r="I23">
            <v>81</v>
          </cell>
          <cell r="J23">
            <v>25</v>
          </cell>
          <cell r="K23">
            <v>723</v>
          </cell>
          <cell r="L23">
            <v>36</v>
          </cell>
          <cell r="M23">
            <v>2618</v>
          </cell>
          <cell r="O23">
            <v>3081</v>
          </cell>
          <cell r="P23">
            <v>5474</v>
          </cell>
          <cell r="Q23">
            <v>8555</v>
          </cell>
          <cell r="S23">
            <v>11173</v>
          </cell>
        </row>
        <row r="24">
          <cell r="C24">
            <v>1155</v>
          </cell>
          <cell r="D24">
            <v>147</v>
          </cell>
          <cell r="E24">
            <v>35</v>
          </cell>
          <cell r="F24">
            <v>19674</v>
          </cell>
          <cell r="G24">
            <v>11484</v>
          </cell>
          <cell r="H24">
            <v>6994</v>
          </cell>
          <cell r="I24">
            <v>1736</v>
          </cell>
          <cell r="J24">
            <v>392</v>
          </cell>
          <cell r="K24">
            <v>4502</v>
          </cell>
          <cell r="L24">
            <v>2330</v>
          </cell>
          <cell r="M24">
            <v>48449</v>
          </cell>
          <cell r="O24">
            <v>34201</v>
          </cell>
          <cell r="P24">
            <v>6743</v>
          </cell>
          <cell r="Q24">
            <v>40944</v>
          </cell>
          <cell r="S24">
            <v>89393</v>
          </cell>
        </row>
        <row r="25">
          <cell r="C25">
            <v>537</v>
          </cell>
          <cell r="D25">
            <v>20</v>
          </cell>
          <cell r="E25">
            <v>24</v>
          </cell>
          <cell r="F25">
            <v>1405</v>
          </cell>
          <cell r="G25">
            <v>3225</v>
          </cell>
          <cell r="H25">
            <v>3</v>
          </cell>
          <cell r="I25">
            <v>7</v>
          </cell>
          <cell r="J25">
            <v>55</v>
          </cell>
          <cell r="K25">
            <v>77</v>
          </cell>
          <cell r="L25">
            <v>111</v>
          </cell>
          <cell r="M25">
            <v>5464</v>
          </cell>
          <cell r="O25">
            <v>2442</v>
          </cell>
          <cell r="P25">
            <v>3694</v>
          </cell>
          <cell r="Q25">
            <v>6136</v>
          </cell>
          <cell r="S25">
            <v>11600</v>
          </cell>
        </row>
        <row r="26">
          <cell r="C26">
            <v>815</v>
          </cell>
          <cell r="D26">
            <v>119</v>
          </cell>
          <cell r="E26">
            <v>81</v>
          </cell>
          <cell r="F26">
            <v>2687</v>
          </cell>
          <cell r="G26">
            <v>916</v>
          </cell>
          <cell r="H26">
            <v>911</v>
          </cell>
          <cell r="I26">
            <v>273</v>
          </cell>
          <cell r="J26">
            <v>161</v>
          </cell>
          <cell r="K26">
            <v>4661</v>
          </cell>
          <cell r="L26">
            <v>160</v>
          </cell>
          <cell r="M26">
            <v>10784</v>
          </cell>
          <cell r="O26">
            <v>8787</v>
          </cell>
          <cell r="P26">
            <v>7051</v>
          </cell>
          <cell r="Q26">
            <v>15838</v>
          </cell>
          <cell r="S26">
            <v>26622</v>
          </cell>
        </row>
        <row r="28">
          <cell r="C28">
            <v>19.8627</v>
          </cell>
          <cell r="D28">
            <v>42.304699999999997</v>
          </cell>
          <cell r="E28">
            <v>30.826599999999999</v>
          </cell>
          <cell r="F28">
            <v>8.3747000000000007</v>
          </cell>
          <cell r="G28">
            <v>7.4402999999999997</v>
          </cell>
          <cell r="H28">
            <v>32.5929</v>
          </cell>
          <cell r="I28">
            <v>11.5837</v>
          </cell>
          <cell r="J28">
            <v>10.681699999999999</v>
          </cell>
          <cell r="K28">
            <v>7.4603000000000002</v>
          </cell>
          <cell r="L28">
            <v>12.060700000000001</v>
          </cell>
          <cell r="M28">
            <v>15.041600000000001</v>
          </cell>
          <cell r="O28">
            <v>2.8462000000000001</v>
          </cell>
          <cell r="P28">
            <v>3.3708999999999998</v>
          </cell>
          <cell r="Q28">
            <v>3.0748000000000002</v>
          </cell>
          <cell r="S28">
            <v>12.4442</v>
          </cell>
        </row>
        <row r="30">
          <cell r="C30">
            <v>29779</v>
          </cell>
          <cell r="D30">
            <v>5018</v>
          </cell>
          <cell r="E30">
            <v>8601</v>
          </cell>
          <cell r="F30">
            <v>125891</v>
          </cell>
          <cell r="G30">
            <v>43174</v>
          </cell>
          <cell r="H30">
            <v>48685</v>
          </cell>
          <cell r="I30">
            <v>14732</v>
          </cell>
          <cell r="J30">
            <v>8902</v>
          </cell>
          <cell r="K30">
            <v>49549</v>
          </cell>
          <cell r="L30">
            <v>14191</v>
          </cell>
          <cell r="M30">
            <v>348522</v>
          </cell>
          <cell r="O30">
            <v>457872</v>
          </cell>
          <cell r="P30">
            <v>583636</v>
          </cell>
          <cell r="Q30">
            <v>1041508</v>
          </cell>
          <cell r="S30">
            <v>1390030</v>
          </cell>
        </row>
        <row r="31">
          <cell r="C31">
            <v>10802</v>
          </cell>
          <cell r="D31">
            <v>2845</v>
          </cell>
          <cell r="E31">
            <v>4836</v>
          </cell>
          <cell r="F31">
            <v>29129</v>
          </cell>
          <cell r="G31">
            <v>2396</v>
          </cell>
          <cell r="H31">
            <v>9133</v>
          </cell>
          <cell r="I31">
            <v>2960</v>
          </cell>
          <cell r="J31">
            <v>2441</v>
          </cell>
          <cell r="K31">
            <v>12596</v>
          </cell>
          <cell r="L31">
            <v>2203</v>
          </cell>
          <cell r="M31">
            <v>79341</v>
          </cell>
          <cell r="O31">
            <v>12539</v>
          </cell>
          <cell r="P31">
            <v>7272</v>
          </cell>
          <cell r="Q31">
            <v>19811</v>
          </cell>
          <cell r="S31">
            <v>99152</v>
          </cell>
        </row>
        <row r="32">
          <cell r="C32">
            <v>6112</v>
          </cell>
          <cell r="D32">
            <v>408</v>
          </cell>
          <cell r="E32">
            <v>466</v>
          </cell>
          <cell r="F32">
            <v>8685</v>
          </cell>
          <cell r="G32">
            <v>876</v>
          </cell>
          <cell r="H32">
            <v>2925</v>
          </cell>
          <cell r="I32">
            <v>1567</v>
          </cell>
          <cell r="J32">
            <v>1953</v>
          </cell>
          <cell r="K32">
            <v>3922</v>
          </cell>
          <cell r="L32">
            <v>2305</v>
          </cell>
          <cell r="M32">
            <v>29219</v>
          </cell>
          <cell r="O32">
            <v>7057</v>
          </cell>
          <cell r="P32">
            <v>5618</v>
          </cell>
          <cell r="Q32">
            <v>12675</v>
          </cell>
          <cell r="S32">
            <v>41894</v>
          </cell>
        </row>
        <row r="33">
          <cell r="C33">
            <v>9682</v>
          </cell>
          <cell r="D33">
            <v>1384</v>
          </cell>
          <cell r="E33">
            <v>3144</v>
          </cell>
          <cell r="F33">
            <v>47372</v>
          </cell>
          <cell r="G33">
            <v>16722</v>
          </cell>
          <cell r="H33">
            <v>11273</v>
          </cell>
          <cell r="I33">
            <v>6852</v>
          </cell>
          <cell r="J33">
            <v>3540</v>
          </cell>
          <cell r="K33">
            <v>11368</v>
          </cell>
          <cell r="L33">
            <v>5132</v>
          </cell>
          <cell r="M33">
            <v>116469</v>
          </cell>
          <cell r="O33">
            <v>52763</v>
          </cell>
          <cell r="P33">
            <v>24066</v>
          </cell>
          <cell r="Q33">
            <v>76829</v>
          </cell>
          <cell r="S33">
            <v>193298</v>
          </cell>
        </row>
        <row r="34">
          <cell r="C34">
            <v>907</v>
          </cell>
          <cell r="D34">
            <v>108</v>
          </cell>
          <cell r="E34">
            <v>21</v>
          </cell>
          <cell r="F34">
            <v>13910</v>
          </cell>
          <cell r="G34">
            <v>6706</v>
          </cell>
          <cell r="H34">
            <v>15307</v>
          </cell>
          <cell r="I34">
            <v>1257</v>
          </cell>
          <cell r="J34">
            <v>403</v>
          </cell>
          <cell r="K34">
            <v>12849</v>
          </cell>
          <cell r="L34">
            <v>1555</v>
          </cell>
          <cell r="M34">
            <v>53023</v>
          </cell>
          <cell r="O34">
            <v>334142</v>
          </cell>
          <cell r="P34">
            <v>524886</v>
          </cell>
          <cell r="Q34">
            <v>859028</v>
          </cell>
          <cell r="S34">
            <v>912051</v>
          </cell>
        </row>
        <row r="35">
          <cell r="C35">
            <v>53</v>
          </cell>
          <cell r="D35">
            <v>8</v>
          </cell>
          <cell r="E35">
            <v>3</v>
          </cell>
          <cell r="F35">
            <v>829</v>
          </cell>
          <cell r="G35">
            <v>542</v>
          </cell>
          <cell r="H35">
            <v>377</v>
          </cell>
          <cell r="I35">
            <v>90</v>
          </cell>
          <cell r="J35">
            <v>28</v>
          </cell>
          <cell r="K35">
            <v>661</v>
          </cell>
          <cell r="L35">
            <v>19</v>
          </cell>
          <cell r="M35">
            <v>2610</v>
          </cell>
          <cell r="O35">
            <v>3093</v>
          </cell>
          <cell r="P35">
            <v>4874</v>
          </cell>
          <cell r="Q35">
            <v>7967</v>
          </cell>
          <cell r="S35">
            <v>10577</v>
          </cell>
        </row>
        <row r="36">
          <cell r="C36">
            <v>1038</v>
          </cell>
          <cell r="D36">
            <v>139</v>
          </cell>
          <cell r="E36">
            <v>22</v>
          </cell>
          <cell r="F36">
            <v>20936</v>
          </cell>
          <cell r="G36">
            <v>11614</v>
          </cell>
          <cell r="H36">
            <v>8383</v>
          </cell>
          <cell r="I36">
            <v>1707</v>
          </cell>
          <cell r="J36">
            <v>348</v>
          </cell>
          <cell r="K36">
            <v>4334</v>
          </cell>
          <cell r="L36">
            <v>2652</v>
          </cell>
          <cell r="M36">
            <v>51173</v>
          </cell>
          <cell r="O36">
            <v>36049</v>
          </cell>
          <cell r="P36">
            <v>5584</v>
          </cell>
          <cell r="Q36">
            <v>41633</v>
          </cell>
          <cell r="S36">
            <v>92806</v>
          </cell>
        </row>
        <row r="37">
          <cell r="C37">
            <v>415</v>
          </cell>
          <cell r="D37">
            <v>15</v>
          </cell>
          <cell r="E37">
            <v>24</v>
          </cell>
          <cell r="F37">
            <v>1335</v>
          </cell>
          <cell r="G37">
            <v>3292</v>
          </cell>
          <cell r="H37">
            <v>7</v>
          </cell>
          <cell r="I37">
            <v>4</v>
          </cell>
          <cell r="J37">
            <v>38</v>
          </cell>
          <cell r="K37">
            <v>91</v>
          </cell>
          <cell r="L37">
            <v>119</v>
          </cell>
          <cell r="M37">
            <v>5340</v>
          </cell>
          <cell r="O37">
            <v>2174</v>
          </cell>
          <cell r="P37">
            <v>3528</v>
          </cell>
          <cell r="Q37">
            <v>5702</v>
          </cell>
          <cell r="S37">
            <v>11042</v>
          </cell>
        </row>
        <row r="38">
          <cell r="C38">
            <v>770</v>
          </cell>
          <cell r="D38">
            <v>111</v>
          </cell>
          <cell r="E38">
            <v>85</v>
          </cell>
          <cell r="F38">
            <v>3695</v>
          </cell>
          <cell r="G38">
            <v>1026</v>
          </cell>
          <cell r="H38">
            <v>1280</v>
          </cell>
          <cell r="I38">
            <v>295</v>
          </cell>
          <cell r="J38">
            <v>151</v>
          </cell>
          <cell r="K38">
            <v>3728</v>
          </cell>
          <cell r="L38">
            <v>206</v>
          </cell>
          <cell r="M38">
            <v>11347</v>
          </cell>
          <cell r="O38">
            <v>10055</v>
          </cell>
          <cell r="P38">
            <v>7808</v>
          </cell>
          <cell r="Q38">
            <v>17863</v>
          </cell>
          <cell r="S38">
            <v>29210</v>
          </cell>
        </row>
        <row r="40">
          <cell r="C40">
            <v>19.3872</v>
          </cell>
          <cell r="D40">
            <v>43.561199999999999</v>
          </cell>
          <cell r="E40">
            <v>32.451099999999997</v>
          </cell>
          <cell r="F40">
            <v>7.9012000000000002</v>
          </cell>
          <cell r="G40">
            <v>7.1378000000000004</v>
          </cell>
          <cell r="H40">
            <v>32.475200000000001</v>
          </cell>
          <cell r="I40">
            <v>13.291499999999999</v>
          </cell>
          <cell r="J40">
            <v>10.5991</v>
          </cell>
          <cell r="K40">
            <v>7.5777000000000001</v>
          </cell>
          <cell r="L40">
            <v>12.429399999999999</v>
          </cell>
          <cell r="M40">
            <v>15.1073</v>
          </cell>
          <cell r="O40">
            <v>2.7964000000000002</v>
          </cell>
          <cell r="P40">
            <v>3.2761999999999998</v>
          </cell>
          <cell r="Q40">
            <v>2.9725000000000001</v>
          </cell>
          <cell r="S40">
            <v>12.625500000000001</v>
          </cell>
        </row>
        <row r="42">
          <cell r="C42">
            <v>29423</v>
          </cell>
          <cell r="D42">
            <v>4877</v>
          </cell>
          <cell r="E42">
            <v>8772</v>
          </cell>
          <cell r="F42">
            <v>132212</v>
          </cell>
          <cell r="G42">
            <v>41331</v>
          </cell>
          <cell r="H42">
            <v>54403</v>
          </cell>
          <cell r="I42">
            <v>15742</v>
          </cell>
          <cell r="J42">
            <v>12598</v>
          </cell>
          <cell r="K42">
            <v>43461</v>
          </cell>
          <cell r="L42">
            <v>13781</v>
          </cell>
          <cell r="M42">
            <v>356600</v>
          </cell>
          <cell r="O42">
            <v>464551</v>
          </cell>
          <cell r="P42">
            <v>542565</v>
          </cell>
          <cell r="Q42">
            <v>1007116</v>
          </cell>
          <cell r="S42">
            <v>1363716</v>
          </cell>
        </row>
        <row r="43">
          <cell r="C43">
            <v>11224</v>
          </cell>
          <cell r="D43">
            <v>2869</v>
          </cell>
          <cell r="E43">
            <v>5279</v>
          </cell>
          <cell r="F43">
            <v>29420</v>
          </cell>
          <cell r="G43">
            <v>2294</v>
          </cell>
          <cell r="H43">
            <v>9078</v>
          </cell>
          <cell r="I43">
            <v>3692</v>
          </cell>
          <cell r="J43">
            <v>3769</v>
          </cell>
          <cell r="K43">
            <v>11302</v>
          </cell>
          <cell r="L43">
            <v>2372</v>
          </cell>
          <cell r="M43">
            <v>81299</v>
          </cell>
          <cell r="O43">
            <v>12759</v>
          </cell>
          <cell r="P43">
            <v>5744</v>
          </cell>
          <cell r="Q43">
            <v>18503</v>
          </cell>
          <cell r="S43">
            <v>99802</v>
          </cell>
        </row>
        <row r="44">
          <cell r="C44">
            <v>5872</v>
          </cell>
          <cell r="D44">
            <v>374</v>
          </cell>
          <cell r="E44">
            <v>451</v>
          </cell>
          <cell r="F44">
            <v>8711</v>
          </cell>
          <cell r="G44">
            <v>834</v>
          </cell>
          <cell r="H44">
            <v>2869</v>
          </cell>
          <cell r="I44">
            <v>2319</v>
          </cell>
          <cell r="J44">
            <v>2167</v>
          </cell>
          <cell r="K44">
            <v>3911</v>
          </cell>
          <cell r="L44">
            <v>2330</v>
          </cell>
          <cell r="M44">
            <v>29838</v>
          </cell>
          <cell r="O44">
            <v>7481</v>
          </cell>
          <cell r="P44">
            <v>4956</v>
          </cell>
          <cell r="Q44">
            <v>12437</v>
          </cell>
          <cell r="S44">
            <v>42275</v>
          </cell>
        </row>
        <row r="45">
          <cell r="C45">
            <v>9746</v>
          </cell>
          <cell r="D45">
            <v>1335</v>
          </cell>
          <cell r="E45">
            <v>2942</v>
          </cell>
          <cell r="F45">
            <v>51035</v>
          </cell>
          <cell r="G45">
            <v>16777</v>
          </cell>
          <cell r="H45">
            <v>13076</v>
          </cell>
          <cell r="I45">
            <v>7188</v>
          </cell>
          <cell r="J45">
            <v>4774</v>
          </cell>
          <cell r="K45">
            <v>10512</v>
          </cell>
          <cell r="L45">
            <v>5230</v>
          </cell>
          <cell r="M45">
            <v>122615</v>
          </cell>
          <cell r="O45">
            <v>52014</v>
          </cell>
          <cell r="P45">
            <v>20998</v>
          </cell>
          <cell r="Q45">
            <v>73012</v>
          </cell>
          <cell r="S45">
            <v>195627</v>
          </cell>
        </row>
        <row r="46">
          <cell r="C46">
            <v>881</v>
          </cell>
          <cell r="D46">
            <v>69</v>
          </cell>
          <cell r="E46">
            <v>4</v>
          </cell>
          <cell r="F46">
            <v>15234</v>
          </cell>
          <cell r="G46">
            <v>7013</v>
          </cell>
          <cell r="H46">
            <v>19814</v>
          </cell>
          <cell r="I46">
            <v>1118</v>
          </cell>
          <cell r="J46">
            <v>1086</v>
          </cell>
          <cell r="K46">
            <v>12130</v>
          </cell>
          <cell r="L46">
            <v>1600</v>
          </cell>
          <cell r="M46">
            <v>58949</v>
          </cell>
          <cell r="O46">
            <v>351291</v>
          </cell>
          <cell r="P46">
            <v>491562</v>
          </cell>
          <cell r="Q46">
            <v>842853</v>
          </cell>
          <cell r="S46">
            <v>901802</v>
          </cell>
        </row>
        <row r="47">
          <cell r="C47">
            <v>46</v>
          </cell>
          <cell r="D47">
            <v>6</v>
          </cell>
          <cell r="E47">
            <v>2</v>
          </cell>
          <cell r="F47">
            <v>594</v>
          </cell>
          <cell r="G47">
            <v>427</v>
          </cell>
          <cell r="H47">
            <v>359</v>
          </cell>
          <cell r="I47">
            <v>55</v>
          </cell>
          <cell r="J47">
            <v>79</v>
          </cell>
          <cell r="K47">
            <v>473</v>
          </cell>
          <cell r="L47">
            <v>30</v>
          </cell>
          <cell r="M47">
            <v>2071</v>
          </cell>
          <cell r="O47">
            <v>2588</v>
          </cell>
          <cell r="P47">
            <v>4224</v>
          </cell>
          <cell r="Q47">
            <v>6812</v>
          </cell>
          <cell r="S47">
            <v>8883</v>
          </cell>
        </row>
        <row r="48">
          <cell r="C48">
            <v>819</v>
          </cell>
          <cell r="D48">
            <v>99</v>
          </cell>
          <cell r="E48">
            <v>25</v>
          </cell>
          <cell r="F48">
            <v>22527</v>
          </cell>
          <cell r="G48">
            <v>10690</v>
          </cell>
          <cell r="H48">
            <v>7146</v>
          </cell>
          <cell r="I48">
            <v>1010</v>
          </cell>
          <cell r="J48">
            <v>511</v>
          </cell>
          <cell r="K48">
            <v>3379</v>
          </cell>
          <cell r="L48">
            <v>1952</v>
          </cell>
          <cell r="M48">
            <v>48158</v>
          </cell>
          <cell r="O48">
            <v>31399</v>
          </cell>
          <cell r="P48">
            <v>3623</v>
          </cell>
          <cell r="Q48">
            <v>35022</v>
          </cell>
          <cell r="S48">
            <v>83180</v>
          </cell>
        </row>
        <row r="49">
          <cell r="C49">
            <v>262</v>
          </cell>
          <cell r="D49">
            <v>9</v>
          </cell>
          <cell r="E49">
            <v>10</v>
          </cell>
          <cell r="F49">
            <v>1144</v>
          </cell>
          <cell r="G49">
            <v>2650</v>
          </cell>
          <cell r="H49">
            <v>0</v>
          </cell>
          <cell r="I49">
            <v>0</v>
          </cell>
          <cell r="J49">
            <v>16</v>
          </cell>
          <cell r="K49">
            <v>63</v>
          </cell>
          <cell r="L49">
            <v>104</v>
          </cell>
          <cell r="M49">
            <v>4258</v>
          </cell>
          <cell r="O49">
            <v>1464</v>
          </cell>
          <cell r="P49">
            <v>3762</v>
          </cell>
          <cell r="Q49">
            <v>5226</v>
          </cell>
          <cell r="S49">
            <v>9484</v>
          </cell>
        </row>
        <row r="50">
          <cell r="C50">
            <v>573</v>
          </cell>
          <cell r="D50">
            <v>116</v>
          </cell>
          <cell r="E50">
            <v>59</v>
          </cell>
          <cell r="F50">
            <v>3547</v>
          </cell>
          <cell r="G50">
            <v>646</v>
          </cell>
          <cell r="H50">
            <v>2061</v>
          </cell>
          <cell r="I50">
            <v>360</v>
          </cell>
          <cell r="J50">
            <v>196</v>
          </cell>
          <cell r="K50">
            <v>1691</v>
          </cell>
          <cell r="L50">
            <v>163</v>
          </cell>
          <cell r="M50">
            <v>9412</v>
          </cell>
          <cell r="O50">
            <v>5555</v>
          </cell>
          <cell r="P50">
            <v>7696</v>
          </cell>
          <cell r="Q50">
            <v>13251</v>
          </cell>
          <cell r="S50">
            <v>22663</v>
          </cell>
        </row>
        <row r="52">
          <cell r="C52">
            <v>21.135200000000001</v>
          </cell>
          <cell r="D52">
            <v>47.396999999999998</v>
          </cell>
          <cell r="E52">
            <v>32.898600000000002</v>
          </cell>
          <cell r="F52">
            <v>8.6959999999999997</v>
          </cell>
          <cell r="G52">
            <v>8.3796999999999997</v>
          </cell>
          <cell r="H52">
            <v>32.348500000000001</v>
          </cell>
          <cell r="I52">
            <v>12.567500000000001</v>
          </cell>
          <cell r="J52">
            <v>8.4755000000000003</v>
          </cell>
          <cell r="K52">
            <v>8.1404999999999994</v>
          </cell>
          <cell r="L52">
            <v>12.3622</v>
          </cell>
          <cell r="M52">
            <v>15.959</v>
          </cell>
          <cell r="O52">
            <v>2.7235</v>
          </cell>
          <cell r="P52">
            <v>3.1295000000000002</v>
          </cell>
          <cell r="Q52">
            <v>2.8494999999999999</v>
          </cell>
          <cell r="S52">
            <v>13.4877</v>
          </cell>
        </row>
        <row r="54">
          <cell r="C54">
            <v>31507</v>
          </cell>
          <cell r="D54">
            <v>5324</v>
          </cell>
          <cell r="E54">
            <v>8273</v>
          </cell>
          <cell r="F54">
            <v>132382</v>
          </cell>
          <cell r="G54">
            <v>39356</v>
          </cell>
          <cell r="H54">
            <v>59731</v>
          </cell>
          <cell r="I54">
            <v>13869</v>
          </cell>
          <cell r="J54">
            <v>17946</v>
          </cell>
          <cell r="K54">
            <v>45321</v>
          </cell>
          <cell r="L54">
            <v>14942</v>
          </cell>
          <cell r="M54">
            <v>368651</v>
          </cell>
          <cell r="O54">
            <v>469816</v>
          </cell>
          <cell r="P54">
            <v>542719</v>
          </cell>
          <cell r="Q54">
            <v>1012535</v>
          </cell>
          <cell r="S54">
            <v>1381186</v>
          </cell>
        </row>
        <row r="55">
          <cell r="C55">
            <v>11681</v>
          </cell>
          <cell r="D55">
            <v>3081</v>
          </cell>
          <cell r="E55">
            <v>4887</v>
          </cell>
          <cell r="F55">
            <v>29137</v>
          </cell>
          <cell r="G55">
            <v>2289</v>
          </cell>
          <cell r="H55">
            <v>9937</v>
          </cell>
          <cell r="I55">
            <v>3141</v>
          </cell>
          <cell r="J55">
            <v>5244</v>
          </cell>
          <cell r="K55">
            <v>10254</v>
          </cell>
          <cell r="L55">
            <v>2608</v>
          </cell>
          <cell r="M55">
            <v>82259</v>
          </cell>
          <cell r="O55">
            <v>12808</v>
          </cell>
          <cell r="P55">
            <v>4483</v>
          </cell>
          <cell r="Q55">
            <v>17291</v>
          </cell>
          <cell r="S55">
            <v>99550</v>
          </cell>
        </row>
        <row r="56">
          <cell r="C56">
            <v>6809</v>
          </cell>
          <cell r="D56">
            <v>428</v>
          </cell>
          <cell r="E56">
            <v>487</v>
          </cell>
          <cell r="F56">
            <v>9235</v>
          </cell>
          <cell r="G56">
            <v>849</v>
          </cell>
          <cell r="H56">
            <v>3496</v>
          </cell>
          <cell r="I56">
            <v>2246</v>
          </cell>
          <cell r="J56">
            <v>2717</v>
          </cell>
          <cell r="K56">
            <v>4157</v>
          </cell>
          <cell r="L56">
            <v>2653</v>
          </cell>
          <cell r="M56">
            <v>33077</v>
          </cell>
          <cell r="O56">
            <v>8724</v>
          </cell>
          <cell r="P56">
            <v>4655</v>
          </cell>
          <cell r="Q56">
            <v>13379</v>
          </cell>
          <cell r="S56">
            <v>46456</v>
          </cell>
        </row>
        <row r="57">
          <cell r="C57">
            <v>10114</v>
          </cell>
          <cell r="D57">
            <v>1466</v>
          </cell>
          <cell r="E57">
            <v>2721</v>
          </cell>
          <cell r="F57">
            <v>48374</v>
          </cell>
          <cell r="G57">
            <v>15500</v>
          </cell>
          <cell r="H57">
            <v>13586</v>
          </cell>
          <cell r="I57">
            <v>6174</v>
          </cell>
          <cell r="J57">
            <v>6185</v>
          </cell>
          <cell r="K57">
            <v>10030</v>
          </cell>
          <cell r="L57">
            <v>5637</v>
          </cell>
          <cell r="M57">
            <v>119787</v>
          </cell>
          <cell r="O57">
            <v>50892</v>
          </cell>
          <cell r="P57">
            <v>17748</v>
          </cell>
          <cell r="Q57">
            <v>68640</v>
          </cell>
          <cell r="S57">
            <v>188427</v>
          </cell>
        </row>
        <row r="58">
          <cell r="C58">
            <v>925</v>
          </cell>
          <cell r="D58">
            <v>111</v>
          </cell>
          <cell r="E58">
            <v>6</v>
          </cell>
          <cell r="F58">
            <v>15912</v>
          </cell>
          <cell r="G58">
            <v>6340</v>
          </cell>
          <cell r="H58">
            <v>22262</v>
          </cell>
          <cell r="I58">
            <v>1013</v>
          </cell>
          <cell r="J58">
            <v>1843</v>
          </cell>
          <cell r="K58">
            <v>12434</v>
          </cell>
          <cell r="L58">
            <v>1800</v>
          </cell>
          <cell r="M58">
            <v>62646</v>
          </cell>
          <cell r="O58">
            <v>352472</v>
          </cell>
          <cell r="P58">
            <v>504155</v>
          </cell>
          <cell r="Q58">
            <v>856627</v>
          </cell>
          <cell r="S58">
            <v>919273</v>
          </cell>
        </row>
        <row r="59">
          <cell r="C59">
            <v>44</v>
          </cell>
          <cell r="D59">
            <v>9</v>
          </cell>
          <cell r="E59">
            <v>6</v>
          </cell>
          <cell r="F59">
            <v>590</v>
          </cell>
          <cell r="G59">
            <v>421</v>
          </cell>
          <cell r="H59">
            <v>405</v>
          </cell>
          <cell r="I59">
            <v>56</v>
          </cell>
          <cell r="J59">
            <v>156</v>
          </cell>
          <cell r="K59">
            <v>416</v>
          </cell>
          <cell r="L59">
            <v>21</v>
          </cell>
          <cell r="M59">
            <v>2124</v>
          </cell>
          <cell r="O59">
            <v>2610</v>
          </cell>
          <cell r="P59">
            <v>4343</v>
          </cell>
          <cell r="Q59">
            <v>6953</v>
          </cell>
          <cell r="S59">
            <v>9077</v>
          </cell>
        </row>
        <row r="60">
          <cell r="C60">
            <v>908</v>
          </cell>
          <cell r="D60">
            <v>102</v>
          </cell>
          <cell r="E60">
            <v>10</v>
          </cell>
          <cell r="F60">
            <v>23278</v>
          </cell>
          <cell r="G60">
            <v>10588</v>
          </cell>
          <cell r="H60">
            <v>7883</v>
          </cell>
          <cell r="I60">
            <v>891</v>
          </cell>
          <cell r="J60">
            <v>906</v>
          </cell>
          <cell r="K60">
            <v>3233</v>
          </cell>
          <cell r="L60">
            <v>2004</v>
          </cell>
          <cell r="M60">
            <v>49803</v>
          </cell>
          <cell r="O60">
            <v>33639</v>
          </cell>
          <cell r="P60">
            <v>3424</v>
          </cell>
          <cell r="Q60">
            <v>37063</v>
          </cell>
          <cell r="S60">
            <v>86866</v>
          </cell>
        </row>
        <row r="61">
          <cell r="C61">
            <v>445</v>
          </cell>
          <cell r="D61">
            <v>5</v>
          </cell>
          <cell r="E61">
            <v>67</v>
          </cell>
          <cell r="F61">
            <v>1452</v>
          </cell>
          <cell r="G61">
            <v>2513</v>
          </cell>
          <cell r="H61">
            <v>1</v>
          </cell>
          <cell r="I61">
            <v>1</v>
          </cell>
          <cell r="J61">
            <v>39</v>
          </cell>
          <cell r="K61">
            <v>58</v>
          </cell>
          <cell r="L61">
            <v>98</v>
          </cell>
          <cell r="M61">
            <v>4679</v>
          </cell>
          <cell r="O61">
            <v>1862</v>
          </cell>
          <cell r="P61">
            <v>512</v>
          </cell>
          <cell r="Q61">
            <v>2374</v>
          </cell>
          <cell r="S61">
            <v>7053</v>
          </cell>
        </row>
        <row r="62">
          <cell r="C62">
            <v>581</v>
          </cell>
          <cell r="D62">
            <v>122</v>
          </cell>
          <cell r="E62">
            <v>89</v>
          </cell>
          <cell r="F62">
            <v>4404</v>
          </cell>
          <cell r="G62">
            <v>856</v>
          </cell>
          <cell r="H62">
            <v>2161</v>
          </cell>
          <cell r="I62">
            <v>347</v>
          </cell>
          <cell r="J62">
            <v>856</v>
          </cell>
          <cell r="K62">
            <v>4739</v>
          </cell>
          <cell r="L62">
            <v>121</v>
          </cell>
          <cell r="M62">
            <v>14276</v>
          </cell>
          <cell r="O62">
            <v>6809</v>
          </cell>
          <cell r="P62">
            <v>3399</v>
          </cell>
          <cell r="Q62">
            <v>10208</v>
          </cell>
          <cell r="S62">
            <v>24484</v>
          </cell>
        </row>
        <row r="64">
          <cell r="C64">
            <v>21.082599999999999</v>
          </cell>
          <cell r="D64">
            <v>48.384500000000003</v>
          </cell>
          <cell r="E64">
            <v>33.7682</v>
          </cell>
          <cell r="F64">
            <v>8.7623999999999995</v>
          </cell>
          <cell r="G64">
            <v>8.7830999999999992</v>
          </cell>
          <cell r="H64">
            <v>31.511800000000001</v>
          </cell>
          <cell r="I64">
            <v>12.5604</v>
          </cell>
          <cell r="J64">
            <v>7.2887000000000004</v>
          </cell>
          <cell r="K64">
            <v>8.1521000000000008</v>
          </cell>
          <cell r="L64">
            <v>12.81</v>
          </cell>
          <cell r="M64">
            <v>16.124199999999998</v>
          </cell>
          <cell r="O64">
            <v>2.6638000000000002</v>
          </cell>
          <cell r="P64">
            <v>3.16</v>
          </cell>
          <cell r="Q64">
            <v>2.7924000000000002</v>
          </cell>
          <cell r="S64">
            <v>13.7759</v>
          </cell>
        </row>
        <row r="66">
          <cell r="C66">
            <v>32481</v>
          </cell>
          <cell r="D66">
            <v>6016</v>
          </cell>
          <cell r="E66">
            <v>9128</v>
          </cell>
          <cell r="F66">
            <v>142097</v>
          </cell>
          <cell r="G66">
            <v>38175</v>
          </cell>
          <cell r="H66">
            <v>61858</v>
          </cell>
          <cell r="I66">
            <v>12877</v>
          </cell>
          <cell r="J66">
            <v>18954</v>
          </cell>
          <cell r="K66">
            <v>45490</v>
          </cell>
          <cell r="L66">
            <v>15465</v>
          </cell>
          <cell r="M66">
            <v>382541</v>
          </cell>
          <cell r="O66">
            <v>456799</v>
          </cell>
          <cell r="P66">
            <v>494743</v>
          </cell>
          <cell r="Q66">
            <v>951542</v>
          </cell>
          <cell r="S66">
            <v>1334083</v>
          </cell>
        </row>
        <row r="67">
          <cell r="C67">
            <v>11991</v>
          </cell>
          <cell r="D67">
            <v>3438</v>
          </cell>
          <cell r="E67">
            <v>5402</v>
          </cell>
          <cell r="F67">
            <v>32761</v>
          </cell>
          <cell r="G67">
            <v>2409</v>
          </cell>
          <cell r="H67">
            <v>9482</v>
          </cell>
          <cell r="I67">
            <v>2993</v>
          </cell>
          <cell r="J67">
            <v>5474</v>
          </cell>
          <cell r="K67">
            <v>10133</v>
          </cell>
          <cell r="L67">
            <v>2843</v>
          </cell>
          <cell r="M67">
            <v>86926</v>
          </cell>
          <cell r="O67">
            <v>13206</v>
          </cell>
          <cell r="P67">
            <v>3638</v>
          </cell>
          <cell r="Q67">
            <v>16844</v>
          </cell>
          <cell r="S67">
            <v>103770</v>
          </cell>
        </row>
        <row r="68">
          <cell r="C68">
            <v>7045</v>
          </cell>
          <cell r="D68">
            <v>497</v>
          </cell>
          <cell r="E68">
            <v>533</v>
          </cell>
          <cell r="F68">
            <v>10180</v>
          </cell>
          <cell r="G68">
            <v>934</v>
          </cell>
          <cell r="H68">
            <v>4043</v>
          </cell>
          <cell r="I68">
            <v>2041</v>
          </cell>
          <cell r="J68">
            <v>2969</v>
          </cell>
          <cell r="K68">
            <v>4387</v>
          </cell>
          <cell r="L68">
            <v>2965</v>
          </cell>
          <cell r="M68">
            <v>35594</v>
          </cell>
          <cell r="O68">
            <v>9073</v>
          </cell>
          <cell r="P68">
            <v>4309</v>
          </cell>
          <cell r="Q68">
            <v>13382</v>
          </cell>
          <cell r="S68">
            <v>48976</v>
          </cell>
        </row>
        <row r="69">
          <cell r="C69">
            <v>10144</v>
          </cell>
          <cell r="D69">
            <v>1700</v>
          </cell>
          <cell r="E69">
            <v>2852</v>
          </cell>
          <cell r="F69">
            <v>49831</v>
          </cell>
          <cell r="G69">
            <v>14266</v>
          </cell>
          <cell r="H69">
            <v>13114</v>
          </cell>
          <cell r="I69">
            <v>5625</v>
          </cell>
          <cell r="J69">
            <v>6184</v>
          </cell>
          <cell r="K69">
            <v>10054</v>
          </cell>
          <cell r="L69">
            <v>5924</v>
          </cell>
          <cell r="M69">
            <v>119694</v>
          </cell>
          <cell r="O69">
            <v>50386</v>
          </cell>
          <cell r="P69">
            <v>15185</v>
          </cell>
          <cell r="Q69">
            <v>65571</v>
          </cell>
          <cell r="S69">
            <v>185265</v>
          </cell>
        </row>
        <row r="70">
          <cell r="C70">
            <v>1006</v>
          </cell>
          <cell r="D70">
            <v>116</v>
          </cell>
          <cell r="E70">
            <v>4</v>
          </cell>
          <cell r="F70">
            <v>17328</v>
          </cell>
          <cell r="G70">
            <v>6177</v>
          </cell>
          <cell r="H70">
            <v>23853</v>
          </cell>
          <cell r="I70">
            <v>1042</v>
          </cell>
          <cell r="J70">
            <v>2221</v>
          </cell>
          <cell r="K70">
            <v>12055</v>
          </cell>
          <cell r="L70">
            <v>1676</v>
          </cell>
          <cell r="M70">
            <v>65478</v>
          </cell>
          <cell r="O70">
            <v>339050</v>
          </cell>
          <cell r="P70">
            <v>462322</v>
          </cell>
          <cell r="Q70">
            <v>801372</v>
          </cell>
          <cell r="S70">
            <v>866850</v>
          </cell>
        </row>
        <row r="71">
          <cell r="C71">
            <v>39</v>
          </cell>
          <cell r="D71">
            <v>6</v>
          </cell>
          <cell r="E71">
            <v>2</v>
          </cell>
          <cell r="F71">
            <v>563</v>
          </cell>
          <cell r="G71">
            <v>386</v>
          </cell>
          <cell r="H71">
            <v>428</v>
          </cell>
          <cell r="I71">
            <v>57</v>
          </cell>
          <cell r="J71">
            <v>161</v>
          </cell>
          <cell r="K71">
            <v>524</v>
          </cell>
          <cell r="L71">
            <v>19</v>
          </cell>
          <cell r="M71">
            <v>2185</v>
          </cell>
          <cell r="O71">
            <v>2435</v>
          </cell>
          <cell r="P71">
            <v>3797</v>
          </cell>
          <cell r="Q71">
            <v>6232</v>
          </cell>
          <cell r="S71">
            <v>8417</v>
          </cell>
        </row>
        <row r="72">
          <cell r="C72">
            <v>1047</v>
          </cell>
          <cell r="D72">
            <v>109</v>
          </cell>
          <cell r="E72">
            <v>13</v>
          </cell>
          <cell r="F72">
            <v>24709</v>
          </cell>
          <cell r="G72">
            <v>10439</v>
          </cell>
          <cell r="H72">
            <v>8753</v>
          </cell>
          <cell r="I72">
            <v>868</v>
          </cell>
          <cell r="J72">
            <v>952</v>
          </cell>
          <cell r="K72">
            <v>3371</v>
          </cell>
          <cell r="L72">
            <v>1817</v>
          </cell>
          <cell r="M72">
            <v>52078</v>
          </cell>
          <cell r="O72">
            <v>34350</v>
          </cell>
          <cell r="P72">
            <v>2846</v>
          </cell>
          <cell r="Q72">
            <v>37196</v>
          </cell>
          <cell r="S72">
            <v>89274</v>
          </cell>
        </row>
        <row r="73">
          <cell r="C73">
            <v>525</v>
          </cell>
          <cell r="D73">
            <v>10</v>
          </cell>
          <cell r="E73">
            <v>238</v>
          </cell>
          <cell r="F73">
            <v>1792</v>
          </cell>
          <cell r="G73">
            <v>2599</v>
          </cell>
          <cell r="H73">
            <v>3</v>
          </cell>
          <cell r="I73">
            <v>4</v>
          </cell>
          <cell r="J73">
            <v>54</v>
          </cell>
          <cell r="K73">
            <v>67</v>
          </cell>
          <cell r="L73">
            <v>92</v>
          </cell>
          <cell r="M73">
            <v>5384</v>
          </cell>
          <cell r="O73">
            <v>1844</v>
          </cell>
          <cell r="P73">
            <v>186</v>
          </cell>
          <cell r="Q73">
            <v>2030</v>
          </cell>
          <cell r="S73">
            <v>7414</v>
          </cell>
        </row>
        <row r="74">
          <cell r="C74">
            <v>684</v>
          </cell>
          <cell r="D74">
            <v>140</v>
          </cell>
          <cell r="E74">
            <v>84</v>
          </cell>
          <cell r="F74">
            <v>4933</v>
          </cell>
          <cell r="G74">
            <v>965</v>
          </cell>
          <cell r="H74">
            <v>2182</v>
          </cell>
          <cell r="I74">
            <v>247</v>
          </cell>
          <cell r="J74">
            <v>939</v>
          </cell>
          <cell r="K74">
            <v>4899</v>
          </cell>
          <cell r="L74">
            <v>129</v>
          </cell>
          <cell r="M74">
            <v>15202</v>
          </cell>
          <cell r="O74">
            <v>6455</v>
          </cell>
          <cell r="P74">
            <v>2460</v>
          </cell>
          <cell r="Q74">
            <v>8915</v>
          </cell>
          <cell r="S74">
            <v>24117</v>
          </cell>
        </row>
        <row r="76">
          <cell r="C76">
            <v>20.3566</v>
          </cell>
          <cell r="D76">
            <v>51.666699999999999</v>
          </cell>
          <cell r="E76">
            <v>35.911700000000003</v>
          </cell>
          <cell r="F76">
            <v>8.8712999999999997</v>
          </cell>
          <cell r="G76">
            <v>8.7563999999999993</v>
          </cell>
          <cell r="H76">
            <v>30.625599999999999</v>
          </cell>
          <cell r="I76">
            <v>13.5206</v>
          </cell>
          <cell r="J76">
            <v>7.1578999999999997</v>
          </cell>
          <cell r="K76">
            <v>8.3289000000000009</v>
          </cell>
          <cell r="L76">
            <v>13.944800000000001</v>
          </cell>
          <cell r="M76">
            <v>16.1616</v>
          </cell>
          <cell r="O76">
            <v>2.6355</v>
          </cell>
          <cell r="P76">
            <v>3.1151</v>
          </cell>
          <cell r="Q76">
            <v>2.7391000000000001</v>
          </cell>
          <cell r="S76">
            <v>13.9556</v>
          </cell>
        </row>
        <row r="78">
          <cell r="C78">
            <v>28401</v>
          </cell>
          <cell r="D78">
            <v>5870</v>
          </cell>
          <cell r="E78">
            <v>9050</v>
          </cell>
          <cell r="F78">
            <v>137706</v>
          </cell>
          <cell r="G78">
            <v>34697</v>
          </cell>
          <cell r="H78">
            <v>59430</v>
          </cell>
          <cell r="I78">
            <v>11614</v>
          </cell>
          <cell r="J78">
            <v>16994</v>
          </cell>
          <cell r="K78">
            <v>41297</v>
          </cell>
          <cell r="L78">
            <v>13635</v>
          </cell>
          <cell r="M78">
            <v>358694</v>
          </cell>
          <cell r="O78">
            <v>455625</v>
          </cell>
          <cell r="P78">
            <v>449761</v>
          </cell>
          <cell r="Q78">
            <v>905386</v>
          </cell>
          <cell r="S78">
            <v>1264080</v>
          </cell>
        </row>
        <row r="79">
          <cell r="C79">
            <v>11787</v>
          </cell>
          <cell r="D79">
            <v>3442</v>
          </cell>
          <cell r="E79">
            <v>5310</v>
          </cell>
          <cell r="F79">
            <v>34247</v>
          </cell>
          <cell r="G79">
            <v>2346</v>
          </cell>
          <cell r="H79">
            <v>9766</v>
          </cell>
          <cell r="I79">
            <v>3053</v>
          </cell>
          <cell r="J79">
            <v>5324</v>
          </cell>
          <cell r="K79">
            <v>9514</v>
          </cell>
          <cell r="L79">
            <v>2828</v>
          </cell>
          <cell r="M79">
            <v>87617</v>
          </cell>
          <cell r="O79">
            <v>12946</v>
          </cell>
          <cell r="P79">
            <v>3246</v>
          </cell>
          <cell r="Q79">
            <v>16192</v>
          </cell>
          <cell r="S79">
            <v>103809</v>
          </cell>
        </row>
        <row r="80">
          <cell r="C80">
            <v>5951</v>
          </cell>
          <cell r="D80">
            <v>495</v>
          </cell>
          <cell r="E80">
            <v>548</v>
          </cell>
          <cell r="F80">
            <v>10592</v>
          </cell>
          <cell r="G80">
            <v>855</v>
          </cell>
          <cell r="H80">
            <v>4352</v>
          </cell>
          <cell r="I80">
            <v>1993</v>
          </cell>
          <cell r="J80">
            <v>2454</v>
          </cell>
          <cell r="K80">
            <v>4266</v>
          </cell>
          <cell r="L80">
            <v>2955</v>
          </cell>
          <cell r="M80">
            <v>34461</v>
          </cell>
          <cell r="O80">
            <v>8402</v>
          </cell>
          <cell r="P80">
            <v>4000</v>
          </cell>
          <cell r="Q80">
            <v>12402</v>
          </cell>
          <cell r="S80">
            <v>46863</v>
          </cell>
        </row>
        <row r="81">
          <cell r="C81">
            <v>7549</v>
          </cell>
          <cell r="D81">
            <v>1591</v>
          </cell>
          <cell r="E81">
            <v>2926</v>
          </cell>
          <cell r="F81">
            <v>46458</v>
          </cell>
          <cell r="G81">
            <v>12629</v>
          </cell>
          <cell r="H81">
            <v>12358</v>
          </cell>
          <cell r="I81">
            <v>4706</v>
          </cell>
          <cell r="J81">
            <v>5121</v>
          </cell>
          <cell r="K81">
            <v>9166</v>
          </cell>
          <cell r="L81">
            <v>4777</v>
          </cell>
          <cell r="M81">
            <v>107281</v>
          </cell>
          <cell r="O81">
            <v>46722</v>
          </cell>
          <cell r="P81">
            <v>13744</v>
          </cell>
          <cell r="Q81">
            <v>60466</v>
          </cell>
          <cell r="S81">
            <v>167747</v>
          </cell>
        </row>
        <row r="82">
          <cell r="C82">
            <v>1240</v>
          </cell>
          <cell r="D82">
            <v>97</v>
          </cell>
          <cell r="E82">
            <v>1</v>
          </cell>
          <cell r="F82">
            <v>16613</v>
          </cell>
          <cell r="G82">
            <v>5911</v>
          </cell>
          <cell r="H82">
            <v>22118</v>
          </cell>
          <cell r="I82">
            <v>904</v>
          </cell>
          <cell r="J82">
            <v>2144</v>
          </cell>
          <cell r="K82">
            <v>10667</v>
          </cell>
          <cell r="L82">
            <v>1405</v>
          </cell>
          <cell r="M82">
            <v>61100</v>
          </cell>
          <cell r="O82">
            <v>345552</v>
          </cell>
          <cell r="P82">
            <v>420663</v>
          </cell>
          <cell r="Q82">
            <v>766215</v>
          </cell>
          <cell r="S82">
            <v>827315</v>
          </cell>
        </row>
        <row r="83">
          <cell r="C83">
            <v>49</v>
          </cell>
          <cell r="D83">
            <v>12</v>
          </cell>
          <cell r="E83">
            <v>2</v>
          </cell>
          <cell r="F83">
            <v>572</v>
          </cell>
          <cell r="G83">
            <v>322</v>
          </cell>
          <cell r="H83">
            <v>412</v>
          </cell>
          <cell r="I83">
            <v>40</v>
          </cell>
          <cell r="J83">
            <v>170</v>
          </cell>
          <cell r="K83">
            <v>383</v>
          </cell>
          <cell r="L83">
            <v>27</v>
          </cell>
          <cell r="M83">
            <v>1989</v>
          </cell>
          <cell r="O83">
            <v>2385</v>
          </cell>
          <cell r="P83">
            <v>3373</v>
          </cell>
          <cell r="Q83">
            <v>5758</v>
          </cell>
          <cell r="S83">
            <v>7747</v>
          </cell>
        </row>
        <row r="84">
          <cell r="C84">
            <v>958</v>
          </cell>
          <cell r="D84">
            <v>106</v>
          </cell>
          <cell r="E84">
            <v>13</v>
          </cell>
          <cell r="F84">
            <v>23382</v>
          </cell>
          <cell r="G84">
            <v>9595</v>
          </cell>
          <cell r="H84">
            <v>8237</v>
          </cell>
          <cell r="I84">
            <v>679</v>
          </cell>
          <cell r="J84">
            <v>844</v>
          </cell>
          <cell r="K84">
            <v>2976</v>
          </cell>
          <cell r="L84">
            <v>1433</v>
          </cell>
          <cell r="M84">
            <v>48223</v>
          </cell>
          <cell r="O84">
            <v>32637</v>
          </cell>
          <cell r="P84">
            <v>2583</v>
          </cell>
          <cell r="Q84">
            <v>35220</v>
          </cell>
          <cell r="S84">
            <v>83443</v>
          </cell>
        </row>
        <row r="85">
          <cell r="C85">
            <v>290</v>
          </cell>
          <cell r="D85">
            <v>10</v>
          </cell>
          <cell r="E85">
            <v>138</v>
          </cell>
          <cell r="F85">
            <v>1591</v>
          </cell>
          <cell r="G85">
            <v>2202</v>
          </cell>
          <cell r="H85">
            <v>0</v>
          </cell>
          <cell r="I85">
            <v>2</v>
          </cell>
          <cell r="J85">
            <v>46</v>
          </cell>
          <cell r="K85">
            <v>62</v>
          </cell>
          <cell r="L85">
            <v>93</v>
          </cell>
          <cell r="M85">
            <v>4434</v>
          </cell>
          <cell r="O85">
            <v>1562</v>
          </cell>
          <cell r="P85">
            <v>175</v>
          </cell>
          <cell r="Q85">
            <v>1737</v>
          </cell>
          <cell r="S85">
            <v>6171</v>
          </cell>
        </row>
        <row r="86">
          <cell r="C86">
            <v>577</v>
          </cell>
          <cell r="D86">
            <v>117</v>
          </cell>
          <cell r="E86">
            <v>112</v>
          </cell>
          <cell r="F86">
            <v>4251</v>
          </cell>
          <cell r="G86">
            <v>837</v>
          </cell>
          <cell r="H86">
            <v>2187</v>
          </cell>
          <cell r="I86">
            <v>237</v>
          </cell>
          <cell r="J86">
            <v>891</v>
          </cell>
          <cell r="K86">
            <v>4263</v>
          </cell>
          <cell r="L86">
            <v>117</v>
          </cell>
          <cell r="M86">
            <v>13589</v>
          </cell>
          <cell r="O86">
            <v>5419</v>
          </cell>
          <cell r="P86">
            <v>1977</v>
          </cell>
          <cell r="Q86">
            <v>7396</v>
          </cell>
          <cell r="S86">
            <v>20985</v>
          </cell>
        </row>
        <row r="88">
          <cell r="C88">
            <v>23.184699999999999</v>
          </cell>
          <cell r="D88">
            <v>54.153799999999997</v>
          </cell>
          <cell r="E88">
            <v>34.729900000000001</v>
          </cell>
          <cell r="F88">
            <v>9.1189999999999998</v>
          </cell>
          <cell r="G88">
            <v>10.030900000000001</v>
          </cell>
          <cell r="H88">
            <v>29.854700000000001</v>
          </cell>
          <cell r="I88">
            <v>12.871</v>
          </cell>
          <cell r="J88">
            <v>7.5628000000000002</v>
          </cell>
          <cell r="K88">
            <v>9.1529000000000007</v>
          </cell>
          <cell r="L88">
            <v>15.2235</v>
          </cell>
          <cell r="M88">
            <v>16.703499999999998</v>
          </cell>
          <cell r="O88">
            <v>2.6389</v>
          </cell>
          <cell r="P88">
            <v>3.1070000000000002</v>
          </cell>
          <cell r="Q88">
            <v>2.7328000000000001</v>
          </cell>
          <cell r="S88">
            <v>14.4992</v>
          </cell>
        </row>
        <row r="90">
          <cell r="C90">
            <v>24519</v>
          </cell>
          <cell r="D90">
            <v>5512</v>
          </cell>
          <cell r="E90">
            <v>7431</v>
          </cell>
          <cell r="F90">
            <v>123552</v>
          </cell>
          <cell r="G90">
            <v>30663</v>
          </cell>
          <cell r="H90">
            <v>57103</v>
          </cell>
          <cell r="I90">
            <v>9935</v>
          </cell>
          <cell r="J90">
            <v>15526</v>
          </cell>
          <cell r="K90">
            <v>35675</v>
          </cell>
          <cell r="L90">
            <v>11785</v>
          </cell>
          <cell r="M90">
            <v>321701</v>
          </cell>
          <cell r="O90">
            <v>420429</v>
          </cell>
          <cell r="P90">
            <v>452021</v>
          </cell>
          <cell r="Q90">
            <v>872450</v>
          </cell>
          <cell r="S90">
            <v>1194151</v>
          </cell>
        </row>
        <row r="91">
          <cell r="C91">
            <v>10723</v>
          </cell>
          <cell r="D91">
            <v>3259</v>
          </cell>
          <cell r="E91">
            <v>4664</v>
          </cell>
          <cell r="F91">
            <v>32052</v>
          </cell>
          <cell r="G91">
            <v>1954</v>
          </cell>
          <cell r="H91">
            <v>8788</v>
          </cell>
          <cell r="I91">
            <v>2596</v>
          </cell>
          <cell r="J91">
            <v>4719</v>
          </cell>
          <cell r="K91">
            <v>8533</v>
          </cell>
          <cell r="L91">
            <v>2559</v>
          </cell>
          <cell r="M91">
            <v>79847</v>
          </cell>
          <cell r="O91">
            <v>11484</v>
          </cell>
          <cell r="P91">
            <v>2783</v>
          </cell>
          <cell r="Q91">
            <v>14267</v>
          </cell>
          <cell r="S91">
            <v>94114</v>
          </cell>
        </row>
        <row r="92">
          <cell r="C92">
            <v>5361</v>
          </cell>
          <cell r="D92">
            <v>502</v>
          </cell>
          <cell r="E92">
            <v>541</v>
          </cell>
          <cell r="F92">
            <v>10061</v>
          </cell>
          <cell r="G92">
            <v>830</v>
          </cell>
          <cell r="H92">
            <v>4502</v>
          </cell>
          <cell r="I92">
            <v>1910</v>
          </cell>
          <cell r="J92">
            <v>2270</v>
          </cell>
          <cell r="K92">
            <v>4184</v>
          </cell>
          <cell r="L92">
            <v>2876</v>
          </cell>
          <cell r="M92">
            <v>33037</v>
          </cell>
          <cell r="O92">
            <v>8327</v>
          </cell>
          <cell r="P92">
            <v>3635</v>
          </cell>
          <cell r="Q92">
            <v>11962</v>
          </cell>
          <cell r="S92">
            <v>44999</v>
          </cell>
        </row>
        <row r="93">
          <cell r="C93">
            <v>5600</v>
          </cell>
          <cell r="D93">
            <v>1435</v>
          </cell>
          <cell r="E93">
            <v>2102</v>
          </cell>
          <cell r="F93">
            <v>35959</v>
          </cell>
          <cell r="G93">
            <v>10136</v>
          </cell>
          <cell r="H93">
            <v>10477</v>
          </cell>
          <cell r="I93">
            <v>3783</v>
          </cell>
          <cell r="J93">
            <v>4293</v>
          </cell>
          <cell r="K93">
            <v>7302</v>
          </cell>
          <cell r="L93">
            <v>3882</v>
          </cell>
          <cell r="M93">
            <v>84969</v>
          </cell>
          <cell r="O93">
            <v>39676</v>
          </cell>
          <cell r="P93">
            <v>11700</v>
          </cell>
          <cell r="Q93">
            <v>51376</v>
          </cell>
          <cell r="S93">
            <v>136345</v>
          </cell>
        </row>
        <row r="94">
          <cell r="C94">
            <v>1332</v>
          </cell>
          <cell r="D94">
            <v>123</v>
          </cell>
          <cell r="E94">
            <v>15</v>
          </cell>
          <cell r="F94">
            <v>16242</v>
          </cell>
          <cell r="G94">
            <v>5734</v>
          </cell>
          <cell r="H94">
            <v>21013</v>
          </cell>
          <cell r="I94">
            <v>790</v>
          </cell>
          <cell r="J94">
            <v>2490</v>
          </cell>
          <cell r="K94">
            <v>9717</v>
          </cell>
          <cell r="L94">
            <v>1136</v>
          </cell>
          <cell r="M94">
            <v>58592</v>
          </cell>
          <cell r="O94">
            <v>323705</v>
          </cell>
          <cell r="P94">
            <v>426548</v>
          </cell>
          <cell r="Q94">
            <v>750253</v>
          </cell>
          <cell r="S94">
            <v>808845</v>
          </cell>
        </row>
        <row r="95">
          <cell r="C95">
            <v>61</v>
          </cell>
          <cell r="D95">
            <v>4</v>
          </cell>
          <cell r="E95">
            <v>2</v>
          </cell>
          <cell r="F95">
            <v>541</v>
          </cell>
          <cell r="G95">
            <v>261</v>
          </cell>
          <cell r="H95">
            <v>387</v>
          </cell>
          <cell r="I95">
            <v>34</v>
          </cell>
          <cell r="J95">
            <v>125</v>
          </cell>
          <cell r="K95">
            <v>336</v>
          </cell>
          <cell r="L95">
            <v>13</v>
          </cell>
          <cell r="M95">
            <v>1764</v>
          </cell>
          <cell r="O95">
            <v>2245</v>
          </cell>
          <cell r="P95">
            <v>3277</v>
          </cell>
          <cell r="Q95">
            <v>5522</v>
          </cell>
          <cell r="S95">
            <v>7286</v>
          </cell>
        </row>
        <row r="96">
          <cell r="C96">
            <v>841</v>
          </cell>
          <cell r="D96">
            <v>75</v>
          </cell>
          <cell r="E96">
            <v>20</v>
          </cell>
          <cell r="F96">
            <v>21776</v>
          </cell>
          <cell r="G96">
            <v>8770</v>
          </cell>
          <cell r="H96">
            <v>9477</v>
          </cell>
          <cell r="I96">
            <v>522</v>
          </cell>
          <cell r="J96">
            <v>882</v>
          </cell>
          <cell r="K96">
            <v>2608</v>
          </cell>
          <cell r="L96">
            <v>1086</v>
          </cell>
          <cell r="M96">
            <v>46057</v>
          </cell>
          <cell r="O96">
            <v>29516</v>
          </cell>
          <cell r="P96">
            <v>2183</v>
          </cell>
          <cell r="Q96">
            <v>31699</v>
          </cell>
          <cell r="S96">
            <v>77756</v>
          </cell>
        </row>
        <row r="97">
          <cell r="C97">
            <v>178</v>
          </cell>
          <cell r="D97">
            <v>16</v>
          </cell>
          <cell r="E97">
            <v>7</v>
          </cell>
          <cell r="F97">
            <v>3723</v>
          </cell>
          <cell r="G97">
            <v>2412</v>
          </cell>
          <cell r="H97">
            <v>5</v>
          </cell>
          <cell r="I97">
            <v>4</v>
          </cell>
          <cell r="J97">
            <v>70</v>
          </cell>
          <cell r="K97">
            <v>84</v>
          </cell>
          <cell r="L97">
            <v>148</v>
          </cell>
          <cell r="M97">
            <v>6647</v>
          </cell>
          <cell r="O97">
            <v>2200</v>
          </cell>
          <cell r="P97">
            <v>137</v>
          </cell>
          <cell r="Q97">
            <v>2337</v>
          </cell>
          <cell r="S97">
            <v>8984</v>
          </cell>
        </row>
        <row r="98">
          <cell r="C98">
            <v>423</v>
          </cell>
          <cell r="D98">
            <v>98</v>
          </cell>
          <cell r="E98">
            <v>80</v>
          </cell>
          <cell r="F98">
            <v>3198</v>
          </cell>
          <cell r="G98">
            <v>566</v>
          </cell>
          <cell r="H98">
            <v>2454</v>
          </cell>
          <cell r="I98">
            <v>296</v>
          </cell>
          <cell r="J98">
            <v>677</v>
          </cell>
          <cell r="K98">
            <v>2911</v>
          </cell>
          <cell r="L98">
            <v>85</v>
          </cell>
          <cell r="M98">
            <v>10788</v>
          </cell>
          <cell r="O98">
            <v>3276</v>
          </cell>
          <cell r="P98">
            <v>1758</v>
          </cell>
          <cell r="Q98">
            <v>5034</v>
          </cell>
          <cell r="S98">
            <v>15822</v>
          </cell>
        </row>
        <row r="100">
          <cell r="C100">
            <v>24.2273</v>
          </cell>
          <cell r="D100">
            <v>57.149500000000003</v>
          </cell>
          <cell r="E100">
            <v>37.898000000000003</v>
          </cell>
          <cell r="F100">
            <v>9.1227</v>
          </cell>
          <cell r="G100">
            <v>10.1632</v>
          </cell>
          <cell r="H100">
            <v>29.629000000000001</v>
          </cell>
          <cell r="I100">
            <v>12.811500000000001</v>
          </cell>
          <cell r="J100">
            <v>7.4526000000000003</v>
          </cell>
          <cell r="K100">
            <v>9.2803000000000004</v>
          </cell>
          <cell r="L100">
            <v>14.6837</v>
          </cell>
          <cell r="M100">
            <v>17.160299999999999</v>
          </cell>
          <cell r="O100">
            <v>2.7208000000000001</v>
          </cell>
          <cell r="P100">
            <v>3.0802</v>
          </cell>
          <cell r="Q100">
            <v>2.7909000000000002</v>
          </cell>
          <cell r="S100">
            <v>14.963699999999999</v>
          </cell>
        </row>
        <row r="102">
          <cell r="C102">
            <v>25223</v>
          </cell>
          <cell r="D102">
            <v>5887</v>
          </cell>
          <cell r="E102">
            <v>6164</v>
          </cell>
          <cell r="F102">
            <v>122344</v>
          </cell>
          <cell r="G102">
            <v>28162</v>
          </cell>
          <cell r="H102">
            <v>54202</v>
          </cell>
          <cell r="I102">
            <v>10067</v>
          </cell>
          <cell r="J102">
            <v>17071</v>
          </cell>
          <cell r="K102">
            <v>33373</v>
          </cell>
          <cell r="L102">
            <v>13241</v>
          </cell>
          <cell r="M102">
            <v>315734</v>
          </cell>
          <cell r="O102">
            <v>413158</v>
          </cell>
          <cell r="P102">
            <v>449487</v>
          </cell>
          <cell r="Q102">
            <v>862645</v>
          </cell>
          <cell r="S102">
            <v>1178379</v>
          </cell>
        </row>
        <row r="103">
          <cell r="C103">
            <v>10654</v>
          </cell>
          <cell r="D103">
            <v>3532</v>
          </cell>
          <cell r="E103">
            <v>3950</v>
          </cell>
          <cell r="F103">
            <v>31725</v>
          </cell>
          <cell r="G103">
            <v>1893</v>
          </cell>
          <cell r="H103">
            <v>8975</v>
          </cell>
          <cell r="I103">
            <v>2635</v>
          </cell>
          <cell r="J103">
            <v>4891</v>
          </cell>
          <cell r="K103">
            <v>8323</v>
          </cell>
          <cell r="L103">
            <v>2438</v>
          </cell>
          <cell r="M103">
            <v>79016</v>
          </cell>
          <cell r="O103">
            <v>11056</v>
          </cell>
          <cell r="P103">
            <v>2648</v>
          </cell>
          <cell r="Q103">
            <v>13704</v>
          </cell>
          <cell r="S103">
            <v>92720</v>
          </cell>
        </row>
        <row r="104">
          <cell r="C104">
            <v>5974</v>
          </cell>
          <cell r="D104">
            <v>609</v>
          </cell>
          <cell r="E104">
            <v>451</v>
          </cell>
          <cell r="F104">
            <v>12028</v>
          </cell>
          <cell r="G104">
            <v>885</v>
          </cell>
          <cell r="H104">
            <v>5407</v>
          </cell>
          <cell r="I104">
            <v>2154</v>
          </cell>
          <cell r="J104">
            <v>2857</v>
          </cell>
          <cell r="K104">
            <v>4761</v>
          </cell>
          <cell r="L104">
            <v>3341</v>
          </cell>
          <cell r="M104">
            <v>38467</v>
          </cell>
          <cell r="O104">
            <v>9316</v>
          </cell>
          <cell r="P104">
            <v>3714</v>
          </cell>
          <cell r="Q104">
            <v>13030</v>
          </cell>
          <cell r="S104">
            <v>51497</v>
          </cell>
        </row>
        <row r="105">
          <cell r="C105">
            <v>5266</v>
          </cell>
          <cell r="D105">
            <v>1390</v>
          </cell>
          <cell r="E105">
            <v>1624</v>
          </cell>
          <cell r="F105">
            <v>29756</v>
          </cell>
          <cell r="G105">
            <v>8373</v>
          </cell>
          <cell r="H105">
            <v>8171</v>
          </cell>
          <cell r="I105">
            <v>3553</v>
          </cell>
          <cell r="J105">
            <v>4292</v>
          </cell>
          <cell r="K105">
            <v>6157</v>
          </cell>
          <cell r="L105">
            <v>4417</v>
          </cell>
          <cell r="M105">
            <v>72999</v>
          </cell>
          <cell r="O105">
            <v>36396</v>
          </cell>
          <cell r="P105">
            <v>10243</v>
          </cell>
          <cell r="Q105">
            <v>46639</v>
          </cell>
          <cell r="S105">
            <v>119638</v>
          </cell>
        </row>
        <row r="106">
          <cell r="C106">
            <v>1510</v>
          </cell>
          <cell r="D106">
            <v>134</v>
          </cell>
          <cell r="E106">
            <v>16</v>
          </cell>
          <cell r="F106">
            <v>17159</v>
          </cell>
          <cell r="G106">
            <v>5712</v>
          </cell>
          <cell r="H106">
            <v>20535</v>
          </cell>
          <cell r="I106">
            <v>852</v>
          </cell>
          <cell r="J106">
            <v>3027</v>
          </cell>
          <cell r="K106">
            <v>8923</v>
          </cell>
          <cell r="L106">
            <v>1424</v>
          </cell>
          <cell r="M106">
            <v>59292</v>
          </cell>
          <cell r="O106">
            <v>320430</v>
          </cell>
          <cell r="P106">
            <v>426687</v>
          </cell>
          <cell r="Q106">
            <v>747117</v>
          </cell>
          <cell r="S106">
            <v>806409</v>
          </cell>
        </row>
        <row r="107">
          <cell r="C107">
            <v>66</v>
          </cell>
          <cell r="D107">
            <v>4</v>
          </cell>
          <cell r="E107">
            <v>3</v>
          </cell>
          <cell r="F107">
            <v>606</v>
          </cell>
          <cell r="G107">
            <v>240</v>
          </cell>
          <cell r="H107">
            <v>334</v>
          </cell>
          <cell r="I107">
            <v>30</v>
          </cell>
          <cell r="J107">
            <v>111</v>
          </cell>
          <cell r="K107">
            <v>334</v>
          </cell>
          <cell r="L107">
            <v>15</v>
          </cell>
          <cell r="M107">
            <v>1743</v>
          </cell>
          <cell r="O107">
            <v>1979</v>
          </cell>
          <cell r="P107">
            <v>2763</v>
          </cell>
          <cell r="Q107">
            <v>4742</v>
          </cell>
          <cell r="S107">
            <v>6485</v>
          </cell>
        </row>
        <row r="108">
          <cell r="C108">
            <v>939</v>
          </cell>
          <cell r="D108">
            <v>89</v>
          </cell>
          <cell r="E108">
            <v>15</v>
          </cell>
          <cell r="F108">
            <v>21710</v>
          </cell>
          <cell r="G108">
            <v>8029</v>
          </cell>
          <cell r="H108">
            <v>8755</v>
          </cell>
          <cell r="I108">
            <v>501</v>
          </cell>
          <cell r="J108">
            <v>1069</v>
          </cell>
          <cell r="K108">
            <v>2066</v>
          </cell>
          <cell r="L108">
            <v>1333</v>
          </cell>
          <cell r="M108">
            <v>44506</v>
          </cell>
          <cell r="O108">
            <v>27943</v>
          </cell>
          <cell r="P108">
            <v>1604</v>
          </cell>
          <cell r="Q108">
            <v>29547</v>
          </cell>
          <cell r="S108">
            <v>74053</v>
          </cell>
        </row>
        <row r="109">
          <cell r="C109">
            <v>166</v>
          </cell>
          <cell r="D109">
            <v>17</v>
          </cell>
          <cell r="E109">
            <v>8</v>
          </cell>
          <cell r="F109">
            <v>3187</v>
          </cell>
          <cell r="G109">
            <v>2248</v>
          </cell>
          <cell r="H109">
            <v>3</v>
          </cell>
          <cell r="I109">
            <v>1</v>
          </cell>
          <cell r="J109">
            <v>67</v>
          </cell>
          <cell r="K109">
            <v>57</v>
          </cell>
          <cell r="L109">
            <v>113</v>
          </cell>
          <cell r="M109">
            <v>5867</v>
          </cell>
          <cell r="O109">
            <v>1649</v>
          </cell>
          <cell r="P109">
            <v>107</v>
          </cell>
          <cell r="Q109">
            <v>1756</v>
          </cell>
          <cell r="S109">
            <v>7623</v>
          </cell>
        </row>
        <row r="110">
          <cell r="C110">
            <v>648</v>
          </cell>
          <cell r="D110">
            <v>112</v>
          </cell>
          <cell r="E110">
            <v>97</v>
          </cell>
          <cell r="F110">
            <v>6173</v>
          </cell>
          <cell r="G110">
            <v>782</v>
          </cell>
          <cell r="H110">
            <v>2022</v>
          </cell>
          <cell r="I110">
            <v>341</v>
          </cell>
          <cell r="J110">
            <v>757</v>
          </cell>
          <cell r="K110">
            <v>2752</v>
          </cell>
          <cell r="L110">
            <v>160</v>
          </cell>
          <cell r="M110">
            <v>13844</v>
          </cell>
          <cell r="O110">
            <v>4389</v>
          </cell>
          <cell r="P110">
            <v>1721</v>
          </cell>
          <cell r="Q110">
            <v>6110</v>
          </cell>
          <cell r="S110">
            <v>19954</v>
          </cell>
        </row>
        <row r="112">
          <cell r="C112">
            <v>23.9681</v>
          </cell>
          <cell r="D112">
            <v>59.506399999999999</v>
          </cell>
          <cell r="E112">
            <v>40.386299999999999</v>
          </cell>
          <cell r="F112">
            <v>8.9072999999999993</v>
          </cell>
          <cell r="G112">
            <v>9.5667000000000009</v>
          </cell>
          <cell r="H112">
            <v>31.591799999999999</v>
          </cell>
          <cell r="I112">
            <v>13.4251</v>
          </cell>
          <cell r="J112">
            <v>6.9279000000000002</v>
          </cell>
          <cell r="K112">
            <v>9.593</v>
          </cell>
          <cell r="L112">
            <v>14.801600000000001</v>
          </cell>
          <cell r="M112">
            <v>17.593699999999998</v>
          </cell>
          <cell r="O112">
            <v>2.7277999999999998</v>
          </cell>
          <cell r="P112">
            <v>3.0996999999999999</v>
          </cell>
          <cell r="Q112">
            <v>2.7995999999999999</v>
          </cell>
          <cell r="S112">
            <v>15.396699999999999</v>
          </cell>
        </row>
        <row r="114">
          <cell r="C114">
            <v>27263</v>
          </cell>
          <cell r="D114">
            <v>6601</v>
          </cell>
          <cell r="E114">
            <v>5228</v>
          </cell>
          <cell r="F114">
            <v>111970</v>
          </cell>
          <cell r="G114">
            <v>28044</v>
          </cell>
          <cell r="H114">
            <v>48681</v>
          </cell>
          <cell r="I114">
            <v>10364</v>
          </cell>
          <cell r="J114">
            <v>17265</v>
          </cell>
          <cell r="K114">
            <v>31355</v>
          </cell>
          <cell r="L114">
            <v>13242</v>
          </cell>
          <cell r="M114">
            <v>300013</v>
          </cell>
          <cell r="O114">
            <v>443376</v>
          </cell>
          <cell r="P114">
            <v>488570</v>
          </cell>
          <cell r="Q114">
            <v>931946</v>
          </cell>
          <cell r="S114">
            <v>1231959</v>
          </cell>
        </row>
        <row r="115">
          <cell r="C115">
            <v>11584</v>
          </cell>
          <cell r="D115">
            <v>3958</v>
          </cell>
          <cell r="E115">
            <v>3565</v>
          </cell>
          <cell r="F115">
            <v>29042</v>
          </cell>
          <cell r="G115">
            <v>1934</v>
          </cell>
          <cell r="H115">
            <v>8648</v>
          </cell>
          <cell r="I115">
            <v>2805</v>
          </cell>
          <cell r="J115">
            <v>4871</v>
          </cell>
          <cell r="K115">
            <v>8026</v>
          </cell>
          <cell r="L115">
            <v>2306</v>
          </cell>
          <cell r="M115">
            <v>76739</v>
          </cell>
          <cell r="O115">
            <v>11471</v>
          </cell>
          <cell r="P115">
            <v>2616</v>
          </cell>
          <cell r="Q115">
            <v>14087</v>
          </cell>
          <cell r="S115">
            <v>90826</v>
          </cell>
        </row>
        <row r="116">
          <cell r="C116">
            <v>7087</v>
          </cell>
          <cell r="D116">
            <v>854</v>
          </cell>
          <cell r="E116">
            <v>419</v>
          </cell>
          <cell r="F116">
            <v>12079</v>
          </cell>
          <cell r="G116">
            <v>962</v>
          </cell>
          <cell r="H116">
            <v>5742</v>
          </cell>
          <cell r="I116">
            <v>2574</v>
          </cell>
          <cell r="J116">
            <v>3156</v>
          </cell>
          <cell r="K116">
            <v>5061</v>
          </cell>
          <cell r="L116">
            <v>3472</v>
          </cell>
          <cell r="M116">
            <v>41406</v>
          </cell>
          <cell r="O116">
            <v>10160</v>
          </cell>
          <cell r="P116">
            <v>3733</v>
          </cell>
          <cell r="Q116">
            <v>13893</v>
          </cell>
          <cell r="S116">
            <v>55299</v>
          </cell>
        </row>
        <row r="117">
          <cell r="C117">
            <v>5329</v>
          </cell>
          <cell r="D117">
            <v>1485</v>
          </cell>
          <cell r="E117">
            <v>1107</v>
          </cell>
          <cell r="F117">
            <v>25396</v>
          </cell>
          <cell r="G117">
            <v>8131</v>
          </cell>
          <cell r="H117">
            <v>6841</v>
          </cell>
          <cell r="I117">
            <v>3347</v>
          </cell>
          <cell r="J117">
            <v>4160</v>
          </cell>
          <cell r="K117">
            <v>5643</v>
          </cell>
          <cell r="L117">
            <v>4277</v>
          </cell>
          <cell r="M117">
            <v>65716</v>
          </cell>
          <cell r="O117">
            <v>37301</v>
          </cell>
          <cell r="P117">
            <v>9487</v>
          </cell>
          <cell r="Q117">
            <v>46788</v>
          </cell>
          <cell r="S117">
            <v>112504</v>
          </cell>
        </row>
        <row r="118">
          <cell r="C118">
            <v>1539</v>
          </cell>
          <cell r="D118">
            <v>93</v>
          </cell>
          <cell r="E118">
            <v>2</v>
          </cell>
          <cell r="F118">
            <v>17124</v>
          </cell>
          <cell r="G118">
            <v>5833</v>
          </cell>
          <cell r="H118">
            <v>18076</v>
          </cell>
          <cell r="I118">
            <v>831</v>
          </cell>
          <cell r="J118">
            <v>3133</v>
          </cell>
          <cell r="K118">
            <v>8063</v>
          </cell>
          <cell r="L118">
            <v>1522</v>
          </cell>
          <cell r="M118">
            <v>56216</v>
          </cell>
          <cell r="O118">
            <v>350577</v>
          </cell>
          <cell r="P118">
            <v>467589</v>
          </cell>
          <cell r="Q118">
            <v>818166</v>
          </cell>
          <cell r="S118">
            <v>874382</v>
          </cell>
        </row>
        <row r="119">
          <cell r="C119">
            <v>57</v>
          </cell>
          <cell r="D119">
            <v>10</v>
          </cell>
          <cell r="E119">
            <v>2</v>
          </cell>
          <cell r="F119">
            <v>527</v>
          </cell>
          <cell r="G119">
            <v>256</v>
          </cell>
          <cell r="H119">
            <v>317</v>
          </cell>
          <cell r="I119">
            <v>38</v>
          </cell>
          <cell r="J119">
            <v>139</v>
          </cell>
          <cell r="K119">
            <v>309</v>
          </cell>
          <cell r="L119">
            <v>25</v>
          </cell>
          <cell r="M119">
            <v>1680</v>
          </cell>
          <cell r="O119">
            <v>1841</v>
          </cell>
          <cell r="P119">
            <v>2233</v>
          </cell>
          <cell r="Q119">
            <v>4074</v>
          </cell>
          <cell r="S119">
            <v>5754</v>
          </cell>
        </row>
        <row r="120">
          <cell r="C120">
            <v>883</v>
          </cell>
          <cell r="D120">
            <v>92</v>
          </cell>
          <cell r="E120">
            <v>10</v>
          </cell>
          <cell r="F120">
            <v>20432</v>
          </cell>
          <cell r="G120">
            <v>8124</v>
          </cell>
          <cell r="H120">
            <v>7642</v>
          </cell>
          <cell r="I120">
            <v>474</v>
          </cell>
          <cell r="J120">
            <v>1010</v>
          </cell>
          <cell r="K120">
            <v>1774</v>
          </cell>
          <cell r="L120">
            <v>1423</v>
          </cell>
          <cell r="M120">
            <v>41864</v>
          </cell>
          <cell r="O120">
            <v>26717</v>
          </cell>
          <cell r="P120">
            <v>1327</v>
          </cell>
          <cell r="Q120">
            <v>28044</v>
          </cell>
          <cell r="S120">
            <v>69908</v>
          </cell>
        </row>
        <row r="121">
          <cell r="C121">
            <v>83</v>
          </cell>
          <cell r="D121">
            <v>4</v>
          </cell>
          <cell r="E121">
            <v>7</v>
          </cell>
          <cell r="F121">
            <v>2285</v>
          </cell>
          <cell r="G121">
            <v>1956</v>
          </cell>
          <cell r="H121">
            <v>0</v>
          </cell>
          <cell r="I121">
            <v>0</v>
          </cell>
          <cell r="J121">
            <v>47</v>
          </cell>
          <cell r="K121">
            <v>48</v>
          </cell>
          <cell r="L121">
            <v>85</v>
          </cell>
          <cell r="M121">
            <v>4515</v>
          </cell>
          <cell r="O121">
            <v>1240</v>
          </cell>
          <cell r="P121">
            <v>79</v>
          </cell>
          <cell r="Q121">
            <v>1319</v>
          </cell>
          <cell r="S121">
            <v>5834</v>
          </cell>
        </row>
        <row r="122">
          <cell r="C122">
            <v>701</v>
          </cell>
          <cell r="D122">
            <v>105</v>
          </cell>
          <cell r="E122">
            <v>116</v>
          </cell>
          <cell r="F122">
            <v>5085</v>
          </cell>
          <cell r="G122">
            <v>848</v>
          </cell>
          <cell r="H122">
            <v>1415</v>
          </cell>
          <cell r="I122">
            <v>295</v>
          </cell>
          <cell r="J122">
            <v>749</v>
          </cell>
          <cell r="K122">
            <v>2431</v>
          </cell>
          <cell r="L122">
            <v>132</v>
          </cell>
          <cell r="M122">
            <v>11877</v>
          </cell>
          <cell r="O122">
            <v>4069</v>
          </cell>
          <cell r="P122">
            <v>1506</v>
          </cell>
          <cell r="Q122">
            <v>5575</v>
          </cell>
          <cell r="S122">
            <v>17452</v>
          </cell>
        </row>
        <row r="124">
          <cell r="C124">
            <v>23.494199999999999</v>
          </cell>
          <cell r="D124">
            <v>62.327500000000001</v>
          </cell>
          <cell r="E124">
            <v>42.118400000000001</v>
          </cell>
          <cell r="F124">
            <v>9.2379999999999995</v>
          </cell>
          <cell r="G124">
            <v>9.2588000000000008</v>
          </cell>
          <cell r="H124">
            <v>33.465800000000002</v>
          </cell>
          <cell r="I124">
            <v>13.468299999999999</v>
          </cell>
          <cell r="J124">
            <v>6.6266999999999996</v>
          </cell>
          <cell r="K124">
            <v>10.702400000000001</v>
          </cell>
          <cell r="L124">
            <v>17.752099999999999</v>
          </cell>
          <cell r="M124">
            <v>18.7425</v>
          </cell>
          <cell r="O124">
            <v>2.6511999999999998</v>
          </cell>
          <cell r="P124">
            <v>3.0209999999999999</v>
          </cell>
          <cell r="Q124">
            <v>2.7199</v>
          </cell>
          <cell r="S124">
            <v>16.247299999999999</v>
          </cell>
        </row>
        <row r="126">
          <cell r="C126">
            <v>28837</v>
          </cell>
          <cell r="D126">
            <v>7144</v>
          </cell>
          <cell r="E126">
            <v>4360</v>
          </cell>
          <cell r="F126">
            <v>95471</v>
          </cell>
          <cell r="G126">
            <v>27007</v>
          </cell>
          <cell r="H126">
            <v>43638</v>
          </cell>
          <cell r="I126">
            <v>11464</v>
          </cell>
          <cell r="J126">
            <v>16722</v>
          </cell>
          <cell r="K126">
            <v>30543</v>
          </cell>
          <cell r="L126">
            <v>10998</v>
          </cell>
          <cell r="M126">
            <v>276184</v>
          </cell>
          <cell r="O126">
            <v>464683</v>
          </cell>
          <cell r="P126">
            <v>503336</v>
          </cell>
          <cell r="Q126">
            <v>968019</v>
          </cell>
          <cell r="S126">
            <v>1244203</v>
          </cell>
        </row>
        <row r="127">
          <cell r="C127">
            <v>11858</v>
          </cell>
          <cell r="D127">
            <v>4210</v>
          </cell>
          <cell r="E127">
            <v>3018</v>
          </cell>
          <cell r="F127">
            <v>25964</v>
          </cell>
          <cell r="G127">
            <v>1939</v>
          </cell>
          <cell r="H127">
            <v>8674</v>
          </cell>
          <cell r="I127">
            <v>3483</v>
          </cell>
          <cell r="J127">
            <v>4604</v>
          </cell>
          <cell r="K127">
            <v>8567</v>
          </cell>
          <cell r="L127">
            <v>2195</v>
          </cell>
          <cell r="M127">
            <v>74512</v>
          </cell>
          <cell r="O127">
            <v>11325</v>
          </cell>
          <cell r="P127">
            <v>2808</v>
          </cell>
          <cell r="Q127">
            <v>14133</v>
          </cell>
          <cell r="S127">
            <v>88645</v>
          </cell>
        </row>
        <row r="128">
          <cell r="C128">
            <v>7388</v>
          </cell>
          <cell r="D128">
            <v>962</v>
          </cell>
          <cell r="E128">
            <v>322</v>
          </cell>
          <cell r="F128">
            <v>11314</v>
          </cell>
          <cell r="G128">
            <v>1102</v>
          </cell>
          <cell r="H128">
            <v>5357</v>
          </cell>
          <cell r="I128">
            <v>3013</v>
          </cell>
          <cell r="J128">
            <v>3099</v>
          </cell>
          <cell r="K128">
            <v>5709</v>
          </cell>
          <cell r="L128">
            <v>3098</v>
          </cell>
          <cell r="M128">
            <v>41364</v>
          </cell>
          <cell r="O128">
            <v>10486</v>
          </cell>
          <cell r="P128">
            <v>4254</v>
          </cell>
          <cell r="Q128">
            <v>14740</v>
          </cell>
          <cell r="S128">
            <v>56104</v>
          </cell>
        </row>
        <row r="129">
          <cell r="C129">
            <v>5683</v>
          </cell>
          <cell r="D129">
            <v>1582</v>
          </cell>
          <cell r="E129">
            <v>898</v>
          </cell>
          <cell r="F129">
            <v>23010</v>
          </cell>
          <cell r="G129">
            <v>7970</v>
          </cell>
          <cell r="H129">
            <v>6101</v>
          </cell>
          <cell r="I129">
            <v>3518</v>
          </cell>
          <cell r="J129">
            <v>4175</v>
          </cell>
          <cell r="K129">
            <v>5263</v>
          </cell>
          <cell r="L129">
            <v>3359</v>
          </cell>
          <cell r="M129">
            <v>61559</v>
          </cell>
          <cell r="O129">
            <v>36857</v>
          </cell>
          <cell r="P129">
            <v>10200</v>
          </cell>
          <cell r="Q129">
            <v>47057</v>
          </cell>
          <cell r="S129">
            <v>108616</v>
          </cell>
        </row>
        <row r="130">
          <cell r="C130">
            <v>1878</v>
          </cell>
          <cell r="D130">
            <v>97</v>
          </cell>
          <cell r="E130">
            <v>1</v>
          </cell>
          <cell r="F130">
            <v>13989</v>
          </cell>
          <cell r="G130">
            <v>5674</v>
          </cell>
          <cell r="H130">
            <v>15444</v>
          </cell>
          <cell r="I130">
            <v>711</v>
          </cell>
          <cell r="J130">
            <v>3007</v>
          </cell>
          <cell r="K130">
            <v>7004</v>
          </cell>
          <cell r="L130">
            <v>1093</v>
          </cell>
          <cell r="M130">
            <v>48898</v>
          </cell>
          <cell r="O130">
            <v>373373</v>
          </cell>
          <cell r="P130">
            <v>481032</v>
          </cell>
          <cell r="Q130">
            <v>854405</v>
          </cell>
          <cell r="S130">
            <v>903303</v>
          </cell>
        </row>
        <row r="131">
          <cell r="C131">
            <v>81</v>
          </cell>
          <cell r="D131">
            <v>9</v>
          </cell>
          <cell r="E131">
            <v>1</v>
          </cell>
          <cell r="F131">
            <v>840</v>
          </cell>
          <cell r="G131">
            <v>337</v>
          </cell>
          <cell r="H131">
            <v>365</v>
          </cell>
          <cell r="I131">
            <v>38</v>
          </cell>
          <cell r="J131">
            <v>196</v>
          </cell>
          <cell r="K131">
            <v>373</v>
          </cell>
          <cell r="L131">
            <v>17</v>
          </cell>
          <cell r="M131">
            <v>2257</v>
          </cell>
          <cell r="O131">
            <v>4310</v>
          </cell>
          <cell r="P131">
            <v>1968</v>
          </cell>
          <cell r="Q131">
            <v>6278</v>
          </cell>
          <cell r="S131">
            <v>8535</v>
          </cell>
        </row>
        <row r="132">
          <cell r="C132">
            <v>1109</v>
          </cell>
          <cell r="D132">
            <v>84</v>
          </cell>
          <cell r="E132">
            <v>14</v>
          </cell>
          <cell r="F132">
            <v>16212</v>
          </cell>
          <cell r="G132">
            <v>7451</v>
          </cell>
          <cell r="H132">
            <v>6669</v>
          </cell>
          <cell r="I132">
            <v>413</v>
          </cell>
          <cell r="J132">
            <v>1034</v>
          </cell>
          <cell r="K132">
            <v>1561</v>
          </cell>
          <cell r="L132">
            <v>1066</v>
          </cell>
          <cell r="M132">
            <v>35613</v>
          </cell>
          <cell r="O132">
            <v>24063</v>
          </cell>
          <cell r="P132">
            <v>1369</v>
          </cell>
          <cell r="Q132">
            <v>25432</v>
          </cell>
          <cell r="S132">
            <v>61045</v>
          </cell>
        </row>
        <row r="133">
          <cell r="C133">
            <v>60</v>
          </cell>
          <cell r="D133">
            <v>4</v>
          </cell>
          <cell r="E133">
            <v>1</v>
          </cell>
          <cell r="F133">
            <v>1645</v>
          </cell>
          <cell r="G133">
            <v>1874</v>
          </cell>
          <cell r="H133">
            <v>0</v>
          </cell>
          <cell r="I133">
            <v>0</v>
          </cell>
          <cell r="J133">
            <v>34</v>
          </cell>
          <cell r="K133">
            <v>46</v>
          </cell>
          <cell r="L133">
            <v>68</v>
          </cell>
          <cell r="M133">
            <v>3732</v>
          </cell>
          <cell r="O133">
            <v>1153</v>
          </cell>
          <cell r="P133">
            <v>118</v>
          </cell>
          <cell r="Q133">
            <v>1271</v>
          </cell>
          <cell r="S133">
            <v>5003</v>
          </cell>
        </row>
        <row r="134">
          <cell r="C134">
            <v>780</v>
          </cell>
          <cell r="D134">
            <v>196</v>
          </cell>
          <cell r="E134">
            <v>105</v>
          </cell>
          <cell r="F134">
            <v>2497</v>
          </cell>
          <cell r="G134">
            <v>660</v>
          </cell>
          <cell r="H134">
            <v>1028</v>
          </cell>
          <cell r="I134">
            <v>288</v>
          </cell>
          <cell r="J134">
            <v>573</v>
          </cell>
          <cell r="K134">
            <v>2020</v>
          </cell>
          <cell r="L134">
            <v>102</v>
          </cell>
          <cell r="M134">
            <v>8249</v>
          </cell>
          <cell r="O134">
            <v>3116</v>
          </cell>
          <cell r="P134">
            <v>1587</v>
          </cell>
          <cell r="Q134">
            <v>4703</v>
          </cell>
          <cell r="S134">
            <v>12952</v>
          </cell>
        </row>
        <row r="136">
          <cell r="C136">
            <v>22.6783</v>
          </cell>
          <cell r="D136">
            <v>62.1066</v>
          </cell>
          <cell r="E136">
            <v>43.521299999999997</v>
          </cell>
          <cell r="F136">
            <v>9.1734000000000009</v>
          </cell>
          <cell r="G136">
            <v>9.4041999999999994</v>
          </cell>
          <cell r="H136">
            <v>33.614800000000002</v>
          </cell>
          <cell r="I136">
            <v>13.826599999999999</v>
          </cell>
          <cell r="J136">
            <v>6.8369</v>
          </cell>
          <cell r="K136">
            <v>10.7963</v>
          </cell>
          <cell r="L136">
            <v>18.4299</v>
          </cell>
          <cell r="M136">
            <v>19.0474</v>
          </cell>
          <cell r="O136">
            <v>2.5920000000000001</v>
          </cell>
          <cell r="P136">
            <v>2.9382000000000001</v>
          </cell>
          <cell r="Q136">
            <v>2.6608000000000001</v>
          </cell>
          <cell r="S136">
            <v>16.422999999999998</v>
          </cell>
        </row>
      </sheetData>
      <sheetData sheetId="3">
        <row r="6">
          <cell r="B6">
            <v>36271</v>
          </cell>
          <cell r="C6">
            <v>33189</v>
          </cell>
          <cell r="D6">
            <v>36007</v>
          </cell>
          <cell r="E6">
            <v>36237</v>
          </cell>
          <cell r="F6">
            <v>36268</v>
          </cell>
          <cell r="G6">
            <v>39111</v>
          </cell>
          <cell r="H6">
            <v>38035</v>
          </cell>
          <cell r="I6">
            <v>35366</v>
          </cell>
          <cell r="J6">
            <v>35435</v>
          </cell>
          <cell r="K6">
            <v>34830</v>
          </cell>
          <cell r="L6">
            <v>33526</v>
          </cell>
        </row>
        <row r="7">
          <cell r="B7">
            <v>19855</v>
          </cell>
          <cell r="C7">
            <v>17629</v>
          </cell>
          <cell r="D7">
            <v>17542</v>
          </cell>
          <cell r="E7">
            <v>15980</v>
          </cell>
          <cell r="F7">
            <v>15413</v>
          </cell>
          <cell r="G7">
            <v>15289</v>
          </cell>
          <cell r="H7">
            <v>14860</v>
          </cell>
          <cell r="I7">
            <v>13888</v>
          </cell>
          <cell r="J7">
            <v>13285</v>
          </cell>
          <cell r="K7">
            <v>12578</v>
          </cell>
          <cell r="L7">
            <v>11852</v>
          </cell>
        </row>
        <row r="8">
          <cell r="B8">
            <v>6196</v>
          </cell>
          <cell r="C8">
            <v>5554</v>
          </cell>
          <cell r="D8">
            <v>6048</v>
          </cell>
          <cell r="E8">
            <v>5381</v>
          </cell>
          <cell r="F8">
            <v>4986</v>
          </cell>
          <cell r="G8">
            <v>4994</v>
          </cell>
          <cell r="H8">
            <v>5080</v>
          </cell>
          <cell r="I8">
            <v>4696</v>
          </cell>
          <cell r="J8">
            <v>4656</v>
          </cell>
          <cell r="K8">
            <v>4317</v>
          </cell>
          <cell r="L8">
            <v>4825</v>
          </cell>
        </row>
        <row r="9">
          <cell r="B9">
            <v>5825</v>
          </cell>
          <cell r="C9">
            <v>5758</v>
          </cell>
          <cell r="D9">
            <v>6605</v>
          </cell>
          <cell r="E9">
            <v>7185</v>
          </cell>
          <cell r="F9">
            <v>7104</v>
          </cell>
          <cell r="G9">
            <v>7251</v>
          </cell>
          <cell r="H9">
            <v>7675</v>
          </cell>
          <cell r="I9">
            <v>6376</v>
          </cell>
          <cell r="J9">
            <v>6313</v>
          </cell>
          <cell r="K9">
            <v>6112</v>
          </cell>
          <cell r="L9">
            <v>5937</v>
          </cell>
        </row>
        <row r="10">
          <cell r="B10">
            <v>5395</v>
          </cell>
          <cell r="C10">
            <v>5377</v>
          </cell>
          <cell r="D10">
            <v>5525</v>
          </cell>
          <cell r="E10">
            <v>5728</v>
          </cell>
          <cell r="F10">
            <v>5667</v>
          </cell>
          <cell r="G10">
            <v>5791</v>
          </cell>
          <cell r="H10">
            <v>5548</v>
          </cell>
          <cell r="I10">
            <v>4462</v>
          </cell>
          <cell r="J10">
            <v>4359</v>
          </cell>
          <cell r="K10">
            <v>4081</v>
          </cell>
          <cell r="L10">
            <v>3888</v>
          </cell>
        </row>
        <row r="11">
          <cell r="B11">
            <v>6249</v>
          </cell>
          <cell r="C11">
            <v>6155</v>
          </cell>
          <cell r="D11">
            <v>6462</v>
          </cell>
          <cell r="E11">
            <v>6996</v>
          </cell>
          <cell r="F11">
            <v>7390</v>
          </cell>
          <cell r="G11">
            <v>7569</v>
          </cell>
          <cell r="H11">
            <v>8036</v>
          </cell>
          <cell r="I11">
            <v>6702</v>
          </cell>
          <cell r="J11">
            <v>6058</v>
          </cell>
          <cell r="K11">
            <v>5828</v>
          </cell>
          <cell r="L11">
            <v>5592</v>
          </cell>
        </row>
        <row r="12">
          <cell r="B12">
            <v>10374</v>
          </cell>
          <cell r="C12">
            <v>10338</v>
          </cell>
          <cell r="D12">
            <v>10806</v>
          </cell>
          <cell r="E12">
            <v>11831</v>
          </cell>
          <cell r="F12">
            <v>12305</v>
          </cell>
          <cell r="G12">
            <v>12632</v>
          </cell>
          <cell r="H12">
            <v>13328</v>
          </cell>
          <cell r="I12">
            <v>12076</v>
          </cell>
          <cell r="J12">
            <v>12094</v>
          </cell>
          <cell r="K12">
            <v>11823</v>
          </cell>
          <cell r="L12">
            <v>11960</v>
          </cell>
        </row>
        <row r="13">
          <cell r="B13">
            <v>1620</v>
          </cell>
          <cell r="C13">
            <v>1437</v>
          </cell>
          <cell r="D13">
            <v>1541</v>
          </cell>
          <cell r="E13">
            <v>1728</v>
          </cell>
          <cell r="F13">
            <v>1876</v>
          </cell>
          <cell r="G13">
            <v>1977</v>
          </cell>
          <cell r="H13">
            <v>1999</v>
          </cell>
          <cell r="I13">
            <v>1975</v>
          </cell>
          <cell r="J13">
            <v>2150</v>
          </cell>
          <cell r="K13">
            <v>2176</v>
          </cell>
          <cell r="L13">
            <v>2183</v>
          </cell>
        </row>
        <row r="14">
          <cell r="B14">
            <v>1575</v>
          </cell>
          <cell r="C14">
            <v>1600</v>
          </cell>
          <cell r="D14">
            <v>1749</v>
          </cell>
          <cell r="E14">
            <v>1962</v>
          </cell>
          <cell r="F14">
            <v>1902</v>
          </cell>
          <cell r="G14">
            <v>2086</v>
          </cell>
          <cell r="H14">
            <v>1943</v>
          </cell>
          <cell r="I14">
            <v>1767</v>
          </cell>
          <cell r="J14">
            <v>1583</v>
          </cell>
          <cell r="K14">
            <v>1696</v>
          </cell>
          <cell r="L14">
            <v>1651</v>
          </cell>
        </row>
        <row r="15">
          <cell r="B15">
            <v>1740</v>
          </cell>
          <cell r="C15">
            <v>1586</v>
          </cell>
          <cell r="D15">
            <v>1854</v>
          </cell>
          <cell r="E15">
            <v>2010</v>
          </cell>
          <cell r="F15">
            <v>1958</v>
          </cell>
          <cell r="G15">
            <v>2146</v>
          </cell>
          <cell r="H15">
            <v>2098</v>
          </cell>
          <cell r="I15">
            <v>1957</v>
          </cell>
          <cell r="J15">
            <v>1900</v>
          </cell>
          <cell r="K15">
            <v>2012</v>
          </cell>
          <cell r="L15">
            <v>2012</v>
          </cell>
        </row>
        <row r="16">
          <cell r="B16">
            <v>2375</v>
          </cell>
          <cell r="C16">
            <v>2067</v>
          </cell>
          <cell r="D16">
            <v>2388</v>
          </cell>
          <cell r="E16">
            <v>2665</v>
          </cell>
          <cell r="F16">
            <v>2811</v>
          </cell>
          <cell r="G16">
            <v>3061</v>
          </cell>
          <cell r="H16">
            <v>3306</v>
          </cell>
          <cell r="I16">
            <v>3289</v>
          </cell>
          <cell r="J16">
            <v>3510</v>
          </cell>
          <cell r="K16">
            <v>3902</v>
          </cell>
          <cell r="L16">
            <v>3759</v>
          </cell>
        </row>
        <row r="17">
          <cell r="B17">
            <v>331</v>
          </cell>
          <cell r="C17">
            <v>312</v>
          </cell>
          <cell r="D17">
            <v>339</v>
          </cell>
          <cell r="E17">
            <v>452</v>
          </cell>
          <cell r="F17">
            <v>487</v>
          </cell>
          <cell r="G17">
            <v>581</v>
          </cell>
          <cell r="H17">
            <v>715</v>
          </cell>
          <cell r="I17">
            <v>774</v>
          </cell>
          <cell r="J17">
            <v>934</v>
          </cell>
          <cell r="K17">
            <v>1105</v>
          </cell>
          <cell r="L17">
            <v>1059</v>
          </cell>
        </row>
        <row r="18">
          <cell r="B18">
            <v>1014</v>
          </cell>
          <cell r="C18">
            <v>1687</v>
          </cell>
          <cell r="D18">
            <v>1801</v>
          </cell>
          <cell r="E18">
            <v>1145</v>
          </cell>
          <cell r="F18">
            <v>983</v>
          </cell>
          <cell r="G18">
            <v>913</v>
          </cell>
          <cell r="H18">
            <v>794</v>
          </cell>
          <cell r="I18">
            <v>351</v>
          </cell>
          <cell r="J18">
            <v>0</v>
          </cell>
          <cell r="K18">
            <v>0</v>
          </cell>
          <cell r="L18">
            <v>0</v>
          </cell>
        </row>
        <row r="19">
          <cell r="B19">
            <v>636</v>
          </cell>
          <cell r="C19">
            <v>493</v>
          </cell>
          <cell r="D19">
            <v>485</v>
          </cell>
          <cell r="E19">
            <v>502</v>
          </cell>
          <cell r="F19">
            <v>400</v>
          </cell>
          <cell r="G19">
            <v>369</v>
          </cell>
          <cell r="H19">
            <v>392</v>
          </cell>
          <cell r="I19">
            <v>435</v>
          </cell>
          <cell r="J19">
            <v>443</v>
          </cell>
          <cell r="K19">
            <v>366</v>
          </cell>
          <cell r="L19">
            <v>401</v>
          </cell>
        </row>
        <row r="20">
          <cell r="B20">
            <v>99456</v>
          </cell>
          <cell r="C20">
            <v>93182</v>
          </cell>
          <cell r="D20">
            <v>99152</v>
          </cell>
          <cell r="E20">
            <v>99802</v>
          </cell>
          <cell r="F20">
            <v>99550</v>
          </cell>
          <cell r="G20">
            <v>103770</v>
          </cell>
          <cell r="H20">
            <v>103809</v>
          </cell>
          <cell r="I20">
            <v>94114</v>
          </cell>
          <cell r="J20">
            <v>92720</v>
          </cell>
          <cell r="K20">
            <v>90826</v>
          </cell>
          <cell r="L20">
            <v>88645</v>
          </cell>
        </row>
        <row r="21">
          <cell r="B21">
            <v>12.3043</v>
          </cell>
          <cell r="C21">
            <v>12.4442</v>
          </cell>
          <cell r="D21">
            <v>12.625500000000001</v>
          </cell>
          <cell r="E21">
            <v>13.4877</v>
          </cell>
          <cell r="F21">
            <v>13.7759</v>
          </cell>
          <cell r="G21">
            <v>13.9556</v>
          </cell>
          <cell r="H21">
            <v>14.4992</v>
          </cell>
          <cell r="I21">
            <v>14.963699999999999</v>
          </cell>
          <cell r="J21">
            <v>15.396699999999999</v>
          </cell>
          <cell r="K21">
            <v>16.247299999999999</v>
          </cell>
          <cell r="L21">
            <v>16.422999999999998</v>
          </cell>
        </row>
        <row r="28">
          <cell r="B28">
            <v>24528</v>
          </cell>
          <cell r="C28">
            <v>22617</v>
          </cell>
          <cell r="D28">
            <v>24846</v>
          </cell>
          <cell r="E28">
            <v>25205</v>
          </cell>
          <cell r="F28">
            <v>25702</v>
          </cell>
          <cell r="G28">
            <v>28511</v>
          </cell>
          <cell r="H28">
            <v>27965</v>
          </cell>
          <cell r="I28">
            <v>26721</v>
          </cell>
          <cell r="J28">
            <v>27190</v>
          </cell>
          <cell r="K28">
            <v>26008</v>
          </cell>
          <cell r="L28">
            <v>24443</v>
          </cell>
        </row>
        <row r="29">
          <cell r="B29">
            <v>10147</v>
          </cell>
          <cell r="C29">
            <v>9237</v>
          </cell>
          <cell r="D29">
            <v>9646</v>
          </cell>
          <cell r="E29">
            <v>8989</v>
          </cell>
          <cell r="F29">
            <v>9075</v>
          </cell>
          <cell r="G29">
            <v>9458</v>
          </cell>
          <cell r="H29">
            <v>9171</v>
          </cell>
          <cell r="I29">
            <v>8735</v>
          </cell>
          <cell r="J29">
            <v>8286</v>
          </cell>
          <cell r="K29">
            <v>7750</v>
          </cell>
          <cell r="L29">
            <v>7277</v>
          </cell>
        </row>
        <row r="30">
          <cell r="B30">
            <v>5222</v>
          </cell>
          <cell r="C30">
            <v>4775</v>
          </cell>
          <cell r="D30">
            <v>5299</v>
          </cell>
          <cell r="E30">
            <v>4917</v>
          </cell>
          <cell r="F30">
            <v>4617</v>
          </cell>
          <cell r="G30">
            <v>4627</v>
          </cell>
          <cell r="H30">
            <v>4693</v>
          </cell>
          <cell r="I30">
            <v>4234</v>
          </cell>
          <cell r="J30">
            <v>4199</v>
          </cell>
          <cell r="K30">
            <v>3883</v>
          </cell>
          <cell r="L30">
            <v>4354</v>
          </cell>
        </row>
        <row r="31">
          <cell r="B31">
            <v>5823</v>
          </cell>
          <cell r="C31">
            <v>5755</v>
          </cell>
          <cell r="D31">
            <v>6603</v>
          </cell>
          <cell r="E31">
            <v>7174</v>
          </cell>
          <cell r="F31">
            <v>7096</v>
          </cell>
          <cell r="G31">
            <v>7214</v>
          </cell>
          <cell r="H31">
            <v>7631</v>
          </cell>
          <cell r="I31">
            <v>6372</v>
          </cell>
          <cell r="J31">
            <v>6310</v>
          </cell>
          <cell r="K31">
            <v>6109</v>
          </cell>
          <cell r="L31">
            <v>5933</v>
          </cell>
        </row>
        <row r="32">
          <cell r="B32">
            <v>5393</v>
          </cell>
          <cell r="C32">
            <v>5374</v>
          </cell>
          <cell r="D32">
            <v>5523</v>
          </cell>
          <cell r="E32">
            <v>5724</v>
          </cell>
          <cell r="F32">
            <v>5663</v>
          </cell>
          <cell r="G32">
            <v>5787</v>
          </cell>
          <cell r="H32">
            <v>5548</v>
          </cell>
          <cell r="I32">
            <v>4459</v>
          </cell>
          <cell r="J32">
            <v>4359</v>
          </cell>
          <cell r="K32">
            <v>4081</v>
          </cell>
          <cell r="L32">
            <v>3888</v>
          </cell>
        </row>
        <row r="33">
          <cell r="B33">
            <v>6248</v>
          </cell>
          <cell r="C33">
            <v>6153</v>
          </cell>
          <cell r="D33">
            <v>6461</v>
          </cell>
          <cell r="E33">
            <v>6995</v>
          </cell>
          <cell r="F33">
            <v>7387</v>
          </cell>
          <cell r="G33">
            <v>7567</v>
          </cell>
          <cell r="H33">
            <v>8034</v>
          </cell>
          <cell r="I33">
            <v>6702</v>
          </cell>
          <cell r="J33">
            <v>6058</v>
          </cell>
          <cell r="K33">
            <v>5828</v>
          </cell>
          <cell r="L33">
            <v>5592</v>
          </cell>
        </row>
        <row r="34">
          <cell r="B34">
            <v>10372</v>
          </cell>
          <cell r="C34">
            <v>10337</v>
          </cell>
          <cell r="D34">
            <v>10806</v>
          </cell>
          <cell r="E34">
            <v>11831</v>
          </cell>
          <cell r="F34">
            <v>12302</v>
          </cell>
          <cell r="G34">
            <v>12629</v>
          </cell>
          <cell r="H34">
            <v>13328</v>
          </cell>
          <cell r="I34">
            <v>12076</v>
          </cell>
          <cell r="J34">
            <v>12094</v>
          </cell>
          <cell r="K34">
            <v>11823</v>
          </cell>
          <cell r="L34">
            <v>11960</v>
          </cell>
        </row>
        <row r="35">
          <cell r="B35">
            <v>1619</v>
          </cell>
          <cell r="C35">
            <v>1437</v>
          </cell>
          <cell r="D35">
            <v>1541</v>
          </cell>
          <cell r="E35">
            <v>1728</v>
          </cell>
          <cell r="F35">
            <v>1876</v>
          </cell>
          <cell r="G35">
            <v>1977</v>
          </cell>
          <cell r="H35">
            <v>1999</v>
          </cell>
          <cell r="I35">
            <v>1975</v>
          </cell>
          <cell r="J35">
            <v>2150</v>
          </cell>
          <cell r="K35">
            <v>2176</v>
          </cell>
          <cell r="L35">
            <v>2183</v>
          </cell>
        </row>
        <row r="36">
          <cell r="B36">
            <v>1575</v>
          </cell>
          <cell r="C36">
            <v>1600</v>
          </cell>
          <cell r="D36">
            <v>1749</v>
          </cell>
          <cell r="E36">
            <v>1962</v>
          </cell>
          <cell r="F36">
            <v>1902</v>
          </cell>
          <cell r="G36">
            <v>2086</v>
          </cell>
          <cell r="H36">
            <v>1943</v>
          </cell>
          <cell r="I36">
            <v>1767</v>
          </cell>
          <cell r="J36">
            <v>1583</v>
          </cell>
          <cell r="K36">
            <v>1696</v>
          </cell>
          <cell r="L36">
            <v>1651</v>
          </cell>
        </row>
        <row r="37">
          <cell r="B37">
            <v>1740</v>
          </cell>
          <cell r="C37">
            <v>1586</v>
          </cell>
          <cell r="D37">
            <v>1854</v>
          </cell>
          <cell r="E37">
            <v>2010</v>
          </cell>
          <cell r="F37">
            <v>1958</v>
          </cell>
          <cell r="G37">
            <v>2146</v>
          </cell>
          <cell r="H37">
            <v>2098</v>
          </cell>
          <cell r="I37">
            <v>1957</v>
          </cell>
          <cell r="J37">
            <v>1900</v>
          </cell>
          <cell r="K37">
            <v>2012</v>
          </cell>
          <cell r="L37">
            <v>2012</v>
          </cell>
        </row>
        <row r="38">
          <cell r="B38">
            <v>2374</v>
          </cell>
          <cell r="C38">
            <v>2067</v>
          </cell>
          <cell r="D38">
            <v>2388</v>
          </cell>
          <cell r="E38">
            <v>2665</v>
          </cell>
          <cell r="F38">
            <v>2811</v>
          </cell>
          <cell r="G38">
            <v>3061</v>
          </cell>
          <cell r="H38">
            <v>3306</v>
          </cell>
          <cell r="I38">
            <v>3289</v>
          </cell>
          <cell r="J38">
            <v>3510</v>
          </cell>
          <cell r="K38">
            <v>3902</v>
          </cell>
          <cell r="L38">
            <v>3759</v>
          </cell>
        </row>
        <row r="39">
          <cell r="B39">
            <v>331</v>
          </cell>
          <cell r="C39">
            <v>312</v>
          </cell>
          <cell r="D39">
            <v>339</v>
          </cell>
          <cell r="E39">
            <v>452</v>
          </cell>
          <cell r="F39">
            <v>487</v>
          </cell>
          <cell r="G39">
            <v>581</v>
          </cell>
          <cell r="H39">
            <v>715</v>
          </cell>
          <cell r="I39">
            <v>774</v>
          </cell>
          <cell r="J39">
            <v>934</v>
          </cell>
          <cell r="K39">
            <v>1105</v>
          </cell>
          <cell r="L39">
            <v>1059</v>
          </cell>
        </row>
        <row r="40">
          <cell r="B40">
            <v>1014</v>
          </cell>
          <cell r="C40">
            <v>1687</v>
          </cell>
          <cell r="D40">
            <v>1801</v>
          </cell>
          <cell r="E40">
            <v>1145</v>
          </cell>
          <cell r="F40">
            <v>983</v>
          </cell>
          <cell r="G40">
            <v>913</v>
          </cell>
          <cell r="H40">
            <v>794</v>
          </cell>
          <cell r="I40">
            <v>351</v>
          </cell>
          <cell r="J40">
            <v>0</v>
          </cell>
          <cell r="K40">
            <v>0</v>
          </cell>
          <cell r="L40">
            <v>0</v>
          </cell>
        </row>
        <row r="41">
          <cell r="B41">
            <v>636</v>
          </cell>
          <cell r="C41">
            <v>493</v>
          </cell>
          <cell r="D41">
            <v>485</v>
          </cell>
          <cell r="E41">
            <v>502</v>
          </cell>
          <cell r="F41">
            <v>400</v>
          </cell>
          <cell r="G41">
            <v>369</v>
          </cell>
          <cell r="H41">
            <v>392</v>
          </cell>
          <cell r="I41">
            <v>435</v>
          </cell>
          <cell r="J41">
            <v>443</v>
          </cell>
          <cell r="K41">
            <v>366</v>
          </cell>
          <cell r="L41">
            <v>401</v>
          </cell>
        </row>
        <row r="42">
          <cell r="B42">
            <v>77022</v>
          </cell>
          <cell r="C42">
            <v>73430</v>
          </cell>
          <cell r="D42">
            <v>79341</v>
          </cell>
          <cell r="E42">
            <v>81299</v>
          </cell>
          <cell r="F42">
            <v>82259</v>
          </cell>
          <cell r="G42">
            <v>86926</v>
          </cell>
          <cell r="H42">
            <v>87617</v>
          </cell>
          <cell r="I42">
            <v>79847</v>
          </cell>
          <cell r="J42">
            <v>79016</v>
          </cell>
          <cell r="K42">
            <v>76739</v>
          </cell>
          <cell r="L42">
            <v>74512</v>
          </cell>
        </row>
        <row r="43">
          <cell r="B43">
            <v>15.033799999999999</v>
          </cell>
          <cell r="C43">
            <v>15.041600000000001</v>
          </cell>
          <cell r="D43">
            <v>15.1073</v>
          </cell>
          <cell r="E43">
            <v>15.959</v>
          </cell>
          <cell r="F43">
            <v>16.124199999999998</v>
          </cell>
          <cell r="G43">
            <v>16.1616</v>
          </cell>
          <cell r="H43">
            <v>16.703499999999998</v>
          </cell>
          <cell r="I43">
            <v>17.160299999999999</v>
          </cell>
          <cell r="J43">
            <v>17.593699999999998</v>
          </cell>
          <cell r="K43">
            <v>18.7425</v>
          </cell>
          <cell r="L43">
            <v>19.0474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9"/>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42">
          <cell r="A42" t="str">
            <v>All Courts</v>
          </cell>
        </row>
        <row r="43">
          <cell r="A43">
            <v>2001</v>
          </cell>
          <cell r="B43">
            <v>16.748383084610182</v>
          </cell>
          <cell r="C43">
            <v>37.758533447681693</v>
          </cell>
          <cell r="D43">
            <v>16.585095806931719</v>
          </cell>
          <cell r="E43">
            <v>35.441912177328916</v>
          </cell>
          <cell r="F43">
            <v>4.1560732684693766</v>
          </cell>
          <cell r="G43">
            <v>8.5881529769405471</v>
          </cell>
          <cell r="H43">
            <v>15.850529542926424</v>
          </cell>
          <cell r="I43">
            <v>32.488084872725416</v>
          </cell>
          <cell r="J43">
            <v>9.2096996878199047</v>
          </cell>
          <cell r="K43">
            <v>7.9203946219818224</v>
          </cell>
          <cell r="L43">
            <v>14.657486523760602</v>
          </cell>
          <cell r="M43">
            <v>2.7150627923253783</v>
          </cell>
          <cell r="N43">
            <v>3.4063877908057698</v>
          </cell>
          <cell r="O43">
            <v>3.165726923065538</v>
          </cell>
          <cell r="P43">
            <v>11.832623617283605</v>
          </cell>
        </row>
        <row r="44">
          <cell r="A44">
            <v>2002</v>
          </cell>
          <cell r="B44">
            <v>17.623148718822751</v>
          </cell>
          <cell r="C44">
            <v>39.637373737371085</v>
          </cell>
          <cell r="D44">
            <v>17.483219699832642</v>
          </cell>
          <cell r="E44">
            <v>38.908090503942404</v>
          </cell>
          <cell r="F44">
            <v>4.0915059342768645</v>
          </cell>
          <cell r="G44">
            <v>8.3822911146279822</v>
          </cell>
          <cell r="H44">
            <v>16.42921635434157</v>
          </cell>
          <cell r="I44">
            <v>34.519539674883994</v>
          </cell>
          <cell r="J44">
            <v>9.9080179628335951</v>
          </cell>
          <cell r="K44">
            <v>8.2672403381491399</v>
          </cell>
          <cell r="L44">
            <v>15.488529796521602</v>
          </cell>
          <cell r="M44">
            <v>2.7185227868014668</v>
          </cell>
          <cell r="N44">
            <v>3.4485758776538176</v>
          </cell>
          <cell r="O44">
            <v>3.1851816853274757</v>
          </cell>
          <cell r="P44">
            <v>12.557494086856297</v>
          </cell>
        </row>
        <row r="45">
          <cell r="A45">
            <v>2003</v>
          </cell>
          <cell r="B45">
            <v>18.755600771653462</v>
          </cell>
          <cell r="C45">
            <v>40.03958333333199</v>
          </cell>
          <cell r="D45">
            <v>17.148138432873861</v>
          </cell>
          <cell r="E45">
            <v>39.250361681329423</v>
          </cell>
          <cell r="F45">
            <v>4.1680983919201706</v>
          </cell>
          <cell r="G45">
            <v>8.6695874967911859</v>
          </cell>
          <cell r="H45">
            <v>16.466946074325229</v>
          </cell>
          <cell r="I45">
            <v>35.203321048402493</v>
          </cell>
          <cell r="J45">
            <v>9.8729854739985079</v>
          </cell>
          <cell r="K45">
            <v>8.4611087659785991</v>
          </cell>
          <cell r="L45">
            <v>15.71194055878456</v>
          </cell>
          <cell r="M45">
            <v>2.7013340373065158</v>
          </cell>
          <cell r="N45">
            <v>3.4986843616739054</v>
          </cell>
          <cell r="O45">
            <v>3.2177308130893252</v>
          </cell>
          <cell r="P45">
            <v>12.57827331235824</v>
          </cell>
        </row>
        <row r="46">
          <cell r="A46">
            <v>2004</v>
          </cell>
          <cell r="B46">
            <v>18.765403164401956</v>
          </cell>
          <cell r="C46">
            <v>39.960303687634379</v>
          </cell>
          <cell r="D46">
            <v>17.456871088143192</v>
          </cell>
          <cell r="E46">
            <v>38.420360074198371</v>
          </cell>
          <cell r="F46">
            <v>4.3056710166224343</v>
          </cell>
          <cell r="G46">
            <v>9.1461378704153589</v>
          </cell>
          <cell r="H46">
            <v>16.677326968971361</v>
          </cell>
          <cell r="I46">
            <v>37.280839599047454</v>
          </cell>
          <cell r="J46">
            <v>8.5936175636370038</v>
          </cell>
          <cell r="K46">
            <v>8.7263515466652226</v>
          </cell>
          <cell r="L46">
            <v>16.117006434185164</v>
          </cell>
          <cell r="M46">
            <v>2.7753157973035223</v>
          </cell>
          <cell r="N46">
            <v>3.4661524600191185</v>
          </cell>
          <cell r="O46">
            <v>3.1724997473009777</v>
          </cell>
          <cell r="P46">
            <v>12.887489598316789</v>
          </cell>
        </row>
        <row r="47">
          <cell r="A47">
            <v>2005</v>
          </cell>
          <cell r="B47">
            <v>17.812067316932733</v>
          </cell>
          <cell r="C47">
            <v>41.551586687304066</v>
          </cell>
          <cell r="D47">
            <v>17.411143735985423</v>
          </cell>
          <cell r="E47">
            <v>34.955674433277935</v>
          </cell>
          <cell r="F47">
            <v>4.3207447934854191</v>
          </cell>
          <cell r="G47">
            <v>10.294776662310628</v>
          </cell>
          <cell r="H47">
            <v>15.125922931843492</v>
          </cell>
          <cell r="I47">
            <v>35.81909780225854</v>
          </cell>
          <cell r="J47">
            <v>9.220758614222138</v>
          </cell>
          <cell r="K47">
            <v>8.4594341201791554</v>
          </cell>
          <cell r="L47">
            <v>15.760810738971056</v>
          </cell>
          <cell r="M47">
            <v>2.8053857833206379</v>
          </cell>
          <cell r="N47">
            <v>3.4111836311498838</v>
          </cell>
          <cell r="O47">
            <v>3.1179381305470315</v>
          </cell>
          <cell r="P47">
            <v>12.61286985743053</v>
          </cell>
        </row>
        <row r="48">
          <cell r="A48">
            <v>2006</v>
          </cell>
          <cell r="B48">
            <v>16.79977162935479</v>
          </cell>
          <cell r="C48">
            <v>41.02288370801957</v>
          </cell>
          <cell r="D48">
            <v>17.050315423109204</v>
          </cell>
          <cell r="E48">
            <v>32.26891351888645</v>
          </cell>
          <cell r="F48">
            <v>4.2886669384532556</v>
          </cell>
          <cell r="G48">
            <v>10.84178382462601</v>
          </cell>
          <cell r="H48">
            <v>12.940913978494597</v>
          </cell>
          <cell r="I48">
            <v>33.773716586909181</v>
          </cell>
          <cell r="J48">
            <v>8.9509624388691513</v>
          </cell>
          <cell r="K48">
            <v>9.0552259065150089</v>
          </cell>
          <cell r="L48">
            <v>15.281681064608204</v>
          </cell>
          <cell r="M48">
            <v>2.7832246088864521</v>
          </cell>
          <cell r="N48">
            <v>3.3625042028414667</v>
          </cell>
          <cell r="O48">
            <v>3.0386497064878584</v>
          </cell>
          <cell r="P48">
            <v>12.353937376365264</v>
          </cell>
        </row>
        <row r="49">
          <cell r="A49">
            <v>2007</v>
          </cell>
          <cell r="B49">
            <v>16.882164864498229</v>
          </cell>
          <cell r="C49">
            <v>42.921783997721676</v>
          </cell>
          <cell r="D49">
            <v>16.657966445628439</v>
          </cell>
          <cell r="E49">
            <v>31.333662079588009</v>
          </cell>
          <cell r="F49">
            <v>4.0821969503948852</v>
          </cell>
          <cell r="G49">
            <v>9.9842284247744573</v>
          </cell>
          <cell r="H49">
            <v>12.615264293426861</v>
          </cell>
          <cell r="I49">
            <v>31.9105177399837</v>
          </cell>
          <cell r="J49">
            <v>9.5278008778429548</v>
          </cell>
          <cell r="K49">
            <v>8.8409881254855609</v>
          </cell>
          <cell r="L49">
            <v>15.168677672911544</v>
          </cell>
          <cell r="M49">
            <v>2.740571414175665</v>
          </cell>
          <cell r="N49">
            <v>3.3220645379329703</v>
          </cell>
          <cell r="O49">
            <v>2.9573574566289054</v>
          </cell>
          <cell r="P49">
            <v>12.389301522100455</v>
          </cell>
        </row>
        <row r="50">
          <cell r="A50">
            <v>2008</v>
          </cell>
          <cell r="B50">
            <v>17.236810697887297</v>
          </cell>
          <cell r="C50">
            <v>43.97801801790208</v>
          </cell>
          <cell r="D50">
            <v>17.44635243565908</v>
          </cell>
          <cell r="E50">
            <v>32.547992178231148</v>
          </cell>
          <cell r="F50">
            <v>3.9842759211777592</v>
          </cell>
          <cell r="G50">
            <v>10.751424375882767</v>
          </cell>
          <cell r="H50">
            <v>14.886679058233922</v>
          </cell>
          <cell r="I50">
            <v>32.694759595006644</v>
          </cell>
          <cell r="J50">
            <v>10.923096485245264</v>
          </cell>
          <cell r="K50">
            <v>9.4324000957404159</v>
          </cell>
          <cell r="L50">
            <v>16.028829694649762</v>
          </cell>
          <cell r="M50">
            <v>2.6732959519277948</v>
          </cell>
          <cell r="N50">
            <v>3.2174506115281756</v>
          </cell>
          <cell r="O50">
            <v>2.8428673800282116</v>
          </cell>
          <cell r="P50">
            <v>13.259837136439964</v>
          </cell>
        </row>
        <row r="51">
          <cell r="A51">
            <v>2009</v>
          </cell>
          <cell r="B51">
            <v>17.66923615281576</v>
          </cell>
          <cell r="C51">
            <v>48.709557721278109</v>
          </cell>
          <cell r="D51">
            <v>18.429541137661367</v>
          </cell>
          <cell r="E51">
            <v>33.570224112312673</v>
          </cell>
          <cell r="F51">
            <v>4.2283010989689851</v>
          </cell>
          <cell r="G51">
            <v>10.388459872543772</v>
          </cell>
          <cell r="H51">
            <v>18.91515768052798</v>
          </cell>
          <cell r="I51">
            <v>32.145954452354374</v>
          </cell>
          <cell r="J51">
            <v>9.9410225628638837</v>
          </cell>
          <cell r="K51">
            <v>9.0973891001416742</v>
          </cell>
          <cell r="L51">
            <v>16.453982386963393</v>
          </cell>
          <cell r="M51">
            <v>2.6105637955003402</v>
          </cell>
          <cell r="N51">
            <v>3.1474563401599664</v>
          </cell>
          <cell r="O51">
            <v>2.7522221108998646</v>
          </cell>
          <cell r="P51">
            <v>13.685314090837691</v>
          </cell>
        </row>
        <row r="52">
          <cell r="A52">
            <v>2010</v>
          </cell>
          <cell r="B52">
            <v>17.818161649726914</v>
          </cell>
          <cell r="C52">
            <v>48.712998188379515</v>
          </cell>
          <cell r="D52">
            <v>18.744635371567188</v>
          </cell>
          <cell r="E52">
            <v>34.50351317446669</v>
          </cell>
          <cell r="F52">
            <v>4.0628502610643009</v>
          </cell>
          <cell r="G52">
            <v>11.032795812993722</v>
          </cell>
          <cell r="H52">
            <v>18.029876308275831</v>
          </cell>
          <cell r="I52">
            <v>30.746350942357019</v>
          </cell>
          <cell r="J52">
            <v>9.5747837127569575</v>
          </cell>
          <cell r="K52">
            <v>9.6313828238677743</v>
          </cell>
          <cell r="L52">
            <v>16.162726893624544</v>
          </cell>
          <cell r="M52">
            <v>2.5510819552593955</v>
          </cell>
          <cell r="N52">
            <v>3.1183756345169034</v>
          </cell>
          <cell r="O52">
            <v>2.6714188291839447</v>
          </cell>
          <cell r="P52">
            <v>13.659604768073455</v>
          </cell>
        </row>
        <row r="53">
          <cell r="A53">
            <v>2011</v>
          </cell>
          <cell r="B53">
            <v>18.759425772346894</v>
          </cell>
          <cell r="C53">
            <v>53.229313662508019</v>
          </cell>
          <cell r="D53">
            <v>18.808427389013342</v>
          </cell>
          <cell r="E53">
            <v>35.552926724342989</v>
          </cell>
          <cell r="F53">
            <v>4.3905821943224517</v>
          </cell>
          <cell r="G53">
            <v>12.89741719841855</v>
          </cell>
          <cell r="H53">
            <v>19.016575757578458</v>
          </cell>
          <cell r="I53">
            <v>30.981775298623312</v>
          </cell>
          <cell r="J53">
            <v>10.536453887792881</v>
          </cell>
          <cell r="K53">
            <v>9.7112478031599299</v>
          </cell>
          <cell r="L53">
            <v>17.194462889558665</v>
          </cell>
          <cell r="M53">
            <v>2.5266905246394433</v>
          </cell>
          <cell r="N53">
            <v>3.1363749999812502</v>
          </cell>
          <cell r="O53">
            <v>2.6384887207940348</v>
          </cell>
          <cell r="P53">
            <v>14.691444628363683</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9">
          <cell r="D9">
            <v>83185.8</v>
          </cell>
          <cell r="E9">
            <v>80838</v>
          </cell>
          <cell r="F9">
            <v>83413</v>
          </cell>
          <cell r="G9">
            <v>82465</v>
          </cell>
          <cell r="H9">
            <v>80136</v>
          </cell>
          <cell r="I9">
            <v>82619</v>
          </cell>
        </row>
        <row r="11">
          <cell r="D11">
            <v>46677</v>
          </cell>
          <cell r="E11">
            <v>46837</v>
          </cell>
          <cell r="F11">
            <v>47824</v>
          </cell>
          <cell r="G11">
            <v>51005</v>
          </cell>
          <cell r="H11">
            <v>51163</v>
          </cell>
          <cell r="I11">
            <v>54873</v>
          </cell>
        </row>
        <row r="18">
          <cell r="D18">
            <v>23443</v>
          </cell>
          <cell r="E18">
            <v>23474</v>
          </cell>
          <cell r="F18">
            <v>24247</v>
          </cell>
          <cell r="G18">
            <v>23676</v>
          </cell>
          <cell r="H18">
            <v>22089</v>
          </cell>
          <cell r="I18">
            <v>22462</v>
          </cell>
        </row>
        <row r="23">
          <cell r="D23">
            <v>927809.6</v>
          </cell>
          <cell r="E23">
            <v>994992</v>
          </cell>
          <cell r="F23">
            <v>1036195</v>
          </cell>
          <cell r="G23">
            <v>980894</v>
          </cell>
          <cell r="H23">
            <v>931432</v>
          </cell>
          <cell r="I23">
            <v>913894</v>
          </cell>
        </row>
        <row r="25">
          <cell r="D25">
            <v>87962.4</v>
          </cell>
          <cell r="E25">
            <v>92600</v>
          </cell>
          <cell r="F25">
            <v>98917</v>
          </cell>
          <cell r="G25">
            <v>98178</v>
          </cell>
          <cell r="H25">
            <v>88192</v>
          </cell>
          <cell r="I25">
            <v>88472</v>
          </cell>
        </row>
        <row r="39">
          <cell r="D39">
            <v>11361.9</v>
          </cell>
          <cell r="E39">
            <v>11693</v>
          </cell>
          <cell r="F39">
            <v>12775</v>
          </cell>
          <cell r="G39">
            <v>13738</v>
          </cell>
          <cell r="H39">
            <v>13670</v>
          </cell>
          <cell r="I39">
            <v>14768</v>
          </cell>
        </row>
        <row r="41">
          <cell r="D41">
            <v>7510</v>
          </cell>
          <cell r="E41">
            <v>8115</v>
          </cell>
          <cell r="F41">
            <v>8891</v>
          </cell>
          <cell r="G41">
            <v>10101</v>
          </cell>
          <cell r="H41">
            <v>10335</v>
          </cell>
          <cell r="I41">
            <v>11134</v>
          </cell>
        </row>
        <row r="46">
          <cell r="D46">
            <v>18470</v>
          </cell>
          <cell r="E46">
            <v>18702</v>
          </cell>
          <cell r="F46">
            <v>18667</v>
          </cell>
          <cell r="G46">
            <v>18749</v>
          </cell>
          <cell r="H46">
            <v>19034</v>
          </cell>
          <cell r="I46">
            <v>19506</v>
          </cell>
        </row>
        <row r="48">
          <cell r="D48">
            <v>3300</v>
          </cell>
          <cell r="E48">
            <v>2988</v>
          </cell>
          <cell r="F48">
            <v>3213</v>
          </cell>
          <cell r="G48">
            <v>3080</v>
          </cell>
          <cell r="H48">
            <v>2790</v>
          </cell>
          <cell r="I48">
            <v>2852</v>
          </cell>
        </row>
        <row r="53">
          <cell r="D53">
            <v>228762.9</v>
          </cell>
          <cell r="E53">
            <v>230222</v>
          </cell>
          <cell r="F53">
            <v>248043</v>
          </cell>
          <cell r="G53">
            <v>250127</v>
          </cell>
          <cell r="H53">
            <v>245008</v>
          </cell>
          <cell r="I53">
            <v>255231</v>
          </cell>
        </row>
        <row r="55">
          <cell r="D55">
            <v>17627.599999999999</v>
          </cell>
          <cell r="E55">
            <v>17408</v>
          </cell>
          <cell r="F55">
            <v>18411</v>
          </cell>
          <cell r="G55">
            <v>18207</v>
          </cell>
          <cell r="H55">
            <v>16268</v>
          </cell>
          <cell r="I55">
            <v>16631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9"/>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42">
          <cell r="A42" t="str">
            <v>All Courts</v>
          </cell>
        </row>
        <row r="43">
          <cell r="A43">
            <v>2001</v>
          </cell>
          <cell r="B43">
            <v>16.748383084610182</v>
          </cell>
          <cell r="C43">
            <v>37.758533447681693</v>
          </cell>
          <cell r="D43">
            <v>16.585095806931719</v>
          </cell>
          <cell r="E43">
            <v>35.441912177328916</v>
          </cell>
          <cell r="F43">
            <v>4.1560732684693766</v>
          </cell>
          <cell r="G43">
            <v>8.5881529769405471</v>
          </cell>
          <cell r="H43">
            <v>15.850529542926424</v>
          </cell>
          <cell r="I43">
            <v>32.488084872725416</v>
          </cell>
          <cell r="J43">
            <v>9.2096996878199047</v>
          </cell>
          <cell r="K43">
            <v>7.9203946219818224</v>
          </cell>
          <cell r="L43">
            <v>14.657486523760602</v>
          </cell>
          <cell r="M43">
            <v>2.7150627923253783</v>
          </cell>
          <cell r="N43">
            <v>3.4063877908057698</v>
          </cell>
          <cell r="O43">
            <v>3.165726923065538</v>
          </cell>
          <cell r="P43">
            <v>11.832623617283605</v>
          </cell>
        </row>
        <row r="44">
          <cell r="A44">
            <v>2002</v>
          </cell>
          <cell r="B44">
            <v>17.623148718822751</v>
          </cell>
          <cell r="C44">
            <v>39.637373737371085</v>
          </cell>
          <cell r="D44">
            <v>17.483219699832642</v>
          </cell>
          <cell r="E44">
            <v>38.908090503942404</v>
          </cell>
          <cell r="F44">
            <v>4.0915059342768645</v>
          </cell>
          <cell r="G44">
            <v>8.3822911146279822</v>
          </cell>
          <cell r="H44">
            <v>16.42921635434157</v>
          </cell>
          <cell r="I44">
            <v>34.519539674883994</v>
          </cell>
          <cell r="J44">
            <v>9.9080179628335951</v>
          </cell>
          <cell r="K44">
            <v>8.2672403381491399</v>
          </cell>
          <cell r="L44">
            <v>15.488529796521602</v>
          </cell>
          <cell r="M44">
            <v>2.7185227868014668</v>
          </cell>
          <cell r="N44">
            <v>3.4485758776538176</v>
          </cell>
          <cell r="O44">
            <v>3.1851816853274757</v>
          </cell>
          <cell r="P44">
            <v>12.557494086856297</v>
          </cell>
        </row>
        <row r="45">
          <cell r="A45">
            <v>2003</v>
          </cell>
          <cell r="B45">
            <v>18.755600771653462</v>
          </cell>
          <cell r="C45">
            <v>40.03958333333199</v>
          </cell>
          <cell r="D45">
            <v>17.148138432873861</v>
          </cell>
          <cell r="E45">
            <v>39.250361681329423</v>
          </cell>
          <cell r="F45">
            <v>4.1680983919201706</v>
          </cell>
          <cell r="G45">
            <v>8.6695874967911859</v>
          </cell>
          <cell r="H45">
            <v>16.466946074325229</v>
          </cell>
          <cell r="I45">
            <v>35.203321048402493</v>
          </cell>
          <cell r="J45">
            <v>9.8729854739985079</v>
          </cell>
          <cell r="K45">
            <v>8.4611087659785991</v>
          </cell>
          <cell r="L45">
            <v>15.71194055878456</v>
          </cell>
          <cell r="M45">
            <v>2.7013340373065158</v>
          </cell>
          <cell r="N45">
            <v>3.4986843616739054</v>
          </cell>
          <cell r="O45">
            <v>3.2177308130893252</v>
          </cell>
          <cell r="P45">
            <v>12.57827331235824</v>
          </cell>
        </row>
        <row r="46">
          <cell r="A46">
            <v>2004</v>
          </cell>
          <cell r="B46">
            <v>18.765403164401956</v>
          </cell>
          <cell r="C46">
            <v>39.960303687634379</v>
          </cell>
          <cell r="D46">
            <v>17.456871088143192</v>
          </cell>
          <cell r="E46">
            <v>38.420360074198371</v>
          </cell>
          <cell r="F46">
            <v>4.3056710166224343</v>
          </cell>
          <cell r="G46">
            <v>9.1461378704153589</v>
          </cell>
          <cell r="H46">
            <v>16.677326968971361</v>
          </cell>
          <cell r="I46">
            <v>37.280839599047454</v>
          </cell>
          <cell r="J46">
            <v>8.5936175636370038</v>
          </cell>
          <cell r="K46">
            <v>8.7263515466652226</v>
          </cell>
          <cell r="L46">
            <v>16.117006434185164</v>
          </cell>
          <cell r="M46">
            <v>2.7753157973035223</v>
          </cell>
          <cell r="N46">
            <v>3.4661524600191185</v>
          </cell>
          <cell r="O46">
            <v>3.1724997473009777</v>
          </cell>
          <cell r="P46">
            <v>12.887489598316789</v>
          </cell>
        </row>
        <row r="47">
          <cell r="A47">
            <v>2005</v>
          </cell>
          <cell r="B47">
            <v>17.812067316932733</v>
          </cell>
          <cell r="C47">
            <v>41.551586687304066</v>
          </cell>
          <cell r="D47">
            <v>17.411143735985423</v>
          </cell>
          <cell r="E47">
            <v>34.955674433277935</v>
          </cell>
          <cell r="F47">
            <v>4.3207447934854191</v>
          </cell>
          <cell r="G47">
            <v>10.294776662310628</v>
          </cell>
          <cell r="H47">
            <v>15.125922931843492</v>
          </cell>
          <cell r="I47">
            <v>35.81909780225854</v>
          </cell>
          <cell r="J47">
            <v>9.220758614222138</v>
          </cell>
          <cell r="K47">
            <v>8.4594341201791554</v>
          </cell>
          <cell r="L47">
            <v>15.760810738971056</v>
          </cell>
          <cell r="M47">
            <v>2.8053857833206379</v>
          </cell>
          <cell r="N47">
            <v>3.4111836311498838</v>
          </cell>
          <cell r="O47">
            <v>3.1179381305470315</v>
          </cell>
          <cell r="P47">
            <v>12.61286985743053</v>
          </cell>
        </row>
        <row r="48">
          <cell r="A48">
            <v>2006</v>
          </cell>
          <cell r="B48">
            <v>16.79977162935479</v>
          </cell>
          <cell r="C48">
            <v>41.02288370801957</v>
          </cell>
          <cell r="D48">
            <v>17.050315423109204</v>
          </cell>
          <cell r="E48">
            <v>32.26891351888645</v>
          </cell>
          <cell r="F48">
            <v>4.2886669384532556</v>
          </cell>
          <cell r="G48">
            <v>10.84178382462601</v>
          </cell>
          <cell r="H48">
            <v>12.940913978494597</v>
          </cell>
          <cell r="I48">
            <v>33.773716586909181</v>
          </cell>
          <cell r="J48">
            <v>8.9509624388691513</v>
          </cell>
          <cell r="K48">
            <v>9.0552259065150089</v>
          </cell>
          <cell r="L48">
            <v>15.281681064608204</v>
          </cell>
          <cell r="M48">
            <v>2.7832246088864521</v>
          </cell>
          <cell r="N48">
            <v>3.3625042028414667</v>
          </cell>
          <cell r="O48">
            <v>3.0386497064878584</v>
          </cell>
          <cell r="P48">
            <v>12.353937376365264</v>
          </cell>
        </row>
        <row r="49">
          <cell r="A49">
            <v>2007</v>
          </cell>
          <cell r="B49">
            <v>16.882164864498229</v>
          </cell>
          <cell r="C49">
            <v>42.921783997721676</v>
          </cell>
          <cell r="D49">
            <v>16.657966445628439</v>
          </cell>
          <cell r="E49">
            <v>31.333662079588009</v>
          </cell>
          <cell r="F49">
            <v>4.0821969503948852</v>
          </cell>
          <cell r="G49">
            <v>9.9842284247744573</v>
          </cell>
          <cell r="H49">
            <v>12.615264293426861</v>
          </cell>
          <cell r="I49">
            <v>31.9105177399837</v>
          </cell>
          <cell r="J49">
            <v>9.5278008778429548</v>
          </cell>
          <cell r="K49">
            <v>8.8409881254855609</v>
          </cell>
          <cell r="L49">
            <v>15.168677672911544</v>
          </cell>
          <cell r="M49">
            <v>2.740571414175665</v>
          </cell>
          <cell r="N49">
            <v>3.3220645379329703</v>
          </cell>
          <cell r="O49">
            <v>2.9573574566289054</v>
          </cell>
          <cell r="P49">
            <v>12.389301522100455</v>
          </cell>
        </row>
        <row r="50">
          <cell r="A50">
            <v>2008</v>
          </cell>
          <cell r="B50">
            <v>17.236810697887297</v>
          </cell>
          <cell r="C50">
            <v>43.97801801790208</v>
          </cell>
          <cell r="D50">
            <v>17.44635243565908</v>
          </cell>
          <cell r="E50">
            <v>32.547992178231148</v>
          </cell>
          <cell r="F50">
            <v>3.9842759211777592</v>
          </cell>
          <cell r="G50">
            <v>10.751424375882767</v>
          </cell>
          <cell r="H50">
            <v>14.886679058233922</v>
          </cell>
          <cell r="I50">
            <v>32.694759595006644</v>
          </cell>
          <cell r="J50">
            <v>10.923096485245264</v>
          </cell>
          <cell r="K50">
            <v>9.4324000957404159</v>
          </cell>
          <cell r="L50">
            <v>16.028829694649762</v>
          </cell>
          <cell r="M50">
            <v>2.6732959519277948</v>
          </cell>
          <cell r="N50">
            <v>3.2174506115281756</v>
          </cell>
          <cell r="O50">
            <v>2.8428673800282116</v>
          </cell>
          <cell r="P50">
            <v>13.259837136439964</v>
          </cell>
        </row>
        <row r="51">
          <cell r="A51">
            <v>2009</v>
          </cell>
          <cell r="B51">
            <v>17.66923615281576</v>
          </cell>
          <cell r="C51">
            <v>48.709557721278109</v>
          </cell>
          <cell r="D51">
            <v>18.429541137661367</v>
          </cell>
          <cell r="E51">
            <v>33.570224112312673</v>
          </cell>
          <cell r="F51">
            <v>4.2283010989689851</v>
          </cell>
          <cell r="G51">
            <v>10.388459872543772</v>
          </cell>
          <cell r="H51">
            <v>18.91515768052798</v>
          </cell>
          <cell r="I51">
            <v>32.145954452354374</v>
          </cell>
          <cell r="J51">
            <v>9.9410225628638837</v>
          </cell>
          <cell r="K51">
            <v>9.0973891001416742</v>
          </cell>
          <cell r="L51">
            <v>16.453982386963393</v>
          </cell>
          <cell r="M51">
            <v>2.6105637955003402</v>
          </cell>
          <cell r="N51">
            <v>3.1474563401599664</v>
          </cell>
          <cell r="O51">
            <v>2.7522221108998646</v>
          </cell>
          <cell r="P51">
            <v>13.685314090837691</v>
          </cell>
        </row>
        <row r="52">
          <cell r="A52">
            <v>2010</v>
          </cell>
          <cell r="B52">
            <v>17.818161649726914</v>
          </cell>
          <cell r="C52">
            <v>48.712998188379515</v>
          </cell>
          <cell r="D52">
            <v>18.744635371567188</v>
          </cell>
          <cell r="E52">
            <v>34.50351317446669</v>
          </cell>
          <cell r="F52">
            <v>4.0628502610643009</v>
          </cell>
          <cell r="G52">
            <v>11.032795812993722</v>
          </cell>
          <cell r="H52">
            <v>18.029876308275831</v>
          </cell>
          <cell r="I52">
            <v>30.746350942357019</v>
          </cell>
          <cell r="J52">
            <v>9.5747837127569575</v>
          </cell>
          <cell r="K52">
            <v>9.6313828238677743</v>
          </cell>
          <cell r="L52">
            <v>16.162726893624544</v>
          </cell>
          <cell r="M52">
            <v>2.5510819552593955</v>
          </cell>
          <cell r="N52">
            <v>3.1183756345169034</v>
          </cell>
          <cell r="O52">
            <v>2.6714188291839447</v>
          </cell>
          <cell r="P52">
            <v>13.659604768073455</v>
          </cell>
        </row>
        <row r="53">
          <cell r="A53">
            <v>2011</v>
          </cell>
          <cell r="B53">
            <v>18.759425772346894</v>
          </cell>
          <cell r="C53">
            <v>53.229313662508019</v>
          </cell>
          <cell r="D53">
            <v>18.808427389013342</v>
          </cell>
          <cell r="E53">
            <v>35.552926724342989</v>
          </cell>
          <cell r="F53">
            <v>4.3905821943224517</v>
          </cell>
          <cell r="G53">
            <v>12.89741719841855</v>
          </cell>
          <cell r="H53">
            <v>19.016575757578458</v>
          </cell>
          <cell r="I53">
            <v>30.981775298623312</v>
          </cell>
          <cell r="J53">
            <v>10.536453887792881</v>
          </cell>
          <cell r="K53">
            <v>9.7112478031599299</v>
          </cell>
          <cell r="L53">
            <v>17.194462889558665</v>
          </cell>
          <cell r="M53">
            <v>2.5266905246394433</v>
          </cell>
          <cell r="N53">
            <v>3.1363749999812502</v>
          </cell>
          <cell r="O53">
            <v>2.6384887207940348</v>
          </cell>
          <cell r="P53">
            <v>14.691444628363683</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9">
          <cell r="D9">
            <v>83185.8</v>
          </cell>
          <cell r="E9">
            <v>80838</v>
          </cell>
          <cell r="F9">
            <v>83413</v>
          </cell>
          <cell r="G9">
            <v>82465</v>
          </cell>
          <cell r="H9">
            <v>80136</v>
          </cell>
          <cell r="I9">
            <v>82619</v>
          </cell>
        </row>
        <row r="11">
          <cell r="D11">
            <v>46677</v>
          </cell>
          <cell r="E11">
            <v>46837</v>
          </cell>
          <cell r="F11">
            <v>47824</v>
          </cell>
          <cell r="G11">
            <v>51005</v>
          </cell>
          <cell r="H11">
            <v>51163</v>
          </cell>
          <cell r="I11">
            <v>54873</v>
          </cell>
        </row>
        <row r="18">
          <cell r="D18">
            <v>23443</v>
          </cell>
          <cell r="E18">
            <v>23474</v>
          </cell>
          <cell r="F18">
            <v>24247</v>
          </cell>
          <cell r="G18">
            <v>23676</v>
          </cell>
          <cell r="H18">
            <v>22089</v>
          </cell>
          <cell r="I18">
            <v>22462</v>
          </cell>
        </row>
        <row r="23">
          <cell r="D23">
            <v>927809.6</v>
          </cell>
          <cell r="E23">
            <v>994992</v>
          </cell>
          <cell r="F23">
            <v>1036195</v>
          </cell>
          <cell r="G23">
            <v>980894</v>
          </cell>
          <cell r="H23">
            <v>931432</v>
          </cell>
          <cell r="I23">
            <v>913894</v>
          </cell>
        </row>
        <row r="25">
          <cell r="D25">
            <v>87962.4</v>
          </cell>
          <cell r="E25">
            <v>92600</v>
          </cell>
          <cell r="F25">
            <v>98917</v>
          </cell>
          <cell r="G25">
            <v>98178</v>
          </cell>
          <cell r="H25">
            <v>88192</v>
          </cell>
          <cell r="I25">
            <v>88472</v>
          </cell>
        </row>
        <row r="39">
          <cell r="D39">
            <v>11361.9</v>
          </cell>
          <cell r="E39">
            <v>11693</v>
          </cell>
          <cell r="F39">
            <v>12775</v>
          </cell>
          <cell r="G39">
            <v>13738</v>
          </cell>
          <cell r="H39">
            <v>13670</v>
          </cell>
          <cell r="I39">
            <v>14768</v>
          </cell>
        </row>
        <row r="41">
          <cell r="D41">
            <v>7510</v>
          </cell>
          <cell r="E41">
            <v>8115</v>
          </cell>
          <cell r="F41">
            <v>8891</v>
          </cell>
          <cell r="G41">
            <v>10101</v>
          </cell>
          <cell r="H41">
            <v>10335</v>
          </cell>
          <cell r="I41">
            <v>11134</v>
          </cell>
        </row>
        <row r="46">
          <cell r="D46">
            <v>18470</v>
          </cell>
          <cell r="E46">
            <v>18702</v>
          </cell>
          <cell r="F46">
            <v>18667</v>
          </cell>
          <cell r="G46">
            <v>18749</v>
          </cell>
          <cell r="H46">
            <v>19034</v>
          </cell>
          <cell r="I46">
            <v>19506</v>
          </cell>
        </row>
        <row r="48">
          <cell r="D48">
            <v>3300</v>
          </cell>
          <cell r="E48">
            <v>2988</v>
          </cell>
          <cell r="F48">
            <v>3213</v>
          </cell>
          <cell r="G48">
            <v>3080</v>
          </cell>
          <cell r="H48">
            <v>2790</v>
          </cell>
          <cell r="I48">
            <v>2852</v>
          </cell>
        </row>
        <row r="53">
          <cell r="D53">
            <v>228762.9</v>
          </cell>
          <cell r="E53">
            <v>230222</v>
          </cell>
          <cell r="F53">
            <v>248043</v>
          </cell>
          <cell r="G53">
            <v>250127</v>
          </cell>
          <cell r="H53">
            <v>245008</v>
          </cell>
          <cell r="I53">
            <v>255231</v>
          </cell>
        </row>
        <row r="55">
          <cell r="D55">
            <v>17627.599999999999</v>
          </cell>
          <cell r="E55">
            <v>17408</v>
          </cell>
          <cell r="F55">
            <v>18411</v>
          </cell>
          <cell r="G55">
            <v>18207</v>
          </cell>
          <cell r="H55">
            <v>16268</v>
          </cell>
          <cell r="I55">
            <v>16631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ov.uk/government/statistics/criminal-justice-system-statistics-quarterly-september-2015"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519440/offender-management-statistics-change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CO88"/>
  <sheetViews>
    <sheetView tabSelected="1" zoomScaleNormal="100" workbookViewId="0"/>
  </sheetViews>
  <sheetFormatPr defaultColWidth="8" defaultRowHeight="10.199999999999999" x14ac:dyDescent="0.2"/>
  <cols>
    <col min="1" max="1" width="0.88671875" style="38" customWidth="1"/>
    <col min="2" max="2" width="8" style="38"/>
    <col min="3" max="3" width="0.88671875" style="38" customWidth="1"/>
    <col min="4" max="4" width="9.5546875" style="38" customWidth="1"/>
    <col min="5" max="6" width="0.88671875" style="38" customWidth="1"/>
    <col min="7" max="7" width="8.6640625" style="38" customWidth="1"/>
    <col min="8" max="8" width="1.6640625" style="38" customWidth="1"/>
    <col min="9" max="9" width="0.88671875" style="38" customWidth="1"/>
    <col min="10" max="10" width="11.88671875" style="38" customWidth="1"/>
    <col min="11" max="11" width="0.88671875" style="38" customWidth="1"/>
    <col min="12" max="12" width="11.88671875" style="38" customWidth="1"/>
    <col min="13" max="14" width="0.88671875" style="38" customWidth="1"/>
    <col min="15" max="15" width="9.6640625" style="38" customWidth="1"/>
    <col min="16" max="16" width="0.88671875" style="38" customWidth="1"/>
    <col min="17" max="17" width="8.6640625" style="38" customWidth="1"/>
    <col min="18" max="19" width="1.33203125" style="38" customWidth="1"/>
    <col min="20" max="20" width="0.88671875" style="38" customWidth="1"/>
    <col min="21" max="21" width="9.6640625" style="38" customWidth="1"/>
    <col min="22" max="23" width="0.88671875" style="38" customWidth="1"/>
    <col min="24" max="24" width="8.6640625" style="38" customWidth="1"/>
    <col min="25" max="25" width="0.88671875" style="38" customWidth="1"/>
    <col min="26" max="26" width="3.88671875" style="38" customWidth="1"/>
    <col min="27" max="27" width="5.109375" style="38" customWidth="1"/>
    <col min="28" max="28" width="1" style="38" customWidth="1"/>
    <col min="29" max="29" width="8.6640625" style="38" customWidth="1"/>
    <col min="30" max="31" width="1.6640625" style="38" customWidth="1"/>
    <col min="32" max="32" width="8.6640625" style="38" customWidth="1"/>
    <col min="33" max="33" width="0.88671875" style="38" customWidth="1"/>
    <col min="34" max="34" width="9.6640625" style="38" customWidth="1"/>
    <col min="35" max="35" width="1.44140625" style="38" customWidth="1"/>
    <col min="36" max="36" width="1" style="38" customWidth="1"/>
    <col min="37" max="37" width="9.6640625" style="38" customWidth="1"/>
    <col min="38" max="39" width="0.88671875" style="38" customWidth="1"/>
    <col min="40" max="40" width="8.6640625" style="38" customWidth="1"/>
    <col min="41" max="41" width="0.88671875" style="38" customWidth="1"/>
    <col min="42" max="42" width="8.6640625" style="38" customWidth="1"/>
    <col min="43" max="44" width="0.88671875" style="38" customWidth="1"/>
    <col min="45" max="45" width="8.6640625" style="38" customWidth="1"/>
    <col min="46" max="93" width="8" style="38"/>
    <col min="94" max="256" width="8" style="474"/>
    <col min="257" max="257" width="0.88671875" style="474" customWidth="1"/>
    <col min="258" max="258" width="8" style="474"/>
    <col min="259" max="259" width="0.88671875" style="474" customWidth="1"/>
    <col min="260" max="260" width="9.5546875" style="474" customWidth="1"/>
    <col min="261" max="262" width="0.88671875" style="474" customWidth="1"/>
    <col min="263" max="263" width="8.6640625" style="474" customWidth="1"/>
    <col min="264" max="264" width="1.6640625" style="474" customWidth="1"/>
    <col min="265" max="265" width="0.88671875" style="474" customWidth="1"/>
    <col min="266" max="266" width="11.88671875" style="474" customWidth="1"/>
    <col min="267" max="267" width="0.88671875" style="474" customWidth="1"/>
    <col min="268" max="268" width="11.88671875" style="474" customWidth="1"/>
    <col min="269" max="270" width="0.88671875" style="474" customWidth="1"/>
    <col min="271" max="271" width="9.6640625" style="474" customWidth="1"/>
    <col min="272" max="272" width="0.88671875" style="474" customWidth="1"/>
    <col min="273" max="273" width="8.6640625" style="474" customWidth="1"/>
    <col min="274" max="275" width="1.33203125" style="474" customWidth="1"/>
    <col min="276" max="276" width="0.88671875" style="474" customWidth="1"/>
    <col min="277" max="277" width="9.6640625" style="474" customWidth="1"/>
    <col min="278" max="279" width="0.88671875" style="474" customWidth="1"/>
    <col min="280" max="280" width="8.6640625" style="474" customWidth="1"/>
    <col min="281" max="281" width="0.88671875" style="474" customWidth="1"/>
    <col min="282" max="282" width="3.88671875" style="474" customWidth="1"/>
    <col min="283" max="283" width="5.109375" style="474" customWidth="1"/>
    <col min="284" max="284" width="1" style="474" customWidth="1"/>
    <col min="285" max="285" width="8.6640625" style="474" customWidth="1"/>
    <col min="286" max="287" width="1.6640625" style="474" customWidth="1"/>
    <col min="288" max="288" width="8.6640625" style="474" customWidth="1"/>
    <col min="289" max="289" width="0.88671875" style="474" customWidth="1"/>
    <col min="290" max="290" width="9.6640625" style="474" customWidth="1"/>
    <col min="291" max="292" width="1" style="474" customWidth="1"/>
    <col min="293" max="293" width="9.6640625" style="474" customWidth="1"/>
    <col min="294" max="295" width="0.88671875" style="474" customWidth="1"/>
    <col min="296" max="296" width="8.6640625" style="474" customWidth="1"/>
    <col min="297" max="297" width="0.88671875" style="474" customWidth="1"/>
    <col min="298" max="298" width="8.6640625" style="474" customWidth="1"/>
    <col min="299" max="300" width="0.88671875" style="474" customWidth="1"/>
    <col min="301" max="301" width="8.6640625" style="474" customWidth="1"/>
    <col min="302" max="512" width="8" style="474"/>
    <col min="513" max="513" width="0.88671875" style="474" customWidth="1"/>
    <col min="514" max="514" width="8" style="474"/>
    <col min="515" max="515" width="0.88671875" style="474" customWidth="1"/>
    <col min="516" max="516" width="9.5546875" style="474" customWidth="1"/>
    <col min="517" max="518" width="0.88671875" style="474" customWidth="1"/>
    <col min="519" max="519" width="8.6640625" style="474" customWidth="1"/>
    <col min="520" max="520" width="1.6640625" style="474" customWidth="1"/>
    <col min="521" max="521" width="0.88671875" style="474" customWidth="1"/>
    <col min="522" max="522" width="11.88671875" style="474" customWidth="1"/>
    <col min="523" max="523" width="0.88671875" style="474" customWidth="1"/>
    <col min="524" max="524" width="11.88671875" style="474" customWidth="1"/>
    <col min="525" max="526" width="0.88671875" style="474" customWidth="1"/>
    <col min="527" max="527" width="9.6640625" style="474" customWidth="1"/>
    <col min="528" max="528" width="0.88671875" style="474" customWidth="1"/>
    <col min="529" max="529" width="8.6640625" style="474" customWidth="1"/>
    <col min="530" max="531" width="1.33203125" style="474" customWidth="1"/>
    <col min="532" max="532" width="0.88671875" style="474" customWidth="1"/>
    <col min="533" max="533" width="9.6640625" style="474" customWidth="1"/>
    <col min="534" max="535" width="0.88671875" style="474" customWidth="1"/>
    <col min="536" max="536" width="8.6640625" style="474" customWidth="1"/>
    <col min="537" max="537" width="0.88671875" style="474" customWidth="1"/>
    <col min="538" max="538" width="3.88671875" style="474" customWidth="1"/>
    <col min="539" max="539" width="5.109375" style="474" customWidth="1"/>
    <col min="540" max="540" width="1" style="474" customWidth="1"/>
    <col min="541" max="541" width="8.6640625" style="474" customWidth="1"/>
    <col min="542" max="543" width="1.6640625" style="474" customWidth="1"/>
    <col min="544" max="544" width="8.6640625" style="474" customWidth="1"/>
    <col min="545" max="545" width="0.88671875" style="474" customWidth="1"/>
    <col min="546" max="546" width="9.6640625" style="474" customWidth="1"/>
    <col min="547" max="548" width="1" style="474" customWidth="1"/>
    <col min="549" max="549" width="9.6640625" style="474" customWidth="1"/>
    <col min="550" max="551" width="0.88671875" style="474" customWidth="1"/>
    <col min="552" max="552" width="8.6640625" style="474" customWidth="1"/>
    <col min="553" max="553" width="0.88671875" style="474" customWidth="1"/>
    <col min="554" max="554" width="8.6640625" style="474" customWidth="1"/>
    <col min="555" max="556" width="0.88671875" style="474" customWidth="1"/>
    <col min="557" max="557" width="8.6640625" style="474" customWidth="1"/>
    <col min="558" max="768" width="8" style="474"/>
    <col min="769" max="769" width="0.88671875" style="474" customWidth="1"/>
    <col min="770" max="770" width="8" style="474"/>
    <col min="771" max="771" width="0.88671875" style="474" customWidth="1"/>
    <col min="772" max="772" width="9.5546875" style="474" customWidth="1"/>
    <col min="773" max="774" width="0.88671875" style="474" customWidth="1"/>
    <col min="775" max="775" width="8.6640625" style="474" customWidth="1"/>
    <col min="776" max="776" width="1.6640625" style="474" customWidth="1"/>
    <col min="777" max="777" width="0.88671875" style="474" customWidth="1"/>
    <col min="778" max="778" width="11.88671875" style="474" customWidth="1"/>
    <col min="779" max="779" width="0.88671875" style="474" customWidth="1"/>
    <col min="780" max="780" width="11.88671875" style="474" customWidth="1"/>
    <col min="781" max="782" width="0.88671875" style="474" customWidth="1"/>
    <col min="783" max="783" width="9.6640625" style="474" customWidth="1"/>
    <col min="784" max="784" width="0.88671875" style="474" customWidth="1"/>
    <col min="785" max="785" width="8.6640625" style="474" customWidth="1"/>
    <col min="786" max="787" width="1.33203125" style="474" customWidth="1"/>
    <col min="788" max="788" width="0.88671875" style="474" customWidth="1"/>
    <col min="789" max="789" width="9.6640625" style="474" customWidth="1"/>
    <col min="790" max="791" width="0.88671875" style="474" customWidth="1"/>
    <col min="792" max="792" width="8.6640625" style="474" customWidth="1"/>
    <col min="793" max="793" width="0.88671875" style="474" customWidth="1"/>
    <col min="794" max="794" width="3.88671875" style="474" customWidth="1"/>
    <col min="795" max="795" width="5.109375" style="474" customWidth="1"/>
    <col min="796" max="796" width="1" style="474" customWidth="1"/>
    <col min="797" max="797" width="8.6640625" style="474" customWidth="1"/>
    <col min="798" max="799" width="1.6640625" style="474" customWidth="1"/>
    <col min="800" max="800" width="8.6640625" style="474" customWidth="1"/>
    <col min="801" max="801" width="0.88671875" style="474" customWidth="1"/>
    <col min="802" max="802" width="9.6640625" style="474" customWidth="1"/>
    <col min="803" max="804" width="1" style="474" customWidth="1"/>
    <col min="805" max="805" width="9.6640625" style="474" customWidth="1"/>
    <col min="806" max="807" width="0.88671875" style="474" customWidth="1"/>
    <col min="808" max="808" width="8.6640625" style="474" customWidth="1"/>
    <col min="809" max="809" width="0.88671875" style="474" customWidth="1"/>
    <col min="810" max="810" width="8.6640625" style="474" customWidth="1"/>
    <col min="811" max="812" width="0.88671875" style="474" customWidth="1"/>
    <col min="813" max="813" width="8.6640625" style="474" customWidth="1"/>
    <col min="814" max="1024" width="8" style="474"/>
    <col min="1025" max="1025" width="0.88671875" style="474" customWidth="1"/>
    <col min="1026" max="1026" width="8" style="474"/>
    <col min="1027" max="1027" width="0.88671875" style="474" customWidth="1"/>
    <col min="1028" max="1028" width="9.5546875" style="474" customWidth="1"/>
    <col min="1029" max="1030" width="0.88671875" style="474" customWidth="1"/>
    <col min="1031" max="1031" width="8.6640625" style="474" customWidth="1"/>
    <col min="1032" max="1032" width="1.6640625" style="474" customWidth="1"/>
    <col min="1033" max="1033" width="0.88671875" style="474" customWidth="1"/>
    <col min="1034" max="1034" width="11.88671875" style="474" customWidth="1"/>
    <col min="1035" max="1035" width="0.88671875" style="474" customWidth="1"/>
    <col min="1036" max="1036" width="11.88671875" style="474" customWidth="1"/>
    <col min="1037" max="1038" width="0.88671875" style="474" customWidth="1"/>
    <col min="1039" max="1039" width="9.6640625" style="474" customWidth="1"/>
    <col min="1040" max="1040" width="0.88671875" style="474" customWidth="1"/>
    <col min="1041" max="1041" width="8.6640625" style="474" customWidth="1"/>
    <col min="1042" max="1043" width="1.33203125" style="474" customWidth="1"/>
    <col min="1044" max="1044" width="0.88671875" style="474" customWidth="1"/>
    <col min="1045" max="1045" width="9.6640625" style="474" customWidth="1"/>
    <col min="1046" max="1047" width="0.88671875" style="474" customWidth="1"/>
    <col min="1048" max="1048" width="8.6640625" style="474" customWidth="1"/>
    <col min="1049" max="1049" width="0.88671875" style="474" customWidth="1"/>
    <col min="1050" max="1050" width="3.88671875" style="474" customWidth="1"/>
    <col min="1051" max="1051" width="5.109375" style="474" customWidth="1"/>
    <col min="1052" max="1052" width="1" style="474" customWidth="1"/>
    <col min="1053" max="1053" width="8.6640625" style="474" customWidth="1"/>
    <col min="1054" max="1055" width="1.6640625" style="474" customWidth="1"/>
    <col min="1056" max="1056" width="8.6640625" style="474" customWidth="1"/>
    <col min="1057" max="1057" width="0.88671875" style="474" customWidth="1"/>
    <col min="1058" max="1058" width="9.6640625" style="474" customWidth="1"/>
    <col min="1059" max="1060" width="1" style="474" customWidth="1"/>
    <col min="1061" max="1061" width="9.6640625" style="474" customWidth="1"/>
    <col min="1062" max="1063" width="0.88671875" style="474" customWidth="1"/>
    <col min="1064" max="1064" width="8.6640625" style="474" customWidth="1"/>
    <col min="1065" max="1065" width="0.88671875" style="474" customWidth="1"/>
    <col min="1066" max="1066" width="8.6640625" style="474" customWidth="1"/>
    <col min="1067" max="1068" width="0.88671875" style="474" customWidth="1"/>
    <col min="1069" max="1069" width="8.6640625" style="474" customWidth="1"/>
    <col min="1070" max="1280" width="8" style="474"/>
    <col min="1281" max="1281" width="0.88671875" style="474" customWidth="1"/>
    <col min="1282" max="1282" width="8" style="474"/>
    <col min="1283" max="1283" width="0.88671875" style="474" customWidth="1"/>
    <col min="1284" max="1284" width="9.5546875" style="474" customWidth="1"/>
    <col min="1285" max="1286" width="0.88671875" style="474" customWidth="1"/>
    <col min="1287" max="1287" width="8.6640625" style="474" customWidth="1"/>
    <col min="1288" max="1288" width="1.6640625" style="474" customWidth="1"/>
    <col min="1289" max="1289" width="0.88671875" style="474" customWidth="1"/>
    <col min="1290" max="1290" width="11.88671875" style="474" customWidth="1"/>
    <col min="1291" max="1291" width="0.88671875" style="474" customWidth="1"/>
    <col min="1292" max="1292" width="11.88671875" style="474" customWidth="1"/>
    <col min="1293" max="1294" width="0.88671875" style="474" customWidth="1"/>
    <col min="1295" max="1295" width="9.6640625" style="474" customWidth="1"/>
    <col min="1296" max="1296" width="0.88671875" style="474" customWidth="1"/>
    <col min="1297" max="1297" width="8.6640625" style="474" customWidth="1"/>
    <col min="1298" max="1299" width="1.33203125" style="474" customWidth="1"/>
    <col min="1300" max="1300" width="0.88671875" style="474" customWidth="1"/>
    <col min="1301" max="1301" width="9.6640625" style="474" customWidth="1"/>
    <col min="1302" max="1303" width="0.88671875" style="474" customWidth="1"/>
    <col min="1304" max="1304" width="8.6640625" style="474" customWidth="1"/>
    <col min="1305" max="1305" width="0.88671875" style="474" customWidth="1"/>
    <col min="1306" max="1306" width="3.88671875" style="474" customWidth="1"/>
    <col min="1307" max="1307" width="5.109375" style="474" customWidth="1"/>
    <col min="1308" max="1308" width="1" style="474" customWidth="1"/>
    <col min="1309" max="1309" width="8.6640625" style="474" customWidth="1"/>
    <col min="1310" max="1311" width="1.6640625" style="474" customWidth="1"/>
    <col min="1312" max="1312" width="8.6640625" style="474" customWidth="1"/>
    <col min="1313" max="1313" width="0.88671875" style="474" customWidth="1"/>
    <col min="1314" max="1314" width="9.6640625" style="474" customWidth="1"/>
    <col min="1315" max="1316" width="1" style="474" customWidth="1"/>
    <col min="1317" max="1317" width="9.6640625" style="474" customWidth="1"/>
    <col min="1318" max="1319" width="0.88671875" style="474" customWidth="1"/>
    <col min="1320" max="1320" width="8.6640625" style="474" customWidth="1"/>
    <col min="1321" max="1321" width="0.88671875" style="474" customWidth="1"/>
    <col min="1322" max="1322" width="8.6640625" style="474" customWidth="1"/>
    <col min="1323" max="1324" width="0.88671875" style="474" customWidth="1"/>
    <col min="1325" max="1325" width="8.6640625" style="474" customWidth="1"/>
    <col min="1326" max="1536" width="8" style="474"/>
    <col min="1537" max="1537" width="0.88671875" style="474" customWidth="1"/>
    <col min="1538" max="1538" width="8" style="474"/>
    <col min="1539" max="1539" width="0.88671875" style="474" customWidth="1"/>
    <col min="1540" max="1540" width="9.5546875" style="474" customWidth="1"/>
    <col min="1541" max="1542" width="0.88671875" style="474" customWidth="1"/>
    <col min="1543" max="1543" width="8.6640625" style="474" customWidth="1"/>
    <col min="1544" max="1544" width="1.6640625" style="474" customWidth="1"/>
    <col min="1545" max="1545" width="0.88671875" style="474" customWidth="1"/>
    <col min="1546" max="1546" width="11.88671875" style="474" customWidth="1"/>
    <col min="1547" max="1547" width="0.88671875" style="474" customWidth="1"/>
    <col min="1548" max="1548" width="11.88671875" style="474" customWidth="1"/>
    <col min="1549" max="1550" width="0.88671875" style="474" customWidth="1"/>
    <col min="1551" max="1551" width="9.6640625" style="474" customWidth="1"/>
    <col min="1552" max="1552" width="0.88671875" style="474" customWidth="1"/>
    <col min="1553" max="1553" width="8.6640625" style="474" customWidth="1"/>
    <col min="1554" max="1555" width="1.33203125" style="474" customWidth="1"/>
    <col min="1556" max="1556" width="0.88671875" style="474" customWidth="1"/>
    <col min="1557" max="1557" width="9.6640625" style="474" customWidth="1"/>
    <col min="1558" max="1559" width="0.88671875" style="474" customWidth="1"/>
    <col min="1560" max="1560" width="8.6640625" style="474" customWidth="1"/>
    <col min="1561" max="1561" width="0.88671875" style="474" customWidth="1"/>
    <col min="1562" max="1562" width="3.88671875" style="474" customWidth="1"/>
    <col min="1563" max="1563" width="5.109375" style="474" customWidth="1"/>
    <col min="1564" max="1564" width="1" style="474" customWidth="1"/>
    <col min="1565" max="1565" width="8.6640625" style="474" customWidth="1"/>
    <col min="1566" max="1567" width="1.6640625" style="474" customWidth="1"/>
    <col min="1568" max="1568" width="8.6640625" style="474" customWidth="1"/>
    <col min="1569" max="1569" width="0.88671875" style="474" customWidth="1"/>
    <col min="1570" max="1570" width="9.6640625" style="474" customWidth="1"/>
    <col min="1571" max="1572" width="1" style="474" customWidth="1"/>
    <col min="1573" max="1573" width="9.6640625" style="474" customWidth="1"/>
    <col min="1574" max="1575" width="0.88671875" style="474" customWidth="1"/>
    <col min="1576" max="1576" width="8.6640625" style="474" customWidth="1"/>
    <col min="1577" max="1577" width="0.88671875" style="474" customWidth="1"/>
    <col min="1578" max="1578" width="8.6640625" style="474" customWidth="1"/>
    <col min="1579" max="1580" width="0.88671875" style="474" customWidth="1"/>
    <col min="1581" max="1581" width="8.6640625" style="474" customWidth="1"/>
    <col min="1582" max="1792" width="8" style="474"/>
    <col min="1793" max="1793" width="0.88671875" style="474" customWidth="1"/>
    <col min="1794" max="1794" width="8" style="474"/>
    <col min="1795" max="1795" width="0.88671875" style="474" customWidth="1"/>
    <col min="1796" max="1796" width="9.5546875" style="474" customWidth="1"/>
    <col min="1797" max="1798" width="0.88671875" style="474" customWidth="1"/>
    <col min="1799" max="1799" width="8.6640625" style="474" customWidth="1"/>
    <col min="1800" max="1800" width="1.6640625" style="474" customWidth="1"/>
    <col min="1801" max="1801" width="0.88671875" style="474" customWidth="1"/>
    <col min="1802" max="1802" width="11.88671875" style="474" customWidth="1"/>
    <col min="1803" max="1803" width="0.88671875" style="474" customWidth="1"/>
    <col min="1804" max="1804" width="11.88671875" style="474" customWidth="1"/>
    <col min="1805" max="1806" width="0.88671875" style="474" customWidth="1"/>
    <col min="1807" max="1807" width="9.6640625" style="474" customWidth="1"/>
    <col min="1808" max="1808" width="0.88671875" style="474" customWidth="1"/>
    <col min="1809" max="1809" width="8.6640625" style="474" customWidth="1"/>
    <col min="1810" max="1811" width="1.33203125" style="474" customWidth="1"/>
    <col min="1812" max="1812" width="0.88671875" style="474" customWidth="1"/>
    <col min="1813" max="1813" width="9.6640625" style="474" customWidth="1"/>
    <col min="1814" max="1815" width="0.88671875" style="474" customWidth="1"/>
    <col min="1816" max="1816" width="8.6640625" style="474" customWidth="1"/>
    <col min="1817" max="1817" width="0.88671875" style="474" customWidth="1"/>
    <col min="1818" max="1818" width="3.88671875" style="474" customWidth="1"/>
    <col min="1819" max="1819" width="5.109375" style="474" customWidth="1"/>
    <col min="1820" max="1820" width="1" style="474" customWidth="1"/>
    <col min="1821" max="1821" width="8.6640625" style="474" customWidth="1"/>
    <col min="1822" max="1823" width="1.6640625" style="474" customWidth="1"/>
    <col min="1824" max="1824" width="8.6640625" style="474" customWidth="1"/>
    <col min="1825" max="1825" width="0.88671875" style="474" customWidth="1"/>
    <col min="1826" max="1826" width="9.6640625" style="474" customWidth="1"/>
    <col min="1827" max="1828" width="1" style="474" customWidth="1"/>
    <col min="1829" max="1829" width="9.6640625" style="474" customWidth="1"/>
    <col min="1830" max="1831" width="0.88671875" style="474" customWidth="1"/>
    <col min="1832" max="1832" width="8.6640625" style="474" customWidth="1"/>
    <col min="1833" max="1833" width="0.88671875" style="474" customWidth="1"/>
    <col min="1834" max="1834" width="8.6640625" style="474" customWidth="1"/>
    <col min="1835" max="1836" width="0.88671875" style="474" customWidth="1"/>
    <col min="1837" max="1837" width="8.6640625" style="474" customWidth="1"/>
    <col min="1838" max="2048" width="8" style="474"/>
    <col min="2049" max="2049" width="0.88671875" style="474" customWidth="1"/>
    <col min="2050" max="2050" width="8" style="474"/>
    <col min="2051" max="2051" width="0.88671875" style="474" customWidth="1"/>
    <col min="2052" max="2052" width="9.5546875" style="474" customWidth="1"/>
    <col min="2053" max="2054" width="0.88671875" style="474" customWidth="1"/>
    <col min="2055" max="2055" width="8.6640625" style="474" customWidth="1"/>
    <col min="2056" max="2056" width="1.6640625" style="474" customWidth="1"/>
    <col min="2057" max="2057" width="0.88671875" style="474" customWidth="1"/>
    <col min="2058" max="2058" width="11.88671875" style="474" customWidth="1"/>
    <col min="2059" max="2059" width="0.88671875" style="474" customWidth="1"/>
    <col min="2060" max="2060" width="11.88671875" style="474" customWidth="1"/>
    <col min="2061" max="2062" width="0.88671875" style="474" customWidth="1"/>
    <col min="2063" max="2063" width="9.6640625" style="474" customWidth="1"/>
    <col min="2064" max="2064" width="0.88671875" style="474" customWidth="1"/>
    <col min="2065" max="2065" width="8.6640625" style="474" customWidth="1"/>
    <col min="2066" max="2067" width="1.33203125" style="474" customWidth="1"/>
    <col min="2068" max="2068" width="0.88671875" style="474" customWidth="1"/>
    <col min="2069" max="2069" width="9.6640625" style="474" customWidth="1"/>
    <col min="2070" max="2071" width="0.88671875" style="474" customWidth="1"/>
    <col min="2072" max="2072" width="8.6640625" style="474" customWidth="1"/>
    <col min="2073" max="2073" width="0.88671875" style="474" customWidth="1"/>
    <col min="2074" max="2074" width="3.88671875" style="474" customWidth="1"/>
    <col min="2075" max="2075" width="5.109375" style="474" customWidth="1"/>
    <col min="2076" max="2076" width="1" style="474" customWidth="1"/>
    <col min="2077" max="2077" width="8.6640625" style="474" customWidth="1"/>
    <col min="2078" max="2079" width="1.6640625" style="474" customWidth="1"/>
    <col min="2080" max="2080" width="8.6640625" style="474" customWidth="1"/>
    <col min="2081" max="2081" width="0.88671875" style="474" customWidth="1"/>
    <col min="2082" max="2082" width="9.6640625" style="474" customWidth="1"/>
    <col min="2083" max="2084" width="1" style="474" customWidth="1"/>
    <col min="2085" max="2085" width="9.6640625" style="474" customWidth="1"/>
    <col min="2086" max="2087" width="0.88671875" style="474" customWidth="1"/>
    <col min="2088" max="2088" width="8.6640625" style="474" customWidth="1"/>
    <col min="2089" max="2089" width="0.88671875" style="474" customWidth="1"/>
    <col min="2090" max="2090" width="8.6640625" style="474" customWidth="1"/>
    <col min="2091" max="2092" width="0.88671875" style="474" customWidth="1"/>
    <col min="2093" max="2093" width="8.6640625" style="474" customWidth="1"/>
    <col min="2094" max="2304" width="8" style="474"/>
    <col min="2305" max="2305" width="0.88671875" style="474" customWidth="1"/>
    <col min="2306" max="2306" width="8" style="474"/>
    <col min="2307" max="2307" width="0.88671875" style="474" customWidth="1"/>
    <col min="2308" max="2308" width="9.5546875" style="474" customWidth="1"/>
    <col min="2309" max="2310" width="0.88671875" style="474" customWidth="1"/>
    <col min="2311" max="2311" width="8.6640625" style="474" customWidth="1"/>
    <col min="2312" max="2312" width="1.6640625" style="474" customWidth="1"/>
    <col min="2313" max="2313" width="0.88671875" style="474" customWidth="1"/>
    <col min="2314" max="2314" width="11.88671875" style="474" customWidth="1"/>
    <col min="2315" max="2315" width="0.88671875" style="474" customWidth="1"/>
    <col min="2316" max="2316" width="11.88671875" style="474" customWidth="1"/>
    <col min="2317" max="2318" width="0.88671875" style="474" customWidth="1"/>
    <col min="2319" max="2319" width="9.6640625" style="474" customWidth="1"/>
    <col min="2320" max="2320" width="0.88671875" style="474" customWidth="1"/>
    <col min="2321" max="2321" width="8.6640625" style="474" customWidth="1"/>
    <col min="2322" max="2323" width="1.33203125" style="474" customWidth="1"/>
    <col min="2324" max="2324" width="0.88671875" style="474" customWidth="1"/>
    <col min="2325" max="2325" width="9.6640625" style="474" customWidth="1"/>
    <col min="2326" max="2327" width="0.88671875" style="474" customWidth="1"/>
    <col min="2328" max="2328" width="8.6640625" style="474" customWidth="1"/>
    <col min="2329" max="2329" width="0.88671875" style="474" customWidth="1"/>
    <col min="2330" max="2330" width="3.88671875" style="474" customWidth="1"/>
    <col min="2331" max="2331" width="5.109375" style="474" customWidth="1"/>
    <col min="2332" max="2332" width="1" style="474" customWidth="1"/>
    <col min="2333" max="2333" width="8.6640625" style="474" customWidth="1"/>
    <col min="2334" max="2335" width="1.6640625" style="474" customWidth="1"/>
    <col min="2336" max="2336" width="8.6640625" style="474" customWidth="1"/>
    <col min="2337" max="2337" width="0.88671875" style="474" customWidth="1"/>
    <col min="2338" max="2338" width="9.6640625" style="474" customWidth="1"/>
    <col min="2339" max="2340" width="1" style="474" customWidth="1"/>
    <col min="2341" max="2341" width="9.6640625" style="474" customWidth="1"/>
    <col min="2342" max="2343" width="0.88671875" style="474" customWidth="1"/>
    <col min="2344" max="2344" width="8.6640625" style="474" customWidth="1"/>
    <col min="2345" max="2345" width="0.88671875" style="474" customWidth="1"/>
    <col min="2346" max="2346" width="8.6640625" style="474" customWidth="1"/>
    <col min="2347" max="2348" width="0.88671875" style="474" customWidth="1"/>
    <col min="2349" max="2349" width="8.6640625" style="474" customWidth="1"/>
    <col min="2350" max="2560" width="8" style="474"/>
    <col min="2561" max="2561" width="0.88671875" style="474" customWidth="1"/>
    <col min="2562" max="2562" width="8" style="474"/>
    <col min="2563" max="2563" width="0.88671875" style="474" customWidth="1"/>
    <col min="2564" max="2564" width="9.5546875" style="474" customWidth="1"/>
    <col min="2565" max="2566" width="0.88671875" style="474" customWidth="1"/>
    <col min="2567" max="2567" width="8.6640625" style="474" customWidth="1"/>
    <col min="2568" max="2568" width="1.6640625" style="474" customWidth="1"/>
    <col min="2569" max="2569" width="0.88671875" style="474" customWidth="1"/>
    <col min="2570" max="2570" width="11.88671875" style="474" customWidth="1"/>
    <col min="2571" max="2571" width="0.88671875" style="474" customWidth="1"/>
    <col min="2572" max="2572" width="11.88671875" style="474" customWidth="1"/>
    <col min="2573" max="2574" width="0.88671875" style="474" customWidth="1"/>
    <col min="2575" max="2575" width="9.6640625" style="474" customWidth="1"/>
    <col min="2576" max="2576" width="0.88671875" style="474" customWidth="1"/>
    <col min="2577" max="2577" width="8.6640625" style="474" customWidth="1"/>
    <col min="2578" max="2579" width="1.33203125" style="474" customWidth="1"/>
    <col min="2580" max="2580" width="0.88671875" style="474" customWidth="1"/>
    <col min="2581" max="2581" width="9.6640625" style="474" customWidth="1"/>
    <col min="2582" max="2583" width="0.88671875" style="474" customWidth="1"/>
    <col min="2584" max="2584" width="8.6640625" style="474" customWidth="1"/>
    <col min="2585" max="2585" width="0.88671875" style="474" customWidth="1"/>
    <col min="2586" max="2586" width="3.88671875" style="474" customWidth="1"/>
    <col min="2587" max="2587" width="5.109375" style="474" customWidth="1"/>
    <col min="2588" max="2588" width="1" style="474" customWidth="1"/>
    <col min="2589" max="2589" width="8.6640625" style="474" customWidth="1"/>
    <col min="2590" max="2591" width="1.6640625" style="474" customWidth="1"/>
    <col min="2592" max="2592" width="8.6640625" style="474" customWidth="1"/>
    <col min="2593" max="2593" width="0.88671875" style="474" customWidth="1"/>
    <col min="2594" max="2594" width="9.6640625" style="474" customWidth="1"/>
    <col min="2595" max="2596" width="1" style="474" customWidth="1"/>
    <col min="2597" max="2597" width="9.6640625" style="474" customWidth="1"/>
    <col min="2598" max="2599" width="0.88671875" style="474" customWidth="1"/>
    <col min="2600" max="2600" width="8.6640625" style="474" customWidth="1"/>
    <col min="2601" max="2601" width="0.88671875" style="474" customWidth="1"/>
    <col min="2602" max="2602" width="8.6640625" style="474" customWidth="1"/>
    <col min="2603" max="2604" width="0.88671875" style="474" customWidth="1"/>
    <col min="2605" max="2605" width="8.6640625" style="474" customWidth="1"/>
    <col min="2606" max="2816" width="8" style="474"/>
    <col min="2817" max="2817" width="0.88671875" style="474" customWidth="1"/>
    <col min="2818" max="2818" width="8" style="474"/>
    <col min="2819" max="2819" width="0.88671875" style="474" customWidth="1"/>
    <col min="2820" max="2820" width="9.5546875" style="474" customWidth="1"/>
    <col min="2821" max="2822" width="0.88671875" style="474" customWidth="1"/>
    <col min="2823" max="2823" width="8.6640625" style="474" customWidth="1"/>
    <col min="2824" max="2824" width="1.6640625" style="474" customWidth="1"/>
    <col min="2825" max="2825" width="0.88671875" style="474" customWidth="1"/>
    <col min="2826" max="2826" width="11.88671875" style="474" customWidth="1"/>
    <col min="2827" max="2827" width="0.88671875" style="474" customWidth="1"/>
    <col min="2828" max="2828" width="11.88671875" style="474" customWidth="1"/>
    <col min="2829" max="2830" width="0.88671875" style="474" customWidth="1"/>
    <col min="2831" max="2831" width="9.6640625" style="474" customWidth="1"/>
    <col min="2832" max="2832" width="0.88671875" style="474" customWidth="1"/>
    <col min="2833" max="2833" width="8.6640625" style="474" customWidth="1"/>
    <col min="2834" max="2835" width="1.33203125" style="474" customWidth="1"/>
    <col min="2836" max="2836" width="0.88671875" style="474" customWidth="1"/>
    <col min="2837" max="2837" width="9.6640625" style="474" customWidth="1"/>
    <col min="2838" max="2839" width="0.88671875" style="474" customWidth="1"/>
    <col min="2840" max="2840" width="8.6640625" style="474" customWidth="1"/>
    <col min="2841" max="2841" width="0.88671875" style="474" customWidth="1"/>
    <col min="2842" max="2842" width="3.88671875" style="474" customWidth="1"/>
    <col min="2843" max="2843" width="5.109375" style="474" customWidth="1"/>
    <col min="2844" max="2844" width="1" style="474" customWidth="1"/>
    <col min="2845" max="2845" width="8.6640625" style="474" customWidth="1"/>
    <col min="2846" max="2847" width="1.6640625" style="474" customWidth="1"/>
    <col min="2848" max="2848" width="8.6640625" style="474" customWidth="1"/>
    <col min="2849" max="2849" width="0.88671875" style="474" customWidth="1"/>
    <col min="2850" max="2850" width="9.6640625" style="474" customWidth="1"/>
    <col min="2851" max="2852" width="1" style="474" customWidth="1"/>
    <col min="2853" max="2853" width="9.6640625" style="474" customWidth="1"/>
    <col min="2854" max="2855" width="0.88671875" style="474" customWidth="1"/>
    <col min="2856" max="2856" width="8.6640625" style="474" customWidth="1"/>
    <col min="2857" max="2857" width="0.88671875" style="474" customWidth="1"/>
    <col min="2858" max="2858" width="8.6640625" style="474" customWidth="1"/>
    <col min="2859" max="2860" width="0.88671875" style="474" customWidth="1"/>
    <col min="2861" max="2861" width="8.6640625" style="474" customWidth="1"/>
    <col min="2862" max="3072" width="8" style="474"/>
    <col min="3073" max="3073" width="0.88671875" style="474" customWidth="1"/>
    <col min="3074" max="3074" width="8" style="474"/>
    <col min="3075" max="3075" width="0.88671875" style="474" customWidth="1"/>
    <col min="3076" max="3076" width="9.5546875" style="474" customWidth="1"/>
    <col min="3077" max="3078" width="0.88671875" style="474" customWidth="1"/>
    <col min="3079" max="3079" width="8.6640625" style="474" customWidth="1"/>
    <col min="3080" max="3080" width="1.6640625" style="474" customWidth="1"/>
    <col min="3081" max="3081" width="0.88671875" style="474" customWidth="1"/>
    <col min="3082" max="3082" width="11.88671875" style="474" customWidth="1"/>
    <col min="3083" max="3083" width="0.88671875" style="474" customWidth="1"/>
    <col min="3084" max="3084" width="11.88671875" style="474" customWidth="1"/>
    <col min="3085" max="3086" width="0.88671875" style="474" customWidth="1"/>
    <col min="3087" max="3087" width="9.6640625" style="474" customWidth="1"/>
    <col min="3088" max="3088" width="0.88671875" style="474" customWidth="1"/>
    <col min="3089" max="3089" width="8.6640625" style="474" customWidth="1"/>
    <col min="3090" max="3091" width="1.33203125" style="474" customWidth="1"/>
    <col min="3092" max="3092" width="0.88671875" style="474" customWidth="1"/>
    <col min="3093" max="3093" width="9.6640625" style="474" customWidth="1"/>
    <col min="3094" max="3095" width="0.88671875" style="474" customWidth="1"/>
    <col min="3096" max="3096" width="8.6640625" style="474" customWidth="1"/>
    <col min="3097" max="3097" width="0.88671875" style="474" customWidth="1"/>
    <col min="3098" max="3098" width="3.88671875" style="474" customWidth="1"/>
    <col min="3099" max="3099" width="5.109375" style="474" customWidth="1"/>
    <col min="3100" max="3100" width="1" style="474" customWidth="1"/>
    <col min="3101" max="3101" width="8.6640625" style="474" customWidth="1"/>
    <col min="3102" max="3103" width="1.6640625" style="474" customWidth="1"/>
    <col min="3104" max="3104" width="8.6640625" style="474" customWidth="1"/>
    <col min="3105" max="3105" width="0.88671875" style="474" customWidth="1"/>
    <col min="3106" max="3106" width="9.6640625" style="474" customWidth="1"/>
    <col min="3107" max="3108" width="1" style="474" customWidth="1"/>
    <col min="3109" max="3109" width="9.6640625" style="474" customWidth="1"/>
    <col min="3110" max="3111" width="0.88671875" style="474" customWidth="1"/>
    <col min="3112" max="3112" width="8.6640625" style="474" customWidth="1"/>
    <col min="3113" max="3113" width="0.88671875" style="474" customWidth="1"/>
    <col min="3114" max="3114" width="8.6640625" style="474" customWidth="1"/>
    <col min="3115" max="3116" width="0.88671875" style="474" customWidth="1"/>
    <col min="3117" max="3117" width="8.6640625" style="474" customWidth="1"/>
    <col min="3118" max="3328" width="8" style="474"/>
    <col min="3329" max="3329" width="0.88671875" style="474" customWidth="1"/>
    <col min="3330" max="3330" width="8" style="474"/>
    <col min="3331" max="3331" width="0.88671875" style="474" customWidth="1"/>
    <col min="3332" max="3332" width="9.5546875" style="474" customWidth="1"/>
    <col min="3333" max="3334" width="0.88671875" style="474" customWidth="1"/>
    <col min="3335" max="3335" width="8.6640625" style="474" customWidth="1"/>
    <col min="3336" max="3336" width="1.6640625" style="474" customWidth="1"/>
    <col min="3337" max="3337" width="0.88671875" style="474" customWidth="1"/>
    <col min="3338" max="3338" width="11.88671875" style="474" customWidth="1"/>
    <col min="3339" max="3339" width="0.88671875" style="474" customWidth="1"/>
    <col min="3340" max="3340" width="11.88671875" style="474" customWidth="1"/>
    <col min="3341" max="3342" width="0.88671875" style="474" customWidth="1"/>
    <col min="3343" max="3343" width="9.6640625" style="474" customWidth="1"/>
    <col min="3344" max="3344" width="0.88671875" style="474" customWidth="1"/>
    <col min="3345" max="3345" width="8.6640625" style="474" customWidth="1"/>
    <col min="3346" max="3347" width="1.33203125" style="474" customWidth="1"/>
    <col min="3348" max="3348" width="0.88671875" style="474" customWidth="1"/>
    <col min="3349" max="3349" width="9.6640625" style="474" customWidth="1"/>
    <col min="3350" max="3351" width="0.88671875" style="474" customWidth="1"/>
    <col min="3352" max="3352" width="8.6640625" style="474" customWidth="1"/>
    <col min="3353" max="3353" width="0.88671875" style="474" customWidth="1"/>
    <col min="3354" max="3354" width="3.88671875" style="474" customWidth="1"/>
    <col min="3355" max="3355" width="5.109375" style="474" customWidth="1"/>
    <col min="3356" max="3356" width="1" style="474" customWidth="1"/>
    <col min="3357" max="3357" width="8.6640625" style="474" customWidth="1"/>
    <col min="3358" max="3359" width="1.6640625" style="474" customWidth="1"/>
    <col min="3360" max="3360" width="8.6640625" style="474" customWidth="1"/>
    <col min="3361" max="3361" width="0.88671875" style="474" customWidth="1"/>
    <col min="3362" max="3362" width="9.6640625" style="474" customWidth="1"/>
    <col min="3363" max="3364" width="1" style="474" customWidth="1"/>
    <col min="3365" max="3365" width="9.6640625" style="474" customWidth="1"/>
    <col min="3366" max="3367" width="0.88671875" style="474" customWidth="1"/>
    <col min="3368" max="3368" width="8.6640625" style="474" customWidth="1"/>
    <col min="3369" max="3369" width="0.88671875" style="474" customWidth="1"/>
    <col min="3370" max="3370" width="8.6640625" style="474" customWidth="1"/>
    <col min="3371" max="3372" width="0.88671875" style="474" customWidth="1"/>
    <col min="3373" max="3373" width="8.6640625" style="474" customWidth="1"/>
    <col min="3374" max="3584" width="8" style="474"/>
    <col min="3585" max="3585" width="0.88671875" style="474" customWidth="1"/>
    <col min="3586" max="3586" width="8" style="474"/>
    <col min="3587" max="3587" width="0.88671875" style="474" customWidth="1"/>
    <col min="3588" max="3588" width="9.5546875" style="474" customWidth="1"/>
    <col min="3589" max="3590" width="0.88671875" style="474" customWidth="1"/>
    <col min="3591" max="3591" width="8.6640625" style="474" customWidth="1"/>
    <col min="3592" max="3592" width="1.6640625" style="474" customWidth="1"/>
    <col min="3593" max="3593" width="0.88671875" style="474" customWidth="1"/>
    <col min="3594" max="3594" width="11.88671875" style="474" customWidth="1"/>
    <col min="3595" max="3595" width="0.88671875" style="474" customWidth="1"/>
    <col min="3596" max="3596" width="11.88671875" style="474" customWidth="1"/>
    <col min="3597" max="3598" width="0.88671875" style="474" customWidth="1"/>
    <col min="3599" max="3599" width="9.6640625" style="474" customWidth="1"/>
    <col min="3600" max="3600" width="0.88671875" style="474" customWidth="1"/>
    <col min="3601" max="3601" width="8.6640625" style="474" customWidth="1"/>
    <col min="3602" max="3603" width="1.33203125" style="474" customWidth="1"/>
    <col min="3604" max="3604" width="0.88671875" style="474" customWidth="1"/>
    <col min="3605" max="3605" width="9.6640625" style="474" customWidth="1"/>
    <col min="3606" max="3607" width="0.88671875" style="474" customWidth="1"/>
    <col min="3608" max="3608" width="8.6640625" style="474" customWidth="1"/>
    <col min="3609" max="3609" width="0.88671875" style="474" customWidth="1"/>
    <col min="3610" max="3610" width="3.88671875" style="474" customWidth="1"/>
    <col min="3611" max="3611" width="5.109375" style="474" customWidth="1"/>
    <col min="3612" max="3612" width="1" style="474" customWidth="1"/>
    <col min="3613" max="3613" width="8.6640625" style="474" customWidth="1"/>
    <col min="3614" max="3615" width="1.6640625" style="474" customWidth="1"/>
    <col min="3616" max="3616" width="8.6640625" style="474" customWidth="1"/>
    <col min="3617" max="3617" width="0.88671875" style="474" customWidth="1"/>
    <col min="3618" max="3618" width="9.6640625" style="474" customWidth="1"/>
    <col min="3619" max="3620" width="1" style="474" customWidth="1"/>
    <col min="3621" max="3621" width="9.6640625" style="474" customWidth="1"/>
    <col min="3622" max="3623" width="0.88671875" style="474" customWidth="1"/>
    <col min="3624" max="3624" width="8.6640625" style="474" customWidth="1"/>
    <col min="3625" max="3625" width="0.88671875" style="474" customWidth="1"/>
    <col min="3626" max="3626" width="8.6640625" style="474" customWidth="1"/>
    <col min="3627" max="3628" width="0.88671875" style="474" customWidth="1"/>
    <col min="3629" max="3629" width="8.6640625" style="474" customWidth="1"/>
    <col min="3630" max="3840" width="8" style="474"/>
    <col min="3841" max="3841" width="0.88671875" style="474" customWidth="1"/>
    <col min="3842" max="3842" width="8" style="474"/>
    <col min="3843" max="3843" width="0.88671875" style="474" customWidth="1"/>
    <col min="3844" max="3844" width="9.5546875" style="474" customWidth="1"/>
    <col min="3845" max="3846" width="0.88671875" style="474" customWidth="1"/>
    <col min="3847" max="3847" width="8.6640625" style="474" customWidth="1"/>
    <col min="3848" max="3848" width="1.6640625" style="474" customWidth="1"/>
    <col min="3849" max="3849" width="0.88671875" style="474" customWidth="1"/>
    <col min="3850" max="3850" width="11.88671875" style="474" customWidth="1"/>
    <col min="3851" max="3851" width="0.88671875" style="474" customWidth="1"/>
    <col min="3852" max="3852" width="11.88671875" style="474" customWidth="1"/>
    <col min="3853" max="3854" width="0.88671875" style="474" customWidth="1"/>
    <col min="3855" max="3855" width="9.6640625" style="474" customWidth="1"/>
    <col min="3856" max="3856" width="0.88671875" style="474" customWidth="1"/>
    <col min="3857" max="3857" width="8.6640625" style="474" customWidth="1"/>
    <col min="3858" max="3859" width="1.33203125" style="474" customWidth="1"/>
    <col min="3860" max="3860" width="0.88671875" style="474" customWidth="1"/>
    <col min="3861" max="3861" width="9.6640625" style="474" customWidth="1"/>
    <col min="3862" max="3863" width="0.88671875" style="474" customWidth="1"/>
    <col min="3864" max="3864" width="8.6640625" style="474" customWidth="1"/>
    <col min="3865" max="3865" width="0.88671875" style="474" customWidth="1"/>
    <col min="3866" max="3866" width="3.88671875" style="474" customWidth="1"/>
    <col min="3867" max="3867" width="5.109375" style="474" customWidth="1"/>
    <col min="3868" max="3868" width="1" style="474" customWidth="1"/>
    <col min="3869" max="3869" width="8.6640625" style="474" customWidth="1"/>
    <col min="3870" max="3871" width="1.6640625" style="474" customWidth="1"/>
    <col min="3872" max="3872" width="8.6640625" style="474" customWidth="1"/>
    <col min="3873" max="3873" width="0.88671875" style="474" customWidth="1"/>
    <col min="3874" max="3874" width="9.6640625" style="474" customWidth="1"/>
    <col min="3875" max="3876" width="1" style="474" customWidth="1"/>
    <col min="3877" max="3877" width="9.6640625" style="474" customWidth="1"/>
    <col min="3878" max="3879" width="0.88671875" style="474" customWidth="1"/>
    <col min="3880" max="3880" width="8.6640625" style="474" customWidth="1"/>
    <col min="3881" max="3881" width="0.88671875" style="474" customWidth="1"/>
    <col min="3882" max="3882" width="8.6640625" style="474" customWidth="1"/>
    <col min="3883" max="3884" width="0.88671875" style="474" customWidth="1"/>
    <col min="3885" max="3885" width="8.6640625" style="474" customWidth="1"/>
    <col min="3886" max="4096" width="8" style="474"/>
    <col min="4097" max="4097" width="0.88671875" style="474" customWidth="1"/>
    <col min="4098" max="4098" width="8" style="474"/>
    <col min="4099" max="4099" width="0.88671875" style="474" customWidth="1"/>
    <col min="4100" max="4100" width="9.5546875" style="474" customWidth="1"/>
    <col min="4101" max="4102" width="0.88671875" style="474" customWidth="1"/>
    <col min="4103" max="4103" width="8.6640625" style="474" customWidth="1"/>
    <col min="4104" max="4104" width="1.6640625" style="474" customWidth="1"/>
    <col min="4105" max="4105" width="0.88671875" style="474" customWidth="1"/>
    <col min="4106" max="4106" width="11.88671875" style="474" customWidth="1"/>
    <col min="4107" max="4107" width="0.88671875" style="474" customWidth="1"/>
    <col min="4108" max="4108" width="11.88671875" style="474" customWidth="1"/>
    <col min="4109" max="4110" width="0.88671875" style="474" customWidth="1"/>
    <col min="4111" max="4111" width="9.6640625" style="474" customWidth="1"/>
    <col min="4112" max="4112" width="0.88671875" style="474" customWidth="1"/>
    <col min="4113" max="4113" width="8.6640625" style="474" customWidth="1"/>
    <col min="4114" max="4115" width="1.33203125" style="474" customWidth="1"/>
    <col min="4116" max="4116" width="0.88671875" style="474" customWidth="1"/>
    <col min="4117" max="4117" width="9.6640625" style="474" customWidth="1"/>
    <col min="4118" max="4119" width="0.88671875" style="474" customWidth="1"/>
    <col min="4120" max="4120" width="8.6640625" style="474" customWidth="1"/>
    <col min="4121" max="4121" width="0.88671875" style="474" customWidth="1"/>
    <col min="4122" max="4122" width="3.88671875" style="474" customWidth="1"/>
    <col min="4123" max="4123" width="5.109375" style="474" customWidth="1"/>
    <col min="4124" max="4124" width="1" style="474" customWidth="1"/>
    <col min="4125" max="4125" width="8.6640625" style="474" customWidth="1"/>
    <col min="4126" max="4127" width="1.6640625" style="474" customWidth="1"/>
    <col min="4128" max="4128" width="8.6640625" style="474" customWidth="1"/>
    <col min="4129" max="4129" width="0.88671875" style="474" customWidth="1"/>
    <col min="4130" max="4130" width="9.6640625" style="474" customWidth="1"/>
    <col min="4131" max="4132" width="1" style="474" customWidth="1"/>
    <col min="4133" max="4133" width="9.6640625" style="474" customWidth="1"/>
    <col min="4134" max="4135" width="0.88671875" style="474" customWidth="1"/>
    <col min="4136" max="4136" width="8.6640625" style="474" customWidth="1"/>
    <col min="4137" max="4137" width="0.88671875" style="474" customWidth="1"/>
    <col min="4138" max="4138" width="8.6640625" style="474" customWidth="1"/>
    <col min="4139" max="4140" width="0.88671875" style="474" customWidth="1"/>
    <col min="4141" max="4141" width="8.6640625" style="474" customWidth="1"/>
    <col min="4142" max="4352" width="8" style="474"/>
    <col min="4353" max="4353" width="0.88671875" style="474" customWidth="1"/>
    <col min="4354" max="4354" width="8" style="474"/>
    <col min="4355" max="4355" width="0.88671875" style="474" customWidth="1"/>
    <col min="4356" max="4356" width="9.5546875" style="474" customWidth="1"/>
    <col min="4357" max="4358" width="0.88671875" style="474" customWidth="1"/>
    <col min="4359" max="4359" width="8.6640625" style="474" customWidth="1"/>
    <col min="4360" max="4360" width="1.6640625" style="474" customWidth="1"/>
    <col min="4361" max="4361" width="0.88671875" style="474" customWidth="1"/>
    <col min="4362" max="4362" width="11.88671875" style="474" customWidth="1"/>
    <col min="4363" max="4363" width="0.88671875" style="474" customWidth="1"/>
    <col min="4364" max="4364" width="11.88671875" style="474" customWidth="1"/>
    <col min="4365" max="4366" width="0.88671875" style="474" customWidth="1"/>
    <col min="4367" max="4367" width="9.6640625" style="474" customWidth="1"/>
    <col min="4368" max="4368" width="0.88671875" style="474" customWidth="1"/>
    <col min="4369" max="4369" width="8.6640625" style="474" customWidth="1"/>
    <col min="4370" max="4371" width="1.33203125" style="474" customWidth="1"/>
    <col min="4372" max="4372" width="0.88671875" style="474" customWidth="1"/>
    <col min="4373" max="4373" width="9.6640625" style="474" customWidth="1"/>
    <col min="4374" max="4375" width="0.88671875" style="474" customWidth="1"/>
    <col min="4376" max="4376" width="8.6640625" style="474" customWidth="1"/>
    <col min="4377" max="4377" width="0.88671875" style="474" customWidth="1"/>
    <col min="4378" max="4378" width="3.88671875" style="474" customWidth="1"/>
    <col min="4379" max="4379" width="5.109375" style="474" customWidth="1"/>
    <col min="4380" max="4380" width="1" style="474" customWidth="1"/>
    <col min="4381" max="4381" width="8.6640625" style="474" customWidth="1"/>
    <col min="4382" max="4383" width="1.6640625" style="474" customWidth="1"/>
    <col min="4384" max="4384" width="8.6640625" style="474" customWidth="1"/>
    <col min="4385" max="4385" width="0.88671875" style="474" customWidth="1"/>
    <col min="4386" max="4386" width="9.6640625" style="474" customWidth="1"/>
    <col min="4387" max="4388" width="1" style="474" customWidth="1"/>
    <col min="4389" max="4389" width="9.6640625" style="474" customWidth="1"/>
    <col min="4390" max="4391" width="0.88671875" style="474" customWidth="1"/>
    <col min="4392" max="4392" width="8.6640625" style="474" customWidth="1"/>
    <col min="4393" max="4393" width="0.88671875" style="474" customWidth="1"/>
    <col min="4394" max="4394" width="8.6640625" style="474" customWidth="1"/>
    <col min="4395" max="4396" width="0.88671875" style="474" customWidth="1"/>
    <col min="4397" max="4397" width="8.6640625" style="474" customWidth="1"/>
    <col min="4398" max="4608" width="8" style="474"/>
    <col min="4609" max="4609" width="0.88671875" style="474" customWidth="1"/>
    <col min="4610" max="4610" width="8" style="474"/>
    <col min="4611" max="4611" width="0.88671875" style="474" customWidth="1"/>
    <col min="4612" max="4612" width="9.5546875" style="474" customWidth="1"/>
    <col min="4613" max="4614" width="0.88671875" style="474" customWidth="1"/>
    <col min="4615" max="4615" width="8.6640625" style="474" customWidth="1"/>
    <col min="4616" max="4616" width="1.6640625" style="474" customWidth="1"/>
    <col min="4617" max="4617" width="0.88671875" style="474" customWidth="1"/>
    <col min="4618" max="4618" width="11.88671875" style="474" customWidth="1"/>
    <col min="4619" max="4619" width="0.88671875" style="474" customWidth="1"/>
    <col min="4620" max="4620" width="11.88671875" style="474" customWidth="1"/>
    <col min="4621" max="4622" width="0.88671875" style="474" customWidth="1"/>
    <col min="4623" max="4623" width="9.6640625" style="474" customWidth="1"/>
    <col min="4624" max="4624" width="0.88671875" style="474" customWidth="1"/>
    <col min="4625" max="4625" width="8.6640625" style="474" customWidth="1"/>
    <col min="4626" max="4627" width="1.33203125" style="474" customWidth="1"/>
    <col min="4628" max="4628" width="0.88671875" style="474" customWidth="1"/>
    <col min="4629" max="4629" width="9.6640625" style="474" customWidth="1"/>
    <col min="4630" max="4631" width="0.88671875" style="474" customWidth="1"/>
    <col min="4632" max="4632" width="8.6640625" style="474" customWidth="1"/>
    <col min="4633" max="4633" width="0.88671875" style="474" customWidth="1"/>
    <col min="4634" max="4634" width="3.88671875" style="474" customWidth="1"/>
    <col min="4635" max="4635" width="5.109375" style="474" customWidth="1"/>
    <col min="4636" max="4636" width="1" style="474" customWidth="1"/>
    <col min="4637" max="4637" width="8.6640625" style="474" customWidth="1"/>
    <col min="4638" max="4639" width="1.6640625" style="474" customWidth="1"/>
    <col min="4640" max="4640" width="8.6640625" style="474" customWidth="1"/>
    <col min="4641" max="4641" width="0.88671875" style="474" customWidth="1"/>
    <col min="4642" max="4642" width="9.6640625" style="474" customWidth="1"/>
    <col min="4643" max="4644" width="1" style="474" customWidth="1"/>
    <col min="4645" max="4645" width="9.6640625" style="474" customWidth="1"/>
    <col min="4646" max="4647" width="0.88671875" style="474" customWidth="1"/>
    <col min="4648" max="4648" width="8.6640625" style="474" customWidth="1"/>
    <col min="4649" max="4649" width="0.88671875" style="474" customWidth="1"/>
    <col min="4650" max="4650" width="8.6640625" style="474" customWidth="1"/>
    <col min="4651" max="4652" width="0.88671875" style="474" customWidth="1"/>
    <col min="4653" max="4653" width="8.6640625" style="474" customWidth="1"/>
    <col min="4654" max="4864" width="8" style="474"/>
    <col min="4865" max="4865" width="0.88671875" style="474" customWidth="1"/>
    <col min="4866" max="4866" width="8" style="474"/>
    <col min="4867" max="4867" width="0.88671875" style="474" customWidth="1"/>
    <col min="4868" max="4868" width="9.5546875" style="474" customWidth="1"/>
    <col min="4869" max="4870" width="0.88671875" style="474" customWidth="1"/>
    <col min="4871" max="4871" width="8.6640625" style="474" customWidth="1"/>
    <col min="4872" max="4872" width="1.6640625" style="474" customWidth="1"/>
    <col min="4873" max="4873" width="0.88671875" style="474" customWidth="1"/>
    <col min="4874" max="4874" width="11.88671875" style="474" customWidth="1"/>
    <col min="4875" max="4875" width="0.88671875" style="474" customWidth="1"/>
    <col min="4876" max="4876" width="11.88671875" style="474" customWidth="1"/>
    <col min="4877" max="4878" width="0.88671875" style="474" customWidth="1"/>
    <col min="4879" max="4879" width="9.6640625" style="474" customWidth="1"/>
    <col min="4880" max="4880" width="0.88671875" style="474" customWidth="1"/>
    <col min="4881" max="4881" width="8.6640625" style="474" customWidth="1"/>
    <col min="4882" max="4883" width="1.33203125" style="474" customWidth="1"/>
    <col min="4884" max="4884" width="0.88671875" style="474" customWidth="1"/>
    <col min="4885" max="4885" width="9.6640625" style="474" customWidth="1"/>
    <col min="4886" max="4887" width="0.88671875" style="474" customWidth="1"/>
    <col min="4888" max="4888" width="8.6640625" style="474" customWidth="1"/>
    <col min="4889" max="4889" width="0.88671875" style="474" customWidth="1"/>
    <col min="4890" max="4890" width="3.88671875" style="474" customWidth="1"/>
    <col min="4891" max="4891" width="5.109375" style="474" customWidth="1"/>
    <col min="4892" max="4892" width="1" style="474" customWidth="1"/>
    <col min="4893" max="4893" width="8.6640625" style="474" customWidth="1"/>
    <col min="4894" max="4895" width="1.6640625" style="474" customWidth="1"/>
    <col min="4896" max="4896" width="8.6640625" style="474" customWidth="1"/>
    <col min="4897" max="4897" width="0.88671875" style="474" customWidth="1"/>
    <col min="4898" max="4898" width="9.6640625" style="474" customWidth="1"/>
    <col min="4899" max="4900" width="1" style="474" customWidth="1"/>
    <col min="4901" max="4901" width="9.6640625" style="474" customWidth="1"/>
    <col min="4902" max="4903" width="0.88671875" style="474" customWidth="1"/>
    <col min="4904" max="4904" width="8.6640625" style="474" customWidth="1"/>
    <col min="4905" max="4905" width="0.88671875" style="474" customWidth="1"/>
    <col min="4906" max="4906" width="8.6640625" style="474" customWidth="1"/>
    <col min="4907" max="4908" width="0.88671875" style="474" customWidth="1"/>
    <col min="4909" max="4909" width="8.6640625" style="474" customWidth="1"/>
    <col min="4910" max="5120" width="8" style="474"/>
    <col min="5121" max="5121" width="0.88671875" style="474" customWidth="1"/>
    <col min="5122" max="5122" width="8" style="474"/>
    <col min="5123" max="5123" width="0.88671875" style="474" customWidth="1"/>
    <col min="5124" max="5124" width="9.5546875" style="474" customWidth="1"/>
    <col min="5125" max="5126" width="0.88671875" style="474" customWidth="1"/>
    <col min="5127" max="5127" width="8.6640625" style="474" customWidth="1"/>
    <col min="5128" max="5128" width="1.6640625" style="474" customWidth="1"/>
    <col min="5129" max="5129" width="0.88671875" style="474" customWidth="1"/>
    <col min="5130" max="5130" width="11.88671875" style="474" customWidth="1"/>
    <col min="5131" max="5131" width="0.88671875" style="474" customWidth="1"/>
    <col min="5132" max="5132" width="11.88671875" style="474" customWidth="1"/>
    <col min="5133" max="5134" width="0.88671875" style="474" customWidth="1"/>
    <col min="5135" max="5135" width="9.6640625" style="474" customWidth="1"/>
    <col min="5136" max="5136" width="0.88671875" style="474" customWidth="1"/>
    <col min="5137" max="5137" width="8.6640625" style="474" customWidth="1"/>
    <col min="5138" max="5139" width="1.33203125" style="474" customWidth="1"/>
    <col min="5140" max="5140" width="0.88671875" style="474" customWidth="1"/>
    <col min="5141" max="5141" width="9.6640625" style="474" customWidth="1"/>
    <col min="5142" max="5143" width="0.88671875" style="474" customWidth="1"/>
    <col min="5144" max="5144" width="8.6640625" style="474" customWidth="1"/>
    <col min="5145" max="5145" width="0.88671875" style="474" customWidth="1"/>
    <col min="5146" max="5146" width="3.88671875" style="474" customWidth="1"/>
    <col min="5147" max="5147" width="5.109375" style="474" customWidth="1"/>
    <col min="5148" max="5148" width="1" style="474" customWidth="1"/>
    <col min="5149" max="5149" width="8.6640625" style="474" customWidth="1"/>
    <col min="5150" max="5151" width="1.6640625" style="474" customWidth="1"/>
    <col min="5152" max="5152" width="8.6640625" style="474" customWidth="1"/>
    <col min="5153" max="5153" width="0.88671875" style="474" customWidth="1"/>
    <col min="5154" max="5154" width="9.6640625" style="474" customWidth="1"/>
    <col min="5155" max="5156" width="1" style="474" customWidth="1"/>
    <col min="5157" max="5157" width="9.6640625" style="474" customWidth="1"/>
    <col min="5158" max="5159" width="0.88671875" style="474" customWidth="1"/>
    <col min="5160" max="5160" width="8.6640625" style="474" customWidth="1"/>
    <col min="5161" max="5161" width="0.88671875" style="474" customWidth="1"/>
    <col min="5162" max="5162" width="8.6640625" style="474" customWidth="1"/>
    <col min="5163" max="5164" width="0.88671875" style="474" customWidth="1"/>
    <col min="5165" max="5165" width="8.6640625" style="474" customWidth="1"/>
    <col min="5166" max="5376" width="8" style="474"/>
    <col min="5377" max="5377" width="0.88671875" style="474" customWidth="1"/>
    <col min="5378" max="5378" width="8" style="474"/>
    <col min="5379" max="5379" width="0.88671875" style="474" customWidth="1"/>
    <col min="5380" max="5380" width="9.5546875" style="474" customWidth="1"/>
    <col min="5381" max="5382" width="0.88671875" style="474" customWidth="1"/>
    <col min="5383" max="5383" width="8.6640625" style="474" customWidth="1"/>
    <col min="5384" max="5384" width="1.6640625" style="474" customWidth="1"/>
    <col min="5385" max="5385" width="0.88671875" style="474" customWidth="1"/>
    <col min="5386" max="5386" width="11.88671875" style="474" customWidth="1"/>
    <col min="5387" max="5387" width="0.88671875" style="474" customWidth="1"/>
    <col min="5388" max="5388" width="11.88671875" style="474" customWidth="1"/>
    <col min="5389" max="5390" width="0.88671875" style="474" customWidth="1"/>
    <col min="5391" max="5391" width="9.6640625" style="474" customWidth="1"/>
    <col min="5392" max="5392" width="0.88671875" style="474" customWidth="1"/>
    <col min="5393" max="5393" width="8.6640625" style="474" customWidth="1"/>
    <col min="5394" max="5395" width="1.33203125" style="474" customWidth="1"/>
    <col min="5396" max="5396" width="0.88671875" style="474" customWidth="1"/>
    <col min="5397" max="5397" width="9.6640625" style="474" customWidth="1"/>
    <col min="5398" max="5399" width="0.88671875" style="474" customWidth="1"/>
    <col min="5400" max="5400" width="8.6640625" style="474" customWidth="1"/>
    <col min="5401" max="5401" width="0.88671875" style="474" customWidth="1"/>
    <col min="5402" max="5402" width="3.88671875" style="474" customWidth="1"/>
    <col min="5403" max="5403" width="5.109375" style="474" customWidth="1"/>
    <col min="5404" max="5404" width="1" style="474" customWidth="1"/>
    <col min="5405" max="5405" width="8.6640625" style="474" customWidth="1"/>
    <col min="5406" max="5407" width="1.6640625" style="474" customWidth="1"/>
    <col min="5408" max="5408" width="8.6640625" style="474" customWidth="1"/>
    <col min="5409" max="5409" width="0.88671875" style="474" customWidth="1"/>
    <col min="5410" max="5410" width="9.6640625" style="474" customWidth="1"/>
    <col min="5411" max="5412" width="1" style="474" customWidth="1"/>
    <col min="5413" max="5413" width="9.6640625" style="474" customWidth="1"/>
    <col min="5414" max="5415" width="0.88671875" style="474" customWidth="1"/>
    <col min="5416" max="5416" width="8.6640625" style="474" customWidth="1"/>
    <col min="5417" max="5417" width="0.88671875" style="474" customWidth="1"/>
    <col min="5418" max="5418" width="8.6640625" style="474" customWidth="1"/>
    <col min="5419" max="5420" width="0.88671875" style="474" customWidth="1"/>
    <col min="5421" max="5421" width="8.6640625" style="474" customWidth="1"/>
    <col min="5422" max="5632" width="8" style="474"/>
    <col min="5633" max="5633" width="0.88671875" style="474" customWidth="1"/>
    <col min="5634" max="5634" width="8" style="474"/>
    <col min="5635" max="5635" width="0.88671875" style="474" customWidth="1"/>
    <col min="5636" max="5636" width="9.5546875" style="474" customWidth="1"/>
    <col min="5637" max="5638" width="0.88671875" style="474" customWidth="1"/>
    <col min="5639" max="5639" width="8.6640625" style="474" customWidth="1"/>
    <col min="5640" max="5640" width="1.6640625" style="474" customWidth="1"/>
    <col min="5641" max="5641" width="0.88671875" style="474" customWidth="1"/>
    <col min="5642" max="5642" width="11.88671875" style="474" customWidth="1"/>
    <col min="5643" max="5643" width="0.88671875" style="474" customWidth="1"/>
    <col min="5644" max="5644" width="11.88671875" style="474" customWidth="1"/>
    <col min="5645" max="5646" width="0.88671875" style="474" customWidth="1"/>
    <col min="5647" max="5647" width="9.6640625" style="474" customWidth="1"/>
    <col min="5648" max="5648" width="0.88671875" style="474" customWidth="1"/>
    <col min="5649" max="5649" width="8.6640625" style="474" customWidth="1"/>
    <col min="5650" max="5651" width="1.33203125" style="474" customWidth="1"/>
    <col min="5652" max="5652" width="0.88671875" style="474" customWidth="1"/>
    <col min="5653" max="5653" width="9.6640625" style="474" customWidth="1"/>
    <col min="5654" max="5655" width="0.88671875" style="474" customWidth="1"/>
    <col min="5656" max="5656" width="8.6640625" style="474" customWidth="1"/>
    <col min="5657" max="5657" width="0.88671875" style="474" customWidth="1"/>
    <col min="5658" max="5658" width="3.88671875" style="474" customWidth="1"/>
    <col min="5659" max="5659" width="5.109375" style="474" customWidth="1"/>
    <col min="5660" max="5660" width="1" style="474" customWidth="1"/>
    <col min="5661" max="5661" width="8.6640625" style="474" customWidth="1"/>
    <col min="5662" max="5663" width="1.6640625" style="474" customWidth="1"/>
    <col min="5664" max="5664" width="8.6640625" style="474" customWidth="1"/>
    <col min="5665" max="5665" width="0.88671875" style="474" customWidth="1"/>
    <col min="5666" max="5666" width="9.6640625" style="474" customWidth="1"/>
    <col min="5667" max="5668" width="1" style="474" customWidth="1"/>
    <col min="5669" max="5669" width="9.6640625" style="474" customWidth="1"/>
    <col min="5670" max="5671" width="0.88671875" style="474" customWidth="1"/>
    <col min="5672" max="5672" width="8.6640625" style="474" customWidth="1"/>
    <col min="5673" max="5673" width="0.88671875" style="474" customWidth="1"/>
    <col min="5674" max="5674" width="8.6640625" style="474" customWidth="1"/>
    <col min="5675" max="5676" width="0.88671875" style="474" customWidth="1"/>
    <col min="5677" max="5677" width="8.6640625" style="474" customWidth="1"/>
    <col min="5678" max="5888" width="8" style="474"/>
    <col min="5889" max="5889" width="0.88671875" style="474" customWidth="1"/>
    <col min="5890" max="5890" width="8" style="474"/>
    <col min="5891" max="5891" width="0.88671875" style="474" customWidth="1"/>
    <col min="5892" max="5892" width="9.5546875" style="474" customWidth="1"/>
    <col min="5893" max="5894" width="0.88671875" style="474" customWidth="1"/>
    <col min="5895" max="5895" width="8.6640625" style="474" customWidth="1"/>
    <col min="5896" max="5896" width="1.6640625" style="474" customWidth="1"/>
    <col min="5897" max="5897" width="0.88671875" style="474" customWidth="1"/>
    <col min="5898" max="5898" width="11.88671875" style="474" customWidth="1"/>
    <col min="5899" max="5899" width="0.88671875" style="474" customWidth="1"/>
    <col min="5900" max="5900" width="11.88671875" style="474" customWidth="1"/>
    <col min="5901" max="5902" width="0.88671875" style="474" customWidth="1"/>
    <col min="5903" max="5903" width="9.6640625" style="474" customWidth="1"/>
    <col min="5904" max="5904" width="0.88671875" style="474" customWidth="1"/>
    <col min="5905" max="5905" width="8.6640625" style="474" customWidth="1"/>
    <col min="5906" max="5907" width="1.33203125" style="474" customWidth="1"/>
    <col min="5908" max="5908" width="0.88671875" style="474" customWidth="1"/>
    <col min="5909" max="5909" width="9.6640625" style="474" customWidth="1"/>
    <col min="5910" max="5911" width="0.88671875" style="474" customWidth="1"/>
    <col min="5912" max="5912" width="8.6640625" style="474" customWidth="1"/>
    <col min="5913" max="5913" width="0.88671875" style="474" customWidth="1"/>
    <col min="5914" max="5914" width="3.88671875" style="474" customWidth="1"/>
    <col min="5915" max="5915" width="5.109375" style="474" customWidth="1"/>
    <col min="5916" max="5916" width="1" style="474" customWidth="1"/>
    <col min="5917" max="5917" width="8.6640625" style="474" customWidth="1"/>
    <col min="5918" max="5919" width="1.6640625" style="474" customWidth="1"/>
    <col min="5920" max="5920" width="8.6640625" style="474" customWidth="1"/>
    <col min="5921" max="5921" width="0.88671875" style="474" customWidth="1"/>
    <col min="5922" max="5922" width="9.6640625" style="474" customWidth="1"/>
    <col min="5923" max="5924" width="1" style="474" customWidth="1"/>
    <col min="5925" max="5925" width="9.6640625" style="474" customWidth="1"/>
    <col min="5926" max="5927" width="0.88671875" style="474" customWidth="1"/>
    <col min="5928" max="5928" width="8.6640625" style="474" customWidth="1"/>
    <col min="5929" max="5929" width="0.88671875" style="474" customWidth="1"/>
    <col min="5930" max="5930" width="8.6640625" style="474" customWidth="1"/>
    <col min="5931" max="5932" width="0.88671875" style="474" customWidth="1"/>
    <col min="5933" max="5933" width="8.6640625" style="474" customWidth="1"/>
    <col min="5934" max="6144" width="8" style="474"/>
    <col min="6145" max="6145" width="0.88671875" style="474" customWidth="1"/>
    <col min="6146" max="6146" width="8" style="474"/>
    <col min="6147" max="6147" width="0.88671875" style="474" customWidth="1"/>
    <col min="6148" max="6148" width="9.5546875" style="474" customWidth="1"/>
    <col min="6149" max="6150" width="0.88671875" style="474" customWidth="1"/>
    <col min="6151" max="6151" width="8.6640625" style="474" customWidth="1"/>
    <col min="6152" max="6152" width="1.6640625" style="474" customWidth="1"/>
    <col min="6153" max="6153" width="0.88671875" style="474" customWidth="1"/>
    <col min="6154" max="6154" width="11.88671875" style="474" customWidth="1"/>
    <col min="6155" max="6155" width="0.88671875" style="474" customWidth="1"/>
    <col min="6156" max="6156" width="11.88671875" style="474" customWidth="1"/>
    <col min="6157" max="6158" width="0.88671875" style="474" customWidth="1"/>
    <col min="6159" max="6159" width="9.6640625" style="474" customWidth="1"/>
    <col min="6160" max="6160" width="0.88671875" style="474" customWidth="1"/>
    <col min="6161" max="6161" width="8.6640625" style="474" customWidth="1"/>
    <col min="6162" max="6163" width="1.33203125" style="474" customWidth="1"/>
    <col min="6164" max="6164" width="0.88671875" style="474" customWidth="1"/>
    <col min="6165" max="6165" width="9.6640625" style="474" customWidth="1"/>
    <col min="6166" max="6167" width="0.88671875" style="474" customWidth="1"/>
    <col min="6168" max="6168" width="8.6640625" style="474" customWidth="1"/>
    <col min="6169" max="6169" width="0.88671875" style="474" customWidth="1"/>
    <col min="6170" max="6170" width="3.88671875" style="474" customWidth="1"/>
    <col min="6171" max="6171" width="5.109375" style="474" customWidth="1"/>
    <col min="6172" max="6172" width="1" style="474" customWidth="1"/>
    <col min="6173" max="6173" width="8.6640625" style="474" customWidth="1"/>
    <col min="6174" max="6175" width="1.6640625" style="474" customWidth="1"/>
    <col min="6176" max="6176" width="8.6640625" style="474" customWidth="1"/>
    <col min="6177" max="6177" width="0.88671875" style="474" customWidth="1"/>
    <col min="6178" max="6178" width="9.6640625" style="474" customWidth="1"/>
    <col min="6179" max="6180" width="1" style="474" customWidth="1"/>
    <col min="6181" max="6181" width="9.6640625" style="474" customWidth="1"/>
    <col min="6182" max="6183" width="0.88671875" style="474" customWidth="1"/>
    <col min="6184" max="6184" width="8.6640625" style="474" customWidth="1"/>
    <col min="6185" max="6185" width="0.88671875" style="474" customWidth="1"/>
    <col min="6186" max="6186" width="8.6640625" style="474" customWidth="1"/>
    <col min="6187" max="6188" width="0.88671875" style="474" customWidth="1"/>
    <col min="6189" max="6189" width="8.6640625" style="474" customWidth="1"/>
    <col min="6190" max="6400" width="8" style="474"/>
    <col min="6401" max="6401" width="0.88671875" style="474" customWidth="1"/>
    <col min="6402" max="6402" width="8" style="474"/>
    <col min="6403" max="6403" width="0.88671875" style="474" customWidth="1"/>
    <col min="6404" max="6404" width="9.5546875" style="474" customWidth="1"/>
    <col min="6405" max="6406" width="0.88671875" style="474" customWidth="1"/>
    <col min="6407" max="6407" width="8.6640625" style="474" customWidth="1"/>
    <col min="6408" max="6408" width="1.6640625" style="474" customWidth="1"/>
    <col min="6409" max="6409" width="0.88671875" style="474" customWidth="1"/>
    <col min="6410" max="6410" width="11.88671875" style="474" customWidth="1"/>
    <col min="6411" max="6411" width="0.88671875" style="474" customWidth="1"/>
    <col min="6412" max="6412" width="11.88671875" style="474" customWidth="1"/>
    <col min="6413" max="6414" width="0.88671875" style="474" customWidth="1"/>
    <col min="6415" max="6415" width="9.6640625" style="474" customWidth="1"/>
    <col min="6416" max="6416" width="0.88671875" style="474" customWidth="1"/>
    <col min="6417" max="6417" width="8.6640625" style="474" customWidth="1"/>
    <col min="6418" max="6419" width="1.33203125" style="474" customWidth="1"/>
    <col min="6420" max="6420" width="0.88671875" style="474" customWidth="1"/>
    <col min="6421" max="6421" width="9.6640625" style="474" customWidth="1"/>
    <col min="6422" max="6423" width="0.88671875" style="474" customWidth="1"/>
    <col min="6424" max="6424" width="8.6640625" style="474" customWidth="1"/>
    <col min="6425" max="6425" width="0.88671875" style="474" customWidth="1"/>
    <col min="6426" max="6426" width="3.88671875" style="474" customWidth="1"/>
    <col min="6427" max="6427" width="5.109375" style="474" customWidth="1"/>
    <col min="6428" max="6428" width="1" style="474" customWidth="1"/>
    <col min="6429" max="6429" width="8.6640625" style="474" customWidth="1"/>
    <col min="6430" max="6431" width="1.6640625" style="474" customWidth="1"/>
    <col min="6432" max="6432" width="8.6640625" style="474" customWidth="1"/>
    <col min="6433" max="6433" width="0.88671875" style="474" customWidth="1"/>
    <col min="6434" max="6434" width="9.6640625" style="474" customWidth="1"/>
    <col min="6435" max="6436" width="1" style="474" customWidth="1"/>
    <col min="6437" max="6437" width="9.6640625" style="474" customWidth="1"/>
    <col min="6438" max="6439" width="0.88671875" style="474" customWidth="1"/>
    <col min="6440" max="6440" width="8.6640625" style="474" customWidth="1"/>
    <col min="6441" max="6441" width="0.88671875" style="474" customWidth="1"/>
    <col min="6442" max="6442" width="8.6640625" style="474" customWidth="1"/>
    <col min="6443" max="6444" width="0.88671875" style="474" customWidth="1"/>
    <col min="6445" max="6445" width="8.6640625" style="474" customWidth="1"/>
    <col min="6446" max="6656" width="8" style="474"/>
    <col min="6657" max="6657" width="0.88671875" style="474" customWidth="1"/>
    <col min="6658" max="6658" width="8" style="474"/>
    <col min="6659" max="6659" width="0.88671875" style="474" customWidth="1"/>
    <col min="6660" max="6660" width="9.5546875" style="474" customWidth="1"/>
    <col min="6661" max="6662" width="0.88671875" style="474" customWidth="1"/>
    <col min="6663" max="6663" width="8.6640625" style="474" customWidth="1"/>
    <col min="6664" max="6664" width="1.6640625" style="474" customWidth="1"/>
    <col min="6665" max="6665" width="0.88671875" style="474" customWidth="1"/>
    <col min="6666" max="6666" width="11.88671875" style="474" customWidth="1"/>
    <col min="6667" max="6667" width="0.88671875" style="474" customWidth="1"/>
    <col min="6668" max="6668" width="11.88671875" style="474" customWidth="1"/>
    <col min="6669" max="6670" width="0.88671875" style="474" customWidth="1"/>
    <col min="6671" max="6671" width="9.6640625" style="474" customWidth="1"/>
    <col min="6672" max="6672" width="0.88671875" style="474" customWidth="1"/>
    <col min="6673" max="6673" width="8.6640625" style="474" customWidth="1"/>
    <col min="6674" max="6675" width="1.33203125" style="474" customWidth="1"/>
    <col min="6676" max="6676" width="0.88671875" style="474" customWidth="1"/>
    <col min="6677" max="6677" width="9.6640625" style="474" customWidth="1"/>
    <col min="6678" max="6679" width="0.88671875" style="474" customWidth="1"/>
    <col min="6680" max="6680" width="8.6640625" style="474" customWidth="1"/>
    <col min="6681" max="6681" width="0.88671875" style="474" customWidth="1"/>
    <col min="6682" max="6682" width="3.88671875" style="474" customWidth="1"/>
    <col min="6683" max="6683" width="5.109375" style="474" customWidth="1"/>
    <col min="6684" max="6684" width="1" style="474" customWidth="1"/>
    <col min="6685" max="6685" width="8.6640625" style="474" customWidth="1"/>
    <col min="6686" max="6687" width="1.6640625" style="474" customWidth="1"/>
    <col min="6688" max="6688" width="8.6640625" style="474" customWidth="1"/>
    <col min="6689" max="6689" width="0.88671875" style="474" customWidth="1"/>
    <col min="6690" max="6690" width="9.6640625" style="474" customWidth="1"/>
    <col min="6691" max="6692" width="1" style="474" customWidth="1"/>
    <col min="6693" max="6693" width="9.6640625" style="474" customWidth="1"/>
    <col min="6694" max="6695" width="0.88671875" style="474" customWidth="1"/>
    <col min="6696" max="6696" width="8.6640625" style="474" customWidth="1"/>
    <col min="6697" max="6697" width="0.88671875" style="474" customWidth="1"/>
    <col min="6698" max="6698" width="8.6640625" style="474" customWidth="1"/>
    <col min="6699" max="6700" width="0.88671875" style="474" customWidth="1"/>
    <col min="6701" max="6701" width="8.6640625" style="474" customWidth="1"/>
    <col min="6702" max="6912" width="8" style="474"/>
    <col min="6913" max="6913" width="0.88671875" style="474" customWidth="1"/>
    <col min="6914" max="6914" width="8" style="474"/>
    <col min="6915" max="6915" width="0.88671875" style="474" customWidth="1"/>
    <col min="6916" max="6916" width="9.5546875" style="474" customWidth="1"/>
    <col min="6917" max="6918" width="0.88671875" style="474" customWidth="1"/>
    <col min="6919" max="6919" width="8.6640625" style="474" customWidth="1"/>
    <col min="6920" max="6920" width="1.6640625" style="474" customWidth="1"/>
    <col min="6921" max="6921" width="0.88671875" style="474" customWidth="1"/>
    <col min="6922" max="6922" width="11.88671875" style="474" customWidth="1"/>
    <col min="6923" max="6923" width="0.88671875" style="474" customWidth="1"/>
    <col min="6924" max="6924" width="11.88671875" style="474" customWidth="1"/>
    <col min="6925" max="6926" width="0.88671875" style="474" customWidth="1"/>
    <col min="6927" max="6927" width="9.6640625" style="474" customWidth="1"/>
    <col min="6928" max="6928" width="0.88671875" style="474" customWidth="1"/>
    <col min="6929" max="6929" width="8.6640625" style="474" customWidth="1"/>
    <col min="6930" max="6931" width="1.33203125" style="474" customWidth="1"/>
    <col min="6932" max="6932" width="0.88671875" style="474" customWidth="1"/>
    <col min="6933" max="6933" width="9.6640625" style="474" customWidth="1"/>
    <col min="6934" max="6935" width="0.88671875" style="474" customWidth="1"/>
    <col min="6936" max="6936" width="8.6640625" style="474" customWidth="1"/>
    <col min="6937" max="6937" width="0.88671875" style="474" customWidth="1"/>
    <col min="6938" max="6938" width="3.88671875" style="474" customWidth="1"/>
    <col min="6939" max="6939" width="5.109375" style="474" customWidth="1"/>
    <col min="6940" max="6940" width="1" style="474" customWidth="1"/>
    <col min="6941" max="6941" width="8.6640625" style="474" customWidth="1"/>
    <col min="6942" max="6943" width="1.6640625" style="474" customWidth="1"/>
    <col min="6944" max="6944" width="8.6640625" style="474" customWidth="1"/>
    <col min="6945" max="6945" width="0.88671875" style="474" customWidth="1"/>
    <col min="6946" max="6946" width="9.6640625" style="474" customWidth="1"/>
    <col min="6947" max="6948" width="1" style="474" customWidth="1"/>
    <col min="6949" max="6949" width="9.6640625" style="474" customWidth="1"/>
    <col min="6950" max="6951" width="0.88671875" style="474" customWidth="1"/>
    <col min="6952" max="6952" width="8.6640625" style="474" customWidth="1"/>
    <col min="6953" max="6953" width="0.88671875" style="474" customWidth="1"/>
    <col min="6954" max="6954" width="8.6640625" style="474" customWidth="1"/>
    <col min="6955" max="6956" width="0.88671875" style="474" customWidth="1"/>
    <col min="6957" max="6957" width="8.6640625" style="474" customWidth="1"/>
    <col min="6958" max="7168" width="8" style="474"/>
    <col min="7169" max="7169" width="0.88671875" style="474" customWidth="1"/>
    <col min="7170" max="7170" width="8" style="474"/>
    <col min="7171" max="7171" width="0.88671875" style="474" customWidth="1"/>
    <col min="7172" max="7172" width="9.5546875" style="474" customWidth="1"/>
    <col min="7173" max="7174" width="0.88671875" style="474" customWidth="1"/>
    <col min="7175" max="7175" width="8.6640625" style="474" customWidth="1"/>
    <col min="7176" max="7176" width="1.6640625" style="474" customWidth="1"/>
    <col min="7177" max="7177" width="0.88671875" style="474" customWidth="1"/>
    <col min="7178" max="7178" width="11.88671875" style="474" customWidth="1"/>
    <col min="7179" max="7179" width="0.88671875" style="474" customWidth="1"/>
    <col min="7180" max="7180" width="11.88671875" style="474" customWidth="1"/>
    <col min="7181" max="7182" width="0.88671875" style="474" customWidth="1"/>
    <col min="7183" max="7183" width="9.6640625" style="474" customWidth="1"/>
    <col min="7184" max="7184" width="0.88671875" style="474" customWidth="1"/>
    <col min="7185" max="7185" width="8.6640625" style="474" customWidth="1"/>
    <col min="7186" max="7187" width="1.33203125" style="474" customWidth="1"/>
    <col min="7188" max="7188" width="0.88671875" style="474" customWidth="1"/>
    <col min="7189" max="7189" width="9.6640625" style="474" customWidth="1"/>
    <col min="7190" max="7191" width="0.88671875" style="474" customWidth="1"/>
    <col min="7192" max="7192" width="8.6640625" style="474" customWidth="1"/>
    <col min="7193" max="7193" width="0.88671875" style="474" customWidth="1"/>
    <col min="7194" max="7194" width="3.88671875" style="474" customWidth="1"/>
    <col min="7195" max="7195" width="5.109375" style="474" customWidth="1"/>
    <col min="7196" max="7196" width="1" style="474" customWidth="1"/>
    <col min="7197" max="7197" width="8.6640625" style="474" customWidth="1"/>
    <col min="7198" max="7199" width="1.6640625" style="474" customWidth="1"/>
    <col min="7200" max="7200" width="8.6640625" style="474" customWidth="1"/>
    <col min="7201" max="7201" width="0.88671875" style="474" customWidth="1"/>
    <col min="7202" max="7202" width="9.6640625" style="474" customWidth="1"/>
    <col min="7203" max="7204" width="1" style="474" customWidth="1"/>
    <col min="7205" max="7205" width="9.6640625" style="474" customWidth="1"/>
    <col min="7206" max="7207" width="0.88671875" style="474" customWidth="1"/>
    <col min="7208" max="7208" width="8.6640625" style="474" customWidth="1"/>
    <col min="7209" max="7209" width="0.88671875" style="474" customWidth="1"/>
    <col min="7210" max="7210" width="8.6640625" style="474" customWidth="1"/>
    <col min="7211" max="7212" width="0.88671875" style="474" customWidth="1"/>
    <col min="7213" max="7213" width="8.6640625" style="474" customWidth="1"/>
    <col min="7214" max="7424" width="8" style="474"/>
    <col min="7425" max="7425" width="0.88671875" style="474" customWidth="1"/>
    <col min="7426" max="7426" width="8" style="474"/>
    <col min="7427" max="7427" width="0.88671875" style="474" customWidth="1"/>
    <col min="7428" max="7428" width="9.5546875" style="474" customWidth="1"/>
    <col min="7429" max="7430" width="0.88671875" style="474" customWidth="1"/>
    <col min="7431" max="7431" width="8.6640625" style="474" customWidth="1"/>
    <col min="7432" max="7432" width="1.6640625" style="474" customWidth="1"/>
    <col min="7433" max="7433" width="0.88671875" style="474" customWidth="1"/>
    <col min="7434" max="7434" width="11.88671875" style="474" customWidth="1"/>
    <col min="7435" max="7435" width="0.88671875" style="474" customWidth="1"/>
    <col min="7436" max="7436" width="11.88671875" style="474" customWidth="1"/>
    <col min="7437" max="7438" width="0.88671875" style="474" customWidth="1"/>
    <col min="7439" max="7439" width="9.6640625" style="474" customWidth="1"/>
    <col min="7440" max="7440" width="0.88671875" style="474" customWidth="1"/>
    <col min="7441" max="7441" width="8.6640625" style="474" customWidth="1"/>
    <col min="7442" max="7443" width="1.33203125" style="474" customWidth="1"/>
    <col min="7444" max="7444" width="0.88671875" style="474" customWidth="1"/>
    <col min="7445" max="7445" width="9.6640625" style="474" customWidth="1"/>
    <col min="7446" max="7447" width="0.88671875" style="474" customWidth="1"/>
    <col min="7448" max="7448" width="8.6640625" style="474" customWidth="1"/>
    <col min="7449" max="7449" width="0.88671875" style="474" customWidth="1"/>
    <col min="7450" max="7450" width="3.88671875" style="474" customWidth="1"/>
    <col min="7451" max="7451" width="5.109375" style="474" customWidth="1"/>
    <col min="7452" max="7452" width="1" style="474" customWidth="1"/>
    <col min="7453" max="7453" width="8.6640625" style="474" customWidth="1"/>
    <col min="7454" max="7455" width="1.6640625" style="474" customWidth="1"/>
    <col min="7456" max="7456" width="8.6640625" style="474" customWidth="1"/>
    <col min="7457" max="7457" width="0.88671875" style="474" customWidth="1"/>
    <col min="7458" max="7458" width="9.6640625" style="474" customWidth="1"/>
    <col min="7459" max="7460" width="1" style="474" customWidth="1"/>
    <col min="7461" max="7461" width="9.6640625" style="474" customWidth="1"/>
    <col min="7462" max="7463" width="0.88671875" style="474" customWidth="1"/>
    <col min="7464" max="7464" width="8.6640625" style="474" customWidth="1"/>
    <col min="7465" max="7465" width="0.88671875" style="474" customWidth="1"/>
    <col min="7466" max="7466" width="8.6640625" style="474" customWidth="1"/>
    <col min="7467" max="7468" width="0.88671875" style="474" customWidth="1"/>
    <col min="7469" max="7469" width="8.6640625" style="474" customWidth="1"/>
    <col min="7470" max="7680" width="8" style="474"/>
    <col min="7681" max="7681" width="0.88671875" style="474" customWidth="1"/>
    <col min="7682" max="7682" width="8" style="474"/>
    <col min="7683" max="7683" width="0.88671875" style="474" customWidth="1"/>
    <col min="7684" max="7684" width="9.5546875" style="474" customWidth="1"/>
    <col min="7685" max="7686" width="0.88671875" style="474" customWidth="1"/>
    <col min="7687" max="7687" width="8.6640625" style="474" customWidth="1"/>
    <col min="7688" max="7688" width="1.6640625" style="474" customWidth="1"/>
    <col min="7689" max="7689" width="0.88671875" style="474" customWidth="1"/>
    <col min="7690" max="7690" width="11.88671875" style="474" customWidth="1"/>
    <col min="7691" max="7691" width="0.88671875" style="474" customWidth="1"/>
    <col min="7692" max="7692" width="11.88671875" style="474" customWidth="1"/>
    <col min="7693" max="7694" width="0.88671875" style="474" customWidth="1"/>
    <col min="7695" max="7695" width="9.6640625" style="474" customWidth="1"/>
    <col min="7696" max="7696" width="0.88671875" style="474" customWidth="1"/>
    <col min="7697" max="7697" width="8.6640625" style="474" customWidth="1"/>
    <col min="7698" max="7699" width="1.33203125" style="474" customWidth="1"/>
    <col min="7700" max="7700" width="0.88671875" style="474" customWidth="1"/>
    <col min="7701" max="7701" width="9.6640625" style="474" customWidth="1"/>
    <col min="7702" max="7703" width="0.88671875" style="474" customWidth="1"/>
    <col min="7704" max="7704" width="8.6640625" style="474" customWidth="1"/>
    <col min="7705" max="7705" width="0.88671875" style="474" customWidth="1"/>
    <col min="7706" max="7706" width="3.88671875" style="474" customWidth="1"/>
    <col min="7707" max="7707" width="5.109375" style="474" customWidth="1"/>
    <col min="7708" max="7708" width="1" style="474" customWidth="1"/>
    <col min="7709" max="7709" width="8.6640625" style="474" customWidth="1"/>
    <col min="7710" max="7711" width="1.6640625" style="474" customWidth="1"/>
    <col min="7712" max="7712" width="8.6640625" style="474" customWidth="1"/>
    <col min="7713" max="7713" width="0.88671875" style="474" customWidth="1"/>
    <col min="7714" max="7714" width="9.6640625" style="474" customWidth="1"/>
    <col min="7715" max="7716" width="1" style="474" customWidth="1"/>
    <col min="7717" max="7717" width="9.6640625" style="474" customWidth="1"/>
    <col min="7718" max="7719" width="0.88671875" style="474" customWidth="1"/>
    <col min="7720" max="7720" width="8.6640625" style="474" customWidth="1"/>
    <col min="7721" max="7721" width="0.88671875" style="474" customWidth="1"/>
    <col min="7722" max="7722" width="8.6640625" style="474" customWidth="1"/>
    <col min="7723" max="7724" width="0.88671875" style="474" customWidth="1"/>
    <col min="7725" max="7725" width="8.6640625" style="474" customWidth="1"/>
    <col min="7726" max="7936" width="8" style="474"/>
    <col min="7937" max="7937" width="0.88671875" style="474" customWidth="1"/>
    <col min="7938" max="7938" width="8" style="474"/>
    <col min="7939" max="7939" width="0.88671875" style="474" customWidth="1"/>
    <col min="7940" max="7940" width="9.5546875" style="474" customWidth="1"/>
    <col min="7941" max="7942" width="0.88671875" style="474" customWidth="1"/>
    <col min="7943" max="7943" width="8.6640625" style="474" customWidth="1"/>
    <col min="7944" max="7944" width="1.6640625" style="474" customWidth="1"/>
    <col min="7945" max="7945" width="0.88671875" style="474" customWidth="1"/>
    <col min="7946" max="7946" width="11.88671875" style="474" customWidth="1"/>
    <col min="7947" max="7947" width="0.88671875" style="474" customWidth="1"/>
    <col min="7948" max="7948" width="11.88671875" style="474" customWidth="1"/>
    <col min="7949" max="7950" width="0.88671875" style="474" customWidth="1"/>
    <col min="7951" max="7951" width="9.6640625" style="474" customWidth="1"/>
    <col min="7952" max="7952" width="0.88671875" style="474" customWidth="1"/>
    <col min="7953" max="7953" width="8.6640625" style="474" customWidth="1"/>
    <col min="7954" max="7955" width="1.33203125" style="474" customWidth="1"/>
    <col min="7956" max="7956" width="0.88671875" style="474" customWidth="1"/>
    <col min="7957" max="7957" width="9.6640625" style="474" customWidth="1"/>
    <col min="7958" max="7959" width="0.88671875" style="474" customWidth="1"/>
    <col min="7960" max="7960" width="8.6640625" style="474" customWidth="1"/>
    <col min="7961" max="7961" width="0.88671875" style="474" customWidth="1"/>
    <col min="7962" max="7962" width="3.88671875" style="474" customWidth="1"/>
    <col min="7963" max="7963" width="5.109375" style="474" customWidth="1"/>
    <col min="7964" max="7964" width="1" style="474" customWidth="1"/>
    <col min="7965" max="7965" width="8.6640625" style="474" customWidth="1"/>
    <col min="7966" max="7967" width="1.6640625" style="474" customWidth="1"/>
    <col min="7968" max="7968" width="8.6640625" style="474" customWidth="1"/>
    <col min="7969" max="7969" width="0.88671875" style="474" customWidth="1"/>
    <col min="7970" max="7970" width="9.6640625" style="474" customWidth="1"/>
    <col min="7971" max="7972" width="1" style="474" customWidth="1"/>
    <col min="7973" max="7973" width="9.6640625" style="474" customWidth="1"/>
    <col min="7974" max="7975" width="0.88671875" style="474" customWidth="1"/>
    <col min="7976" max="7976" width="8.6640625" style="474" customWidth="1"/>
    <col min="7977" max="7977" width="0.88671875" style="474" customWidth="1"/>
    <col min="7978" max="7978" width="8.6640625" style="474" customWidth="1"/>
    <col min="7979" max="7980" width="0.88671875" style="474" customWidth="1"/>
    <col min="7981" max="7981" width="8.6640625" style="474" customWidth="1"/>
    <col min="7982" max="8192" width="8" style="474"/>
    <col min="8193" max="8193" width="0.88671875" style="474" customWidth="1"/>
    <col min="8194" max="8194" width="8" style="474"/>
    <col min="8195" max="8195" width="0.88671875" style="474" customWidth="1"/>
    <col min="8196" max="8196" width="9.5546875" style="474" customWidth="1"/>
    <col min="8197" max="8198" width="0.88671875" style="474" customWidth="1"/>
    <col min="8199" max="8199" width="8.6640625" style="474" customWidth="1"/>
    <col min="8200" max="8200" width="1.6640625" style="474" customWidth="1"/>
    <col min="8201" max="8201" width="0.88671875" style="474" customWidth="1"/>
    <col min="8202" max="8202" width="11.88671875" style="474" customWidth="1"/>
    <col min="8203" max="8203" width="0.88671875" style="474" customWidth="1"/>
    <col min="8204" max="8204" width="11.88671875" style="474" customWidth="1"/>
    <col min="8205" max="8206" width="0.88671875" style="474" customWidth="1"/>
    <col min="8207" max="8207" width="9.6640625" style="474" customWidth="1"/>
    <col min="8208" max="8208" width="0.88671875" style="474" customWidth="1"/>
    <col min="8209" max="8209" width="8.6640625" style="474" customWidth="1"/>
    <col min="8210" max="8211" width="1.33203125" style="474" customWidth="1"/>
    <col min="8212" max="8212" width="0.88671875" style="474" customWidth="1"/>
    <col min="8213" max="8213" width="9.6640625" style="474" customWidth="1"/>
    <col min="8214" max="8215" width="0.88671875" style="474" customWidth="1"/>
    <col min="8216" max="8216" width="8.6640625" style="474" customWidth="1"/>
    <col min="8217" max="8217" width="0.88671875" style="474" customWidth="1"/>
    <col min="8218" max="8218" width="3.88671875" style="474" customWidth="1"/>
    <col min="8219" max="8219" width="5.109375" style="474" customWidth="1"/>
    <col min="8220" max="8220" width="1" style="474" customWidth="1"/>
    <col min="8221" max="8221" width="8.6640625" style="474" customWidth="1"/>
    <col min="8222" max="8223" width="1.6640625" style="474" customWidth="1"/>
    <col min="8224" max="8224" width="8.6640625" style="474" customWidth="1"/>
    <col min="8225" max="8225" width="0.88671875" style="474" customWidth="1"/>
    <col min="8226" max="8226" width="9.6640625" style="474" customWidth="1"/>
    <col min="8227" max="8228" width="1" style="474" customWidth="1"/>
    <col min="8229" max="8229" width="9.6640625" style="474" customWidth="1"/>
    <col min="8230" max="8231" width="0.88671875" style="474" customWidth="1"/>
    <col min="8232" max="8232" width="8.6640625" style="474" customWidth="1"/>
    <col min="8233" max="8233" width="0.88671875" style="474" customWidth="1"/>
    <col min="8234" max="8234" width="8.6640625" style="474" customWidth="1"/>
    <col min="8235" max="8236" width="0.88671875" style="474" customWidth="1"/>
    <col min="8237" max="8237" width="8.6640625" style="474" customWidth="1"/>
    <col min="8238" max="8448" width="8" style="474"/>
    <col min="8449" max="8449" width="0.88671875" style="474" customWidth="1"/>
    <col min="8450" max="8450" width="8" style="474"/>
    <col min="8451" max="8451" width="0.88671875" style="474" customWidth="1"/>
    <col min="8452" max="8452" width="9.5546875" style="474" customWidth="1"/>
    <col min="8453" max="8454" width="0.88671875" style="474" customWidth="1"/>
    <col min="8455" max="8455" width="8.6640625" style="474" customWidth="1"/>
    <col min="8456" max="8456" width="1.6640625" style="474" customWidth="1"/>
    <col min="8457" max="8457" width="0.88671875" style="474" customWidth="1"/>
    <col min="8458" max="8458" width="11.88671875" style="474" customWidth="1"/>
    <col min="8459" max="8459" width="0.88671875" style="474" customWidth="1"/>
    <col min="8460" max="8460" width="11.88671875" style="474" customWidth="1"/>
    <col min="8461" max="8462" width="0.88671875" style="474" customWidth="1"/>
    <col min="8463" max="8463" width="9.6640625" style="474" customWidth="1"/>
    <col min="8464" max="8464" width="0.88671875" style="474" customWidth="1"/>
    <col min="8465" max="8465" width="8.6640625" style="474" customWidth="1"/>
    <col min="8466" max="8467" width="1.33203125" style="474" customWidth="1"/>
    <col min="8468" max="8468" width="0.88671875" style="474" customWidth="1"/>
    <col min="8469" max="8469" width="9.6640625" style="474" customWidth="1"/>
    <col min="8470" max="8471" width="0.88671875" style="474" customWidth="1"/>
    <col min="8472" max="8472" width="8.6640625" style="474" customWidth="1"/>
    <col min="8473" max="8473" width="0.88671875" style="474" customWidth="1"/>
    <col min="8474" max="8474" width="3.88671875" style="474" customWidth="1"/>
    <col min="8475" max="8475" width="5.109375" style="474" customWidth="1"/>
    <col min="8476" max="8476" width="1" style="474" customWidth="1"/>
    <col min="8477" max="8477" width="8.6640625" style="474" customWidth="1"/>
    <col min="8478" max="8479" width="1.6640625" style="474" customWidth="1"/>
    <col min="8480" max="8480" width="8.6640625" style="474" customWidth="1"/>
    <col min="8481" max="8481" width="0.88671875" style="474" customWidth="1"/>
    <col min="8482" max="8482" width="9.6640625" style="474" customWidth="1"/>
    <col min="8483" max="8484" width="1" style="474" customWidth="1"/>
    <col min="8485" max="8485" width="9.6640625" style="474" customWidth="1"/>
    <col min="8486" max="8487" width="0.88671875" style="474" customWidth="1"/>
    <col min="8488" max="8488" width="8.6640625" style="474" customWidth="1"/>
    <col min="8489" max="8489" width="0.88671875" style="474" customWidth="1"/>
    <col min="8490" max="8490" width="8.6640625" style="474" customWidth="1"/>
    <col min="8491" max="8492" width="0.88671875" style="474" customWidth="1"/>
    <col min="8493" max="8493" width="8.6640625" style="474" customWidth="1"/>
    <col min="8494" max="8704" width="8" style="474"/>
    <col min="8705" max="8705" width="0.88671875" style="474" customWidth="1"/>
    <col min="8706" max="8706" width="8" style="474"/>
    <col min="8707" max="8707" width="0.88671875" style="474" customWidth="1"/>
    <col min="8708" max="8708" width="9.5546875" style="474" customWidth="1"/>
    <col min="8709" max="8710" width="0.88671875" style="474" customWidth="1"/>
    <col min="8711" max="8711" width="8.6640625" style="474" customWidth="1"/>
    <col min="8712" max="8712" width="1.6640625" style="474" customWidth="1"/>
    <col min="8713" max="8713" width="0.88671875" style="474" customWidth="1"/>
    <col min="8714" max="8714" width="11.88671875" style="474" customWidth="1"/>
    <col min="8715" max="8715" width="0.88671875" style="474" customWidth="1"/>
    <col min="8716" max="8716" width="11.88671875" style="474" customWidth="1"/>
    <col min="8717" max="8718" width="0.88671875" style="474" customWidth="1"/>
    <col min="8719" max="8719" width="9.6640625" style="474" customWidth="1"/>
    <col min="8720" max="8720" width="0.88671875" style="474" customWidth="1"/>
    <col min="8721" max="8721" width="8.6640625" style="474" customWidth="1"/>
    <col min="8722" max="8723" width="1.33203125" style="474" customWidth="1"/>
    <col min="8724" max="8724" width="0.88671875" style="474" customWidth="1"/>
    <col min="8725" max="8725" width="9.6640625" style="474" customWidth="1"/>
    <col min="8726" max="8727" width="0.88671875" style="474" customWidth="1"/>
    <col min="8728" max="8728" width="8.6640625" style="474" customWidth="1"/>
    <col min="8729" max="8729" width="0.88671875" style="474" customWidth="1"/>
    <col min="8730" max="8730" width="3.88671875" style="474" customWidth="1"/>
    <col min="8731" max="8731" width="5.109375" style="474" customWidth="1"/>
    <col min="8732" max="8732" width="1" style="474" customWidth="1"/>
    <col min="8733" max="8733" width="8.6640625" style="474" customWidth="1"/>
    <col min="8734" max="8735" width="1.6640625" style="474" customWidth="1"/>
    <col min="8736" max="8736" width="8.6640625" style="474" customWidth="1"/>
    <col min="8737" max="8737" width="0.88671875" style="474" customWidth="1"/>
    <col min="8738" max="8738" width="9.6640625" style="474" customWidth="1"/>
    <col min="8739" max="8740" width="1" style="474" customWidth="1"/>
    <col min="8741" max="8741" width="9.6640625" style="474" customWidth="1"/>
    <col min="8742" max="8743" width="0.88671875" style="474" customWidth="1"/>
    <col min="8744" max="8744" width="8.6640625" style="474" customWidth="1"/>
    <col min="8745" max="8745" width="0.88671875" style="474" customWidth="1"/>
    <col min="8746" max="8746" width="8.6640625" style="474" customWidth="1"/>
    <col min="8747" max="8748" width="0.88671875" style="474" customWidth="1"/>
    <col min="8749" max="8749" width="8.6640625" style="474" customWidth="1"/>
    <col min="8750" max="8960" width="8" style="474"/>
    <col min="8961" max="8961" width="0.88671875" style="474" customWidth="1"/>
    <col min="8962" max="8962" width="8" style="474"/>
    <col min="8963" max="8963" width="0.88671875" style="474" customWidth="1"/>
    <col min="8964" max="8964" width="9.5546875" style="474" customWidth="1"/>
    <col min="8965" max="8966" width="0.88671875" style="474" customWidth="1"/>
    <col min="8967" max="8967" width="8.6640625" style="474" customWidth="1"/>
    <col min="8968" max="8968" width="1.6640625" style="474" customWidth="1"/>
    <col min="8969" max="8969" width="0.88671875" style="474" customWidth="1"/>
    <col min="8970" max="8970" width="11.88671875" style="474" customWidth="1"/>
    <col min="8971" max="8971" width="0.88671875" style="474" customWidth="1"/>
    <col min="8972" max="8972" width="11.88671875" style="474" customWidth="1"/>
    <col min="8973" max="8974" width="0.88671875" style="474" customWidth="1"/>
    <col min="8975" max="8975" width="9.6640625" style="474" customWidth="1"/>
    <col min="8976" max="8976" width="0.88671875" style="474" customWidth="1"/>
    <col min="8977" max="8977" width="8.6640625" style="474" customWidth="1"/>
    <col min="8978" max="8979" width="1.33203125" style="474" customWidth="1"/>
    <col min="8980" max="8980" width="0.88671875" style="474" customWidth="1"/>
    <col min="8981" max="8981" width="9.6640625" style="474" customWidth="1"/>
    <col min="8982" max="8983" width="0.88671875" style="474" customWidth="1"/>
    <col min="8984" max="8984" width="8.6640625" style="474" customWidth="1"/>
    <col min="8985" max="8985" width="0.88671875" style="474" customWidth="1"/>
    <col min="8986" max="8986" width="3.88671875" style="474" customWidth="1"/>
    <col min="8987" max="8987" width="5.109375" style="474" customWidth="1"/>
    <col min="8988" max="8988" width="1" style="474" customWidth="1"/>
    <col min="8989" max="8989" width="8.6640625" style="474" customWidth="1"/>
    <col min="8990" max="8991" width="1.6640625" style="474" customWidth="1"/>
    <col min="8992" max="8992" width="8.6640625" style="474" customWidth="1"/>
    <col min="8993" max="8993" width="0.88671875" style="474" customWidth="1"/>
    <col min="8994" max="8994" width="9.6640625" style="474" customWidth="1"/>
    <col min="8995" max="8996" width="1" style="474" customWidth="1"/>
    <col min="8997" max="8997" width="9.6640625" style="474" customWidth="1"/>
    <col min="8998" max="8999" width="0.88671875" style="474" customWidth="1"/>
    <col min="9000" max="9000" width="8.6640625" style="474" customWidth="1"/>
    <col min="9001" max="9001" width="0.88671875" style="474" customWidth="1"/>
    <col min="9002" max="9002" width="8.6640625" style="474" customWidth="1"/>
    <col min="9003" max="9004" width="0.88671875" style="474" customWidth="1"/>
    <col min="9005" max="9005" width="8.6640625" style="474" customWidth="1"/>
    <col min="9006" max="9216" width="8" style="474"/>
    <col min="9217" max="9217" width="0.88671875" style="474" customWidth="1"/>
    <col min="9218" max="9218" width="8" style="474"/>
    <col min="9219" max="9219" width="0.88671875" style="474" customWidth="1"/>
    <col min="9220" max="9220" width="9.5546875" style="474" customWidth="1"/>
    <col min="9221" max="9222" width="0.88671875" style="474" customWidth="1"/>
    <col min="9223" max="9223" width="8.6640625" style="474" customWidth="1"/>
    <col min="9224" max="9224" width="1.6640625" style="474" customWidth="1"/>
    <col min="9225" max="9225" width="0.88671875" style="474" customWidth="1"/>
    <col min="9226" max="9226" width="11.88671875" style="474" customWidth="1"/>
    <col min="9227" max="9227" width="0.88671875" style="474" customWidth="1"/>
    <col min="9228" max="9228" width="11.88671875" style="474" customWidth="1"/>
    <col min="9229" max="9230" width="0.88671875" style="474" customWidth="1"/>
    <col min="9231" max="9231" width="9.6640625" style="474" customWidth="1"/>
    <col min="9232" max="9232" width="0.88671875" style="474" customWidth="1"/>
    <col min="9233" max="9233" width="8.6640625" style="474" customWidth="1"/>
    <col min="9234" max="9235" width="1.33203125" style="474" customWidth="1"/>
    <col min="9236" max="9236" width="0.88671875" style="474" customWidth="1"/>
    <col min="9237" max="9237" width="9.6640625" style="474" customWidth="1"/>
    <col min="9238" max="9239" width="0.88671875" style="474" customWidth="1"/>
    <col min="9240" max="9240" width="8.6640625" style="474" customWidth="1"/>
    <col min="9241" max="9241" width="0.88671875" style="474" customWidth="1"/>
    <col min="9242" max="9242" width="3.88671875" style="474" customWidth="1"/>
    <col min="9243" max="9243" width="5.109375" style="474" customWidth="1"/>
    <col min="9244" max="9244" width="1" style="474" customWidth="1"/>
    <col min="9245" max="9245" width="8.6640625" style="474" customWidth="1"/>
    <col min="9246" max="9247" width="1.6640625" style="474" customWidth="1"/>
    <col min="9248" max="9248" width="8.6640625" style="474" customWidth="1"/>
    <col min="9249" max="9249" width="0.88671875" style="474" customWidth="1"/>
    <col min="9250" max="9250" width="9.6640625" style="474" customWidth="1"/>
    <col min="9251" max="9252" width="1" style="474" customWidth="1"/>
    <col min="9253" max="9253" width="9.6640625" style="474" customWidth="1"/>
    <col min="9254" max="9255" width="0.88671875" style="474" customWidth="1"/>
    <col min="9256" max="9256" width="8.6640625" style="474" customWidth="1"/>
    <col min="9257" max="9257" width="0.88671875" style="474" customWidth="1"/>
    <col min="9258" max="9258" width="8.6640625" style="474" customWidth="1"/>
    <col min="9259" max="9260" width="0.88671875" style="474" customWidth="1"/>
    <col min="9261" max="9261" width="8.6640625" style="474" customWidth="1"/>
    <col min="9262" max="9472" width="8" style="474"/>
    <col min="9473" max="9473" width="0.88671875" style="474" customWidth="1"/>
    <col min="9474" max="9474" width="8" style="474"/>
    <col min="9475" max="9475" width="0.88671875" style="474" customWidth="1"/>
    <col min="9476" max="9476" width="9.5546875" style="474" customWidth="1"/>
    <col min="9477" max="9478" width="0.88671875" style="474" customWidth="1"/>
    <col min="9479" max="9479" width="8.6640625" style="474" customWidth="1"/>
    <col min="9480" max="9480" width="1.6640625" style="474" customWidth="1"/>
    <col min="9481" max="9481" width="0.88671875" style="474" customWidth="1"/>
    <col min="9482" max="9482" width="11.88671875" style="474" customWidth="1"/>
    <col min="9483" max="9483" width="0.88671875" style="474" customWidth="1"/>
    <col min="9484" max="9484" width="11.88671875" style="474" customWidth="1"/>
    <col min="9485" max="9486" width="0.88671875" style="474" customWidth="1"/>
    <col min="9487" max="9487" width="9.6640625" style="474" customWidth="1"/>
    <col min="9488" max="9488" width="0.88671875" style="474" customWidth="1"/>
    <col min="9489" max="9489" width="8.6640625" style="474" customWidth="1"/>
    <col min="9490" max="9491" width="1.33203125" style="474" customWidth="1"/>
    <col min="9492" max="9492" width="0.88671875" style="474" customWidth="1"/>
    <col min="9493" max="9493" width="9.6640625" style="474" customWidth="1"/>
    <col min="9494" max="9495" width="0.88671875" style="474" customWidth="1"/>
    <col min="9496" max="9496" width="8.6640625" style="474" customWidth="1"/>
    <col min="9497" max="9497" width="0.88671875" style="474" customWidth="1"/>
    <col min="9498" max="9498" width="3.88671875" style="474" customWidth="1"/>
    <col min="9499" max="9499" width="5.109375" style="474" customWidth="1"/>
    <col min="9500" max="9500" width="1" style="474" customWidth="1"/>
    <col min="9501" max="9501" width="8.6640625" style="474" customWidth="1"/>
    <col min="9502" max="9503" width="1.6640625" style="474" customWidth="1"/>
    <col min="9504" max="9504" width="8.6640625" style="474" customWidth="1"/>
    <col min="9505" max="9505" width="0.88671875" style="474" customWidth="1"/>
    <col min="9506" max="9506" width="9.6640625" style="474" customWidth="1"/>
    <col min="9507" max="9508" width="1" style="474" customWidth="1"/>
    <col min="9509" max="9509" width="9.6640625" style="474" customWidth="1"/>
    <col min="9510" max="9511" width="0.88671875" style="474" customWidth="1"/>
    <col min="9512" max="9512" width="8.6640625" style="474" customWidth="1"/>
    <col min="9513" max="9513" width="0.88671875" style="474" customWidth="1"/>
    <col min="9514" max="9514" width="8.6640625" style="474" customWidth="1"/>
    <col min="9515" max="9516" width="0.88671875" style="474" customWidth="1"/>
    <col min="9517" max="9517" width="8.6640625" style="474" customWidth="1"/>
    <col min="9518" max="9728" width="8" style="474"/>
    <col min="9729" max="9729" width="0.88671875" style="474" customWidth="1"/>
    <col min="9730" max="9730" width="8" style="474"/>
    <col min="9731" max="9731" width="0.88671875" style="474" customWidth="1"/>
    <col min="9732" max="9732" width="9.5546875" style="474" customWidth="1"/>
    <col min="9733" max="9734" width="0.88671875" style="474" customWidth="1"/>
    <col min="9735" max="9735" width="8.6640625" style="474" customWidth="1"/>
    <col min="9736" max="9736" width="1.6640625" style="474" customWidth="1"/>
    <col min="9737" max="9737" width="0.88671875" style="474" customWidth="1"/>
    <col min="9738" max="9738" width="11.88671875" style="474" customWidth="1"/>
    <col min="9739" max="9739" width="0.88671875" style="474" customWidth="1"/>
    <col min="9740" max="9740" width="11.88671875" style="474" customWidth="1"/>
    <col min="9741" max="9742" width="0.88671875" style="474" customWidth="1"/>
    <col min="9743" max="9743" width="9.6640625" style="474" customWidth="1"/>
    <col min="9744" max="9744" width="0.88671875" style="474" customWidth="1"/>
    <col min="9745" max="9745" width="8.6640625" style="474" customWidth="1"/>
    <col min="9746" max="9747" width="1.33203125" style="474" customWidth="1"/>
    <col min="9748" max="9748" width="0.88671875" style="474" customWidth="1"/>
    <col min="9749" max="9749" width="9.6640625" style="474" customWidth="1"/>
    <col min="9750" max="9751" width="0.88671875" style="474" customWidth="1"/>
    <col min="9752" max="9752" width="8.6640625" style="474" customWidth="1"/>
    <col min="9753" max="9753" width="0.88671875" style="474" customWidth="1"/>
    <col min="9754" max="9754" width="3.88671875" style="474" customWidth="1"/>
    <col min="9755" max="9755" width="5.109375" style="474" customWidth="1"/>
    <col min="9756" max="9756" width="1" style="474" customWidth="1"/>
    <col min="9757" max="9757" width="8.6640625" style="474" customWidth="1"/>
    <col min="9758" max="9759" width="1.6640625" style="474" customWidth="1"/>
    <col min="9760" max="9760" width="8.6640625" style="474" customWidth="1"/>
    <col min="9761" max="9761" width="0.88671875" style="474" customWidth="1"/>
    <col min="9762" max="9762" width="9.6640625" style="474" customWidth="1"/>
    <col min="9763" max="9764" width="1" style="474" customWidth="1"/>
    <col min="9765" max="9765" width="9.6640625" style="474" customWidth="1"/>
    <col min="9766" max="9767" width="0.88671875" style="474" customWidth="1"/>
    <col min="9768" max="9768" width="8.6640625" style="474" customWidth="1"/>
    <col min="9769" max="9769" width="0.88671875" style="474" customWidth="1"/>
    <col min="9770" max="9770" width="8.6640625" style="474" customWidth="1"/>
    <col min="9771" max="9772" width="0.88671875" style="474" customWidth="1"/>
    <col min="9773" max="9773" width="8.6640625" style="474" customWidth="1"/>
    <col min="9774" max="9984" width="8" style="474"/>
    <col min="9985" max="9985" width="0.88671875" style="474" customWidth="1"/>
    <col min="9986" max="9986" width="8" style="474"/>
    <col min="9987" max="9987" width="0.88671875" style="474" customWidth="1"/>
    <col min="9988" max="9988" width="9.5546875" style="474" customWidth="1"/>
    <col min="9989" max="9990" width="0.88671875" style="474" customWidth="1"/>
    <col min="9991" max="9991" width="8.6640625" style="474" customWidth="1"/>
    <col min="9992" max="9992" width="1.6640625" style="474" customWidth="1"/>
    <col min="9993" max="9993" width="0.88671875" style="474" customWidth="1"/>
    <col min="9994" max="9994" width="11.88671875" style="474" customWidth="1"/>
    <col min="9995" max="9995" width="0.88671875" style="474" customWidth="1"/>
    <col min="9996" max="9996" width="11.88671875" style="474" customWidth="1"/>
    <col min="9997" max="9998" width="0.88671875" style="474" customWidth="1"/>
    <col min="9999" max="9999" width="9.6640625" style="474" customWidth="1"/>
    <col min="10000" max="10000" width="0.88671875" style="474" customWidth="1"/>
    <col min="10001" max="10001" width="8.6640625" style="474" customWidth="1"/>
    <col min="10002" max="10003" width="1.33203125" style="474" customWidth="1"/>
    <col min="10004" max="10004" width="0.88671875" style="474" customWidth="1"/>
    <col min="10005" max="10005" width="9.6640625" style="474" customWidth="1"/>
    <col min="10006" max="10007" width="0.88671875" style="474" customWidth="1"/>
    <col min="10008" max="10008" width="8.6640625" style="474" customWidth="1"/>
    <col min="10009" max="10009" width="0.88671875" style="474" customWidth="1"/>
    <col min="10010" max="10010" width="3.88671875" style="474" customWidth="1"/>
    <col min="10011" max="10011" width="5.109375" style="474" customWidth="1"/>
    <col min="10012" max="10012" width="1" style="474" customWidth="1"/>
    <col min="10013" max="10013" width="8.6640625" style="474" customWidth="1"/>
    <col min="10014" max="10015" width="1.6640625" style="474" customWidth="1"/>
    <col min="10016" max="10016" width="8.6640625" style="474" customWidth="1"/>
    <col min="10017" max="10017" width="0.88671875" style="474" customWidth="1"/>
    <col min="10018" max="10018" width="9.6640625" style="474" customWidth="1"/>
    <col min="10019" max="10020" width="1" style="474" customWidth="1"/>
    <col min="10021" max="10021" width="9.6640625" style="474" customWidth="1"/>
    <col min="10022" max="10023" width="0.88671875" style="474" customWidth="1"/>
    <col min="10024" max="10024" width="8.6640625" style="474" customWidth="1"/>
    <col min="10025" max="10025" width="0.88671875" style="474" customWidth="1"/>
    <col min="10026" max="10026" width="8.6640625" style="474" customWidth="1"/>
    <col min="10027" max="10028" width="0.88671875" style="474" customWidth="1"/>
    <col min="10029" max="10029" width="8.6640625" style="474" customWidth="1"/>
    <col min="10030" max="10240" width="8" style="474"/>
    <col min="10241" max="10241" width="0.88671875" style="474" customWidth="1"/>
    <col min="10242" max="10242" width="8" style="474"/>
    <col min="10243" max="10243" width="0.88671875" style="474" customWidth="1"/>
    <col min="10244" max="10244" width="9.5546875" style="474" customWidth="1"/>
    <col min="10245" max="10246" width="0.88671875" style="474" customWidth="1"/>
    <col min="10247" max="10247" width="8.6640625" style="474" customWidth="1"/>
    <col min="10248" max="10248" width="1.6640625" style="474" customWidth="1"/>
    <col min="10249" max="10249" width="0.88671875" style="474" customWidth="1"/>
    <col min="10250" max="10250" width="11.88671875" style="474" customWidth="1"/>
    <col min="10251" max="10251" width="0.88671875" style="474" customWidth="1"/>
    <col min="10252" max="10252" width="11.88671875" style="474" customWidth="1"/>
    <col min="10253" max="10254" width="0.88671875" style="474" customWidth="1"/>
    <col min="10255" max="10255" width="9.6640625" style="474" customWidth="1"/>
    <col min="10256" max="10256" width="0.88671875" style="474" customWidth="1"/>
    <col min="10257" max="10257" width="8.6640625" style="474" customWidth="1"/>
    <col min="10258" max="10259" width="1.33203125" style="474" customWidth="1"/>
    <col min="10260" max="10260" width="0.88671875" style="474" customWidth="1"/>
    <col min="10261" max="10261" width="9.6640625" style="474" customWidth="1"/>
    <col min="10262" max="10263" width="0.88671875" style="474" customWidth="1"/>
    <col min="10264" max="10264" width="8.6640625" style="474" customWidth="1"/>
    <col min="10265" max="10265" width="0.88671875" style="474" customWidth="1"/>
    <col min="10266" max="10266" width="3.88671875" style="474" customWidth="1"/>
    <col min="10267" max="10267" width="5.109375" style="474" customWidth="1"/>
    <col min="10268" max="10268" width="1" style="474" customWidth="1"/>
    <col min="10269" max="10269" width="8.6640625" style="474" customWidth="1"/>
    <col min="10270" max="10271" width="1.6640625" style="474" customWidth="1"/>
    <col min="10272" max="10272" width="8.6640625" style="474" customWidth="1"/>
    <col min="10273" max="10273" width="0.88671875" style="474" customWidth="1"/>
    <col min="10274" max="10274" width="9.6640625" style="474" customWidth="1"/>
    <col min="10275" max="10276" width="1" style="474" customWidth="1"/>
    <col min="10277" max="10277" width="9.6640625" style="474" customWidth="1"/>
    <col min="10278" max="10279" width="0.88671875" style="474" customWidth="1"/>
    <col min="10280" max="10280" width="8.6640625" style="474" customWidth="1"/>
    <col min="10281" max="10281" width="0.88671875" style="474" customWidth="1"/>
    <col min="10282" max="10282" width="8.6640625" style="474" customWidth="1"/>
    <col min="10283" max="10284" width="0.88671875" style="474" customWidth="1"/>
    <col min="10285" max="10285" width="8.6640625" style="474" customWidth="1"/>
    <col min="10286" max="10496" width="8" style="474"/>
    <col min="10497" max="10497" width="0.88671875" style="474" customWidth="1"/>
    <col min="10498" max="10498" width="8" style="474"/>
    <col min="10499" max="10499" width="0.88671875" style="474" customWidth="1"/>
    <col min="10500" max="10500" width="9.5546875" style="474" customWidth="1"/>
    <col min="10501" max="10502" width="0.88671875" style="474" customWidth="1"/>
    <col min="10503" max="10503" width="8.6640625" style="474" customWidth="1"/>
    <col min="10504" max="10504" width="1.6640625" style="474" customWidth="1"/>
    <col min="10505" max="10505" width="0.88671875" style="474" customWidth="1"/>
    <col min="10506" max="10506" width="11.88671875" style="474" customWidth="1"/>
    <col min="10507" max="10507" width="0.88671875" style="474" customWidth="1"/>
    <col min="10508" max="10508" width="11.88671875" style="474" customWidth="1"/>
    <col min="10509" max="10510" width="0.88671875" style="474" customWidth="1"/>
    <col min="10511" max="10511" width="9.6640625" style="474" customWidth="1"/>
    <col min="10512" max="10512" width="0.88671875" style="474" customWidth="1"/>
    <col min="10513" max="10513" width="8.6640625" style="474" customWidth="1"/>
    <col min="10514" max="10515" width="1.33203125" style="474" customWidth="1"/>
    <col min="10516" max="10516" width="0.88671875" style="474" customWidth="1"/>
    <col min="10517" max="10517" width="9.6640625" style="474" customWidth="1"/>
    <col min="10518" max="10519" width="0.88671875" style="474" customWidth="1"/>
    <col min="10520" max="10520" width="8.6640625" style="474" customWidth="1"/>
    <col min="10521" max="10521" width="0.88671875" style="474" customWidth="1"/>
    <col min="10522" max="10522" width="3.88671875" style="474" customWidth="1"/>
    <col min="10523" max="10523" width="5.109375" style="474" customWidth="1"/>
    <col min="10524" max="10524" width="1" style="474" customWidth="1"/>
    <col min="10525" max="10525" width="8.6640625" style="474" customWidth="1"/>
    <col min="10526" max="10527" width="1.6640625" style="474" customWidth="1"/>
    <col min="10528" max="10528" width="8.6640625" style="474" customWidth="1"/>
    <col min="10529" max="10529" width="0.88671875" style="474" customWidth="1"/>
    <col min="10530" max="10530" width="9.6640625" style="474" customWidth="1"/>
    <col min="10531" max="10532" width="1" style="474" customWidth="1"/>
    <col min="10533" max="10533" width="9.6640625" style="474" customWidth="1"/>
    <col min="10534" max="10535" width="0.88671875" style="474" customWidth="1"/>
    <col min="10536" max="10536" width="8.6640625" style="474" customWidth="1"/>
    <col min="10537" max="10537" width="0.88671875" style="474" customWidth="1"/>
    <col min="10538" max="10538" width="8.6640625" style="474" customWidth="1"/>
    <col min="10539" max="10540" width="0.88671875" style="474" customWidth="1"/>
    <col min="10541" max="10541" width="8.6640625" style="474" customWidth="1"/>
    <col min="10542" max="10752" width="8" style="474"/>
    <col min="10753" max="10753" width="0.88671875" style="474" customWidth="1"/>
    <col min="10754" max="10754" width="8" style="474"/>
    <col min="10755" max="10755" width="0.88671875" style="474" customWidth="1"/>
    <col min="10756" max="10756" width="9.5546875" style="474" customWidth="1"/>
    <col min="10757" max="10758" width="0.88671875" style="474" customWidth="1"/>
    <col min="10759" max="10759" width="8.6640625" style="474" customWidth="1"/>
    <col min="10760" max="10760" width="1.6640625" style="474" customWidth="1"/>
    <col min="10761" max="10761" width="0.88671875" style="474" customWidth="1"/>
    <col min="10762" max="10762" width="11.88671875" style="474" customWidth="1"/>
    <col min="10763" max="10763" width="0.88671875" style="474" customWidth="1"/>
    <col min="10764" max="10764" width="11.88671875" style="474" customWidth="1"/>
    <col min="10765" max="10766" width="0.88671875" style="474" customWidth="1"/>
    <col min="10767" max="10767" width="9.6640625" style="474" customWidth="1"/>
    <col min="10768" max="10768" width="0.88671875" style="474" customWidth="1"/>
    <col min="10769" max="10769" width="8.6640625" style="474" customWidth="1"/>
    <col min="10770" max="10771" width="1.33203125" style="474" customWidth="1"/>
    <col min="10772" max="10772" width="0.88671875" style="474" customWidth="1"/>
    <col min="10773" max="10773" width="9.6640625" style="474" customWidth="1"/>
    <col min="10774" max="10775" width="0.88671875" style="474" customWidth="1"/>
    <col min="10776" max="10776" width="8.6640625" style="474" customWidth="1"/>
    <col min="10777" max="10777" width="0.88671875" style="474" customWidth="1"/>
    <col min="10778" max="10778" width="3.88671875" style="474" customWidth="1"/>
    <col min="10779" max="10779" width="5.109375" style="474" customWidth="1"/>
    <col min="10780" max="10780" width="1" style="474" customWidth="1"/>
    <col min="10781" max="10781" width="8.6640625" style="474" customWidth="1"/>
    <col min="10782" max="10783" width="1.6640625" style="474" customWidth="1"/>
    <col min="10784" max="10784" width="8.6640625" style="474" customWidth="1"/>
    <col min="10785" max="10785" width="0.88671875" style="474" customWidth="1"/>
    <col min="10786" max="10786" width="9.6640625" style="474" customWidth="1"/>
    <col min="10787" max="10788" width="1" style="474" customWidth="1"/>
    <col min="10789" max="10789" width="9.6640625" style="474" customWidth="1"/>
    <col min="10790" max="10791" width="0.88671875" style="474" customWidth="1"/>
    <col min="10792" max="10792" width="8.6640625" style="474" customWidth="1"/>
    <col min="10793" max="10793" width="0.88671875" style="474" customWidth="1"/>
    <col min="10794" max="10794" width="8.6640625" style="474" customWidth="1"/>
    <col min="10795" max="10796" width="0.88671875" style="474" customWidth="1"/>
    <col min="10797" max="10797" width="8.6640625" style="474" customWidth="1"/>
    <col min="10798" max="11008" width="8" style="474"/>
    <col min="11009" max="11009" width="0.88671875" style="474" customWidth="1"/>
    <col min="11010" max="11010" width="8" style="474"/>
    <col min="11011" max="11011" width="0.88671875" style="474" customWidth="1"/>
    <col min="11012" max="11012" width="9.5546875" style="474" customWidth="1"/>
    <col min="11013" max="11014" width="0.88671875" style="474" customWidth="1"/>
    <col min="11015" max="11015" width="8.6640625" style="474" customWidth="1"/>
    <col min="11016" max="11016" width="1.6640625" style="474" customWidth="1"/>
    <col min="11017" max="11017" width="0.88671875" style="474" customWidth="1"/>
    <col min="11018" max="11018" width="11.88671875" style="474" customWidth="1"/>
    <col min="11019" max="11019" width="0.88671875" style="474" customWidth="1"/>
    <col min="11020" max="11020" width="11.88671875" style="474" customWidth="1"/>
    <col min="11021" max="11022" width="0.88671875" style="474" customWidth="1"/>
    <col min="11023" max="11023" width="9.6640625" style="474" customWidth="1"/>
    <col min="11024" max="11024" width="0.88671875" style="474" customWidth="1"/>
    <col min="11025" max="11025" width="8.6640625" style="474" customWidth="1"/>
    <col min="11026" max="11027" width="1.33203125" style="474" customWidth="1"/>
    <col min="11028" max="11028" width="0.88671875" style="474" customWidth="1"/>
    <col min="11029" max="11029" width="9.6640625" style="474" customWidth="1"/>
    <col min="11030" max="11031" width="0.88671875" style="474" customWidth="1"/>
    <col min="11032" max="11032" width="8.6640625" style="474" customWidth="1"/>
    <col min="11033" max="11033" width="0.88671875" style="474" customWidth="1"/>
    <col min="11034" max="11034" width="3.88671875" style="474" customWidth="1"/>
    <col min="11035" max="11035" width="5.109375" style="474" customWidth="1"/>
    <col min="11036" max="11036" width="1" style="474" customWidth="1"/>
    <col min="11037" max="11037" width="8.6640625" style="474" customWidth="1"/>
    <col min="11038" max="11039" width="1.6640625" style="474" customWidth="1"/>
    <col min="11040" max="11040" width="8.6640625" style="474" customWidth="1"/>
    <col min="11041" max="11041" width="0.88671875" style="474" customWidth="1"/>
    <col min="11042" max="11042" width="9.6640625" style="474" customWidth="1"/>
    <col min="11043" max="11044" width="1" style="474" customWidth="1"/>
    <col min="11045" max="11045" width="9.6640625" style="474" customWidth="1"/>
    <col min="11046" max="11047" width="0.88671875" style="474" customWidth="1"/>
    <col min="11048" max="11048" width="8.6640625" style="474" customWidth="1"/>
    <col min="11049" max="11049" width="0.88671875" style="474" customWidth="1"/>
    <col min="11050" max="11050" width="8.6640625" style="474" customWidth="1"/>
    <col min="11051" max="11052" width="0.88671875" style="474" customWidth="1"/>
    <col min="11053" max="11053" width="8.6640625" style="474" customWidth="1"/>
    <col min="11054" max="11264" width="8" style="474"/>
    <col min="11265" max="11265" width="0.88671875" style="474" customWidth="1"/>
    <col min="11266" max="11266" width="8" style="474"/>
    <col min="11267" max="11267" width="0.88671875" style="474" customWidth="1"/>
    <col min="11268" max="11268" width="9.5546875" style="474" customWidth="1"/>
    <col min="11269" max="11270" width="0.88671875" style="474" customWidth="1"/>
    <col min="11271" max="11271" width="8.6640625" style="474" customWidth="1"/>
    <col min="11272" max="11272" width="1.6640625" style="474" customWidth="1"/>
    <col min="11273" max="11273" width="0.88671875" style="474" customWidth="1"/>
    <col min="11274" max="11274" width="11.88671875" style="474" customWidth="1"/>
    <col min="11275" max="11275" width="0.88671875" style="474" customWidth="1"/>
    <col min="11276" max="11276" width="11.88671875" style="474" customWidth="1"/>
    <col min="11277" max="11278" width="0.88671875" style="474" customWidth="1"/>
    <col min="11279" max="11279" width="9.6640625" style="474" customWidth="1"/>
    <col min="11280" max="11280" width="0.88671875" style="474" customWidth="1"/>
    <col min="11281" max="11281" width="8.6640625" style="474" customWidth="1"/>
    <col min="11282" max="11283" width="1.33203125" style="474" customWidth="1"/>
    <col min="11284" max="11284" width="0.88671875" style="474" customWidth="1"/>
    <col min="11285" max="11285" width="9.6640625" style="474" customWidth="1"/>
    <col min="11286" max="11287" width="0.88671875" style="474" customWidth="1"/>
    <col min="11288" max="11288" width="8.6640625" style="474" customWidth="1"/>
    <col min="11289" max="11289" width="0.88671875" style="474" customWidth="1"/>
    <col min="11290" max="11290" width="3.88671875" style="474" customWidth="1"/>
    <col min="11291" max="11291" width="5.109375" style="474" customWidth="1"/>
    <col min="11292" max="11292" width="1" style="474" customWidth="1"/>
    <col min="11293" max="11293" width="8.6640625" style="474" customWidth="1"/>
    <col min="11294" max="11295" width="1.6640625" style="474" customWidth="1"/>
    <col min="11296" max="11296" width="8.6640625" style="474" customWidth="1"/>
    <col min="11297" max="11297" width="0.88671875" style="474" customWidth="1"/>
    <col min="11298" max="11298" width="9.6640625" style="474" customWidth="1"/>
    <col min="11299" max="11300" width="1" style="474" customWidth="1"/>
    <col min="11301" max="11301" width="9.6640625" style="474" customWidth="1"/>
    <col min="11302" max="11303" width="0.88671875" style="474" customWidth="1"/>
    <col min="11304" max="11304" width="8.6640625" style="474" customWidth="1"/>
    <col min="11305" max="11305" width="0.88671875" style="474" customWidth="1"/>
    <col min="11306" max="11306" width="8.6640625" style="474" customWidth="1"/>
    <col min="11307" max="11308" width="0.88671875" style="474" customWidth="1"/>
    <col min="11309" max="11309" width="8.6640625" style="474" customWidth="1"/>
    <col min="11310" max="11520" width="8" style="474"/>
    <col min="11521" max="11521" width="0.88671875" style="474" customWidth="1"/>
    <col min="11522" max="11522" width="8" style="474"/>
    <col min="11523" max="11523" width="0.88671875" style="474" customWidth="1"/>
    <col min="11524" max="11524" width="9.5546875" style="474" customWidth="1"/>
    <col min="11525" max="11526" width="0.88671875" style="474" customWidth="1"/>
    <col min="11527" max="11527" width="8.6640625" style="474" customWidth="1"/>
    <col min="11528" max="11528" width="1.6640625" style="474" customWidth="1"/>
    <col min="11529" max="11529" width="0.88671875" style="474" customWidth="1"/>
    <col min="11530" max="11530" width="11.88671875" style="474" customWidth="1"/>
    <col min="11531" max="11531" width="0.88671875" style="474" customWidth="1"/>
    <col min="11532" max="11532" width="11.88671875" style="474" customWidth="1"/>
    <col min="11533" max="11534" width="0.88671875" style="474" customWidth="1"/>
    <col min="11535" max="11535" width="9.6640625" style="474" customWidth="1"/>
    <col min="11536" max="11536" width="0.88671875" style="474" customWidth="1"/>
    <col min="11537" max="11537" width="8.6640625" style="474" customWidth="1"/>
    <col min="11538" max="11539" width="1.33203125" style="474" customWidth="1"/>
    <col min="11540" max="11540" width="0.88671875" style="474" customWidth="1"/>
    <col min="11541" max="11541" width="9.6640625" style="474" customWidth="1"/>
    <col min="11542" max="11543" width="0.88671875" style="474" customWidth="1"/>
    <col min="11544" max="11544" width="8.6640625" style="474" customWidth="1"/>
    <col min="11545" max="11545" width="0.88671875" style="474" customWidth="1"/>
    <col min="11546" max="11546" width="3.88671875" style="474" customWidth="1"/>
    <col min="11547" max="11547" width="5.109375" style="474" customWidth="1"/>
    <col min="11548" max="11548" width="1" style="474" customWidth="1"/>
    <col min="11549" max="11549" width="8.6640625" style="474" customWidth="1"/>
    <col min="11550" max="11551" width="1.6640625" style="474" customWidth="1"/>
    <col min="11552" max="11552" width="8.6640625" style="474" customWidth="1"/>
    <col min="11553" max="11553" width="0.88671875" style="474" customWidth="1"/>
    <col min="11554" max="11554" width="9.6640625" style="474" customWidth="1"/>
    <col min="11555" max="11556" width="1" style="474" customWidth="1"/>
    <col min="11557" max="11557" width="9.6640625" style="474" customWidth="1"/>
    <col min="11558" max="11559" width="0.88671875" style="474" customWidth="1"/>
    <col min="11560" max="11560" width="8.6640625" style="474" customWidth="1"/>
    <col min="11561" max="11561" width="0.88671875" style="474" customWidth="1"/>
    <col min="11562" max="11562" width="8.6640625" style="474" customWidth="1"/>
    <col min="11563" max="11564" width="0.88671875" style="474" customWidth="1"/>
    <col min="11565" max="11565" width="8.6640625" style="474" customWidth="1"/>
    <col min="11566" max="11776" width="8" style="474"/>
    <col min="11777" max="11777" width="0.88671875" style="474" customWidth="1"/>
    <col min="11778" max="11778" width="8" style="474"/>
    <col min="11779" max="11779" width="0.88671875" style="474" customWidth="1"/>
    <col min="11780" max="11780" width="9.5546875" style="474" customWidth="1"/>
    <col min="11781" max="11782" width="0.88671875" style="474" customWidth="1"/>
    <col min="11783" max="11783" width="8.6640625" style="474" customWidth="1"/>
    <col min="11784" max="11784" width="1.6640625" style="474" customWidth="1"/>
    <col min="11785" max="11785" width="0.88671875" style="474" customWidth="1"/>
    <col min="11786" max="11786" width="11.88671875" style="474" customWidth="1"/>
    <col min="11787" max="11787" width="0.88671875" style="474" customWidth="1"/>
    <col min="11788" max="11788" width="11.88671875" style="474" customWidth="1"/>
    <col min="11789" max="11790" width="0.88671875" style="474" customWidth="1"/>
    <col min="11791" max="11791" width="9.6640625" style="474" customWidth="1"/>
    <col min="11792" max="11792" width="0.88671875" style="474" customWidth="1"/>
    <col min="11793" max="11793" width="8.6640625" style="474" customWidth="1"/>
    <col min="11794" max="11795" width="1.33203125" style="474" customWidth="1"/>
    <col min="11796" max="11796" width="0.88671875" style="474" customWidth="1"/>
    <col min="11797" max="11797" width="9.6640625" style="474" customWidth="1"/>
    <col min="11798" max="11799" width="0.88671875" style="474" customWidth="1"/>
    <col min="11800" max="11800" width="8.6640625" style="474" customWidth="1"/>
    <col min="11801" max="11801" width="0.88671875" style="474" customWidth="1"/>
    <col min="11802" max="11802" width="3.88671875" style="474" customWidth="1"/>
    <col min="11803" max="11803" width="5.109375" style="474" customWidth="1"/>
    <col min="11804" max="11804" width="1" style="474" customWidth="1"/>
    <col min="11805" max="11805" width="8.6640625" style="474" customWidth="1"/>
    <col min="11806" max="11807" width="1.6640625" style="474" customWidth="1"/>
    <col min="11808" max="11808" width="8.6640625" style="474" customWidth="1"/>
    <col min="11809" max="11809" width="0.88671875" style="474" customWidth="1"/>
    <col min="11810" max="11810" width="9.6640625" style="474" customWidth="1"/>
    <col min="11811" max="11812" width="1" style="474" customWidth="1"/>
    <col min="11813" max="11813" width="9.6640625" style="474" customWidth="1"/>
    <col min="11814" max="11815" width="0.88671875" style="474" customWidth="1"/>
    <col min="11816" max="11816" width="8.6640625" style="474" customWidth="1"/>
    <col min="11817" max="11817" width="0.88671875" style="474" customWidth="1"/>
    <col min="11818" max="11818" width="8.6640625" style="474" customWidth="1"/>
    <col min="11819" max="11820" width="0.88671875" style="474" customWidth="1"/>
    <col min="11821" max="11821" width="8.6640625" style="474" customWidth="1"/>
    <col min="11822" max="12032" width="8" style="474"/>
    <col min="12033" max="12033" width="0.88671875" style="474" customWidth="1"/>
    <col min="12034" max="12034" width="8" style="474"/>
    <col min="12035" max="12035" width="0.88671875" style="474" customWidth="1"/>
    <col min="12036" max="12036" width="9.5546875" style="474" customWidth="1"/>
    <col min="12037" max="12038" width="0.88671875" style="474" customWidth="1"/>
    <col min="12039" max="12039" width="8.6640625" style="474" customWidth="1"/>
    <col min="12040" max="12040" width="1.6640625" style="474" customWidth="1"/>
    <col min="12041" max="12041" width="0.88671875" style="474" customWidth="1"/>
    <col min="12042" max="12042" width="11.88671875" style="474" customWidth="1"/>
    <col min="12043" max="12043" width="0.88671875" style="474" customWidth="1"/>
    <col min="12044" max="12044" width="11.88671875" style="474" customWidth="1"/>
    <col min="12045" max="12046" width="0.88671875" style="474" customWidth="1"/>
    <col min="12047" max="12047" width="9.6640625" style="474" customWidth="1"/>
    <col min="12048" max="12048" width="0.88671875" style="474" customWidth="1"/>
    <col min="12049" max="12049" width="8.6640625" style="474" customWidth="1"/>
    <col min="12050" max="12051" width="1.33203125" style="474" customWidth="1"/>
    <col min="12052" max="12052" width="0.88671875" style="474" customWidth="1"/>
    <col min="12053" max="12053" width="9.6640625" style="474" customWidth="1"/>
    <col min="12054" max="12055" width="0.88671875" style="474" customWidth="1"/>
    <col min="12056" max="12056" width="8.6640625" style="474" customWidth="1"/>
    <col min="12057" max="12057" width="0.88671875" style="474" customWidth="1"/>
    <col min="12058" max="12058" width="3.88671875" style="474" customWidth="1"/>
    <col min="12059" max="12059" width="5.109375" style="474" customWidth="1"/>
    <col min="12060" max="12060" width="1" style="474" customWidth="1"/>
    <col min="12061" max="12061" width="8.6640625" style="474" customWidth="1"/>
    <col min="12062" max="12063" width="1.6640625" style="474" customWidth="1"/>
    <col min="12064" max="12064" width="8.6640625" style="474" customWidth="1"/>
    <col min="12065" max="12065" width="0.88671875" style="474" customWidth="1"/>
    <col min="12066" max="12066" width="9.6640625" style="474" customWidth="1"/>
    <col min="12067" max="12068" width="1" style="474" customWidth="1"/>
    <col min="12069" max="12069" width="9.6640625" style="474" customWidth="1"/>
    <col min="12070" max="12071" width="0.88671875" style="474" customWidth="1"/>
    <col min="12072" max="12072" width="8.6640625" style="474" customWidth="1"/>
    <col min="12073" max="12073" width="0.88671875" style="474" customWidth="1"/>
    <col min="12074" max="12074" width="8.6640625" style="474" customWidth="1"/>
    <col min="12075" max="12076" width="0.88671875" style="474" customWidth="1"/>
    <col min="12077" max="12077" width="8.6640625" style="474" customWidth="1"/>
    <col min="12078" max="12288" width="8" style="474"/>
    <col min="12289" max="12289" width="0.88671875" style="474" customWidth="1"/>
    <col min="12290" max="12290" width="8" style="474"/>
    <col min="12291" max="12291" width="0.88671875" style="474" customWidth="1"/>
    <col min="12292" max="12292" width="9.5546875" style="474" customWidth="1"/>
    <col min="12293" max="12294" width="0.88671875" style="474" customWidth="1"/>
    <col min="12295" max="12295" width="8.6640625" style="474" customWidth="1"/>
    <col min="12296" max="12296" width="1.6640625" style="474" customWidth="1"/>
    <col min="12297" max="12297" width="0.88671875" style="474" customWidth="1"/>
    <col min="12298" max="12298" width="11.88671875" style="474" customWidth="1"/>
    <col min="12299" max="12299" width="0.88671875" style="474" customWidth="1"/>
    <col min="12300" max="12300" width="11.88671875" style="474" customWidth="1"/>
    <col min="12301" max="12302" width="0.88671875" style="474" customWidth="1"/>
    <col min="12303" max="12303" width="9.6640625" style="474" customWidth="1"/>
    <col min="12304" max="12304" width="0.88671875" style="474" customWidth="1"/>
    <col min="12305" max="12305" width="8.6640625" style="474" customWidth="1"/>
    <col min="12306" max="12307" width="1.33203125" style="474" customWidth="1"/>
    <col min="12308" max="12308" width="0.88671875" style="474" customWidth="1"/>
    <col min="12309" max="12309" width="9.6640625" style="474" customWidth="1"/>
    <col min="12310" max="12311" width="0.88671875" style="474" customWidth="1"/>
    <col min="12312" max="12312" width="8.6640625" style="474" customWidth="1"/>
    <col min="12313" max="12313" width="0.88671875" style="474" customWidth="1"/>
    <col min="12314" max="12314" width="3.88671875" style="474" customWidth="1"/>
    <col min="12315" max="12315" width="5.109375" style="474" customWidth="1"/>
    <col min="12316" max="12316" width="1" style="474" customWidth="1"/>
    <col min="12317" max="12317" width="8.6640625" style="474" customWidth="1"/>
    <col min="12318" max="12319" width="1.6640625" style="474" customWidth="1"/>
    <col min="12320" max="12320" width="8.6640625" style="474" customWidth="1"/>
    <col min="12321" max="12321" width="0.88671875" style="474" customWidth="1"/>
    <col min="12322" max="12322" width="9.6640625" style="474" customWidth="1"/>
    <col min="12323" max="12324" width="1" style="474" customWidth="1"/>
    <col min="12325" max="12325" width="9.6640625" style="474" customWidth="1"/>
    <col min="12326" max="12327" width="0.88671875" style="474" customWidth="1"/>
    <col min="12328" max="12328" width="8.6640625" style="474" customWidth="1"/>
    <col min="12329" max="12329" width="0.88671875" style="474" customWidth="1"/>
    <col min="12330" max="12330" width="8.6640625" style="474" customWidth="1"/>
    <col min="12331" max="12332" width="0.88671875" style="474" customWidth="1"/>
    <col min="12333" max="12333" width="8.6640625" style="474" customWidth="1"/>
    <col min="12334" max="12544" width="8" style="474"/>
    <col min="12545" max="12545" width="0.88671875" style="474" customWidth="1"/>
    <col min="12546" max="12546" width="8" style="474"/>
    <col min="12547" max="12547" width="0.88671875" style="474" customWidth="1"/>
    <col min="12548" max="12548" width="9.5546875" style="474" customWidth="1"/>
    <col min="12549" max="12550" width="0.88671875" style="474" customWidth="1"/>
    <col min="12551" max="12551" width="8.6640625" style="474" customWidth="1"/>
    <col min="12552" max="12552" width="1.6640625" style="474" customWidth="1"/>
    <col min="12553" max="12553" width="0.88671875" style="474" customWidth="1"/>
    <col min="12554" max="12554" width="11.88671875" style="474" customWidth="1"/>
    <col min="12555" max="12555" width="0.88671875" style="474" customWidth="1"/>
    <col min="12556" max="12556" width="11.88671875" style="474" customWidth="1"/>
    <col min="12557" max="12558" width="0.88671875" style="474" customWidth="1"/>
    <col min="12559" max="12559" width="9.6640625" style="474" customWidth="1"/>
    <col min="12560" max="12560" width="0.88671875" style="474" customWidth="1"/>
    <col min="12561" max="12561" width="8.6640625" style="474" customWidth="1"/>
    <col min="12562" max="12563" width="1.33203125" style="474" customWidth="1"/>
    <col min="12564" max="12564" width="0.88671875" style="474" customWidth="1"/>
    <col min="12565" max="12565" width="9.6640625" style="474" customWidth="1"/>
    <col min="12566" max="12567" width="0.88671875" style="474" customWidth="1"/>
    <col min="12568" max="12568" width="8.6640625" style="474" customWidth="1"/>
    <col min="12569" max="12569" width="0.88671875" style="474" customWidth="1"/>
    <col min="12570" max="12570" width="3.88671875" style="474" customWidth="1"/>
    <col min="12571" max="12571" width="5.109375" style="474" customWidth="1"/>
    <col min="12572" max="12572" width="1" style="474" customWidth="1"/>
    <col min="12573" max="12573" width="8.6640625" style="474" customWidth="1"/>
    <col min="12574" max="12575" width="1.6640625" style="474" customWidth="1"/>
    <col min="12576" max="12576" width="8.6640625" style="474" customWidth="1"/>
    <col min="12577" max="12577" width="0.88671875" style="474" customWidth="1"/>
    <col min="12578" max="12578" width="9.6640625" style="474" customWidth="1"/>
    <col min="12579" max="12580" width="1" style="474" customWidth="1"/>
    <col min="12581" max="12581" width="9.6640625" style="474" customWidth="1"/>
    <col min="12582" max="12583" width="0.88671875" style="474" customWidth="1"/>
    <col min="12584" max="12584" width="8.6640625" style="474" customWidth="1"/>
    <col min="12585" max="12585" width="0.88671875" style="474" customWidth="1"/>
    <col min="12586" max="12586" width="8.6640625" style="474" customWidth="1"/>
    <col min="12587" max="12588" width="0.88671875" style="474" customWidth="1"/>
    <col min="12589" max="12589" width="8.6640625" style="474" customWidth="1"/>
    <col min="12590" max="12800" width="8" style="474"/>
    <col min="12801" max="12801" width="0.88671875" style="474" customWidth="1"/>
    <col min="12802" max="12802" width="8" style="474"/>
    <col min="12803" max="12803" width="0.88671875" style="474" customWidth="1"/>
    <col min="12804" max="12804" width="9.5546875" style="474" customWidth="1"/>
    <col min="12805" max="12806" width="0.88671875" style="474" customWidth="1"/>
    <col min="12807" max="12807" width="8.6640625" style="474" customWidth="1"/>
    <col min="12808" max="12808" width="1.6640625" style="474" customWidth="1"/>
    <col min="12809" max="12809" width="0.88671875" style="474" customWidth="1"/>
    <col min="12810" max="12810" width="11.88671875" style="474" customWidth="1"/>
    <col min="12811" max="12811" width="0.88671875" style="474" customWidth="1"/>
    <col min="12812" max="12812" width="11.88671875" style="474" customWidth="1"/>
    <col min="12813" max="12814" width="0.88671875" style="474" customWidth="1"/>
    <col min="12815" max="12815" width="9.6640625" style="474" customWidth="1"/>
    <col min="12816" max="12816" width="0.88671875" style="474" customWidth="1"/>
    <col min="12817" max="12817" width="8.6640625" style="474" customWidth="1"/>
    <col min="12818" max="12819" width="1.33203125" style="474" customWidth="1"/>
    <col min="12820" max="12820" width="0.88671875" style="474" customWidth="1"/>
    <col min="12821" max="12821" width="9.6640625" style="474" customWidth="1"/>
    <col min="12822" max="12823" width="0.88671875" style="474" customWidth="1"/>
    <col min="12824" max="12824" width="8.6640625" style="474" customWidth="1"/>
    <col min="12825" max="12825" width="0.88671875" style="474" customWidth="1"/>
    <col min="12826" max="12826" width="3.88671875" style="474" customWidth="1"/>
    <col min="12827" max="12827" width="5.109375" style="474" customWidth="1"/>
    <col min="12828" max="12828" width="1" style="474" customWidth="1"/>
    <col min="12829" max="12829" width="8.6640625" style="474" customWidth="1"/>
    <col min="12830" max="12831" width="1.6640625" style="474" customWidth="1"/>
    <col min="12832" max="12832" width="8.6640625" style="474" customWidth="1"/>
    <col min="12833" max="12833" width="0.88671875" style="474" customWidth="1"/>
    <col min="12834" max="12834" width="9.6640625" style="474" customWidth="1"/>
    <col min="12835" max="12836" width="1" style="474" customWidth="1"/>
    <col min="12837" max="12837" width="9.6640625" style="474" customWidth="1"/>
    <col min="12838" max="12839" width="0.88671875" style="474" customWidth="1"/>
    <col min="12840" max="12840" width="8.6640625" style="474" customWidth="1"/>
    <col min="12841" max="12841" width="0.88671875" style="474" customWidth="1"/>
    <col min="12842" max="12842" width="8.6640625" style="474" customWidth="1"/>
    <col min="12843" max="12844" width="0.88671875" style="474" customWidth="1"/>
    <col min="12845" max="12845" width="8.6640625" style="474" customWidth="1"/>
    <col min="12846" max="13056" width="8" style="474"/>
    <col min="13057" max="13057" width="0.88671875" style="474" customWidth="1"/>
    <col min="13058" max="13058" width="8" style="474"/>
    <col min="13059" max="13059" width="0.88671875" style="474" customWidth="1"/>
    <col min="13060" max="13060" width="9.5546875" style="474" customWidth="1"/>
    <col min="13061" max="13062" width="0.88671875" style="474" customWidth="1"/>
    <col min="13063" max="13063" width="8.6640625" style="474" customWidth="1"/>
    <col min="13064" max="13064" width="1.6640625" style="474" customWidth="1"/>
    <col min="13065" max="13065" width="0.88671875" style="474" customWidth="1"/>
    <col min="13066" max="13066" width="11.88671875" style="474" customWidth="1"/>
    <col min="13067" max="13067" width="0.88671875" style="474" customWidth="1"/>
    <col min="13068" max="13068" width="11.88671875" style="474" customWidth="1"/>
    <col min="13069" max="13070" width="0.88671875" style="474" customWidth="1"/>
    <col min="13071" max="13071" width="9.6640625" style="474" customWidth="1"/>
    <col min="13072" max="13072" width="0.88671875" style="474" customWidth="1"/>
    <col min="13073" max="13073" width="8.6640625" style="474" customWidth="1"/>
    <col min="13074" max="13075" width="1.33203125" style="474" customWidth="1"/>
    <col min="13076" max="13076" width="0.88671875" style="474" customWidth="1"/>
    <col min="13077" max="13077" width="9.6640625" style="474" customWidth="1"/>
    <col min="13078" max="13079" width="0.88671875" style="474" customWidth="1"/>
    <col min="13080" max="13080" width="8.6640625" style="474" customWidth="1"/>
    <col min="13081" max="13081" width="0.88671875" style="474" customWidth="1"/>
    <col min="13082" max="13082" width="3.88671875" style="474" customWidth="1"/>
    <col min="13083" max="13083" width="5.109375" style="474" customWidth="1"/>
    <col min="13084" max="13084" width="1" style="474" customWidth="1"/>
    <col min="13085" max="13085" width="8.6640625" style="474" customWidth="1"/>
    <col min="13086" max="13087" width="1.6640625" style="474" customWidth="1"/>
    <col min="13088" max="13088" width="8.6640625" style="474" customWidth="1"/>
    <col min="13089" max="13089" width="0.88671875" style="474" customWidth="1"/>
    <col min="13090" max="13090" width="9.6640625" style="474" customWidth="1"/>
    <col min="13091" max="13092" width="1" style="474" customWidth="1"/>
    <col min="13093" max="13093" width="9.6640625" style="474" customWidth="1"/>
    <col min="13094" max="13095" width="0.88671875" style="474" customWidth="1"/>
    <col min="13096" max="13096" width="8.6640625" style="474" customWidth="1"/>
    <col min="13097" max="13097" width="0.88671875" style="474" customWidth="1"/>
    <col min="13098" max="13098" width="8.6640625" style="474" customWidth="1"/>
    <col min="13099" max="13100" width="0.88671875" style="474" customWidth="1"/>
    <col min="13101" max="13101" width="8.6640625" style="474" customWidth="1"/>
    <col min="13102" max="13312" width="8" style="474"/>
    <col min="13313" max="13313" width="0.88671875" style="474" customWidth="1"/>
    <col min="13314" max="13314" width="8" style="474"/>
    <col min="13315" max="13315" width="0.88671875" style="474" customWidth="1"/>
    <col min="13316" max="13316" width="9.5546875" style="474" customWidth="1"/>
    <col min="13317" max="13318" width="0.88671875" style="474" customWidth="1"/>
    <col min="13319" max="13319" width="8.6640625" style="474" customWidth="1"/>
    <col min="13320" max="13320" width="1.6640625" style="474" customWidth="1"/>
    <col min="13321" max="13321" width="0.88671875" style="474" customWidth="1"/>
    <col min="13322" max="13322" width="11.88671875" style="474" customWidth="1"/>
    <col min="13323" max="13323" width="0.88671875" style="474" customWidth="1"/>
    <col min="13324" max="13324" width="11.88671875" style="474" customWidth="1"/>
    <col min="13325" max="13326" width="0.88671875" style="474" customWidth="1"/>
    <col min="13327" max="13327" width="9.6640625" style="474" customWidth="1"/>
    <col min="13328" max="13328" width="0.88671875" style="474" customWidth="1"/>
    <col min="13329" max="13329" width="8.6640625" style="474" customWidth="1"/>
    <col min="13330" max="13331" width="1.33203125" style="474" customWidth="1"/>
    <col min="13332" max="13332" width="0.88671875" style="474" customWidth="1"/>
    <col min="13333" max="13333" width="9.6640625" style="474" customWidth="1"/>
    <col min="13334" max="13335" width="0.88671875" style="474" customWidth="1"/>
    <col min="13336" max="13336" width="8.6640625" style="474" customWidth="1"/>
    <col min="13337" max="13337" width="0.88671875" style="474" customWidth="1"/>
    <col min="13338" max="13338" width="3.88671875" style="474" customWidth="1"/>
    <col min="13339" max="13339" width="5.109375" style="474" customWidth="1"/>
    <col min="13340" max="13340" width="1" style="474" customWidth="1"/>
    <col min="13341" max="13341" width="8.6640625" style="474" customWidth="1"/>
    <col min="13342" max="13343" width="1.6640625" style="474" customWidth="1"/>
    <col min="13344" max="13344" width="8.6640625" style="474" customWidth="1"/>
    <col min="13345" max="13345" width="0.88671875" style="474" customWidth="1"/>
    <col min="13346" max="13346" width="9.6640625" style="474" customWidth="1"/>
    <col min="13347" max="13348" width="1" style="474" customWidth="1"/>
    <col min="13349" max="13349" width="9.6640625" style="474" customWidth="1"/>
    <col min="13350" max="13351" width="0.88671875" style="474" customWidth="1"/>
    <col min="13352" max="13352" width="8.6640625" style="474" customWidth="1"/>
    <col min="13353" max="13353" width="0.88671875" style="474" customWidth="1"/>
    <col min="13354" max="13354" width="8.6640625" style="474" customWidth="1"/>
    <col min="13355" max="13356" width="0.88671875" style="474" customWidth="1"/>
    <col min="13357" max="13357" width="8.6640625" style="474" customWidth="1"/>
    <col min="13358" max="13568" width="8" style="474"/>
    <col min="13569" max="13569" width="0.88671875" style="474" customWidth="1"/>
    <col min="13570" max="13570" width="8" style="474"/>
    <col min="13571" max="13571" width="0.88671875" style="474" customWidth="1"/>
    <col min="13572" max="13572" width="9.5546875" style="474" customWidth="1"/>
    <col min="13573" max="13574" width="0.88671875" style="474" customWidth="1"/>
    <col min="13575" max="13575" width="8.6640625" style="474" customWidth="1"/>
    <col min="13576" max="13576" width="1.6640625" style="474" customWidth="1"/>
    <col min="13577" max="13577" width="0.88671875" style="474" customWidth="1"/>
    <col min="13578" max="13578" width="11.88671875" style="474" customWidth="1"/>
    <col min="13579" max="13579" width="0.88671875" style="474" customWidth="1"/>
    <col min="13580" max="13580" width="11.88671875" style="474" customWidth="1"/>
    <col min="13581" max="13582" width="0.88671875" style="474" customWidth="1"/>
    <col min="13583" max="13583" width="9.6640625" style="474" customWidth="1"/>
    <col min="13584" max="13584" width="0.88671875" style="474" customWidth="1"/>
    <col min="13585" max="13585" width="8.6640625" style="474" customWidth="1"/>
    <col min="13586" max="13587" width="1.33203125" style="474" customWidth="1"/>
    <col min="13588" max="13588" width="0.88671875" style="474" customWidth="1"/>
    <col min="13589" max="13589" width="9.6640625" style="474" customWidth="1"/>
    <col min="13590" max="13591" width="0.88671875" style="474" customWidth="1"/>
    <col min="13592" max="13592" width="8.6640625" style="474" customWidth="1"/>
    <col min="13593" max="13593" width="0.88671875" style="474" customWidth="1"/>
    <col min="13594" max="13594" width="3.88671875" style="474" customWidth="1"/>
    <col min="13595" max="13595" width="5.109375" style="474" customWidth="1"/>
    <col min="13596" max="13596" width="1" style="474" customWidth="1"/>
    <col min="13597" max="13597" width="8.6640625" style="474" customWidth="1"/>
    <col min="13598" max="13599" width="1.6640625" style="474" customWidth="1"/>
    <col min="13600" max="13600" width="8.6640625" style="474" customWidth="1"/>
    <col min="13601" max="13601" width="0.88671875" style="474" customWidth="1"/>
    <col min="13602" max="13602" width="9.6640625" style="474" customWidth="1"/>
    <col min="13603" max="13604" width="1" style="474" customWidth="1"/>
    <col min="13605" max="13605" width="9.6640625" style="474" customWidth="1"/>
    <col min="13606" max="13607" width="0.88671875" style="474" customWidth="1"/>
    <col min="13608" max="13608" width="8.6640625" style="474" customWidth="1"/>
    <col min="13609" max="13609" width="0.88671875" style="474" customWidth="1"/>
    <col min="13610" max="13610" width="8.6640625" style="474" customWidth="1"/>
    <col min="13611" max="13612" width="0.88671875" style="474" customWidth="1"/>
    <col min="13613" max="13613" width="8.6640625" style="474" customWidth="1"/>
    <col min="13614" max="13824" width="8" style="474"/>
    <col min="13825" max="13825" width="0.88671875" style="474" customWidth="1"/>
    <col min="13826" max="13826" width="8" style="474"/>
    <col min="13827" max="13827" width="0.88671875" style="474" customWidth="1"/>
    <col min="13828" max="13828" width="9.5546875" style="474" customWidth="1"/>
    <col min="13829" max="13830" width="0.88671875" style="474" customWidth="1"/>
    <col min="13831" max="13831" width="8.6640625" style="474" customWidth="1"/>
    <col min="13832" max="13832" width="1.6640625" style="474" customWidth="1"/>
    <col min="13833" max="13833" width="0.88671875" style="474" customWidth="1"/>
    <col min="13834" max="13834" width="11.88671875" style="474" customWidth="1"/>
    <col min="13835" max="13835" width="0.88671875" style="474" customWidth="1"/>
    <col min="13836" max="13836" width="11.88671875" style="474" customWidth="1"/>
    <col min="13837" max="13838" width="0.88671875" style="474" customWidth="1"/>
    <col min="13839" max="13839" width="9.6640625" style="474" customWidth="1"/>
    <col min="13840" max="13840" width="0.88671875" style="474" customWidth="1"/>
    <col min="13841" max="13841" width="8.6640625" style="474" customWidth="1"/>
    <col min="13842" max="13843" width="1.33203125" style="474" customWidth="1"/>
    <col min="13844" max="13844" width="0.88671875" style="474" customWidth="1"/>
    <col min="13845" max="13845" width="9.6640625" style="474" customWidth="1"/>
    <col min="13846" max="13847" width="0.88671875" style="474" customWidth="1"/>
    <col min="13848" max="13848" width="8.6640625" style="474" customWidth="1"/>
    <col min="13849" max="13849" width="0.88671875" style="474" customWidth="1"/>
    <col min="13850" max="13850" width="3.88671875" style="474" customWidth="1"/>
    <col min="13851" max="13851" width="5.109375" style="474" customWidth="1"/>
    <col min="13852" max="13852" width="1" style="474" customWidth="1"/>
    <col min="13853" max="13853" width="8.6640625" style="474" customWidth="1"/>
    <col min="13854" max="13855" width="1.6640625" style="474" customWidth="1"/>
    <col min="13856" max="13856" width="8.6640625" style="474" customWidth="1"/>
    <col min="13857" max="13857" width="0.88671875" style="474" customWidth="1"/>
    <col min="13858" max="13858" width="9.6640625" style="474" customWidth="1"/>
    <col min="13859" max="13860" width="1" style="474" customWidth="1"/>
    <col min="13861" max="13861" width="9.6640625" style="474" customWidth="1"/>
    <col min="13862" max="13863" width="0.88671875" style="474" customWidth="1"/>
    <col min="13864" max="13864" width="8.6640625" style="474" customWidth="1"/>
    <col min="13865" max="13865" width="0.88671875" style="474" customWidth="1"/>
    <col min="13866" max="13866" width="8.6640625" style="474" customWidth="1"/>
    <col min="13867" max="13868" width="0.88671875" style="474" customWidth="1"/>
    <col min="13869" max="13869" width="8.6640625" style="474" customWidth="1"/>
    <col min="13870" max="14080" width="8" style="474"/>
    <col min="14081" max="14081" width="0.88671875" style="474" customWidth="1"/>
    <col min="14082" max="14082" width="8" style="474"/>
    <col min="14083" max="14083" width="0.88671875" style="474" customWidth="1"/>
    <col min="14084" max="14084" width="9.5546875" style="474" customWidth="1"/>
    <col min="14085" max="14086" width="0.88671875" style="474" customWidth="1"/>
    <col min="14087" max="14087" width="8.6640625" style="474" customWidth="1"/>
    <col min="14088" max="14088" width="1.6640625" style="474" customWidth="1"/>
    <col min="14089" max="14089" width="0.88671875" style="474" customWidth="1"/>
    <col min="14090" max="14090" width="11.88671875" style="474" customWidth="1"/>
    <col min="14091" max="14091" width="0.88671875" style="474" customWidth="1"/>
    <col min="14092" max="14092" width="11.88671875" style="474" customWidth="1"/>
    <col min="14093" max="14094" width="0.88671875" style="474" customWidth="1"/>
    <col min="14095" max="14095" width="9.6640625" style="474" customWidth="1"/>
    <col min="14096" max="14096" width="0.88671875" style="474" customWidth="1"/>
    <col min="14097" max="14097" width="8.6640625" style="474" customWidth="1"/>
    <col min="14098" max="14099" width="1.33203125" style="474" customWidth="1"/>
    <col min="14100" max="14100" width="0.88671875" style="474" customWidth="1"/>
    <col min="14101" max="14101" width="9.6640625" style="474" customWidth="1"/>
    <col min="14102" max="14103" width="0.88671875" style="474" customWidth="1"/>
    <col min="14104" max="14104" width="8.6640625" style="474" customWidth="1"/>
    <col min="14105" max="14105" width="0.88671875" style="474" customWidth="1"/>
    <col min="14106" max="14106" width="3.88671875" style="474" customWidth="1"/>
    <col min="14107" max="14107" width="5.109375" style="474" customWidth="1"/>
    <col min="14108" max="14108" width="1" style="474" customWidth="1"/>
    <col min="14109" max="14109" width="8.6640625" style="474" customWidth="1"/>
    <col min="14110" max="14111" width="1.6640625" style="474" customWidth="1"/>
    <col min="14112" max="14112" width="8.6640625" style="474" customWidth="1"/>
    <col min="14113" max="14113" width="0.88671875" style="474" customWidth="1"/>
    <col min="14114" max="14114" width="9.6640625" style="474" customWidth="1"/>
    <col min="14115" max="14116" width="1" style="474" customWidth="1"/>
    <col min="14117" max="14117" width="9.6640625" style="474" customWidth="1"/>
    <col min="14118" max="14119" width="0.88671875" style="474" customWidth="1"/>
    <col min="14120" max="14120" width="8.6640625" style="474" customWidth="1"/>
    <col min="14121" max="14121" width="0.88671875" style="474" customWidth="1"/>
    <col min="14122" max="14122" width="8.6640625" style="474" customWidth="1"/>
    <col min="14123" max="14124" width="0.88671875" style="474" customWidth="1"/>
    <col min="14125" max="14125" width="8.6640625" style="474" customWidth="1"/>
    <col min="14126" max="14336" width="8" style="474"/>
    <col min="14337" max="14337" width="0.88671875" style="474" customWidth="1"/>
    <col min="14338" max="14338" width="8" style="474"/>
    <col min="14339" max="14339" width="0.88671875" style="474" customWidth="1"/>
    <col min="14340" max="14340" width="9.5546875" style="474" customWidth="1"/>
    <col min="14341" max="14342" width="0.88671875" style="474" customWidth="1"/>
    <col min="14343" max="14343" width="8.6640625" style="474" customWidth="1"/>
    <col min="14344" max="14344" width="1.6640625" style="474" customWidth="1"/>
    <col min="14345" max="14345" width="0.88671875" style="474" customWidth="1"/>
    <col min="14346" max="14346" width="11.88671875" style="474" customWidth="1"/>
    <col min="14347" max="14347" width="0.88671875" style="474" customWidth="1"/>
    <col min="14348" max="14348" width="11.88671875" style="474" customWidth="1"/>
    <col min="14349" max="14350" width="0.88671875" style="474" customWidth="1"/>
    <col min="14351" max="14351" width="9.6640625" style="474" customWidth="1"/>
    <col min="14352" max="14352" width="0.88671875" style="474" customWidth="1"/>
    <col min="14353" max="14353" width="8.6640625" style="474" customWidth="1"/>
    <col min="14354" max="14355" width="1.33203125" style="474" customWidth="1"/>
    <col min="14356" max="14356" width="0.88671875" style="474" customWidth="1"/>
    <col min="14357" max="14357" width="9.6640625" style="474" customWidth="1"/>
    <col min="14358" max="14359" width="0.88671875" style="474" customWidth="1"/>
    <col min="14360" max="14360" width="8.6640625" style="474" customWidth="1"/>
    <col min="14361" max="14361" width="0.88671875" style="474" customWidth="1"/>
    <col min="14362" max="14362" width="3.88671875" style="474" customWidth="1"/>
    <col min="14363" max="14363" width="5.109375" style="474" customWidth="1"/>
    <col min="14364" max="14364" width="1" style="474" customWidth="1"/>
    <col min="14365" max="14365" width="8.6640625" style="474" customWidth="1"/>
    <col min="14366" max="14367" width="1.6640625" style="474" customWidth="1"/>
    <col min="14368" max="14368" width="8.6640625" style="474" customWidth="1"/>
    <col min="14369" max="14369" width="0.88671875" style="474" customWidth="1"/>
    <col min="14370" max="14370" width="9.6640625" style="474" customWidth="1"/>
    <col min="14371" max="14372" width="1" style="474" customWidth="1"/>
    <col min="14373" max="14373" width="9.6640625" style="474" customWidth="1"/>
    <col min="14374" max="14375" width="0.88671875" style="474" customWidth="1"/>
    <col min="14376" max="14376" width="8.6640625" style="474" customWidth="1"/>
    <col min="14377" max="14377" width="0.88671875" style="474" customWidth="1"/>
    <col min="14378" max="14378" width="8.6640625" style="474" customWidth="1"/>
    <col min="14379" max="14380" width="0.88671875" style="474" customWidth="1"/>
    <col min="14381" max="14381" width="8.6640625" style="474" customWidth="1"/>
    <col min="14382" max="14592" width="8" style="474"/>
    <col min="14593" max="14593" width="0.88671875" style="474" customWidth="1"/>
    <col min="14594" max="14594" width="8" style="474"/>
    <col min="14595" max="14595" width="0.88671875" style="474" customWidth="1"/>
    <col min="14596" max="14596" width="9.5546875" style="474" customWidth="1"/>
    <col min="14597" max="14598" width="0.88671875" style="474" customWidth="1"/>
    <col min="14599" max="14599" width="8.6640625" style="474" customWidth="1"/>
    <col min="14600" max="14600" width="1.6640625" style="474" customWidth="1"/>
    <col min="14601" max="14601" width="0.88671875" style="474" customWidth="1"/>
    <col min="14602" max="14602" width="11.88671875" style="474" customWidth="1"/>
    <col min="14603" max="14603" width="0.88671875" style="474" customWidth="1"/>
    <col min="14604" max="14604" width="11.88671875" style="474" customWidth="1"/>
    <col min="14605" max="14606" width="0.88671875" style="474" customWidth="1"/>
    <col min="14607" max="14607" width="9.6640625" style="474" customWidth="1"/>
    <col min="14608" max="14608" width="0.88671875" style="474" customWidth="1"/>
    <col min="14609" max="14609" width="8.6640625" style="474" customWidth="1"/>
    <col min="14610" max="14611" width="1.33203125" style="474" customWidth="1"/>
    <col min="14612" max="14612" width="0.88671875" style="474" customWidth="1"/>
    <col min="14613" max="14613" width="9.6640625" style="474" customWidth="1"/>
    <col min="14614" max="14615" width="0.88671875" style="474" customWidth="1"/>
    <col min="14616" max="14616" width="8.6640625" style="474" customWidth="1"/>
    <col min="14617" max="14617" width="0.88671875" style="474" customWidth="1"/>
    <col min="14618" max="14618" width="3.88671875" style="474" customWidth="1"/>
    <col min="14619" max="14619" width="5.109375" style="474" customWidth="1"/>
    <col min="14620" max="14620" width="1" style="474" customWidth="1"/>
    <col min="14621" max="14621" width="8.6640625" style="474" customWidth="1"/>
    <col min="14622" max="14623" width="1.6640625" style="474" customWidth="1"/>
    <col min="14624" max="14624" width="8.6640625" style="474" customWidth="1"/>
    <col min="14625" max="14625" width="0.88671875" style="474" customWidth="1"/>
    <col min="14626" max="14626" width="9.6640625" style="474" customWidth="1"/>
    <col min="14627" max="14628" width="1" style="474" customWidth="1"/>
    <col min="14629" max="14629" width="9.6640625" style="474" customWidth="1"/>
    <col min="14630" max="14631" width="0.88671875" style="474" customWidth="1"/>
    <col min="14632" max="14632" width="8.6640625" style="474" customWidth="1"/>
    <col min="14633" max="14633" width="0.88671875" style="474" customWidth="1"/>
    <col min="14634" max="14634" width="8.6640625" style="474" customWidth="1"/>
    <col min="14635" max="14636" width="0.88671875" style="474" customWidth="1"/>
    <col min="14637" max="14637" width="8.6640625" style="474" customWidth="1"/>
    <col min="14638" max="14848" width="8" style="474"/>
    <col min="14849" max="14849" width="0.88671875" style="474" customWidth="1"/>
    <col min="14850" max="14850" width="8" style="474"/>
    <col min="14851" max="14851" width="0.88671875" style="474" customWidth="1"/>
    <col min="14852" max="14852" width="9.5546875" style="474" customWidth="1"/>
    <col min="14853" max="14854" width="0.88671875" style="474" customWidth="1"/>
    <col min="14855" max="14855" width="8.6640625" style="474" customWidth="1"/>
    <col min="14856" max="14856" width="1.6640625" style="474" customWidth="1"/>
    <col min="14857" max="14857" width="0.88671875" style="474" customWidth="1"/>
    <col min="14858" max="14858" width="11.88671875" style="474" customWidth="1"/>
    <col min="14859" max="14859" width="0.88671875" style="474" customWidth="1"/>
    <col min="14860" max="14860" width="11.88671875" style="474" customWidth="1"/>
    <col min="14861" max="14862" width="0.88671875" style="474" customWidth="1"/>
    <col min="14863" max="14863" width="9.6640625" style="474" customWidth="1"/>
    <col min="14864" max="14864" width="0.88671875" style="474" customWidth="1"/>
    <col min="14865" max="14865" width="8.6640625" style="474" customWidth="1"/>
    <col min="14866" max="14867" width="1.33203125" style="474" customWidth="1"/>
    <col min="14868" max="14868" width="0.88671875" style="474" customWidth="1"/>
    <col min="14869" max="14869" width="9.6640625" style="474" customWidth="1"/>
    <col min="14870" max="14871" width="0.88671875" style="474" customWidth="1"/>
    <col min="14872" max="14872" width="8.6640625" style="474" customWidth="1"/>
    <col min="14873" max="14873" width="0.88671875" style="474" customWidth="1"/>
    <col min="14874" max="14874" width="3.88671875" style="474" customWidth="1"/>
    <col min="14875" max="14875" width="5.109375" style="474" customWidth="1"/>
    <col min="14876" max="14876" width="1" style="474" customWidth="1"/>
    <col min="14877" max="14877" width="8.6640625" style="474" customWidth="1"/>
    <col min="14878" max="14879" width="1.6640625" style="474" customWidth="1"/>
    <col min="14880" max="14880" width="8.6640625" style="474" customWidth="1"/>
    <col min="14881" max="14881" width="0.88671875" style="474" customWidth="1"/>
    <col min="14882" max="14882" width="9.6640625" style="474" customWidth="1"/>
    <col min="14883" max="14884" width="1" style="474" customWidth="1"/>
    <col min="14885" max="14885" width="9.6640625" style="474" customWidth="1"/>
    <col min="14886" max="14887" width="0.88671875" style="474" customWidth="1"/>
    <col min="14888" max="14888" width="8.6640625" style="474" customWidth="1"/>
    <col min="14889" max="14889" width="0.88671875" style="474" customWidth="1"/>
    <col min="14890" max="14890" width="8.6640625" style="474" customWidth="1"/>
    <col min="14891" max="14892" width="0.88671875" style="474" customWidth="1"/>
    <col min="14893" max="14893" width="8.6640625" style="474" customWidth="1"/>
    <col min="14894" max="15104" width="8" style="474"/>
    <col min="15105" max="15105" width="0.88671875" style="474" customWidth="1"/>
    <col min="15106" max="15106" width="8" style="474"/>
    <col min="15107" max="15107" width="0.88671875" style="474" customWidth="1"/>
    <col min="15108" max="15108" width="9.5546875" style="474" customWidth="1"/>
    <col min="15109" max="15110" width="0.88671875" style="474" customWidth="1"/>
    <col min="15111" max="15111" width="8.6640625" style="474" customWidth="1"/>
    <col min="15112" max="15112" width="1.6640625" style="474" customWidth="1"/>
    <col min="15113" max="15113" width="0.88671875" style="474" customWidth="1"/>
    <col min="15114" max="15114" width="11.88671875" style="474" customWidth="1"/>
    <col min="15115" max="15115" width="0.88671875" style="474" customWidth="1"/>
    <col min="15116" max="15116" width="11.88671875" style="474" customWidth="1"/>
    <col min="15117" max="15118" width="0.88671875" style="474" customWidth="1"/>
    <col min="15119" max="15119" width="9.6640625" style="474" customWidth="1"/>
    <col min="15120" max="15120" width="0.88671875" style="474" customWidth="1"/>
    <col min="15121" max="15121" width="8.6640625" style="474" customWidth="1"/>
    <col min="15122" max="15123" width="1.33203125" style="474" customWidth="1"/>
    <col min="15124" max="15124" width="0.88671875" style="474" customWidth="1"/>
    <col min="15125" max="15125" width="9.6640625" style="474" customWidth="1"/>
    <col min="15126" max="15127" width="0.88671875" style="474" customWidth="1"/>
    <col min="15128" max="15128" width="8.6640625" style="474" customWidth="1"/>
    <col min="15129" max="15129" width="0.88671875" style="474" customWidth="1"/>
    <col min="15130" max="15130" width="3.88671875" style="474" customWidth="1"/>
    <col min="15131" max="15131" width="5.109375" style="474" customWidth="1"/>
    <col min="15132" max="15132" width="1" style="474" customWidth="1"/>
    <col min="15133" max="15133" width="8.6640625" style="474" customWidth="1"/>
    <col min="15134" max="15135" width="1.6640625" style="474" customWidth="1"/>
    <col min="15136" max="15136" width="8.6640625" style="474" customWidth="1"/>
    <col min="15137" max="15137" width="0.88671875" style="474" customWidth="1"/>
    <col min="15138" max="15138" width="9.6640625" style="474" customWidth="1"/>
    <col min="15139" max="15140" width="1" style="474" customWidth="1"/>
    <col min="15141" max="15141" width="9.6640625" style="474" customWidth="1"/>
    <col min="15142" max="15143" width="0.88671875" style="474" customWidth="1"/>
    <col min="15144" max="15144" width="8.6640625" style="474" customWidth="1"/>
    <col min="15145" max="15145" width="0.88671875" style="474" customWidth="1"/>
    <col min="15146" max="15146" width="8.6640625" style="474" customWidth="1"/>
    <col min="15147" max="15148" width="0.88671875" style="474" customWidth="1"/>
    <col min="15149" max="15149" width="8.6640625" style="474" customWidth="1"/>
    <col min="15150" max="15360" width="8" style="474"/>
    <col min="15361" max="15361" width="0.88671875" style="474" customWidth="1"/>
    <col min="15362" max="15362" width="8" style="474"/>
    <col min="15363" max="15363" width="0.88671875" style="474" customWidth="1"/>
    <col min="15364" max="15364" width="9.5546875" style="474" customWidth="1"/>
    <col min="15365" max="15366" width="0.88671875" style="474" customWidth="1"/>
    <col min="15367" max="15367" width="8.6640625" style="474" customWidth="1"/>
    <col min="15368" max="15368" width="1.6640625" style="474" customWidth="1"/>
    <col min="15369" max="15369" width="0.88671875" style="474" customWidth="1"/>
    <col min="15370" max="15370" width="11.88671875" style="474" customWidth="1"/>
    <col min="15371" max="15371" width="0.88671875" style="474" customWidth="1"/>
    <col min="15372" max="15372" width="11.88671875" style="474" customWidth="1"/>
    <col min="15373" max="15374" width="0.88671875" style="474" customWidth="1"/>
    <col min="15375" max="15375" width="9.6640625" style="474" customWidth="1"/>
    <col min="15376" max="15376" width="0.88671875" style="474" customWidth="1"/>
    <col min="15377" max="15377" width="8.6640625" style="474" customWidth="1"/>
    <col min="15378" max="15379" width="1.33203125" style="474" customWidth="1"/>
    <col min="15380" max="15380" width="0.88671875" style="474" customWidth="1"/>
    <col min="15381" max="15381" width="9.6640625" style="474" customWidth="1"/>
    <col min="15382" max="15383" width="0.88671875" style="474" customWidth="1"/>
    <col min="15384" max="15384" width="8.6640625" style="474" customWidth="1"/>
    <col min="15385" max="15385" width="0.88671875" style="474" customWidth="1"/>
    <col min="15386" max="15386" width="3.88671875" style="474" customWidth="1"/>
    <col min="15387" max="15387" width="5.109375" style="474" customWidth="1"/>
    <col min="15388" max="15388" width="1" style="474" customWidth="1"/>
    <col min="15389" max="15389" width="8.6640625" style="474" customWidth="1"/>
    <col min="15390" max="15391" width="1.6640625" style="474" customWidth="1"/>
    <col min="15392" max="15392" width="8.6640625" style="474" customWidth="1"/>
    <col min="15393" max="15393" width="0.88671875" style="474" customWidth="1"/>
    <col min="15394" max="15394" width="9.6640625" style="474" customWidth="1"/>
    <col min="15395" max="15396" width="1" style="474" customWidth="1"/>
    <col min="15397" max="15397" width="9.6640625" style="474" customWidth="1"/>
    <col min="15398" max="15399" width="0.88671875" style="474" customWidth="1"/>
    <col min="15400" max="15400" width="8.6640625" style="474" customWidth="1"/>
    <col min="15401" max="15401" width="0.88671875" style="474" customWidth="1"/>
    <col min="15402" max="15402" width="8.6640625" style="474" customWidth="1"/>
    <col min="15403" max="15404" width="0.88671875" style="474" customWidth="1"/>
    <col min="15405" max="15405" width="8.6640625" style="474" customWidth="1"/>
    <col min="15406" max="15616" width="8" style="474"/>
    <col min="15617" max="15617" width="0.88671875" style="474" customWidth="1"/>
    <col min="15618" max="15618" width="8" style="474"/>
    <col min="15619" max="15619" width="0.88671875" style="474" customWidth="1"/>
    <col min="15620" max="15620" width="9.5546875" style="474" customWidth="1"/>
    <col min="15621" max="15622" width="0.88671875" style="474" customWidth="1"/>
    <col min="15623" max="15623" width="8.6640625" style="474" customWidth="1"/>
    <col min="15624" max="15624" width="1.6640625" style="474" customWidth="1"/>
    <col min="15625" max="15625" width="0.88671875" style="474" customWidth="1"/>
    <col min="15626" max="15626" width="11.88671875" style="474" customWidth="1"/>
    <col min="15627" max="15627" width="0.88671875" style="474" customWidth="1"/>
    <col min="15628" max="15628" width="11.88671875" style="474" customWidth="1"/>
    <col min="15629" max="15630" width="0.88671875" style="474" customWidth="1"/>
    <col min="15631" max="15631" width="9.6640625" style="474" customWidth="1"/>
    <col min="15632" max="15632" width="0.88671875" style="474" customWidth="1"/>
    <col min="15633" max="15633" width="8.6640625" style="474" customWidth="1"/>
    <col min="15634" max="15635" width="1.33203125" style="474" customWidth="1"/>
    <col min="15636" max="15636" width="0.88671875" style="474" customWidth="1"/>
    <col min="15637" max="15637" width="9.6640625" style="474" customWidth="1"/>
    <col min="15638" max="15639" width="0.88671875" style="474" customWidth="1"/>
    <col min="15640" max="15640" width="8.6640625" style="474" customWidth="1"/>
    <col min="15641" max="15641" width="0.88671875" style="474" customWidth="1"/>
    <col min="15642" max="15642" width="3.88671875" style="474" customWidth="1"/>
    <col min="15643" max="15643" width="5.109375" style="474" customWidth="1"/>
    <col min="15644" max="15644" width="1" style="474" customWidth="1"/>
    <col min="15645" max="15645" width="8.6640625" style="474" customWidth="1"/>
    <col min="15646" max="15647" width="1.6640625" style="474" customWidth="1"/>
    <col min="15648" max="15648" width="8.6640625" style="474" customWidth="1"/>
    <col min="15649" max="15649" width="0.88671875" style="474" customWidth="1"/>
    <col min="15650" max="15650" width="9.6640625" style="474" customWidth="1"/>
    <col min="15651" max="15652" width="1" style="474" customWidth="1"/>
    <col min="15653" max="15653" width="9.6640625" style="474" customWidth="1"/>
    <col min="15654" max="15655" width="0.88671875" style="474" customWidth="1"/>
    <col min="15656" max="15656" width="8.6640625" style="474" customWidth="1"/>
    <col min="15657" max="15657" width="0.88671875" style="474" customWidth="1"/>
    <col min="15658" max="15658" width="8.6640625" style="474" customWidth="1"/>
    <col min="15659" max="15660" width="0.88671875" style="474" customWidth="1"/>
    <col min="15661" max="15661" width="8.6640625" style="474" customWidth="1"/>
    <col min="15662" max="15872" width="8" style="474"/>
    <col min="15873" max="15873" width="0.88671875" style="474" customWidth="1"/>
    <col min="15874" max="15874" width="8" style="474"/>
    <col min="15875" max="15875" width="0.88671875" style="474" customWidth="1"/>
    <col min="15876" max="15876" width="9.5546875" style="474" customWidth="1"/>
    <col min="15877" max="15878" width="0.88671875" style="474" customWidth="1"/>
    <col min="15879" max="15879" width="8.6640625" style="474" customWidth="1"/>
    <col min="15880" max="15880" width="1.6640625" style="474" customWidth="1"/>
    <col min="15881" max="15881" width="0.88671875" style="474" customWidth="1"/>
    <col min="15882" max="15882" width="11.88671875" style="474" customWidth="1"/>
    <col min="15883" max="15883" width="0.88671875" style="474" customWidth="1"/>
    <col min="15884" max="15884" width="11.88671875" style="474" customWidth="1"/>
    <col min="15885" max="15886" width="0.88671875" style="474" customWidth="1"/>
    <col min="15887" max="15887" width="9.6640625" style="474" customWidth="1"/>
    <col min="15888" max="15888" width="0.88671875" style="474" customWidth="1"/>
    <col min="15889" max="15889" width="8.6640625" style="474" customWidth="1"/>
    <col min="15890" max="15891" width="1.33203125" style="474" customWidth="1"/>
    <col min="15892" max="15892" width="0.88671875" style="474" customWidth="1"/>
    <col min="15893" max="15893" width="9.6640625" style="474" customWidth="1"/>
    <col min="15894" max="15895" width="0.88671875" style="474" customWidth="1"/>
    <col min="15896" max="15896" width="8.6640625" style="474" customWidth="1"/>
    <col min="15897" max="15897" width="0.88671875" style="474" customWidth="1"/>
    <col min="15898" max="15898" width="3.88671875" style="474" customWidth="1"/>
    <col min="15899" max="15899" width="5.109375" style="474" customWidth="1"/>
    <col min="15900" max="15900" width="1" style="474" customWidth="1"/>
    <col min="15901" max="15901" width="8.6640625" style="474" customWidth="1"/>
    <col min="15902" max="15903" width="1.6640625" style="474" customWidth="1"/>
    <col min="15904" max="15904" width="8.6640625" style="474" customWidth="1"/>
    <col min="15905" max="15905" width="0.88671875" style="474" customWidth="1"/>
    <col min="15906" max="15906" width="9.6640625" style="474" customWidth="1"/>
    <col min="15907" max="15908" width="1" style="474" customWidth="1"/>
    <col min="15909" max="15909" width="9.6640625" style="474" customWidth="1"/>
    <col min="15910" max="15911" width="0.88671875" style="474" customWidth="1"/>
    <col min="15912" max="15912" width="8.6640625" style="474" customWidth="1"/>
    <col min="15913" max="15913" width="0.88671875" style="474" customWidth="1"/>
    <col min="15914" max="15914" width="8.6640625" style="474" customWidth="1"/>
    <col min="15915" max="15916" width="0.88671875" style="474" customWidth="1"/>
    <col min="15917" max="15917" width="8.6640625" style="474" customWidth="1"/>
    <col min="15918" max="16128" width="8" style="474"/>
    <col min="16129" max="16129" width="0.88671875" style="474" customWidth="1"/>
    <col min="16130" max="16130" width="8" style="474"/>
    <col min="16131" max="16131" width="0.88671875" style="474" customWidth="1"/>
    <col min="16132" max="16132" width="9.5546875" style="474" customWidth="1"/>
    <col min="16133" max="16134" width="0.88671875" style="474" customWidth="1"/>
    <col min="16135" max="16135" width="8.6640625" style="474" customWidth="1"/>
    <col min="16136" max="16136" width="1.6640625" style="474" customWidth="1"/>
    <col min="16137" max="16137" width="0.88671875" style="474" customWidth="1"/>
    <col min="16138" max="16138" width="11.88671875" style="474" customWidth="1"/>
    <col min="16139" max="16139" width="0.88671875" style="474" customWidth="1"/>
    <col min="16140" max="16140" width="11.88671875" style="474" customWidth="1"/>
    <col min="16141" max="16142" width="0.88671875" style="474" customWidth="1"/>
    <col min="16143" max="16143" width="9.6640625" style="474" customWidth="1"/>
    <col min="16144" max="16144" width="0.88671875" style="474" customWidth="1"/>
    <col min="16145" max="16145" width="8.6640625" style="474" customWidth="1"/>
    <col min="16146" max="16147" width="1.33203125" style="474" customWidth="1"/>
    <col min="16148" max="16148" width="0.88671875" style="474" customWidth="1"/>
    <col min="16149" max="16149" width="9.6640625" style="474" customWidth="1"/>
    <col min="16150" max="16151" width="0.88671875" style="474" customWidth="1"/>
    <col min="16152" max="16152" width="8.6640625" style="474" customWidth="1"/>
    <col min="16153" max="16153" width="0.88671875" style="474" customWidth="1"/>
    <col min="16154" max="16154" width="3.88671875" style="474" customWidth="1"/>
    <col min="16155" max="16155" width="5.109375" style="474" customWidth="1"/>
    <col min="16156" max="16156" width="1" style="474" customWidth="1"/>
    <col min="16157" max="16157" width="8.6640625" style="474" customWidth="1"/>
    <col min="16158" max="16159" width="1.6640625" style="474" customWidth="1"/>
    <col min="16160" max="16160" width="8.6640625" style="474" customWidth="1"/>
    <col min="16161" max="16161" width="0.88671875" style="474" customWidth="1"/>
    <col min="16162" max="16162" width="9.6640625" style="474" customWidth="1"/>
    <col min="16163" max="16164" width="1" style="474" customWidth="1"/>
    <col min="16165" max="16165" width="9.6640625" style="474" customWidth="1"/>
    <col min="16166" max="16167" width="0.88671875" style="474" customWidth="1"/>
    <col min="16168" max="16168" width="8.6640625" style="474" customWidth="1"/>
    <col min="16169" max="16169" width="0.88671875" style="474" customWidth="1"/>
    <col min="16170" max="16170" width="8.6640625" style="474" customWidth="1"/>
    <col min="16171" max="16172" width="0.88671875" style="474" customWidth="1"/>
    <col min="16173" max="16173" width="8.6640625" style="474" customWidth="1"/>
    <col min="16174" max="16384" width="8" style="474"/>
  </cols>
  <sheetData>
    <row r="1" spans="2:41" ht="21" x14ac:dyDescent="0.4">
      <c r="B1" s="473" t="s">
        <v>405</v>
      </c>
      <c r="D1" s="474"/>
    </row>
    <row r="2" spans="2:41" ht="13.2" x14ac:dyDescent="0.25">
      <c r="B2" s="150" t="s">
        <v>246</v>
      </c>
    </row>
    <row r="3" spans="2:41" ht="11.25" customHeight="1" x14ac:dyDescent="0.2">
      <c r="C3" s="475"/>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row>
    <row r="4" spans="2:41" ht="12.75" customHeight="1" x14ac:dyDescent="0.25">
      <c r="C4" s="475"/>
      <c r="L4" s="477"/>
      <c r="O4" s="477"/>
      <c r="P4" s="477"/>
      <c r="Q4" s="477"/>
      <c r="U4" s="951" t="s">
        <v>247</v>
      </c>
      <c r="V4" s="951"/>
      <c r="W4" s="951"/>
      <c r="X4" s="951"/>
      <c r="Y4" s="951"/>
      <c r="Z4" s="951"/>
      <c r="AF4" s="477"/>
      <c r="AG4" s="477"/>
      <c r="AH4" s="477"/>
      <c r="AN4" s="476"/>
      <c r="AO4" s="476"/>
    </row>
    <row r="5" spans="2:41" ht="12.75" customHeight="1" x14ac:dyDescent="0.25">
      <c r="C5" s="475"/>
      <c r="L5" s="477"/>
      <c r="O5" s="477"/>
      <c r="P5" s="477"/>
      <c r="Q5" s="477"/>
      <c r="U5" s="952">
        <v>3949550</v>
      </c>
      <c r="V5" s="952"/>
      <c r="W5" s="952"/>
      <c r="X5" s="952"/>
      <c r="Y5" s="952"/>
      <c r="Z5" s="952"/>
      <c r="AA5" s="478"/>
      <c r="AB5" s="478"/>
      <c r="AF5" s="477"/>
      <c r="AG5" s="477"/>
      <c r="AH5" s="477"/>
      <c r="AN5" s="479"/>
      <c r="AO5" s="476"/>
    </row>
    <row r="6" spans="2:41" ht="9.9" hidden="1" customHeight="1" x14ac:dyDescent="0.2">
      <c r="C6" s="475"/>
      <c r="AN6" s="476"/>
      <c r="AO6" s="476"/>
    </row>
    <row r="7" spans="2:41" ht="12.75" customHeight="1" x14ac:dyDescent="0.2">
      <c r="C7" s="475"/>
      <c r="AN7" s="476"/>
      <c r="AO7" s="476"/>
    </row>
    <row r="8" spans="2:41" ht="12.75" customHeight="1" x14ac:dyDescent="0.2">
      <c r="C8" s="475"/>
      <c r="L8" s="38" t="s">
        <v>248</v>
      </c>
      <c r="U8" s="927" t="s">
        <v>249</v>
      </c>
      <c r="V8" s="953"/>
      <c r="W8" s="953"/>
      <c r="X8" s="953"/>
      <c r="Y8" s="953"/>
      <c r="Z8" s="954"/>
      <c r="AN8" s="476"/>
      <c r="AO8" s="476"/>
    </row>
    <row r="9" spans="2:41" ht="12.75" customHeight="1" x14ac:dyDescent="0.2">
      <c r="C9" s="475"/>
      <c r="U9" s="955"/>
      <c r="V9" s="956"/>
      <c r="W9" s="956"/>
      <c r="X9" s="956"/>
      <c r="Y9" s="956"/>
      <c r="Z9" s="957"/>
      <c r="AN9" s="476"/>
      <c r="AO9" s="476"/>
    </row>
    <row r="10" spans="2:41" ht="9.9" hidden="1" customHeight="1" x14ac:dyDescent="0.2">
      <c r="C10" s="475"/>
      <c r="AN10" s="476"/>
      <c r="AO10" s="476"/>
    </row>
    <row r="11" spans="2:41" ht="9.9" customHeight="1" x14ac:dyDescent="0.2">
      <c r="C11" s="475"/>
      <c r="AN11" s="476"/>
      <c r="AO11" s="476"/>
    </row>
    <row r="12" spans="2:41" ht="9.9" hidden="1" customHeight="1" x14ac:dyDescent="0.25">
      <c r="C12" s="475"/>
      <c r="U12" s="952"/>
      <c r="V12" s="952"/>
      <c r="W12" s="952"/>
      <c r="X12" s="952"/>
      <c r="Y12" s="952"/>
      <c r="Z12" s="952"/>
      <c r="AN12" s="476"/>
      <c r="AO12" s="476"/>
    </row>
    <row r="13" spans="2:41" ht="9.9" customHeight="1" x14ac:dyDescent="0.25">
      <c r="C13" s="475"/>
      <c r="U13" s="958"/>
      <c r="V13" s="958"/>
      <c r="W13" s="958"/>
      <c r="X13" s="958"/>
      <c r="Y13" s="958"/>
      <c r="Z13" s="958"/>
      <c r="AC13" s="480"/>
      <c r="AD13" s="480"/>
      <c r="AE13" s="480"/>
      <c r="AF13" s="480"/>
      <c r="AG13" s="480"/>
      <c r="AH13" s="481"/>
      <c r="AI13" s="481"/>
      <c r="AJ13" s="481"/>
      <c r="AK13" s="481"/>
      <c r="AL13" s="481"/>
      <c r="AM13" s="481"/>
      <c r="AN13" s="476"/>
      <c r="AO13" s="476"/>
    </row>
    <row r="14" spans="2:41" ht="12.75" customHeight="1" x14ac:dyDescent="0.2">
      <c r="C14" s="475"/>
      <c r="Q14" s="918" t="s">
        <v>250</v>
      </c>
      <c r="R14" s="933"/>
      <c r="S14" s="933"/>
      <c r="T14" s="933"/>
      <c r="U14" s="933"/>
      <c r="V14" s="933"/>
      <c r="W14" s="933"/>
      <c r="X14" s="933"/>
      <c r="Y14" s="933"/>
      <c r="Z14" s="933"/>
      <c r="AA14" s="934"/>
      <c r="AC14" s="480"/>
      <c r="AD14" s="918" t="s">
        <v>251</v>
      </c>
      <c r="AE14" s="919"/>
      <c r="AF14" s="919"/>
      <c r="AG14" s="919"/>
      <c r="AH14" s="920"/>
      <c r="AI14" s="481"/>
      <c r="AJ14" s="481"/>
      <c r="AK14" s="481"/>
      <c r="AL14" s="481"/>
      <c r="AM14" s="481"/>
      <c r="AN14" s="476"/>
      <c r="AO14" s="476"/>
    </row>
    <row r="15" spans="2:41" ht="12.75" customHeight="1" x14ac:dyDescent="0.2">
      <c r="C15" s="475"/>
      <c r="Q15" s="935"/>
      <c r="R15" s="936"/>
      <c r="S15" s="936"/>
      <c r="T15" s="936"/>
      <c r="U15" s="936"/>
      <c r="V15" s="936"/>
      <c r="W15" s="936"/>
      <c r="X15" s="936"/>
      <c r="Y15" s="936"/>
      <c r="Z15" s="936"/>
      <c r="AA15" s="937"/>
      <c r="AC15" s="480"/>
      <c r="AD15" s="921"/>
      <c r="AE15" s="922"/>
      <c r="AF15" s="922"/>
      <c r="AG15" s="922"/>
      <c r="AH15" s="923"/>
      <c r="AI15" s="481"/>
      <c r="AJ15" s="481"/>
      <c r="AK15" s="481"/>
      <c r="AL15" s="481"/>
      <c r="AM15" s="481"/>
      <c r="AN15" s="476"/>
      <c r="AO15" s="476"/>
    </row>
    <row r="16" spans="2:41" ht="12.75" hidden="1" customHeight="1" x14ac:dyDescent="0.25">
      <c r="C16" s="475"/>
      <c r="U16" s="924"/>
      <c r="V16" s="924"/>
      <c r="W16" s="925"/>
      <c r="X16" s="482"/>
      <c r="Z16" s="924"/>
      <c r="AA16" s="924"/>
      <c r="AB16" s="924"/>
      <c r="AC16" s="924"/>
      <c r="AD16" s="924"/>
      <c r="AH16" s="878"/>
      <c r="AI16" s="926"/>
      <c r="AJ16" s="801"/>
      <c r="AM16" s="483"/>
      <c r="AN16" s="476"/>
      <c r="AO16" s="476"/>
    </row>
    <row r="17" spans="1:45" ht="12.75" customHeight="1" x14ac:dyDescent="0.2">
      <c r="C17" s="475"/>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row>
    <row r="18" spans="1:45" ht="12.75" customHeight="1" x14ac:dyDescent="0.2">
      <c r="C18" s="475"/>
      <c r="G18" s="480"/>
      <c r="H18" s="480"/>
      <c r="I18" s="480"/>
      <c r="J18" s="480"/>
      <c r="K18" s="480"/>
      <c r="L18" s="480"/>
      <c r="M18" s="480"/>
      <c r="N18" s="480"/>
      <c r="O18" s="480"/>
      <c r="P18" s="480"/>
      <c r="Q18" s="927" t="s">
        <v>252</v>
      </c>
      <c r="R18" s="928"/>
      <c r="S18" s="928"/>
      <c r="T18" s="928"/>
      <c r="U18" s="928"/>
      <c r="V18" s="928"/>
      <c r="W18" s="928"/>
      <c r="X18" s="928"/>
      <c r="Y18" s="928"/>
      <c r="Z18" s="928"/>
      <c r="AA18" s="929"/>
      <c r="AB18" s="484"/>
      <c r="AC18" s="476"/>
      <c r="AD18" s="476"/>
      <c r="AE18" s="476"/>
      <c r="AF18" s="476"/>
      <c r="AG18" s="476"/>
      <c r="AH18" s="476"/>
      <c r="AI18" s="476"/>
      <c r="AJ18" s="476"/>
      <c r="AK18" s="476"/>
      <c r="AL18" s="476"/>
      <c r="AM18" s="485"/>
      <c r="AN18" s="476"/>
      <c r="AO18" s="476"/>
    </row>
    <row r="19" spans="1:45" ht="12.75" customHeight="1" x14ac:dyDescent="0.2">
      <c r="C19" s="475"/>
      <c r="G19" s="480"/>
      <c r="H19" s="480"/>
      <c r="I19" s="480"/>
      <c r="J19" s="480"/>
      <c r="K19" s="480"/>
      <c r="L19" s="480"/>
      <c r="M19" s="480"/>
      <c r="N19" s="480"/>
      <c r="O19" s="480"/>
      <c r="P19" s="480"/>
      <c r="Q19" s="930"/>
      <c r="R19" s="931"/>
      <c r="S19" s="931"/>
      <c r="T19" s="931"/>
      <c r="U19" s="931"/>
      <c r="V19" s="931"/>
      <c r="W19" s="931"/>
      <c r="X19" s="931"/>
      <c r="Y19" s="931"/>
      <c r="Z19" s="931"/>
      <c r="AA19" s="932"/>
      <c r="AB19" s="484"/>
      <c r="AC19" s="476"/>
      <c r="AD19" s="476"/>
      <c r="AE19" s="476"/>
      <c r="AF19" s="476"/>
      <c r="AG19" s="476"/>
      <c r="AH19" s="476"/>
      <c r="AI19" s="476"/>
      <c r="AJ19" s="476"/>
      <c r="AK19" s="476"/>
      <c r="AL19" s="476"/>
      <c r="AM19" s="485"/>
      <c r="AN19" s="476"/>
      <c r="AO19" s="476"/>
    </row>
    <row r="20" spans="1:45" ht="12.75" hidden="1" customHeight="1" x14ac:dyDescent="0.2">
      <c r="C20" s="475"/>
      <c r="AD20" s="485"/>
      <c r="AN20" s="476"/>
      <c r="AO20" s="476"/>
    </row>
    <row r="21" spans="1:45" ht="12.75" customHeight="1" thickBot="1" x14ac:dyDescent="0.25">
      <c r="A21" s="486"/>
      <c r="B21" s="486"/>
      <c r="C21" s="486"/>
      <c r="D21" s="486"/>
      <c r="E21" s="486"/>
      <c r="F21" s="486"/>
      <c r="G21" s="486"/>
      <c r="H21" s="486"/>
      <c r="I21" s="486"/>
      <c r="J21" s="486"/>
      <c r="K21" s="486"/>
      <c r="L21" s="486"/>
      <c r="M21" s="486"/>
      <c r="N21" s="486"/>
      <c r="O21" s="486"/>
      <c r="P21" s="486"/>
      <c r="Q21" s="486"/>
      <c r="R21" s="486"/>
      <c r="S21" s="486"/>
      <c r="T21" s="486"/>
      <c r="U21" s="487"/>
      <c r="V21" s="487"/>
      <c r="W21" s="487"/>
      <c r="X21" s="487"/>
      <c r="Y21" s="486"/>
      <c r="Z21" s="487"/>
      <c r="AA21" s="486"/>
      <c r="AB21" s="486"/>
      <c r="AC21" s="486"/>
      <c r="AD21" s="486"/>
      <c r="AE21" s="486"/>
      <c r="AF21" s="486"/>
      <c r="AG21" s="486"/>
      <c r="AH21" s="486"/>
      <c r="AI21" s="486"/>
      <c r="AJ21" s="486"/>
      <c r="AK21" s="486"/>
      <c r="AL21" s="486"/>
      <c r="AM21" s="486"/>
      <c r="AN21" s="486"/>
      <c r="AO21" s="486"/>
      <c r="AP21" s="486"/>
      <c r="AQ21" s="486"/>
      <c r="AR21" s="486"/>
      <c r="AS21" s="486"/>
    </row>
    <row r="22" spans="1:45" ht="12.75" customHeight="1" x14ac:dyDescent="0.2">
      <c r="C22" s="475"/>
      <c r="D22" s="476"/>
      <c r="E22" s="476"/>
      <c r="F22" s="476"/>
      <c r="G22" s="476"/>
      <c r="H22" s="476"/>
      <c r="I22" s="476"/>
      <c r="J22" s="476"/>
      <c r="K22" s="476"/>
      <c r="L22" s="476"/>
      <c r="M22" s="476"/>
      <c r="N22" s="476"/>
      <c r="O22" s="476"/>
      <c r="P22" s="476"/>
      <c r="Q22" s="476"/>
      <c r="R22" s="476"/>
      <c r="S22" s="476"/>
      <c r="T22" s="476"/>
      <c r="U22" s="488"/>
      <c r="V22" s="488"/>
      <c r="W22" s="488"/>
      <c r="X22" s="488"/>
      <c r="Y22" s="476"/>
      <c r="Z22" s="488"/>
      <c r="AA22" s="476"/>
      <c r="AB22" s="476"/>
      <c r="AC22" s="476"/>
      <c r="AD22" s="476"/>
      <c r="AE22" s="476"/>
      <c r="AF22" s="476"/>
      <c r="AG22" s="476"/>
      <c r="AH22" s="476"/>
      <c r="AI22" s="476"/>
      <c r="AJ22" s="476"/>
      <c r="AK22" s="476"/>
      <c r="AL22" s="476"/>
      <c r="AM22" s="476"/>
      <c r="AN22" s="476"/>
      <c r="AO22" s="476"/>
      <c r="AP22" s="476"/>
      <c r="AQ22" s="476"/>
      <c r="AR22" s="476"/>
      <c r="AS22" s="476"/>
    </row>
    <row r="23" spans="1:45" ht="12.75" customHeight="1" x14ac:dyDescent="0.3">
      <c r="C23" s="475"/>
      <c r="D23" s="476"/>
      <c r="E23" s="476"/>
      <c r="F23" s="476"/>
      <c r="G23" s="476"/>
      <c r="H23" s="476"/>
      <c r="I23" s="476"/>
      <c r="J23" s="476"/>
      <c r="K23" s="476"/>
      <c r="L23" s="476"/>
      <c r="M23" s="476"/>
      <c r="N23" s="476"/>
      <c r="O23" s="489"/>
      <c r="P23" s="489"/>
      <c r="Q23" s="489"/>
      <c r="R23" s="489"/>
      <c r="S23" s="489"/>
      <c r="T23" s="489"/>
      <c r="U23" s="489"/>
      <c r="V23" s="489"/>
      <c r="W23" s="489"/>
      <c r="X23" s="489"/>
      <c r="Y23" s="489"/>
      <c r="Z23" s="489"/>
      <c r="AA23" s="490"/>
      <c r="AB23" s="490"/>
      <c r="AC23" s="490"/>
      <c r="AD23" s="490"/>
      <c r="AE23" s="490"/>
      <c r="AF23" s="490"/>
      <c r="AG23" s="490"/>
      <c r="AH23" s="490"/>
      <c r="AI23" s="490"/>
      <c r="AJ23" s="490"/>
      <c r="AK23" s="490"/>
      <c r="AL23" s="490"/>
      <c r="AM23" s="490"/>
      <c r="AN23" s="476"/>
      <c r="AO23" s="476"/>
      <c r="AP23" s="476"/>
      <c r="AQ23" s="476"/>
      <c r="AR23" s="476"/>
    </row>
    <row r="24" spans="1:45" ht="12.75" customHeight="1" x14ac:dyDescent="0.3">
      <c r="C24" s="475"/>
      <c r="D24" s="476"/>
      <c r="E24" s="476"/>
      <c r="F24" s="476"/>
      <c r="G24" s="476"/>
      <c r="H24" s="476"/>
      <c r="I24" s="476"/>
      <c r="J24" s="476"/>
      <c r="K24" s="476"/>
      <c r="L24" s="476"/>
      <c r="M24" s="476"/>
      <c r="N24" s="476"/>
      <c r="O24" s="489"/>
      <c r="P24" s="489"/>
      <c r="Q24" s="489"/>
      <c r="R24" s="489"/>
      <c r="S24" s="489"/>
      <c r="T24" s="489"/>
      <c r="U24" s="489"/>
      <c r="V24" s="489"/>
      <c r="W24" s="489"/>
      <c r="X24" s="489"/>
      <c r="Y24" s="489"/>
      <c r="Z24" s="489"/>
      <c r="AA24" s="490"/>
      <c r="AB24" s="490"/>
      <c r="AC24" s="490"/>
      <c r="AD24" s="490"/>
      <c r="AE24" s="490"/>
      <c r="AF24" s="490"/>
      <c r="AG24" s="490"/>
      <c r="AH24" s="490"/>
      <c r="AI24" s="490"/>
      <c r="AJ24" s="490"/>
      <c r="AK24" s="490"/>
      <c r="AL24" s="490"/>
      <c r="AM24" s="490"/>
      <c r="AN24" s="476"/>
      <c r="AO24" s="476"/>
      <c r="AP24" s="476"/>
      <c r="AQ24" s="476"/>
      <c r="AR24" s="476"/>
    </row>
    <row r="25" spans="1:45" ht="12.75" customHeight="1" x14ac:dyDescent="0.3">
      <c r="C25" s="475"/>
      <c r="D25" s="476"/>
      <c r="E25" s="476"/>
      <c r="F25" s="476"/>
      <c r="G25" s="476"/>
      <c r="H25" s="476"/>
      <c r="I25" s="476"/>
      <c r="J25" s="476"/>
      <c r="K25" s="476"/>
      <c r="L25" s="476"/>
      <c r="M25" s="476"/>
      <c r="N25" s="476"/>
      <c r="O25" s="489"/>
      <c r="P25" s="489"/>
      <c r="Q25" s="489"/>
      <c r="R25" s="489"/>
      <c r="S25" s="489"/>
      <c r="T25" s="489"/>
      <c r="U25" s="489"/>
      <c r="V25" s="489"/>
      <c r="W25" s="489"/>
      <c r="X25" s="489"/>
      <c r="Y25" s="489"/>
      <c r="Z25" s="489"/>
      <c r="AA25" s="490"/>
      <c r="AB25" s="490"/>
      <c r="AC25" s="490"/>
      <c r="AD25" s="490"/>
      <c r="AE25" s="490"/>
      <c r="AF25" s="490"/>
      <c r="AG25" s="490"/>
      <c r="AH25" s="490"/>
      <c r="AI25" s="490"/>
      <c r="AJ25" s="490"/>
      <c r="AK25" s="490"/>
      <c r="AL25" s="490"/>
      <c r="AM25" s="490"/>
      <c r="AN25" s="476"/>
      <c r="AO25" s="476"/>
      <c r="AP25" s="476"/>
      <c r="AQ25" s="476"/>
      <c r="AR25" s="476"/>
    </row>
    <row r="26" spans="1:45" ht="12.75" customHeight="1" x14ac:dyDescent="0.25">
      <c r="B26" s="938" t="s">
        <v>253</v>
      </c>
      <c r="C26" s="939"/>
      <c r="D26" s="939"/>
      <c r="E26" s="939"/>
      <c r="F26" s="939"/>
      <c r="G26" s="940"/>
      <c r="H26" s="491"/>
      <c r="I26" s="492"/>
      <c r="J26" s="938" t="s">
        <v>254</v>
      </c>
      <c r="K26" s="941"/>
      <c r="L26" s="942"/>
      <c r="M26" s="493"/>
      <c r="N26" s="943" t="s">
        <v>175</v>
      </c>
      <c r="O26" s="944"/>
      <c r="P26" s="494"/>
      <c r="Q26" s="945" t="s">
        <v>174</v>
      </c>
      <c r="R26" s="946"/>
      <c r="S26" s="946"/>
      <c r="T26" s="946"/>
      <c r="U26" s="946"/>
      <c r="V26" s="946"/>
      <c r="W26" s="946"/>
      <c r="X26" s="947"/>
      <c r="Y26" s="481"/>
      <c r="Z26" s="481"/>
      <c r="AA26" s="948" t="s">
        <v>406</v>
      </c>
      <c r="AB26" s="949"/>
      <c r="AC26" s="949"/>
      <c r="AD26" s="949"/>
      <c r="AE26" s="949"/>
      <c r="AF26" s="949"/>
      <c r="AG26" s="949"/>
      <c r="AH26" s="949"/>
      <c r="AI26" s="949"/>
      <c r="AJ26" s="949"/>
      <c r="AK26" s="949"/>
      <c r="AL26" s="949"/>
      <c r="AM26" s="950"/>
      <c r="AN26" s="476"/>
    </row>
    <row r="27" spans="1:45" ht="12.75" customHeight="1" x14ac:dyDescent="0.25">
      <c r="B27" s="909">
        <v>36337</v>
      </c>
      <c r="C27" s="910"/>
      <c r="D27" s="910"/>
      <c r="E27" s="910"/>
      <c r="F27" s="910"/>
      <c r="G27" s="911"/>
      <c r="H27" s="800"/>
      <c r="I27" s="800"/>
      <c r="J27" s="909">
        <v>119269</v>
      </c>
      <c r="K27" s="910"/>
      <c r="L27" s="911"/>
      <c r="M27" s="493"/>
      <c r="N27" s="496">
        <v>122302</v>
      </c>
      <c r="O27" s="817">
        <v>122302</v>
      </c>
      <c r="P27" s="495"/>
      <c r="Q27" s="496"/>
      <c r="R27" s="497"/>
      <c r="S27" s="497"/>
      <c r="T27" s="497"/>
      <c r="U27" s="498">
        <v>41435</v>
      </c>
      <c r="V27" s="498"/>
      <c r="W27" s="497"/>
      <c r="X27" s="499"/>
      <c r="Y27" s="801"/>
      <c r="Z27" s="801"/>
      <c r="AA27" s="500"/>
      <c r="AB27" s="501"/>
      <c r="AC27" s="912">
        <v>1491587</v>
      </c>
      <c r="AD27" s="913"/>
      <c r="AE27" s="501"/>
      <c r="AF27" s="502"/>
      <c r="AG27" s="501"/>
      <c r="AH27" s="844"/>
      <c r="AI27" s="845" t="s">
        <v>506</v>
      </c>
      <c r="AJ27" s="846"/>
      <c r="AK27" s="844"/>
      <c r="AL27" s="502"/>
      <c r="AM27" s="503"/>
      <c r="AN27" s="476"/>
    </row>
    <row r="28" spans="1:45" ht="12.75" customHeight="1" x14ac:dyDescent="0.2">
      <c r="C28" s="475"/>
      <c r="G28" s="504"/>
      <c r="H28" s="504"/>
      <c r="I28" s="504"/>
      <c r="J28" s="504"/>
      <c r="K28" s="504"/>
      <c r="M28" s="504"/>
      <c r="N28" s="504"/>
      <c r="O28" s="504"/>
      <c r="P28" s="504"/>
      <c r="Q28" s="504"/>
      <c r="R28" s="504"/>
      <c r="S28" s="504"/>
      <c r="T28" s="504"/>
      <c r="W28" s="504"/>
      <c r="X28" s="505"/>
      <c r="Y28" s="505"/>
      <c r="AN28" s="476"/>
    </row>
    <row r="29" spans="1:45" ht="12.75" customHeight="1" x14ac:dyDescent="0.2">
      <c r="C29" s="475"/>
      <c r="AN29" s="476"/>
    </row>
    <row r="30" spans="1:45" ht="12.75" customHeight="1" x14ac:dyDescent="0.2">
      <c r="C30" s="475"/>
      <c r="AN30" s="476"/>
    </row>
    <row r="31" spans="1:45" ht="12.75" customHeight="1" x14ac:dyDescent="0.25">
      <c r="C31" s="475"/>
      <c r="Z31" s="906" t="s">
        <v>255</v>
      </c>
      <c r="AA31" s="907"/>
      <c r="AB31" s="907"/>
      <c r="AC31" s="907"/>
      <c r="AD31" s="907"/>
      <c r="AE31" s="907"/>
      <c r="AF31" s="907"/>
      <c r="AG31" s="908"/>
      <c r="AN31" s="476"/>
    </row>
    <row r="32" spans="1:45" ht="12.75" customHeight="1" x14ac:dyDescent="0.25">
      <c r="C32" s="475"/>
      <c r="Z32" s="882">
        <v>84416</v>
      </c>
      <c r="AA32" s="914"/>
      <c r="AB32" s="914"/>
      <c r="AC32" s="914"/>
      <c r="AD32" s="914"/>
      <c r="AE32" s="914"/>
      <c r="AF32" s="914"/>
      <c r="AG32" s="915"/>
    </row>
    <row r="33" spans="3:52" ht="12.75" customHeight="1" x14ac:dyDescent="0.2">
      <c r="C33" s="475"/>
      <c r="O33" s="478"/>
      <c r="U33" s="476"/>
      <c r="V33" s="476"/>
    </row>
    <row r="34" spans="3:52" ht="12.75" customHeight="1" x14ac:dyDescent="0.2">
      <c r="C34" s="475"/>
      <c r="U34" s="476"/>
      <c r="V34" s="476"/>
      <c r="Y34" s="506"/>
    </row>
    <row r="35" spans="3:52" ht="12.75" customHeight="1" x14ac:dyDescent="0.25">
      <c r="C35" s="475"/>
      <c r="G35" s="867" t="s">
        <v>256</v>
      </c>
      <c r="H35" s="868"/>
      <c r="I35" s="868"/>
      <c r="J35" s="868"/>
      <c r="K35" s="868"/>
      <c r="L35" s="868"/>
      <c r="M35" s="868"/>
      <c r="N35" s="868"/>
      <c r="O35" s="868"/>
      <c r="P35" s="868"/>
      <c r="Q35" s="868"/>
      <c r="R35" s="869"/>
      <c r="S35" s="799"/>
      <c r="T35" s="799"/>
      <c r="Z35" s="898" t="s">
        <v>257</v>
      </c>
      <c r="AA35" s="900"/>
      <c r="AB35" s="900"/>
      <c r="AC35" s="900"/>
      <c r="AD35" s="900"/>
      <c r="AE35" s="900"/>
      <c r="AF35" s="900"/>
      <c r="AG35" s="899"/>
      <c r="AN35" s="476"/>
    </row>
    <row r="36" spans="3:52" ht="12.75" customHeight="1" x14ac:dyDescent="0.25">
      <c r="C36" s="475"/>
      <c r="G36" s="507"/>
      <c r="H36" s="508"/>
      <c r="I36" s="508"/>
      <c r="J36" s="795">
        <v>1187062</v>
      </c>
      <c r="K36" s="795"/>
      <c r="L36" s="502"/>
      <c r="M36" s="797"/>
      <c r="N36" s="797"/>
      <c r="O36" s="502"/>
      <c r="P36" s="502"/>
      <c r="Q36" s="843" t="s">
        <v>506</v>
      </c>
      <c r="R36" s="503"/>
      <c r="S36" s="509"/>
      <c r="T36" s="509"/>
      <c r="Z36" s="916">
        <v>68291</v>
      </c>
      <c r="AA36" s="917"/>
      <c r="AB36" s="798"/>
      <c r="AC36" s="511"/>
      <c r="AD36" s="511"/>
      <c r="AE36" s="510"/>
      <c r="AF36" s="510" t="s">
        <v>506</v>
      </c>
      <c r="AG36" s="512"/>
      <c r="AK36" s="478"/>
      <c r="AZ36" s="478"/>
    </row>
    <row r="37" spans="3:52" ht="12.75" customHeight="1" x14ac:dyDescent="0.2">
      <c r="C37" s="475"/>
    </row>
    <row r="38" spans="3:52" ht="12.75" customHeight="1" x14ac:dyDescent="0.2">
      <c r="C38" s="475"/>
      <c r="J38" s="488"/>
      <c r="K38" s="488"/>
    </row>
    <row r="39" spans="3:52" ht="12.75" customHeight="1" x14ac:dyDescent="0.25">
      <c r="C39" s="475"/>
      <c r="J39" s="513"/>
      <c r="K39" s="513"/>
      <c r="O39" s="867" t="s">
        <v>258</v>
      </c>
      <c r="P39" s="868"/>
      <c r="Q39" s="868"/>
      <c r="R39" s="868"/>
      <c r="S39" s="868"/>
      <c r="T39" s="868"/>
      <c r="U39" s="868"/>
      <c r="V39" s="868"/>
      <c r="W39" s="868"/>
      <c r="X39" s="868"/>
      <c r="Y39" s="869"/>
      <c r="AE39" s="506"/>
      <c r="AF39" s="506"/>
      <c r="AG39" s="506"/>
      <c r="AH39" s="506"/>
      <c r="AI39" s="506"/>
      <c r="AJ39" s="506"/>
    </row>
    <row r="40" spans="3:52" ht="12.75" customHeight="1" x14ac:dyDescent="0.25">
      <c r="C40" s="475"/>
      <c r="J40" s="514"/>
      <c r="K40" s="514"/>
      <c r="L40" s="514"/>
      <c r="M40" s="514"/>
      <c r="N40" s="514"/>
      <c r="O40" s="882">
        <v>19376</v>
      </c>
      <c r="P40" s="883"/>
      <c r="Q40" s="883"/>
      <c r="R40" s="883"/>
      <c r="S40" s="883"/>
      <c r="T40" s="883"/>
      <c r="U40" s="883"/>
      <c r="V40" s="883"/>
      <c r="W40" s="883"/>
      <c r="X40" s="883"/>
      <c r="Y40" s="515"/>
      <c r="AA40" s="514"/>
      <c r="AB40" s="514"/>
      <c r="AC40" s="514"/>
      <c r="AD40" s="516"/>
      <c r="AE40" s="514"/>
      <c r="AF40" s="514"/>
      <c r="AG40" s="514"/>
      <c r="AH40" s="514"/>
      <c r="AI40" s="514"/>
      <c r="AJ40" s="514"/>
      <c r="AK40" s="514"/>
      <c r="AL40" s="514"/>
      <c r="AN40" s="476"/>
    </row>
    <row r="41" spans="3:52" ht="12.75" customHeight="1" x14ac:dyDescent="0.2">
      <c r="C41" s="475"/>
      <c r="AD41" s="516"/>
      <c r="AN41" s="476"/>
    </row>
    <row r="42" spans="3:52" ht="12.75" customHeight="1" x14ac:dyDescent="0.2">
      <c r="C42" s="475"/>
      <c r="AD42" s="514"/>
      <c r="AN42" s="476"/>
    </row>
    <row r="43" spans="3:52" ht="12.75" customHeight="1" x14ac:dyDescent="0.25">
      <c r="C43" s="475"/>
      <c r="D43" s="867" t="s">
        <v>259</v>
      </c>
      <c r="E43" s="868"/>
      <c r="F43" s="868"/>
      <c r="G43" s="868"/>
      <c r="H43" s="868"/>
      <c r="I43" s="868"/>
      <c r="J43" s="868"/>
      <c r="K43" s="868"/>
      <c r="L43" s="869"/>
      <c r="M43" s="514"/>
      <c r="N43" s="514"/>
      <c r="O43" s="514"/>
      <c r="P43" s="514"/>
      <c r="Q43" s="514"/>
      <c r="Z43" s="898" t="s">
        <v>260</v>
      </c>
      <c r="AA43" s="900"/>
      <c r="AB43" s="900"/>
      <c r="AC43" s="900"/>
      <c r="AD43" s="900"/>
      <c r="AE43" s="900"/>
      <c r="AF43" s="900"/>
      <c r="AG43" s="900"/>
      <c r="AH43" s="900"/>
      <c r="AI43" s="899"/>
      <c r="AJ43" s="799"/>
      <c r="AP43" s="800"/>
    </row>
    <row r="44" spans="3:52" ht="12.75" customHeight="1" x14ac:dyDescent="0.25">
      <c r="C44" s="475"/>
      <c r="D44" s="901">
        <v>1167686</v>
      </c>
      <c r="E44" s="902"/>
      <c r="F44" s="903"/>
      <c r="G44" s="903"/>
      <c r="H44" s="903"/>
      <c r="I44" s="903"/>
      <c r="J44" s="903"/>
      <c r="K44" s="903"/>
      <c r="L44" s="892"/>
      <c r="M44" s="513"/>
      <c r="N44" s="513"/>
      <c r="O44" s="513"/>
      <c r="P44" s="513"/>
      <c r="Q44" s="513"/>
      <c r="Z44" s="882">
        <v>85006</v>
      </c>
      <c r="AA44" s="883"/>
      <c r="AB44" s="883"/>
      <c r="AC44" s="883"/>
      <c r="AD44" s="883"/>
      <c r="AE44" s="883"/>
      <c r="AF44" s="883"/>
      <c r="AG44" s="883"/>
      <c r="AH44" s="883"/>
      <c r="AI44" s="884"/>
      <c r="AJ44" s="800"/>
      <c r="AK44" s="517"/>
      <c r="AL44" s="517"/>
      <c r="AN44" s="476"/>
    </row>
    <row r="45" spans="3:52" ht="12.75" customHeight="1" x14ac:dyDescent="0.25">
      <c r="C45" s="475"/>
      <c r="D45" s="800"/>
      <c r="E45" s="800"/>
      <c r="F45" s="800"/>
      <c r="J45" s="800"/>
      <c r="K45" s="800"/>
      <c r="L45" s="800"/>
      <c r="M45" s="513"/>
      <c r="N45" s="513"/>
      <c r="O45" s="513"/>
      <c r="P45" s="513"/>
      <c r="Q45" s="513"/>
      <c r="Z45" s="800"/>
      <c r="AA45" s="800"/>
      <c r="AB45" s="800"/>
      <c r="AC45" s="800"/>
      <c r="AD45" s="800"/>
      <c r="AE45" s="800"/>
      <c r="AF45" s="800"/>
      <c r="AG45" s="800"/>
      <c r="AH45" s="800"/>
      <c r="AI45" s="800"/>
      <c r="AJ45" s="800"/>
      <c r="AK45" s="517"/>
      <c r="AL45" s="517"/>
      <c r="AN45" s="476"/>
    </row>
    <row r="46" spans="3:52" ht="12.75" customHeight="1" x14ac:dyDescent="0.2">
      <c r="C46" s="475"/>
      <c r="D46" s="514"/>
      <c r="E46" s="514"/>
      <c r="F46" s="514"/>
      <c r="G46" s="514"/>
      <c r="H46" s="514"/>
      <c r="I46" s="514"/>
      <c r="J46" s="514"/>
      <c r="K46" s="514"/>
      <c r="L46" s="514"/>
      <c r="M46" s="514"/>
      <c r="N46" s="514"/>
      <c r="O46" s="514"/>
      <c r="P46" s="514"/>
      <c r="Q46" s="514"/>
      <c r="Z46" s="514"/>
      <c r="AA46" s="514"/>
      <c r="AB46" s="514"/>
      <c r="AC46" s="514"/>
      <c r="AE46" s="514"/>
      <c r="AF46" s="514"/>
      <c r="AG46" s="514"/>
      <c r="AH46" s="514"/>
      <c r="AN46" s="476"/>
    </row>
    <row r="47" spans="3:52" ht="12.75" customHeight="1" x14ac:dyDescent="0.25">
      <c r="C47" s="475"/>
      <c r="D47" s="514"/>
      <c r="E47" s="514"/>
      <c r="F47" s="514"/>
      <c r="G47" s="514"/>
      <c r="H47" s="514"/>
      <c r="I47" s="514"/>
      <c r="J47" s="514"/>
      <c r="K47" s="514"/>
      <c r="L47" s="514"/>
      <c r="M47" s="514"/>
      <c r="N47" s="514"/>
      <c r="O47" s="514"/>
      <c r="P47" s="514"/>
      <c r="Q47" s="514"/>
      <c r="X47" s="904" t="s">
        <v>261</v>
      </c>
      <c r="Y47" s="905"/>
      <c r="Z47" s="905"/>
      <c r="AA47" s="905"/>
      <c r="AB47" s="518"/>
      <c r="AC47" s="519">
        <v>75180</v>
      </c>
      <c r="AE47" s="514"/>
      <c r="AF47" s="796" t="s">
        <v>262</v>
      </c>
      <c r="AG47" s="520"/>
      <c r="AH47" s="518"/>
      <c r="AI47" s="521"/>
      <c r="AJ47" s="521"/>
      <c r="AK47" s="519">
        <v>9826</v>
      </c>
      <c r="AL47" s="800"/>
      <c r="AN47" s="476"/>
    </row>
    <row r="48" spans="3:52" s="38" customFormat="1" ht="12.75" customHeight="1" x14ac:dyDescent="0.25">
      <c r="C48" s="475"/>
      <c r="D48" s="514"/>
      <c r="E48" s="514"/>
      <c r="F48" s="514"/>
      <c r="G48" s="514"/>
      <c r="H48" s="514"/>
      <c r="I48" s="514"/>
      <c r="J48" s="514"/>
      <c r="K48" s="514"/>
      <c r="L48" s="514"/>
      <c r="M48" s="514"/>
      <c r="N48" s="514"/>
      <c r="O48" s="514"/>
      <c r="P48" s="514"/>
      <c r="Q48" s="514"/>
      <c r="Z48" s="522"/>
      <c r="AA48" s="514"/>
      <c r="AB48" s="514"/>
      <c r="AC48" s="800"/>
      <c r="AE48" s="514"/>
      <c r="AF48" s="522"/>
      <c r="AG48" s="523"/>
      <c r="AH48" s="524"/>
      <c r="AI48" s="524"/>
      <c r="AJ48" s="524"/>
      <c r="AK48" s="476"/>
      <c r="AL48" s="476"/>
      <c r="AM48" s="476"/>
      <c r="AN48" s="476"/>
      <c r="AP48" s="476"/>
    </row>
    <row r="49" spans="2:82" ht="12.75" customHeight="1" x14ac:dyDescent="0.2">
      <c r="C49" s="475"/>
      <c r="D49" s="514"/>
      <c r="E49" s="514"/>
      <c r="F49" s="514"/>
      <c r="G49" s="514"/>
      <c r="H49" s="514"/>
      <c r="I49" s="514"/>
      <c r="J49" s="514"/>
      <c r="K49" s="514"/>
      <c r="L49" s="514"/>
      <c r="M49" s="514"/>
      <c r="N49" s="514"/>
      <c r="O49" s="514"/>
      <c r="P49" s="514"/>
      <c r="Q49" s="514"/>
      <c r="AC49" s="514"/>
      <c r="AE49" s="514"/>
      <c r="AH49" s="514"/>
      <c r="AI49" s="514"/>
      <c r="AJ49" s="514"/>
      <c r="AN49" s="514"/>
      <c r="AP49" s="476"/>
    </row>
    <row r="50" spans="2:82" ht="12.75" customHeight="1" x14ac:dyDescent="0.2">
      <c r="C50" s="475"/>
      <c r="D50" s="514"/>
      <c r="E50" s="514"/>
      <c r="F50" s="514"/>
      <c r="G50" s="514"/>
      <c r="H50" s="514"/>
      <c r="I50" s="514"/>
      <c r="J50" s="514"/>
      <c r="K50" s="514"/>
      <c r="L50" s="514"/>
      <c r="M50" s="514"/>
      <c r="N50" s="514"/>
      <c r="O50" s="514"/>
      <c r="P50" s="514"/>
      <c r="Q50" s="514"/>
      <c r="Z50" s="514"/>
      <c r="AA50" s="514"/>
      <c r="AB50" s="514"/>
      <c r="AC50" s="514"/>
      <c r="AH50" s="514"/>
      <c r="AI50" s="514"/>
      <c r="AJ50" s="514"/>
      <c r="AN50" s="514"/>
      <c r="AP50" s="476"/>
    </row>
    <row r="51" spans="2:82" ht="12.75" customHeight="1" x14ac:dyDescent="0.25">
      <c r="C51" s="475"/>
      <c r="D51" s="514"/>
      <c r="E51" s="514"/>
      <c r="F51" s="514"/>
      <c r="G51" s="514"/>
      <c r="H51" s="514"/>
      <c r="I51" s="514"/>
      <c r="J51" s="514"/>
      <c r="K51" s="514"/>
      <c r="M51" s="514"/>
      <c r="N51" s="514"/>
      <c r="O51" s="525" t="s">
        <v>263</v>
      </c>
      <c r="P51" s="799"/>
      <c r="Q51" s="906" t="s">
        <v>264</v>
      </c>
      <c r="R51" s="907"/>
      <c r="S51" s="908"/>
      <c r="T51" s="526"/>
      <c r="U51" s="906" t="s">
        <v>265</v>
      </c>
      <c r="V51" s="908"/>
      <c r="W51" s="526"/>
      <c r="X51" s="525" t="s">
        <v>87</v>
      </c>
      <c r="Y51" s="527"/>
      <c r="Z51" s="898" t="s">
        <v>266</v>
      </c>
      <c r="AA51" s="899"/>
      <c r="AB51" s="799"/>
      <c r="AC51" s="525" t="s">
        <v>267</v>
      </c>
      <c r="AF51" s="525" t="s">
        <v>263</v>
      </c>
      <c r="AG51" s="799"/>
      <c r="AH51" s="906" t="s">
        <v>264</v>
      </c>
      <c r="AI51" s="899"/>
      <c r="AJ51" s="799"/>
      <c r="AK51" s="906" t="s">
        <v>265</v>
      </c>
      <c r="AL51" s="908"/>
      <c r="AM51" s="526"/>
      <c r="AN51" s="525" t="s">
        <v>87</v>
      </c>
      <c r="AO51" s="527"/>
      <c r="AP51" s="898" t="s">
        <v>266</v>
      </c>
      <c r="AQ51" s="899"/>
      <c r="AR51" s="526"/>
      <c r="AS51" s="525" t="s">
        <v>267</v>
      </c>
    </row>
    <row r="52" spans="2:82" ht="12.75" customHeight="1" x14ac:dyDescent="0.25">
      <c r="C52" s="475"/>
      <c r="D52" s="514"/>
      <c r="E52" s="514"/>
      <c r="F52" s="514"/>
      <c r="G52" s="514"/>
      <c r="H52" s="514"/>
      <c r="I52" s="514"/>
      <c r="J52" s="514"/>
      <c r="K52" s="514"/>
      <c r="L52" s="514"/>
      <c r="M52" s="514"/>
      <c r="N52" s="514"/>
      <c r="O52" s="528"/>
      <c r="P52" s="799"/>
      <c r="Q52" s="893" t="s">
        <v>268</v>
      </c>
      <c r="R52" s="894"/>
      <c r="S52" s="794"/>
      <c r="T52" s="529"/>
      <c r="U52" s="792" t="s">
        <v>268</v>
      </c>
      <c r="V52" s="793"/>
      <c r="W52" s="529"/>
      <c r="X52" s="528"/>
      <c r="Y52" s="527"/>
      <c r="Z52" s="895" t="s">
        <v>269</v>
      </c>
      <c r="AA52" s="896"/>
      <c r="AB52" s="799"/>
      <c r="AC52" s="528" t="s">
        <v>270</v>
      </c>
      <c r="AF52" s="528"/>
      <c r="AG52" s="799"/>
      <c r="AH52" s="893" t="s">
        <v>268</v>
      </c>
      <c r="AI52" s="897"/>
      <c r="AJ52" s="530"/>
      <c r="AK52" s="792" t="s">
        <v>268</v>
      </c>
      <c r="AL52" s="793"/>
      <c r="AM52" s="529"/>
      <c r="AN52" s="528"/>
      <c r="AO52" s="527"/>
      <c r="AP52" s="895" t="s">
        <v>269</v>
      </c>
      <c r="AQ52" s="896"/>
      <c r="AR52" s="526"/>
      <c r="AS52" s="528" t="s">
        <v>270</v>
      </c>
    </row>
    <row r="53" spans="2:82" ht="12.75" customHeight="1" x14ac:dyDescent="0.25">
      <c r="C53" s="475"/>
      <c r="D53" s="514"/>
      <c r="E53" s="514"/>
      <c r="F53" s="514"/>
      <c r="G53" s="514"/>
      <c r="H53" s="514"/>
      <c r="I53" s="514"/>
      <c r="J53" s="514"/>
      <c r="K53" s="514"/>
      <c r="L53" s="517"/>
      <c r="M53" s="514"/>
      <c r="N53" s="514"/>
      <c r="O53" s="531">
        <v>40073</v>
      </c>
      <c r="P53" s="800"/>
      <c r="Q53" s="882">
        <v>21719</v>
      </c>
      <c r="R53" s="883"/>
      <c r="S53" s="789"/>
      <c r="T53" s="495"/>
      <c r="U53" s="788">
        <v>7777</v>
      </c>
      <c r="V53" s="789"/>
      <c r="W53" s="495"/>
      <c r="X53" s="531">
        <v>1820</v>
      </c>
      <c r="Y53" s="527"/>
      <c r="Z53" s="882">
        <v>31</v>
      </c>
      <c r="AA53" s="884"/>
      <c r="AB53" s="800"/>
      <c r="AC53" s="531">
        <v>3760</v>
      </c>
      <c r="AF53" s="531">
        <v>6870</v>
      </c>
      <c r="AG53" s="800"/>
      <c r="AH53" s="882">
        <v>1670</v>
      </c>
      <c r="AI53" s="884"/>
      <c r="AJ53" s="800"/>
      <c r="AK53" s="788">
        <v>650</v>
      </c>
      <c r="AL53" s="789"/>
      <c r="AM53" s="495"/>
      <c r="AN53" s="531">
        <v>162</v>
      </c>
      <c r="AO53" s="527"/>
      <c r="AP53" s="882">
        <v>0</v>
      </c>
      <c r="AQ53" s="884"/>
      <c r="AR53" s="495"/>
      <c r="AS53" s="531">
        <v>474</v>
      </c>
    </row>
    <row r="54" spans="2:82" s="38" customFormat="1" ht="12.75" customHeight="1" x14ac:dyDescent="0.3">
      <c r="C54" s="475"/>
      <c r="D54" s="514"/>
      <c r="E54" s="514"/>
      <c r="F54" s="514"/>
      <c r="G54" s="514"/>
      <c r="H54" s="514"/>
      <c r="I54" s="514"/>
      <c r="J54" s="514"/>
      <c r="K54" s="514"/>
      <c r="L54" s="514"/>
      <c r="M54" s="514"/>
      <c r="N54" s="514"/>
      <c r="O54" s="800"/>
      <c r="P54" s="800"/>
      <c r="Q54" s="799"/>
      <c r="R54" s="800"/>
      <c r="S54" s="800"/>
      <c r="T54" s="800"/>
      <c r="U54" s="800"/>
      <c r="V54" s="800"/>
      <c r="W54" s="527"/>
      <c r="X54" s="800"/>
      <c r="Y54" s="527"/>
      <c r="Z54" s="800"/>
      <c r="AA54" s="800"/>
      <c r="AB54" s="800"/>
      <c r="AC54" s="800"/>
      <c r="AF54" s="800"/>
      <c r="AG54" s="800"/>
      <c r="AH54" s="800"/>
      <c r="AI54" s="463"/>
      <c r="AJ54" s="463"/>
      <c r="AK54" s="800"/>
      <c r="AL54" s="800"/>
      <c r="AM54" s="527"/>
      <c r="AN54" s="800"/>
      <c r="AO54" s="532"/>
      <c r="AP54" s="800"/>
    </row>
    <row r="55" spans="2:82" ht="12.75" customHeight="1" x14ac:dyDescent="0.2">
      <c r="AD55" s="514"/>
    </row>
    <row r="56" spans="2:82" ht="12.75" customHeight="1" x14ac:dyDescent="0.2">
      <c r="AD56" s="517"/>
      <c r="AN56" s="476"/>
    </row>
    <row r="57" spans="2:82" ht="12.75" customHeight="1" x14ac:dyDescent="0.2">
      <c r="AN57" s="476"/>
    </row>
    <row r="58" spans="2:82" ht="12.75" customHeight="1" x14ac:dyDescent="0.25">
      <c r="B58" s="533" t="s">
        <v>263</v>
      </c>
      <c r="C58" s="527"/>
      <c r="D58" s="885" t="s">
        <v>264</v>
      </c>
      <c r="E58" s="886"/>
      <c r="F58" s="534"/>
      <c r="G58" s="885" t="s">
        <v>265</v>
      </c>
      <c r="H58" s="886"/>
      <c r="I58" s="527"/>
      <c r="J58" s="533" t="s">
        <v>87</v>
      </c>
      <c r="K58" s="527"/>
      <c r="L58" s="885" t="s">
        <v>271</v>
      </c>
      <c r="M58" s="886"/>
      <c r="N58" s="535"/>
      <c r="O58" s="536" t="s">
        <v>272</v>
      </c>
      <c r="P58" s="527"/>
      <c r="AN58" s="479"/>
      <c r="AY58" s="478"/>
    </row>
    <row r="59" spans="2:82" ht="12.75" customHeight="1" x14ac:dyDescent="0.25">
      <c r="B59" s="537"/>
      <c r="C59" s="527"/>
      <c r="D59" s="887" t="s">
        <v>268</v>
      </c>
      <c r="E59" s="888"/>
      <c r="F59" s="534"/>
      <c r="G59" s="889" t="s">
        <v>268</v>
      </c>
      <c r="H59" s="890"/>
      <c r="I59" s="527"/>
      <c r="J59" s="537"/>
      <c r="K59" s="527"/>
      <c r="L59" s="790" t="s">
        <v>269</v>
      </c>
      <c r="M59" s="791"/>
      <c r="N59" s="538"/>
      <c r="O59" s="539" t="s">
        <v>270</v>
      </c>
      <c r="P59" s="527"/>
      <c r="AC59" s="540"/>
      <c r="AN59" s="476"/>
      <c r="AW59" s="866"/>
      <c r="AX59" s="866"/>
      <c r="AY59" s="866"/>
      <c r="AZ59" s="866"/>
      <c r="BA59" s="866"/>
      <c r="BB59" s="866"/>
      <c r="BC59" s="866"/>
      <c r="BD59" s="866"/>
      <c r="BE59" s="866"/>
      <c r="BF59" s="866"/>
      <c r="BG59" s="866"/>
      <c r="BH59" s="541"/>
      <c r="BI59" s="541"/>
      <c r="BJ59" s="541"/>
      <c r="BK59" s="541"/>
      <c r="BL59" s="541"/>
      <c r="BM59" s="541"/>
      <c r="BN59" s="541"/>
      <c r="BO59" s="541"/>
      <c r="BP59" s="541"/>
      <c r="BQ59" s="541"/>
      <c r="BR59" s="541"/>
      <c r="BS59" s="541"/>
      <c r="BT59" s="541"/>
      <c r="BU59" s="541"/>
      <c r="BV59" s="541"/>
      <c r="BW59" s="541"/>
      <c r="BX59" s="541"/>
      <c r="BY59" s="541"/>
      <c r="BZ59" s="541"/>
      <c r="CA59" s="541"/>
      <c r="CB59" s="541"/>
      <c r="CC59" s="541"/>
      <c r="CD59" s="541"/>
    </row>
    <row r="60" spans="2:82" ht="12.75" customHeight="1" x14ac:dyDescent="0.25">
      <c r="B60" s="542">
        <v>41702</v>
      </c>
      <c r="C60" s="527"/>
      <c r="D60" s="891">
        <v>32715</v>
      </c>
      <c r="E60" s="892"/>
      <c r="F60" s="543"/>
      <c r="G60" s="891">
        <v>100190</v>
      </c>
      <c r="H60" s="892"/>
      <c r="I60" s="527"/>
      <c r="J60" s="542">
        <v>909707</v>
      </c>
      <c r="K60" s="527"/>
      <c r="L60" s="891">
        <v>4973</v>
      </c>
      <c r="M60" s="892"/>
      <c r="N60" s="544"/>
      <c r="O60" s="542">
        <v>78399</v>
      </c>
      <c r="P60" s="527"/>
      <c r="AN60" s="476"/>
      <c r="AX60" s="545"/>
      <c r="AY60" s="786"/>
      <c r="AZ60" s="786"/>
      <c r="BA60" s="786"/>
      <c r="BB60" s="786"/>
      <c r="BC60" s="786"/>
      <c r="BD60" s="786"/>
      <c r="BE60" s="786"/>
      <c r="BF60" s="786"/>
      <c r="BG60" s="786"/>
      <c r="BH60" s="786"/>
      <c r="BI60" s="786"/>
      <c r="BJ60" s="786"/>
      <c r="BK60" s="786"/>
      <c r="BL60" s="786"/>
      <c r="BM60" s="786"/>
      <c r="BN60" s="786"/>
      <c r="BO60" s="786"/>
      <c r="BP60" s="786"/>
      <c r="BQ60" s="786"/>
      <c r="BR60" s="786"/>
      <c r="BS60" s="786"/>
      <c r="BT60" s="786"/>
      <c r="BU60" s="786"/>
      <c r="BW60" s="475"/>
    </row>
    <row r="61" spans="2:82" ht="12.75" customHeight="1" x14ac:dyDescent="0.2">
      <c r="C61" s="475"/>
      <c r="N61" s="476"/>
      <c r="AN61" s="476"/>
      <c r="AY61" s="786"/>
      <c r="AZ61" s="786"/>
      <c r="BA61" s="786"/>
      <c r="BB61" s="786"/>
      <c r="BC61" s="786"/>
      <c r="BD61" s="786"/>
      <c r="BE61" s="786"/>
      <c r="BF61" s="786"/>
      <c r="BG61" s="786"/>
      <c r="BH61" s="786"/>
      <c r="BI61" s="786"/>
      <c r="BJ61" s="786"/>
      <c r="BK61" s="786"/>
      <c r="BL61" s="786"/>
      <c r="BM61" s="786"/>
      <c r="BN61" s="786"/>
      <c r="BO61" s="786"/>
      <c r="BP61" s="786"/>
      <c r="BQ61" s="786"/>
      <c r="BR61" s="786"/>
      <c r="BS61" s="786"/>
      <c r="BT61" s="786"/>
      <c r="BU61" s="786"/>
      <c r="BW61" s="475"/>
    </row>
    <row r="62" spans="2:82" ht="12.75" customHeight="1" x14ac:dyDescent="0.2">
      <c r="C62" s="475"/>
      <c r="AN62" s="479"/>
      <c r="AS62" s="478"/>
      <c r="AX62" s="481"/>
      <c r="AY62" s="546"/>
      <c r="AZ62" s="546"/>
      <c r="BA62" s="546"/>
      <c r="BB62" s="546"/>
      <c r="BC62" s="546"/>
      <c r="BD62" s="546"/>
      <c r="BE62" s="546"/>
      <c r="BF62" s="546"/>
      <c r="BG62" s="546"/>
      <c r="BH62" s="546"/>
      <c r="BI62" s="546"/>
      <c r="BJ62" s="546"/>
      <c r="BK62" s="546"/>
      <c r="BL62" s="546"/>
      <c r="BM62" s="546"/>
      <c r="BN62" s="546"/>
      <c r="BO62" s="546"/>
      <c r="BP62" s="546"/>
      <c r="BQ62" s="546"/>
      <c r="BR62" s="546"/>
      <c r="BS62" s="546"/>
      <c r="BT62" s="546"/>
      <c r="BU62" s="546"/>
      <c r="BW62" s="475"/>
    </row>
    <row r="63" spans="2:82" ht="12.75" customHeight="1" x14ac:dyDescent="0.2">
      <c r="C63" s="475"/>
      <c r="AX63" s="481"/>
      <c r="AY63" s="546"/>
      <c r="AZ63" s="546"/>
      <c r="BA63" s="546"/>
      <c r="BB63" s="546"/>
      <c r="BC63" s="546"/>
      <c r="BD63" s="546"/>
      <c r="BE63" s="546"/>
      <c r="BF63" s="546"/>
      <c r="BG63" s="546"/>
      <c r="BH63" s="546"/>
      <c r="BI63" s="546"/>
      <c r="BJ63" s="546"/>
      <c r="BK63" s="546"/>
      <c r="BL63" s="546"/>
      <c r="BM63" s="546"/>
      <c r="BN63" s="546"/>
      <c r="BO63" s="546"/>
      <c r="BP63" s="546"/>
      <c r="BQ63" s="546"/>
      <c r="BR63" s="546"/>
      <c r="BS63" s="546"/>
      <c r="BT63" s="546"/>
      <c r="BU63" s="546"/>
      <c r="BW63" s="475"/>
    </row>
    <row r="64" spans="2:82" ht="12.75" customHeight="1" x14ac:dyDescent="0.2">
      <c r="C64" s="475"/>
      <c r="AX64" s="481"/>
      <c r="AY64" s="546"/>
      <c r="AZ64" s="546"/>
      <c r="BA64" s="546"/>
      <c r="BB64" s="546"/>
      <c r="BC64" s="546"/>
      <c r="BD64" s="546"/>
      <c r="BE64" s="546"/>
      <c r="BF64" s="546"/>
      <c r="BG64" s="546"/>
      <c r="BH64" s="546"/>
      <c r="BI64" s="546"/>
      <c r="BJ64" s="546"/>
      <c r="BK64" s="546"/>
      <c r="BL64" s="546"/>
      <c r="BM64" s="546"/>
      <c r="BN64" s="546"/>
      <c r="BO64" s="546"/>
      <c r="BP64" s="546"/>
      <c r="BQ64" s="546"/>
      <c r="BR64" s="546"/>
      <c r="BS64" s="546"/>
      <c r="BT64" s="546"/>
      <c r="BU64" s="546"/>
      <c r="BW64" s="475"/>
    </row>
    <row r="65" spans="1:50" ht="12.75" customHeight="1" x14ac:dyDescent="0.2">
      <c r="AX65" s="481"/>
    </row>
    <row r="66" spans="1:50" ht="12.75" customHeight="1" x14ac:dyDescent="0.2">
      <c r="AN66" s="476"/>
    </row>
    <row r="67" spans="1:50" ht="12.75" customHeight="1" x14ac:dyDescent="0.25">
      <c r="B67" s="865" t="s">
        <v>273</v>
      </c>
      <c r="C67" s="865"/>
      <c r="D67" s="865"/>
      <c r="E67" s="865"/>
      <c r="F67" s="865"/>
      <c r="G67" s="865"/>
      <c r="H67" s="865"/>
      <c r="I67" s="865"/>
      <c r="J67" s="865"/>
      <c r="K67" s="865"/>
      <c r="L67" s="865"/>
      <c r="M67" s="488"/>
      <c r="N67" s="488"/>
      <c r="Q67" s="867" t="s">
        <v>274</v>
      </c>
      <c r="R67" s="868"/>
      <c r="S67" s="868"/>
      <c r="T67" s="868"/>
      <c r="U67" s="868"/>
      <c r="V67" s="868"/>
      <c r="W67" s="868"/>
      <c r="X67" s="868"/>
      <c r="Y67" s="869"/>
      <c r="AG67" s="547"/>
      <c r="AH67" s="867" t="s">
        <v>275</v>
      </c>
      <c r="AI67" s="868"/>
      <c r="AJ67" s="868"/>
      <c r="AK67" s="868"/>
      <c r="AL67" s="868"/>
      <c r="AM67" s="868"/>
      <c r="AN67" s="868"/>
      <c r="AO67" s="868"/>
      <c r="AP67" s="868"/>
      <c r="AQ67" s="869"/>
    </row>
    <row r="68" spans="1:50" ht="12.75" customHeight="1" x14ac:dyDescent="0.25">
      <c r="B68" s="865"/>
      <c r="C68" s="865"/>
      <c r="D68" s="865"/>
      <c r="E68" s="865"/>
      <c r="F68" s="865"/>
      <c r="G68" s="865"/>
      <c r="H68" s="865"/>
      <c r="I68" s="865"/>
      <c r="J68" s="865"/>
      <c r="K68" s="865"/>
      <c r="L68" s="865"/>
      <c r="M68" s="481"/>
      <c r="N68" s="481"/>
      <c r="O68" s="481"/>
      <c r="P68" s="548"/>
      <c r="Q68" s="879">
        <v>88645</v>
      </c>
      <c r="R68" s="880"/>
      <c r="S68" s="880"/>
      <c r="T68" s="880"/>
      <c r="U68" s="880"/>
      <c r="V68" s="880"/>
      <c r="W68" s="880"/>
      <c r="X68" s="880"/>
      <c r="Y68" s="881"/>
      <c r="AG68" s="549"/>
      <c r="AH68" s="882">
        <v>164721</v>
      </c>
      <c r="AI68" s="883"/>
      <c r="AJ68" s="883"/>
      <c r="AK68" s="883"/>
      <c r="AL68" s="883"/>
      <c r="AM68" s="883"/>
      <c r="AN68" s="883"/>
      <c r="AO68" s="883"/>
      <c r="AP68" s="883"/>
      <c r="AQ68" s="884"/>
    </row>
    <row r="69" spans="1:50" ht="12.75" customHeight="1" x14ac:dyDescent="0.2">
      <c r="B69" s="865"/>
      <c r="C69" s="865"/>
      <c r="D69" s="865"/>
      <c r="E69" s="865"/>
      <c r="F69" s="865"/>
      <c r="G69" s="865"/>
      <c r="H69" s="865"/>
      <c r="I69" s="865"/>
      <c r="J69" s="865"/>
      <c r="K69" s="865"/>
      <c r="L69" s="865"/>
      <c r="M69" s="481"/>
      <c r="N69" s="481"/>
      <c r="O69" s="481"/>
    </row>
    <row r="70" spans="1:50" ht="12.75" customHeight="1" x14ac:dyDescent="0.25">
      <c r="B70" s="866" t="s">
        <v>276</v>
      </c>
      <c r="C70" s="866"/>
      <c r="D70" s="866"/>
      <c r="E70" s="866"/>
      <c r="F70" s="866"/>
      <c r="G70" s="866"/>
      <c r="H70" s="866"/>
      <c r="I70" s="866"/>
      <c r="J70" s="866"/>
      <c r="K70" s="866"/>
      <c r="L70" s="866"/>
      <c r="M70" s="866"/>
      <c r="N70" s="866"/>
      <c r="O70" s="866"/>
      <c r="R70" s="476"/>
      <c r="S70" s="476"/>
      <c r="T70" s="476"/>
      <c r="U70" s="476"/>
      <c r="V70" s="476"/>
      <c r="W70" s="476"/>
      <c r="X70" s="867" t="s">
        <v>277</v>
      </c>
      <c r="Y70" s="868"/>
      <c r="Z70" s="868"/>
      <c r="AA70" s="868"/>
      <c r="AB70" s="868"/>
      <c r="AC70" s="868"/>
      <c r="AD70" s="868"/>
      <c r="AE70" s="869"/>
      <c r="AF70" s="799"/>
      <c r="AG70" s="799"/>
      <c r="AH70" s="799"/>
      <c r="AI70" s="476"/>
      <c r="AJ70" s="476"/>
      <c r="AK70" s="476"/>
      <c r="AL70" s="476"/>
      <c r="AN70" s="476"/>
    </row>
    <row r="71" spans="1:50" ht="12.75" customHeight="1" x14ac:dyDescent="0.25">
      <c r="B71" s="866"/>
      <c r="C71" s="866"/>
      <c r="D71" s="866"/>
      <c r="E71" s="866"/>
      <c r="F71" s="866"/>
      <c r="G71" s="866"/>
      <c r="H71" s="866"/>
      <c r="I71" s="866"/>
      <c r="J71" s="866"/>
      <c r="K71" s="866"/>
      <c r="L71" s="866"/>
      <c r="M71" s="866"/>
      <c r="N71" s="866"/>
      <c r="O71" s="866"/>
      <c r="R71" s="476"/>
      <c r="S71" s="476"/>
      <c r="T71" s="476"/>
      <c r="U71" s="476"/>
      <c r="V71" s="476"/>
      <c r="W71" s="476"/>
      <c r="X71" s="550">
        <v>16.422999999999998</v>
      </c>
      <c r="Y71" s="551" t="s">
        <v>278</v>
      </c>
      <c r="Z71" s="551"/>
      <c r="AA71" s="552"/>
      <c r="AB71" s="552"/>
      <c r="AC71" s="510"/>
      <c r="AD71" s="553"/>
      <c r="AE71" s="554"/>
    </row>
    <row r="72" spans="1:50" ht="12.75" customHeight="1" x14ac:dyDescent="0.25">
      <c r="B72" s="865" t="s">
        <v>279</v>
      </c>
      <c r="C72" s="865"/>
      <c r="D72" s="865"/>
      <c r="E72" s="865"/>
      <c r="F72" s="865"/>
      <c r="G72" s="865"/>
      <c r="H72" s="865"/>
      <c r="I72" s="865"/>
      <c r="J72" s="865"/>
      <c r="K72" s="865"/>
      <c r="L72" s="865"/>
      <c r="M72" s="865"/>
      <c r="N72" s="865"/>
      <c r="O72" s="865"/>
      <c r="P72" s="476"/>
      <c r="Q72" s="799"/>
      <c r="R72" s="476"/>
      <c r="S72" s="476"/>
      <c r="T72" s="476"/>
      <c r="U72" s="476"/>
      <c r="V72" s="476"/>
      <c r="W72" s="476"/>
      <c r="X72" s="476"/>
      <c r="Y72" s="476"/>
      <c r="Z72" s="524"/>
      <c r="AA72" s="524"/>
      <c r="AB72" s="524"/>
      <c r="AC72" s="555"/>
      <c r="AD72" s="524"/>
      <c r="AE72" s="524"/>
    </row>
    <row r="73" spans="1:50" ht="12.75" customHeight="1" x14ac:dyDescent="0.25">
      <c r="B73" s="865"/>
      <c r="C73" s="865"/>
      <c r="D73" s="865"/>
      <c r="E73" s="865"/>
      <c r="F73" s="865"/>
      <c r="G73" s="865"/>
      <c r="H73" s="865"/>
      <c r="I73" s="865"/>
      <c r="J73" s="865"/>
      <c r="K73" s="865"/>
      <c r="L73" s="865"/>
      <c r="M73" s="865"/>
      <c r="N73" s="865"/>
      <c r="O73" s="865"/>
      <c r="P73" s="476"/>
      <c r="Q73" s="870" t="s">
        <v>280</v>
      </c>
      <c r="R73" s="871"/>
      <c r="S73" s="871"/>
      <c r="T73" s="871"/>
      <c r="U73" s="871"/>
      <c r="V73" s="871"/>
      <c r="W73" s="871"/>
      <c r="X73" s="871"/>
      <c r="Y73" s="872"/>
      <c r="Z73" s="524"/>
      <c r="AA73" s="524"/>
      <c r="AB73" s="524"/>
      <c r="AH73" s="556"/>
      <c r="AI73" s="557"/>
      <c r="AJ73" s="558" t="s">
        <v>281</v>
      </c>
      <c r="AK73" s="558"/>
      <c r="AL73" s="558"/>
      <c r="AM73" s="558"/>
      <c r="AN73" s="558"/>
      <c r="AO73" s="558"/>
      <c r="AP73" s="559"/>
      <c r="AQ73" s="560"/>
      <c r="AR73" s="560"/>
      <c r="AS73" s="560"/>
    </row>
    <row r="74" spans="1:50" ht="12.75" customHeight="1" x14ac:dyDescent="0.25">
      <c r="B74" s="865" t="s">
        <v>282</v>
      </c>
      <c r="C74" s="865"/>
      <c r="D74" s="865"/>
      <c r="E74" s="865"/>
      <c r="F74" s="865"/>
      <c r="G74" s="865"/>
      <c r="H74" s="865"/>
      <c r="I74" s="865"/>
      <c r="J74" s="865"/>
      <c r="K74" s="865"/>
      <c r="L74" s="865"/>
      <c r="M74" s="481"/>
      <c r="N74" s="481"/>
      <c r="O74" s="481"/>
      <c r="P74" s="476"/>
      <c r="Q74" s="561"/>
      <c r="R74" s="562"/>
      <c r="S74" s="562"/>
      <c r="T74" s="562"/>
      <c r="U74" s="563">
        <v>68590</v>
      </c>
      <c r="V74" s="562"/>
      <c r="W74" s="562"/>
      <c r="X74" s="562"/>
      <c r="Y74" s="564"/>
      <c r="Z74" s="524"/>
      <c r="AA74" s="524"/>
      <c r="AB74" s="524"/>
      <c r="AC74" s="476"/>
      <c r="AD74" s="476"/>
      <c r="AE74" s="476"/>
      <c r="AF74" s="476"/>
      <c r="AG74" s="476"/>
      <c r="AH74" s="874">
        <v>142061</v>
      </c>
      <c r="AI74" s="875"/>
      <c r="AJ74" s="875"/>
      <c r="AK74" s="875"/>
      <c r="AL74" s="875"/>
      <c r="AM74" s="875"/>
      <c r="AN74" s="875"/>
      <c r="AO74" s="875"/>
      <c r="AP74" s="876"/>
      <c r="AQ74" s="799"/>
      <c r="AR74" s="799"/>
      <c r="AS74" s="799"/>
    </row>
    <row r="75" spans="1:50" ht="12.75" customHeight="1" x14ac:dyDescent="0.2">
      <c r="B75" s="865"/>
      <c r="C75" s="865"/>
      <c r="D75" s="865"/>
      <c r="E75" s="865"/>
      <c r="F75" s="865"/>
      <c r="G75" s="865"/>
      <c r="H75" s="865"/>
      <c r="I75" s="865"/>
      <c r="J75" s="865"/>
      <c r="K75" s="865"/>
      <c r="L75" s="865"/>
      <c r="M75" s="481"/>
      <c r="N75" s="481"/>
      <c r="O75" s="481"/>
      <c r="P75" s="476"/>
      <c r="Q75" s="877"/>
      <c r="R75" s="877"/>
      <c r="S75" s="877"/>
      <c r="T75" s="877"/>
      <c r="U75" s="877"/>
      <c r="V75" s="877"/>
      <c r="W75" s="877"/>
      <c r="X75" s="877"/>
      <c r="Y75" s="877"/>
      <c r="AC75" s="878"/>
      <c r="AD75" s="878"/>
      <c r="AE75" s="878"/>
      <c r="AF75" s="878"/>
      <c r="AG75" s="878"/>
      <c r="AH75" s="878"/>
      <c r="AI75" s="878"/>
      <c r="AK75" s="476"/>
      <c r="AL75" s="476"/>
      <c r="AM75" s="565"/>
      <c r="AN75" s="565"/>
      <c r="AO75" s="565"/>
      <c r="AP75" s="565"/>
      <c r="AQ75" s="565"/>
      <c r="AR75" s="565"/>
      <c r="AS75" s="565"/>
    </row>
    <row r="76" spans="1:50" ht="12.75" customHeight="1" x14ac:dyDescent="0.2">
      <c r="B76" s="865" t="s">
        <v>392</v>
      </c>
      <c r="C76" s="865"/>
      <c r="D76" s="865"/>
      <c r="E76" s="865"/>
      <c r="F76" s="865"/>
      <c r="G76" s="865"/>
      <c r="H76" s="865"/>
      <c r="I76" s="865"/>
      <c r="J76" s="865"/>
      <c r="K76" s="865"/>
      <c r="L76" s="865"/>
      <c r="M76" s="865"/>
      <c r="N76" s="865"/>
      <c r="O76" s="865"/>
      <c r="P76" s="476"/>
      <c r="Q76" s="787"/>
      <c r="R76" s="787"/>
      <c r="S76" s="787"/>
      <c r="T76" s="787"/>
      <c r="U76" s="787"/>
      <c r="V76" s="787"/>
      <c r="W76" s="787"/>
      <c r="X76" s="787"/>
      <c r="Y76" s="787"/>
      <c r="AC76" s="787"/>
      <c r="AD76" s="787"/>
      <c r="AE76" s="787"/>
      <c r="AF76" s="787"/>
      <c r="AG76" s="787"/>
      <c r="AH76" s="787"/>
      <c r="AI76" s="787"/>
      <c r="AK76" s="476"/>
      <c r="AL76" s="476"/>
      <c r="AM76" s="565"/>
      <c r="AN76" s="565"/>
      <c r="AO76" s="565"/>
      <c r="AP76" s="565"/>
      <c r="AQ76" s="565"/>
      <c r="AR76" s="565"/>
      <c r="AS76" s="565"/>
    </row>
    <row r="77" spans="1:50" ht="12.75" customHeight="1" x14ac:dyDescent="0.2">
      <c r="B77" s="865"/>
      <c r="C77" s="865"/>
      <c r="D77" s="865"/>
      <c r="E77" s="865"/>
      <c r="F77" s="865"/>
      <c r="G77" s="865"/>
      <c r="H77" s="865"/>
      <c r="I77" s="865"/>
      <c r="J77" s="865"/>
      <c r="K77" s="865"/>
      <c r="L77" s="865"/>
      <c r="M77" s="865"/>
      <c r="N77" s="865"/>
      <c r="O77" s="865"/>
      <c r="P77" s="476"/>
      <c r="Q77" s="873" t="s">
        <v>505</v>
      </c>
      <c r="R77" s="873"/>
      <c r="S77" s="873"/>
      <c r="T77" s="873"/>
      <c r="U77" s="873"/>
      <c r="V77" s="873"/>
      <c r="W77" s="873"/>
      <c r="X77" s="873"/>
      <c r="Y77" s="873"/>
      <c r="Z77" s="873"/>
      <c r="AA77" s="873"/>
      <c r="AB77" s="873"/>
      <c r="AC77" s="873"/>
      <c r="AD77" s="873"/>
      <c r="AE77" s="873"/>
      <c r="AF77" s="873"/>
      <c r="AG77" s="873"/>
      <c r="AH77" s="873"/>
      <c r="AI77" s="873"/>
      <c r="AJ77" s="873"/>
      <c r="AK77" s="873"/>
      <c r="AL77" s="873"/>
      <c r="AM77" s="873"/>
      <c r="AN77" s="873"/>
      <c r="AO77" s="873"/>
      <c r="AP77" s="873"/>
      <c r="AQ77" s="873"/>
      <c r="AR77" s="565"/>
      <c r="AS77" s="565"/>
    </row>
    <row r="78" spans="1:50" ht="12.75" customHeight="1" x14ac:dyDescent="0.2">
      <c r="B78" s="865" t="s">
        <v>283</v>
      </c>
      <c r="C78" s="865"/>
      <c r="D78" s="865"/>
      <c r="E78" s="865"/>
      <c r="F78" s="865"/>
      <c r="G78" s="865"/>
      <c r="H78" s="865"/>
      <c r="I78" s="865"/>
      <c r="J78" s="865"/>
      <c r="K78" s="865"/>
      <c r="L78" s="865"/>
      <c r="M78" s="865"/>
      <c r="N78" s="865"/>
      <c r="O78" s="865"/>
      <c r="P78" s="476"/>
      <c r="Q78" s="873"/>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565"/>
      <c r="AS78" s="565"/>
    </row>
    <row r="79" spans="1:50" ht="12.75" customHeight="1" x14ac:dyDescent="0.2">
      <c r="B79" s="865"/>
      <c r="C79" s="865"/>
      <c r="D79" s="865"/>
      <c r="E79" s="865"/>
      <c r="F79" s="865"/>
      <c r="G79" s="865"/>
      <c r="H79" s="865"/>
      <c r="I79" s="865"/>
      <c r="J79" s="865"/>
      <c r="K79" s="865"/>
      <c r="L79" s="865"/>
      <c r="M79" s="865"/>
      <c r="N79" s="865"/>
      <c r="O79" s="865"/>
      <c r="P79" s="476"/>
      <c r="Q79" s="873"/>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565"/>
      <c r="AS79" s="565"/>
    </row>
    <row r="80" spans="1:50" ht="12.75" customHeight="1" thickBot="1" x14ac:dyDescent="0.25">
      <c r="A80" s="486"/>
      <c r="B80" s="486"/>
      <c r="C80" s="486"/>
      <c r="D80" s="486"/>
      <c r="E80" s="486"/>
      <c r="F80" s="486"/>
      <c r="G80" s="486"/>
      <c r="H80" s="486"/>
      <c r="I80" s="486"/>
      <c r="J80" s="486"/>
      <c r="K80" s="486"/>
      <c r="L80" s="486"/>
      <c r="M80" s="486"/>
      <c r="N80" s="486"/>
      <c r="O80" s="486"/>
      <c r="P80" s="486"/>
      <c r="Q80" s="486"/>
      <c r="R80" s="486"/>
      <c r="S80" s="486"/>
      <c r="T80" s="486"/>
      <c r="U80" s="486"/>
      <c r="V80" s="486"/>
      <c r="W80" s="486"/>
      <c r="X80" s="486"/>
      <c r="Y80" s="486"/>
      <c r="Z80" s="486"/>
      <c r="AA80" s="486"/>
      <c r="AB80" s="486"/>
      <c r="AC80" s="486"/>
      <c r="AD80" s="486"/>
      <c r="AE80" s="486"/>
      <c r="AF80" s="486"/>
      <c r="AG80" s="486"/>
      <c r="AH80" s="486"/>
      <c r="AI80" s="486"/>
      <c r="AJ80" s="486"/>
      <c r="AK80" s="486"/>
      <c r="AL80" s="486"/>
      <c r="AM80" s="486"/>
      <c r="AN80" s="486"/>
      <c r="AO80" s="486"/>
      <c r="AP80" s="486"/>
      <c r="AQ80" s="486"/>
      <c r="AR80" s="486"/>
      <c r="AS80" s="486"/>
    </row>
    <row r="81" spans="3:48" ht="12.75" customHeight="1" x14ac:dyDescent="0.2">
      <c r="C81" s="476"/>
      <c r="AM81" s="785"/>
      <c r="AN81" s="476"/>
      <c r="AV81" s="474"/>
    </row>
    <row r="82" spans="3:48" ht="12.75" customHeight="1" x14ac:dyDescent="0.2">
      <c r="AL82" s="786"/>
    </row>
    <row r="83" spans="3:48" ht="12.75" customHeight="1" x14ac:dyDescent="0.2"/>
    <row r="84" spans="3:48" ht="12.75" customHeight="1" x14ac:dyDescent="0.2"/>
    <row r="85" spans="3:48" ht="12.75" customHeight="1" x14ac:dyDescent="0.2"/>
    <row r="86" spans="3:48" ht="12.75" customHeight="1" x14ac:dyDescent="0.2"/>
    <row r="87" spans="3:48" ht="12.75" customHeight="1" x14ac:dyDescent="0.2">
      <c r="AN87" s="476"/>
    </row>
    <row r="88" spans="3:48" ht="12.75" customHeight="1" x14ac:dyDescent="0.2"/>
  </sheetData>
  <mergeCells count="70">
    <mergeCell ref="U4:Z4"/>
    <mergeCell ref="U5:Z5"/>
    <mergeCell ref="U8:Z9"/>
    <mergeCell ref="U12:Z12"/>
    <mergeCell ref="U13:Z13"/>
    <mergeCell ref="B26:G26"/>
    <mergeCell ref="J26:L26"/>
    <mergeCell ref="N26:O26"/>
    <mergeCell ref="Q26:X26"/>
    <mergeCell ref="AA26:AM26"/>
    <mergeCell ref="AD14:AH15"/>
    <mergeCell ref="U16:W16"/>
    <mergeCell ref="Z16:AD16"/>
    <mergeCell ref="AH16:AI16"/>
    <mergeCell ref="Q18:AA19"/>
    <mergeCell ref="Q14:AA15"/>
    <mergeCell ref="O39:Y39"/>
    <mergeCell ref="B27:G27"/>
    <mergeCell ref="J27:L27"/>
    <mergeCell ref="AC27:AD27"/>
    <mergeCell ref="Z31:AG31"/>
    <mergeCell ref="Z32:AG32"/>
    <mergeCell ref="G35:R35"/>
    <mergeCell ref="Z35:AG35"/>
    <mergeCell ref="Z36:AA36"/>
    <mergeCell ref="AP51:AQ51"/>
    <mergeCell ref="O40:X40"/>
    <mergeCell ref="D43:L43"/>
    <mergeCell ref="Z43:AI43"/>
    <mergeCell ref="D44:L44"/>
    <mergeCell ref="Z44:AI44"/>
    <mergeCell ref="X47:AA47"/>
    <mergeCell ref="Q51:S51"/>
    <mergeCell ref="U51:V51"/>
    <mergeCell ref="Z51:AA51"/>
    <mergeCell ref="AH51:AI51"/>
    <mergeCell ref="AK51:AL51"/>
    <mergeCell ref="AW59:BG59"/>
    <mergeCell ref="Q52:R52"/>
    <mergeCell ref="Z52:AA52"/>
    <mergeCell ref="AH52:AI52"/>
    <mergeCell ref="AP52:AQ52"/>
    <mergeCell ref="Q53:R53"/>
    <mergeCell ref="Z53:AA53"/>
    <mergeCell ref="AH53:AI53"/>
    <mergeCell ref="AP53:AQ53"/>
    <mergeCell ref="AH67:AQ67"/>
    <mergeCell ref="Q68:Y68"/>
    <mergeCell ref="AH68:AQ68"/>
    <mergeCell ref="D58:E58"/>
    <mergeCell ref="G58:H58"/>
    <mergeCell ref="L58:M58"/>
    <mergeCell ref="D59:E59"/>
    <mergeCell ref="G59:H59"/>
    <mergeCell ref="D60:E60"/>
    <mergeCell ref="G60:H60"/>
    <mergeCell ref="L60:M60"/>
    <mergeCell ref="B67:L69"/>
    <mergeCell ref="Q67:Y67"/>
    <mergeCell ref="B76:O77"/>
    <mergeCell ref="B78:O79"/>
    <mergeCell ref="B70:O71"/>
    <mergeCell ref="X70:AE70"/>
    <mergeCell ref="B72:O73"/>
    <mergeCell ref="Q73:Y73"/>
    <mergeCell ref="B74:L75"/>
    <mergeCell ref="Q77:AQ79"/>
    <mergeCell ref="AH74:AP74"/>
    <mergeCell ref="Q75:Y75"/>
    <mergeCell ref="AC75:AI75"/>
  </mergeCells>
  <hyperlinks>
    <hyperlink ref="B2" location="'Contents and notes'!A1" display="back to contents"/>
  </hyperlinks>
  <pageMargins left="0.24" right="0.24" top="0.53" bottom="0.53" header="0.5" footer="0.5"/>
  <pageSetup paperSize="9" scale="20" orientation="portrait" r:id="rId1"/>
  <headerFooter alignWithMargins="0"/>
  <ignoredErrors>
    <ignoredError sqref="AI27 Q36 AF3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X122"/>
  <sheetViews>
    <sheetView zoomScaleNormal="100" workbookViewId="0">
      <selection sqref="A1:M1"/>
    </sheetView>
  </sheetViews>
  <sheetFormatPr defaultColWidth="9.109375" defaultRowHeight="14.4" x14ac:dyDescent="0.3"/>
  <cols>
    <col min="1" max="1" width="2.6640625" style="4" customWidth="1"/>
    <col min="2" max="2" width="43" style="4" bestFit="1" customWidth="1"/>
    <col min="3" max="5" width="9.109375" style="4"/>
    <col min="6" max="6" width="10.33203125" style="4" bestFit="1" customWidth="1"/>
    <col min="7" max="7" width="9.109375" style="4" bestFit="1" customWidth="1"/>
    <col min="8" max="9" width="11" style="4" bestFit="1" customWidth="1"/>
    <col min="10" max="12" width="9.109375" style="4"/>
    <col min="13" max="13" width="9" style="4" customWidth="1"/>
    <col min="14" max="16384" width="9.109375" style="4"/>
  </cols>
  <sheetData>
    <row r="1" spans="1:16" ht="36" customHeight="1" x14ac:dyDescent="0.3">
      <c r="A1" s="998" t="s">
        <v>555</v>
      </c>
      <c r="B1" s="962"/>
      <c r="C1" s="962"/>
      <c r="D1" s="962"/>
      <c r="E1" s="962"/>
      <c r="F1" s="962"/>
      <c r="G1" s="962"/>
      <c r="H1" s="962"/>
      <c r="I1" s="962"/>
      <c r="J1" s="962"/>
      <c r="K1" s="962"/>
      <c r="L1" s="962"/>
      <c r="M1" s="962"/>
    </row>
    <row r="2" spans="1:16" x14ac:dyDescent="0.3">
      <c r="A2" s="570"/>
      <c r="B2" s="571"/>
      <c r="C2" s="571"/>
      <c r="D2" s="571"/>
      <c r="E2" s="571"/>
      <c r="F2" s="571"/>
      <c r="G2" s="571"/>
      <c r="H2" s="571"/>
      <c r="I2" s="571"/>
      <c r="J2" s="571"/>
      <c r="K2" s="571"/>
      <c r="L2" s="571"/>
      <c r="M2" s="571"/>
    </row>
    <row r="3" spans="1:16" x14ac:dyDescent="0.3">
      <c r="A3" s="772" t="s">
        <v>285</v>
      </c>
      <c r="B3" s="816"/>
      <c r="C3" s="571"/>
      <c r="D3" s="571"/>
      <c r="E3" s="571"/>
      <c r="F3" s="571"/>
      <c r="G3" s="571"/>
      <c r="H3" s="571"/>
      <c r="I3" s="571"/>
      <c r="J3" s="571"/>
      <c r="K3" s="571"/>
      <c r="L3" s="571"/>
      <c r="M3" s="572" t="s">
        <v>286</v>
      </c>
    </row>
    <row r="4" spans="1:16" ht="15.6" x14ac:dyDescent="0.3">
      <c r="A4" s="573" t="s">
        <v>287</v>
      </c>
      <c r="B4" s="574"/>
      <c r="C4" s="575" t="s">
        <v>467</v>
      </c>
      <c r="D4" s="575" t="s">
        <v>468</v>
      </c>
      <c r="E4" s="575" t="s">
        <v>469</v>
      </c>
      <c r="F4" s="575" t="s">
        <v>470</v>
      </c>
      <c r="G4" s="575" t="s">
        <v>493</v>
      </c>
      <c r="H4" s="575" t="s">
        <v>471</v>
      </c>
      <c r="I4" s="575" t="s">
        <v>472</v>
      </c>
      <c r="J4" s="575" t="s">
        <v>473</v>
      </c>
      <c r="K4" s="575" t="s">
        <v>474</v>
      </c>
      <c r="L4" s="575" t="s">
        <v>475</v>
      </c>
      <c r="M4" s="575" t="s">
        <v>476</v>
      </c>
      <c r="P4" s="4" t="str">
        <f>Q4&amp;R4</f>
        <v/>
      </c>
    </row>
    <row r="5" spans="1:16" x14ac:dyDescent="0.3">
      <c r="A5" s="576" t="s">
        <v>288</v>
      </c>
      <c r="B5" s="577"/>
      <c r="C5" s="571"/>
      <c r="D5" s="571"/>
      <c r="E5" s="571"/>
      <c r="F5" s="571"/>
      <c r="G5" s="571"/>
      <c r="H5" s="571"/>
      <c r="I5" s="571"/>
      <c r="J5" s="571"/>
      <c r="K5" s="571"/>
      <c r="L5" s="571"/>
      <c r="M5" s="578"/>
    </row>
    <row r="6" spans="1:16" x14ac:dyDescent="0.3">
      <c r="A6" s="571"/>
      <c r="B6" s="579" t="s">
        <v>289</v>
      </c>
      <c r="C6" s="580">
        <v>33201</v>
      </c>
      <c r="D6" s="580">
        <v>34961</v>
      </c>
      <c r="E6" s="580">
        <v>34217</v>
      </c>
      <c r="F6" s="580">
        <v>36029</v>
      </c>
      <c r="G6" s="580">
        <v>36982</v>
      </c>
      <c r="H6" s="580">
        <v>34878</v>
      </c>
      <c r="I6" s="580">
        <v>31281</v>
      </c>
      <c r="J6" s="580">
        <v>28115</v>
      </c>
      <c r="K6" s="580">
        <v>28910</v>
      </c>
      <c r="L6" s="580">
        <v>25742</v>
      </c>
      <c r="M6" s="580">
        <v>24507</v>
      </c>
    </row>
    <row r="7" spans="1:16" x14ac:dyDescent="0.3">
      <c r="A7" s="571"/>
      <c r="B7" s="581" t="s">
        <v>290</v>
      </c>
      <c r="C7" s="580">
        <v>27230</v>
      </c>
      <c r="D7" s="580">
        <v>28207</v>
      </c>
      <c r="E7" s="580">
        <v>28264</v>
      </c>
      <c r="F7" s="580">
        <v>30665</v>
      </c>
      <c r="G7" s="580">
        <v>31938</v>
      </c>
      <c r="H7" s="580">
        <v>29723</v>
      </c>
      <c r="I7" s="580">
        <v>26888</v>
      </c>
      <c r="J7" s="580">
        <v>24999</v>
      </c>
      <c r="K7" s="580">
        <v>26418</v>
      </c>
      <c r="L7" s="580">
        <v>23830</v>
      </c>
      <c r="M7" s="580">
        <v>22566</v>
      </c>
    </row>
    <row r="8" spans="1:16" ht="16.2" x14ac:dyDescent="0.3">
      <c r="A8" s="571"/>
      <c r="B8" s="582" t="s">
        <v>308</v>
      </c>
      <c r="C8" s="580">
        <v>1361</v>
      </c>
      <c r="D8" s="580">
        <v>1397</v>
      </c>
      <c r="E8" s="580">
        <v>1211</v>
      </c>
      <c r="F8" s="580">
        <v>906</v>
      </c>
      <c r="G8" s="580">
        <v>435</v>
      </c>
      <c r="H8" s="580">
        <v>506</v>
      </c>
      <c r="I8" s="580">
        <v>345</v>
      </c>
      <c r="J8" s="580">
        <v>205</v>
      </c>
      <c r="K8" s="580">
        <v>151</v>
      </c>
      <c r="L8" s="580">
        <v>132</v>
      </c>
      <c r="M8" s="580">
        <v>155</v>
      </c>
    </row>
    <row r="9" spans="1:16" x14ac:dyDescent="0.3">
      <c r="A9" s="571"/>
      <c r="B9" s="579" t="s">
        <v>291</v>
      </c>
      <c r="C9" s="580">
        <v>4610</v>
      </c>
      <c r="D9" s="580">
        <v>5357</v>
      </c>
      <c r="E9" s="580">
        <v>4742</v>
      </c>
      <c r="F9" s="580">
        <v>4458</v>
      </c>
      <c r="G9" s="580">
        <v>4609</v>
      </c>
      <c r="H9" s="580">
        <v>4649</v>
      </c>
      <c r="I9" s="580">
        <v>4048</v>
      </c>
      <c r="J9" s="580">
        <v>2911</v>
      </c>
      <c r="K9" s="580">
        <v>2341</v>
      </c>
      <c r="L9" s="580">
        <v>1780</v>
      </c>
      <c r="M9" s="580">
        <v>1786</v>
      </c>
    </row>
    <row r="10" spans="1:16" ht="16.2" x14ac:dyDescent="0.3">
      <c r="A10" s="571"/>
      <c r="B10" s="582" t="s">
        <v>309</v>
      </c>
      <c r="C10" s="580">
        <v>799</v>
      </c>
      <c r="D10" s="580">
        <v>562</v>
      </c>
      <c r="E10" s="580">
        <v>416</v>
      </c>
      <c r="F10" s="580">
        <v>783</v>
      </c>
      <c r="G10" s="580">
        <v>1177</v>
      </c>
      <c r="H10" s="580">
        <v>1146</v>
      </c>
      <c r="I10" s="580">
        <v>1031</v>
      </c>
      <c r="J10" s="580">
        <v>721</v>
      </c>
      <c r="K10" s="580">
        <v>568</v>
      </c>
      <c r="L10" s="580">
        <v>435</v>
      </c>
      <c r="M10" s="580">
        <v>476</v>
      </c>
    </row>
    <row r="11" spans="1:16" x14ac:dyDescent="0.3">
      <c r="A11" s="571"/>
      <c r="B11" s="582" t="s">
        <v>292</v>
      </c>
      <c r="C11" s="580">
        <v>687</v>
      </c>
      <c r="D11" s="580">
        <v>750</v>
      </c>
      <c r="E11" s="580">
        <v>509</v>
      </c>
      <c r="F11" s="580">
        <v>273</v>
      </c>
      <c r="G11" s="580">
        <v>287</v>
      </c>
      <c r="H11" s="580">
        <v>303</v>
      </c>
      <c r="I11" s="580">
        <v>192</v>
      </c>
      <c r="J11" s="580">
        <v>195</v>
      </c>
      <c r="K11" s="580">
        <v>158</v>
      </c>
      <c r="L11" s="580">
        <v>163</v>
      </c>
      <c r="M11" s="580">
        <v>172</v>
      </c>
    </row>
    <row r="12" spans="1:16" x14ac:dyDescent="0.3">
      <c r="A12" s="571"/>
      <c r="B12" s="581" t="s">
        <v>293</v>
      </c>
      <c r="C12" s="580">
        <v>3124</v>
      </c>
      <c r="D12" s="580">
        <v>4045</v>
      </c>
      <c r="E12" s="580">
        <v>3817</v>
      </c>
      <c r="F12" s="580">
        <v>3402</v>
      </c>
      <c r="G12" s="580">
        <v>3145</v>
      </c>
      <c r="H12" s="580">
        <v>3200</v>
      </c>
      <c r="I12" s="580">
        <v>2825</v>
      </c>
      <c r="J12" s="580">
        <v>1995</v>
      </c>
      <c r="K12" s="580">
        <v>1615</v>
      </c>
      <c r="L12" s="580">
        <v>1182</v>
      </c>
      <c r="M12" s="580">
        <v>1138</v>
      </c>
    </row>
    <row r="13" spans="1:16" ht="16.2" x14ac:dyDescent="0.3">
      <c r="A13" s="571"/>
      <c r="B13" s="581" t="s">
        <v>310</v>
      </c>
      <c r="C13" s="583">
        <v>0.6776572668112798</v>
      </c>
      <c r="D13" s="583">
        <v>0.75508680231472836</v>
      </c>
      <c r="E13" s="583">
        <v>0.80493462673977223</v>
      </c>
      <c r="F13" s="583">
        <v>0.76312247644683717</v>
      </c>
      <c r="G13" s="583">
        <v>0.68236059882837929</v>
      </c>
      <c r="H13" s="583">
        <v>0.68832006883200691</v>
      </c>
      <c r="I13" s="583">
        <v>0.69787549407114624</v>
      </c>
      <c r="J13" s="583">
        <v>0.68533150120233599</v>
      </c>
      <c r="K13" s="583">
        <v>0.6898761213156771</v>
      </c>
      <c r="L13" s="583">
        <v>0.66404494382022472</v>
      </c>
      <c r="M13" s="583">
        <v>0.6371780515117581</v>
      </c>
    </row>
    <row r="14" spans="1:16" x14ac:dyDescent="0.3">
      <c r="A14" s="571"/>
      <c r="B14" s="579"/>
      <c r="C14" s="571"/>
      <c r="D14" s="571"/>
      <c r="E14" s="571"/>
      <c r="F14" s="571"/>
      <c r="G14" s="571"/>
      <c r="H14" s="571"/>
      <c r="I14" s="571"/>
      <c r="J14" s="571"/>
      <c r="K14" s="571"/>
      <c r="L14" s="571"/>
      <c r="M14" s="571"/>
    </row>
    <row r="15" spans="1:16" ht="16.2" x14ac:dyDescent="0.3">
      <c r="A15" s="571"/>
      <c r="B15" s="579" t="s">
        <v>477</v>
      </c>
      <c r="C15" s="580">
        <v>19110</v>
      </c>
      <c r="D15" s="580">
        <v>20891</v>
      </c>
      <c r="E15" s="580">
        <v>22325</v>
      </c>
      <c r="F15" s="580">
        <v>22818</v>
      </c>
      <c r="G15" s="580">
        <v>22561</v>
      </c>
      <c r="H15" s="580">
        <v>22473</v>
      </c>
      <c r="I15" s="580">
        <v>20305</v>
      </c>
      <c r="J15" s="580">
        <v>18843</v>
      </c>
      <c r="K15" s="580">
        <v>17556</v>
      </c>
      <c r="L15" s="580">
        <v>17886</v>
      </c>
      <c r="M15" s="580">
        <v>17329</v>
      </c>
    </row>
    <row r="16" spans="1:16" x14ac:dyDescent="0.3">
      <c r="A16" s="571"/>
      <c r="B16" s="579" t="s">
        <v>294</v>
      </c>
      <c r="C16" s="580">
        <v>332</v>
      </c>
      <c r="D16" s="580">
        <v>345</v>
      </c>
      <c r="E16" s="580">
        <v>301</v>
      </c>
      <c r="F16" s="580">
        <v>255</v>
      </c>
      <c r="G16" s="580">
        <v>356</v>
      </c>
      <c r="H16" s="580">
        <v>333</v>
      </c>
      <c r="I16" s="580">
        <v>267</v>
      </c>
      <c r="J16" s="580">
        <v>221</v>
      </c>
      <c r="K16" s="580">
        <v>221</v>
      </c>
      <c r="L16" s="580">
        <v>228</v>
      </c>
      <c r="M16" s="580">
        <v>239</v>
      </c>
    </row>
    <row r="17" spans="1:24" x14ac:dyDescent="0.3">
      <c r="A17" s="571"/>
      <c r="B17" s="579" t="s">
        <v>295</v>
      </c>
      <c r="C17" s="580">
        <v>18778</v>
      </c>
      <c r="D17" s="580">
        <v>20546</v>
      </c>
      <c r="E17" s="580">
        <v>22024</v>
      </c>
      <c r="F17" s="580">
        <v>22563</v>
      </c>
      <c r="G17" s="580">
        <v>22205</v>
      </c>
      <c r="H17" s="580">
        <v>22140</v>
      </c>
      <c r="I17" s="580">
        <v>20038</v>
      </c>
      <c r="J17" s="580">
        <v>18622</v>
      </c>
      <c r="K17" s="580">
        <v>17335</v>
      </c>
      <c r="L17" s="580">
        <v>17658</v>
      </c>
      <c r="M17" s="580">
        <v>17090</v>
      </c>
    </row>
    <row r="18" spans="1:24" x14ac:dyDescent="0.3">
      <c r="A18" s="571"/>
      <c r="B18" s="579" t="s">
        <v>296</v>
      </c>
      <c r="C18" s="580">
        <v>5486</v>
      </c>
      <c r="D18" s="580">
        <v>5417</v>
      </c>
      <c r="E18" s="580">
        <v>5106</v>
      </c>
      <c r="F18" s="580">
        <v>5333</v>
      </c>
      <c r="G18" s="580">
        <v>5773</v>
      </c>
      <c r="H18" s="580">
        <v>5918</v>
      </c>
      <c r="I18" s="580">
        <v>5104</v>
      </c>
      <c r="J18" s="580">
        <v>5055</v>
      </c>
      <c r="K18" s="580">
        <v>4624</v>
      </c>
      <c r="L18" s="580">
        <v>5217</v>
      </c>
      <c r="M18" s="580">
        <v>5129</v>
      </c>
    </row>
    <row r="19" spans="1:24" x14ac:dyDescent="0.3">
      <c r="A19" s="571"/>
      <c r="B19" s="579" t="s">
        <v>297</v>
      </c>
      <c r="C19" s="580">
        <v>13292</v>
      </c>
      <c r="D19" s="580">
        <v>15129</v>
      </c>
      <c r="E19" s="580">
        <v>16918</v>
      </c>
      <c r="F19" s="580">
        <v>17230</v>
      </c>
      <c r="G19" s="580">
        <v>16432</v>
      </c>
      <c r="H19" s="580">
        <v>16222</v>
      </c>
      <c r="I19" s="580">
        <v>14934</v>
      </c>
      <c r="J19" s="580">
        <v>13567</v>
      </c>
      <c r="K19" s="580">
        <v>12711</v>
      </c>
      <c r="L19" s="580">
        <v>12441</v>
      </c>
      <c r="M19" s="580">
        <v>11961</v>
      </c>
    </row>
    <row r="20" spans="1:24" ht="16.2" x14ac:dyDescent="0.3">
      <c r="A20" s="571"/>
      <c r="B20" s="584" t="s">
        <v>311</v>
      </c>
      <c r="C20" s="585">
        <v>0.70784961124720414</v>
      </c>
      <c r="D20" s="585">
        <v>0.73634770758298451</v>
      </c>
      <c r="E20" s="585">
        <v>0.76816200508536148</v>
      </c>
      <c r="F20" s="585">
        <v>0.76363958693436151</v>
      </c>
      <c r="G20" s="585">
        <v>0.7400135104706147</v>
      </c>
      <c r="H20" s="585">
        <v>0.73270099367660346</v>
      </c>
      <c r="I20" s="585">
        <v>0.74528396047509726</v>
      </c>
      <c r="J20" s="585">
        <v>0.72854688003436796</v>
      </c>
      <c r="K20" s="585">
        <v>0.73325641765214888</v>
      </c>
      <c r="L20" s="585">
        <v>0.70455317703024123</v>
      </c>
      <c r="M20" s="585">
        <v>0.69988297249853715</v>
      </c>
    </row>
    <row r="21" spans="1:24" x14ac:dyDescent="0.3">
      <c r="A21" s="571"/>
      <c r="B21" s="586" t="s">
        <v>298</v>
      </c>
      <c r="C21" s="580">
        <v>16416</v>
      </c>
      <c r="D21" s="580">
        <v>19174</v>
      </c>
      <c r="E21" s="580">
        <v>20735</v>
      </c>
      <c r="F21" s="580">
        <v>20632</v>
      </c>
      <c r="G21" s="580">
        <v>19577</v>
      </c>
      <c r="H21" s="580">
        <v>19422</v>
      </c>
      <c r="I21" s="580">
        <v>17759</v>
      </c>
      <c r="J21" s="580">
        <v>15562</v>
      </c>
      <c r="K21" s="580">
        <v>14326</v>
      </c>
      <c r="L21" s="580">
        <v>13623</v>
      </c>
      <c r="M21" s="580">
        <v>13099</v>
      </c>
    </row>
    <row r="22" spans="1:24" ht="16.2" x14ac:dyDescent="0.3">
      <c r="A22" s="571"/>
      <c r="B22" s="584" t="s">
        <v>312</v>
      </c>
      <c r="C22" s="585">
        <v>0.49444293846570886</v>
      </c>
      <c r="D22" s="585">
        <v>0.54843968994021908</v>
      </c>
      <c r="E22" s="585">
        <v>0.60598532893006396</v>
      </c>
      <c r="F22" s="585">
        <v>0.57264980987537817</v>
      </c>
      <c r="G22" s="585">
        <v>0.52936563733708286</v>
      </c>
      <c r="H22" s="585">
        <v>0.55685532427318085</v>
      </c>
      <c r="I22" s="585">
        <v>0.5677248169815543</v>
      </c>
      <c r="J22" s="585">
        <v>0.55351235995020454</v>
      </c>
      <c r="K22" s="585">
        <v>0.49553787616741612</v>
      </c>
      <c r="L22" s="585">
        <v>0.52921295936601664</v>
      </c>
      <c r="M22" s="585">
        <v>0.53450034683967851</v>
      </c>
    </row>
    <row r="23" spans="1:24" x14ac:dyDescent="0.3">
      <c r="A23" s="571"/>
      <c r="B23" s="587"/>
      <c r="C23" s="571"/>
      <c r="D23" s="571"/>
      <c r="E23" s="571"/>
      <c r="F23" s="571"/>
      <c r="G23" s="571"/>
      <c r="H23" s="571"/>
      <c r="I23" s="571"/>
      <c r="J23" s="571"/>
      <c r="K23" s="571"/>
      <c r="L23" s="571"/>
      <c r="M23" s="571"/>
    </row>
    <row r="24" spans="1:24" ht="16.2" x14ac:dyDescent="0.3">
      <c r="A24" s="576" t="s">
        <v>478</v>
      </c>
      <c r="B24" s="571"/>
      <c r="C24" s="588"/>
      <c r="D24" s="588"/>
      <c r="E24" s="588"/>
      <c r="F24" s="588"/>
      <c r="G24" s="588"/>
      <c r="H24" s="588"/>
      <c r="I24" s="588"/>
      <c r="J24" s="588"/>
      <c r="K24" s="588"/>
      <c r="L24" s="588"/>
      <c r="M24" s="588"/>
    </row>
    <row r="25" spans="1:24" x14ac:dyDescent="0.3">
      <c r="A25" s="571"/>
      <c r="B25" s="579" t="s">
        <v>289</v>
      </c>
      <c r="C25" s="580">
        <v>429259</v>
      </c>
      <c r="D25" s="580">
        <v>409387</v>
      </c>
      <c r="E25" s="580">
        <v>406996</v>
      </c>
      <c r="F25" s="580">
        <v>412561</v>
      </c>
      <c r="G25" s="580">
        <v>430667</v>
      </c>
      <c r="H25" s="580">
        <v>439190</v>
      </c>
      <c r="I25" s="580">
        <v>410593</v>
      </c>
      <c r="J25" s="580">
        <v>374379</v>
      </c>
      <c r="K25" s="580">
        <v>372021</v>
      </c>
      <c r="L25" s="580">
        <v>347270</v>
      </c>
      <c r="M25" s="580">
        <v>311397</v>
      </c>
    </row>
    <row r="26" spans="1:24" x14ac:dyDescent="0.3">
      <c r="A26" s="571"/>
      <c r="B26" s="581" t="s">
        <v>290</v>
      </c>
      <c r="C26" s="580">
        <v>52336</v>
      </c>
      <c r="D26" s="580">
        <v>53585</v>
      </c>
      <c r="E26" s="580">
        <v>56610</v>
      </c>
      <c r="F26" s="580">
        <v>63873</v>
      </c>
      <c r="G26" s="580">
        <v>75220</v>
      </c>
      <c r="H26" s="580">
        <v>72703</v>
      </c>
      <c r="I26" s="580">
        <v>66849</v>
      </c>
      <c r="J26" s="580">
        <v>63616</v>
      </c>
      <c r="K26" s="580">
        <v>74221</v>
      </c>
      <c r="L26" s="580">
        <v>70013</v>
      </c>
      <c r="M26" s="580">
        <v>57661</v>
      </c>
      <c r="N26" s="601"/>
      <c r="O26" s="601"/>
      <c r="P26" s="601"/>
      <c r="Q26" s="601"/>
      <c r="R26" s="601"/>
      <c r="S26" s="601"/>
      <c r="T26" s="601"/>
      <c r="U26" s="601"/>
      <c r="V26" s="601"/>
      <c r="W26" s="601"/>
      <c r="X26" s="601"/>
    </row>
    <row r="27" spans="1:24" ht="16.2" x14ac:dyDescent="0.3">
      <c r="A27" s="571"/>
      <c r="B27" s="582" t="s">
        <v>308</v>
      </c>
      <c r="C27" s="580">
        <v>74847</v>
      </c>
      <c r="D27" s="580">
        <v>65177</v>
      </c>
      <c r="E27" s="580">
        <v>56107</v>
      </c>
      <c r="F27" s="580">
        <v>53686</v>
      </c>
      <c r="G27" s="580">
        <v>54607</v>
      </c>
      <c r="H27" s="580">
        <v>56741</v>
      </c>
      <c r="I27" s="580">
        <v>51580</v>
      </c>
      <c r="J27" s="580">
        <v>45195</v>
      </c>
      <c r="K27" s="580">
        <v>41045</v>
      </c>
      <c r="L27" s="580">
        <v>38805</v>
      </c>
      <c r="M27" s="580">
        <v>34715</v>
      </c>
    </row>
    <row r="28" spans="1:24" x14ac:dyDescent="0.3">
      <c r="A28" s="571"/>
      <c r="B28" s="579" t="s">
        <v>291</v>
      </c>
      <c r="C28" s="580">
        <v>302076</v>
      </c>
      <c r="D28" s="580">
        <v>290625</v>
      </c>
      <c r="E28" s="580">
        <v>294279</v>
      </c>
      <c r="F28" s="580">
        <v>295002</v>
      </c>
      <c r="G28" s="580">
        <v>300840</v>
      </c>
      <c r="H28" s="580">
        <v>309746</v>
      </c>
      <c r="I28" s="580">
        <v>292164</v>
      </c>
      <c r="J28" s="580">
        <v>265568</v>
      </c>
      <c r="K28" s="580">
        <v>256755</v>
      </c>
      <c r="L28" s="580">
        <v>238452</v>
      </c>
      <c r="M28" s="580">
        <v>219021</v>
      </c>
    </row>
    <row r="29" spans="1:24" ht="16.2" x14ac:dyDescent="0.3">
      <c r="A29" s="571"/>
      <c r="B29" s="582" t="s">
        <v>309</v>
      </c>
      <c r="C29" s="580">
        <v>8390</v>
      </c>
      <c r="D29" s="580">
        <v>6133</v>
      </c>
      <c r="E29" s="580">
        <v>4915</v>
      </c>
      <c r="F29" s="580">
        <v>3994</v>
      </c>
      <c r="G29" s="580">
        <v>3663</v>
      </c>
      <c r="H29" s="580">
        <v>2953</v>
      </c>
      <c r="I29" s="580">
        <v>2511</v>
      </c>
      <c r="J29" s="580">
        <v>1940</v>
      </c>
      <c r="K29" s="580">
        <v>194</v>
      </c>
      <c r="L29" s="580">
        <v>72</v>
      </c>
      <c r="M29" s="580">
        <v>65</v>
      </c>
    </row>
    <row r="30" spans="1:24" x14ac:dyDescent="0.3">
      <c r="A30" s="571"/>
      <c r="B30" s="582" t="s">
        <v>292</v>
      </c>
      <c r="C30" s="580">
        <v>9997</v>
      </c>
      <c r="D30" s="580">
        <v>8551</v>
      </c>
      <c r="E30" s="580">
        <v>7097</v>
      </c>
      <c r="F30" s="580">
        <v>5354</v>
      </c>
      <c r="G30" s="580">
        <v>5225</v>
      </c>
      <c r="H30" s="580">
        <v>5196</v>
      </c>
      <c r="I30" s="580">
        <v>5006</v>
      </c>
      <c r="J30" s="580">
        <v>4878</v>
      </c>
      <c r="K30" s="580">
        <v>5586</v>
      </c>
      <c r="L30" s="580">
        <v>5891</v>
      </c>
      <c r="M30" s="580">
        <v>5376</v>
      </c>
    </row>
    <row r="31" spans="1:24" x14ac:dyDescent="0.3">
      <c r="A31" s="571"/>
      <c r="B31" s="581" t="s">
        <v>293</v>
      </c>
      <c r="C31" s="580">
        <v>283689</v>
      </c>
      <c r="D31" s="580">
        <v>275941</v>
      </c>
      <c r="E31" s="580">
        <v>282267</v>
      </c>
      <c r="F31" s="580">
        <v>285654</v>
      </c>
      <c r="G31" s="580">
        <v>291952</v>
      </c>
      <c r="H31" s="580">
        <v>301597</v>
      </c>
      <c r="I31" s="580">
        <v>284647</v>
      </c>
      <c r="J31" s="580">
        <v>258750</v>
      </c>
      <c r="K31" s="580">
        <v>250975</v>
      </c>
      <c r="L31" s="580">
        <v>232489</v>
      </c>
      <c r="M31" s="580">
        <v>213580</v>
      </c>
    </row>
    <row r="32" spans="1:24" ht="16.2" x14ac:dyDescent="0.3">
      <c r="A32" s="571"/>
      <c r="B32" s="581" t="s">
        <v>310</v>
      </c>
      <c r="C32" s="583">
        <v>0.93913121201287098</v>
      </c>
      <c r="D32" s="583">
        <v>0.94947440860215049</v>
      </c>
      <c r="E32" s="583">
        <v>0.95918159297809225</v>
      </c>
      <c r="F32" s="583">
        <v>0.96831207924014073</v>
      </c>
      <c r="G32" s="583">
        <v>0.97045605637548193</v>
      </c>
      <c r="H32" s="583">
        <v>0.97369134710375593</v>
      </c>
      <c r="I32" s="583">
        <v>0.97427129968100112</v>
      </c>
      <c r="J32" s="583">
        <v>0.97432672611157967</v>
      </c>
      <c r="K32" s="583">
        <v>0.97748826702498492</v>
      </c>
      <c r="L32" s="583">
        <v>0.97499287068256923</v>
      </c>
      <c r="M32" s="583">
        <v>0.97515763328630589</v>
      </c>
    </row>
    <row r="33" spans="1:15" x14ac:dyDescent="0.3">
      <c r="A33" s="571"/>
      <c r="B33" s="579"/>
      <c r="C33" s="589"/>
      <c r="D33" s="589"/>
      <c r="E33" s="589"/>
      <c r="F33" s="589"/>
      <c r="G33" s="589"/>
      <c r="H33" s="589"/>
      <c r="I33" s="589"/>
      <c r="J33" s="589"/>
      <c r="K33" s="590"/>
      <c r="L33" s="591"/>
      <c r="M33" s="591"/>
      <c r="N33" s="592"/>
      <c r="O33" s="592"/>
    </row>
    <row r="34" spans="1:15" ht="16.2" x14ac:dyDescent="0.3">
      <c r="A34" s="571"/>
      <c r="B34" s="579" t="s">
        <v>477</v>
      </c>
      <c r="C34" s="580">
        <v>54356</v>
      </c>
      <c r="D34" s="580">
        <v>55635</v>
      </c>
      <c r="E34" s="580">
        <v>60075</v>
      </c>
      <c r="F34" s="580">
        <v>65494</v>
      </c>
      <c r="G34" s="580">
        <v>75187</v>
      </c>
      <c r="H34" s="580">
        <v>79374</v>
      </c>
      <c r="I34" s="580">
        <v>72019</v>
      </c>
      <c r="J34" s="580">
        <v>62097</v>
      </c>
      <c r="K34" s="580">
        <v>64280</v>
      </c>
      <c r="L34" s="580">
        <v>68709</v>
      </c>
      <c r="M34" s="580">
        <v>64955</v>
      </c>
      <c r="N34" s="593"/>
    </row>
    <row r="35" spans="1:15" x14ac:dyDescent="0.3">
      <c r="A35" s="571"/>
      <c r="B35" s="579" t="s">
        <v>294</v>
      </c>
      <c r="C35" s="580">
        <v>758</v>
      </c>
      <c r="D35" s="580">
        <v>790</v>
      </c>
      <c r="E35" s="580">
        <v>785</v>
      </c>
      <c r="F35" s="580">
        <v>743</v>
      </c>
      <c r="G35" s="580">
        <v>900</v>
      </c>
      <c r="H35" s="580">
        <v>1012</v>
      </c>
      <c r="I35" s="580">
        <v>735</v>
      </c>
      <c r="J35" s="580">
        <v>627</v>
      </c>
      <c r="K35" s="580">
        <v>607</v>
      </c>
      <c r="L35" s="580">
        <v>636</v>
      </c>
      <c r="M35" s="580">
        <v>617</v>
      </c>
    </row>
    <row r="36" spans="1:15" x14ac:dyDescent="0.3">
      <c r="A36" s="571"/>
      <c r="B36" s="579" t="s">
        <v>295</v>
      </c>
      <c r="C36" s="580">
        <v>53598</v>
      </c>
      <c r="D36" s="580">
        <v>54845</v>
      </c>
      <c r="E36" s="580">
        <v>59290</v>
      </c>
      <c r="F36" s="580">
        <v>64751</v>
      </c>
      <c r="G36" s="580">
        <v>74287</v>
      </c>
      <c r="H36" s="580">
        <v>78362</v>
      </c>
      <c r="I36" s="580">
        <v>71284</v>
      </c>
      <c r="J36" s="580">
        <v>61470</v>
      </c>
      <c r="K36" s="580">
        <v>63673</v>
      </c>
      <c r="L36" s="580">
        <v>68073</v>
      </c>
      <c r="M36" s="580">
        <v>64338</v>
      </c>
    </row>
    <row r="37" spans="1:15" x14ac:dyDescent="0.3">
      <c r="A37" s="571"/>
      <c r="B37" s="579" t="s">
        <v>296</v>
      </c>
      <c r="C37" s="580">
        <v>11635</v>
      </c>
      <c r="D37" s="580">
        <v>11742</v>
      </c>
      <c r="E37" s="580">
        <v>11514</v>
      </c>
      <c r="F37" s="580">
        <v>12023</v>
      </c>
      <c r="G37" s="580">
        <v>13886</v>
      </c>
      <c r="H37" s="580">
        <v>14757</v>
      </c>
      <c r="I37" s="580">
        <v>12760</v>
      </c>
      <c r="J37" s="580">
        <v>10734</v>
      </c>
      <c r="K37" s="580">
        <v>10003</v>
      </c>
      <c r="L37" s="580">
        <v>11361</v>
      </c>
      <c r="M37" s="580">
        <v>10871</v>
      </c>
    </row>
    <row r="38" spans="1:15" x14ac:dyDescent="0.3">
      <c r="A38" s="571"/>
      <c r="B38" s="579" t="s">
        <v>297</v>
      </c>
      <c r="C38" s="580">
        <v>41963</v>
      </c>
      <c r="D38" s="580">
        <v>43103</v>
      </c>
      <c r="E38" s="580">
        <v>47776</v>
      </c>
      <c r="F38" s="580">
        <v>52728</v>
      </c>
      <c r="G38" s="580">
        <v>60401</v>
      </c>
      <c r="H38" s="580">
        <v>63605</v>
      </c>
      <c r="I38" s="580">
        <v>58524</v>
      </c>
      <c r="J38" s="580">
        <v>50736</v>
      </c>
      <c r="K38" s="580">
        <v>53670</v>
      </c>
      <c r="L38" s="580">
        <v>56712</v>
      </c>
      <c r="M38" s="580">
        <v>53467</v>
      </c>
    </row>
    <row r="39" spans="1:15" ht="16.2" x14ac:dyDescent="0.3">
      <c r="A39" s="571"/>
      <c r="B39" s="584" t="s">
        <v>311</v>
      </c>
      <c r="C39" s="585">
        <v>0.78292100451509383</v>
      </c>
      <c r="D39" s="585">
        <v>0.78590573434223721</v>
      </c>
      <c r="E39" s="585">
        <v>0.80580199021757459</v>
      </c>
      <c r="F39" s="585">
        <v>0.81431946996957572</v>
      </c>
      <c r="G39" s="585">
        <v>0.81307631214075138</v>
      </c>
      <c r="H39" s="585">
        <v>0.81168168244812533</v>
      </c>
      <c r="I39" s="585">
        <v>0.82099769934347122</v>
      </c>
      <c r="J39" s="585">
        <v>0.82537823328452908</v>
      </c>
      <c r="K39" s="585">
        <v>0.84290044445840462</v>
      </c>
      <c r="L39" s="585">
        <v>0.83310563659600723</v>
      </c>
      <c r="M39" s="585">
        <v>0.83103298206347731</v>
      </c>
    </row>
    <row r="40" spans="1:15" x14ac:dyDescent="0.3">
      <c r="A40" s="571"/>
      <c r="B40" s="586" t="s">
        <v>298</v>
      </c>
      <c r="C40" s="580">
        <v>325652</v>
      </c>
      <c r="D40" s="580">
        <v>319044</v>
      </c>
      <c r="E40" s="580">
        <v>330043</v>
      </c>
      <c r="F40" s="580">
        <v>338382</v>
      </c>
      <c r="G40" s="580">
        <v>352353</v>
      </c>
      <c r="H40" s="580">
        <v>365202</v>
      </c>
      <c r="I40" s="580">
        <v>343171</v>
      </c>
      <c r="J40" s="580">
        <v>309486</v>
      </c>
      <c r="K40" s="580">
        <v>304645</v>
      </c>
      <c r="L40" s="580">
        <v>289201</v>
      </c>
      <c r="M40" s="580">
        <v>267047</v>
      </c>
      <c r="N40" s="592"/>
    </row>
    <row r="41" spans="1:15" ht="16.2" x14ac:dyDescent="0.3">
      <c r="A41" s="571"/>
      <c r="B41" s="584" t="s">
        <v>312</v>
      </c>
      <c r="C41" s="585">
        <v>0.75863755914261555</v>
      </c>
      <c r="D41" s="585">
        <v>0.77932127791063222</v>
      </c>
      <c r="E41" s="585">
        <v>0.81092443168974637</v>
      </c>
      <c r="F41" s="585">
        <v>0.82019871000894418</v>
      </c>
      <c r="G41" s="585">
        <v>0.81815648749497871</v>
      </c>
      <c r="H41" s="585">
        <v>0.83153532639632055</v>
      </c>
      <c r="I41" s="585">
        <v>0.83579359609150672</v>
      </c>
      <c r="J41" s="585">
        <v>0.82666495716907196</v>
      </c>
      <c r="K41" s="585">
        <v>0.8188919442719631</v>
      </c>
      <c r="L41" s="585">
        <v>0.83278428888184985</v>
      </c>
      <c r="M41" s="585">
        <v>0.85757730485521699</v>
      </c>
      <c r="N41" s="593"/>
    </row>
    <row r="42" spans="1:15" x14ac:dyDescent="0.3">
      <c r="A42" s="571"/>
      <c r="B42" s="587"/>
      <c r="C42" s="594"/>
      <c r="D42" s="594"/>
      <c r="E42" s="594"/>
      <c r="F42" s="594"/>
      <c r="G42" s="594"/>
      <c r="H42" s="594"/>
      <c r="I42" s="594"/>
      <c r="J42" s="594"/>
      <c r="K42" s="594"/>
      <c r="L42" s="594"/>
      <c r="M42" s="594"/>
    </row>
    <row r="43" spans="1:15" x14ac:dyDescent="0.3">
      <c r="A43" s="595" t="s">
        <v>299</v>
      </c>
      <c r="B43" s="571"/>
      <c r="C43" s="571"/>
      <c r="D43" s="571"/>
      <c r="E43" s="571"/>
      <c r="F43" s="571"/>
      <c r="G43" s="571"/>
      <c r="H43" s="571"/>
      <c r="I43" s="571"/>
      <c r="J43" s="571"/>
      <c r="K43" s="571"/>
      <c r="L43" s="571"/>
      <c r="M43" s="578"/>
    </row>
    <row r="44" spans="1:15" x14ac:dyDescent="0.3">
      <c r="A44" s="596"/>
      <c r="B44" s="579" t="s">
        <v>289</v>
      </c>
      <c r="C44" s="580">
        <v>583007</v>
      </c>
      <c r="D44" s="580">
        <v>557515</v>
      </c>
      <c r="E44" s="580">
        <v>555665</v>
      </c>
      <c r="F44" s="580">
        <v>557908</v>
      </c>
      <c r="G44" s="580">
        <v>574668</v>
      </c>
      <c r="H44" s="580">
        <v>564363</v>
      </c>
      <c r="I44" s="580">
        <v>560905</v>
      </c>
      <c r="J44" s="580">
        <v>528982</v>
      </c>
      <c r="K44" s="580">
        <v>513155</v>
      </c>
      <c r="L44" s="580">
        <v>549500</v>
      </c>
      <c r="M44" s="580">
        <v>577011</v>
      </c>
    </row>
    <row r="45" spans="1:15" x14ac:dyDescent="0.3">
      <c r="A45" s="596"/>
      <c r="B45" s="581" t="s">
        <v>290</v>
      </c>
      <c r="C45" s="580">
        <v>618</v>
      </c>
      <c r="D45" s="580">
        <v>619</v>
      </c>
      <c r="E45" s="580">
        <v>602</v>
      </c>
      <c r="F45" s="580">
        <v>671</v>
      </c>
      <c r="G45" s="580">
        <v>556</v>
      </c>
      <c r="H45" s="580">
        <v>435</v>
      </c>
      <c r="I45" s="580">
        <v>281</v>
      </c>
      <c r="J45" s="580">
        <v>455</v>
      </c>
      <c r="K45" s="580">
        <v>481</v>
      </c>
      <c r="L45" s="580">
        <v>573</v>
      </c>
      <c r="M45" s="580">
        <v>413</v>
      </c>
    </row>
    <row r="46" spans="1:15" ht="16.2" x14ac:dyDescent="0.3">
      <c r="A46" s="571"/>
      <c r="B46" s="582" t="s">
        <v>308</v>
      </c>
      <c r="C46" s="580">
        <v>102916</v>
      </c>
      <c r="D46" s="580">
        <v>92269</v>
      </c>
      <c r="E46" s="580">
        <v>86956</v>
      </c>
      <c r="F46" s="580">
        <v>85139</v>
      </c>
      <c r="G46" s="580">
        <v>97362</v>
      </c>
      <c r="H46" s="580">
        <v>101030</v>
      </c>
      <c r="I46" s="580">
        <v>98450</v>
      </c>
      <c r="J46" s="580">
        <v>101501</v>
      </c>
      <c r="K46" s="580">
        <v>92065</v>
      </c>
      <c r="L46" s="580">
        <v>96852</v>
      </c>
      <c r="M46" s="580">
        <v>103203</v>
      </c>
    </row>
    <row r="47" spans="1:15" x14ac:dyDescent="0.3">
      <c r="A47" s="571"/>
      <c r="B47" s="579" t="s">
        <v>291</v>
      </c>
      <c r="C47" s="580">
        <v>479473</v>
      </c>
      <c r="D47" s="580">
        <v>464627</v>
      </c>
      <c r="E47" s="580">
        <v>468107</v>
      </c>
      <c r="F47" s="580">
        <v>472098</v>
      </c>
      <c r="G47" s="580">
        <v>476750</v>
      </c>
      <c r="H47" s="580">
        <v>462898</v>
      </c>
      <c r="I47" s="580">
        <v>462174</v>
      </c>
      <c r="J47" s="580">
        <v>427026</v>
      </c>
      <c r="K47" s="580">
        <v>420609</v>
      </c>
      <c r="L47" s="580">
        <v>452075</v>
      </c>
      <c r="M47" s="580">
        <v>473395</v>
      </c>
    </row>
    <row r="48" spans="1:15" ht="16.2" x14ac:dyDescent="0.3">
      <c r="A48" s="571"/>
      <c r="B48" s="582" t="s">
        <v>309</v>
      </c>
      <c r="C48" s="580">
        <v>45</v>
      </c>
      <c r="D48" s="580">
        <v>71</v>
      </c>
      <c r="E48" s="580">
        <v>84</v>
      </c>
      <c r="F48" s="580">
        <v>19</v>
      </c>
      <c r="G48" s="580">
        <v>0</v>
      </c>
      <c r="H48" s="580">
        <v>0</v>
      </c>
      <c r="I48" s="580">
        <v>0</v>
      </c>
      <c r="J48" s="580">
        <v>0</v>
      </c>
      <c r="K48" s="580">
        <v>0</v>
      </c>
      <c r="L48" s="580">
        <v>0</v>
      </c>
      <c r="M48" s="580">
        <v>0</v>
      </c>
    </row>
    <row r="49" spans="1:13" x14ac:dyDescent="0.3">
      <c r="A49" s="571"/>
      <c r="B49" s="582" t="s">
        <v>292</v>
      </c>
      <c r="C49" s="580">
        <v>12925</v>
      </c>
      <c r="D49" s="580">
        <v>12018</v>
      </c>
      <c r="E49" s="580">
        <v>11266</v>
      </c>
      <c r="F49" s="580">
        <v>8847</v>
      </c>
      <c r="G49" s="580">
        <v>9351</v>
      </c>
      <c r="H49" s="580">
        <v>8763</v>
      </c>
      <c r="I49" s="580">
        <v>8729</v>
      </c>
      <c r="J49" s="580">
        <v>8394</v>
      </c>
      <c r="K49" s="580">
        <v>9167</v>
      </c>
      <c r="L49" s="580">
        <v>10346</v>
      </c>
      <c r="M49" s="580">
        <v>9929</v>
      </c>
    </row>
    <row r="50" spans="1:13" x14ac:dyDescent="0.3">
      <c r="A50" s="571"/>
      <c r="B50" s="581" t="s">
        <v>293</v>
      </c>
      <c r="C50" s="580">
        <v>466503</v>
      </c>
      <c r="D50" s="580">
        <v>452538</v>
      </c>
      <c r="E50" s="580">
        <v>456757</v>
      </c>
      <c r="F50" s="580">
        <v>463232</v>
      </c>
      <c r="G50" s="580">
        <v>467399</v>
      </c>
      <c r="H50" s="580">
        <v>454135</v>
      </c>
      <c r="I50" s="580">
        <v>453445</v>
      </c>
      <c r="J50" s="580">
        <v>418632</v>
      </c>
      <c r="K50" s="580">
        <v>411442</v>
      </c>
      <c r="L50" s="580">
        <v>441729</v>
      </c>
      <c r="M50" s="580">
        <v>463466</v>
      </c>
    </row>
    <row r="51" spans="1:13" ht="16.2" x14ac:dyDescent="0.3">
      <c r="A51" s="571"/>
      <c r="B51" s="581" t="s">
        <v>310</v>
      </c>
      <c r="C51" s="583">
        <v>0.97294946743612254</v>
      </c>
      <c r="D51" s="583">
        <v>0.9739812796070827</v>
      </c>
      <c r="E51" s="583">
        <v>0.97575340680656342</v>
      </c>
      <c r="F51" s="583">
        <v>0.98122000093200989</v>
      </c>
      <c r="G51" s="583">
        <v>0.98038594651284738</v>
      </c>
      <c r="H51" s="583">
        <v>0.98106926363907387</v>
      </c>
      <c r="I51" s="583">
        <v>0.98111317382630781</v>
      </c>
      <c r="J51" s="583">
        <v>0.98034311728091494</v>
      </c>
      <c r="K51" s="583">
        <v>0.97820541167687802</v>
      </c>
      <c r="L51" s="583">
        <v>0.97711441685561029</v>
      </c>
      <c r="M51" s="583">
        <v>0.97902597196844077</v>
      </c>
    </row>
    <row r="52" spans="1:13" x14ac:dyDescent="0.3">
      <c r="A52" s="571"/>
      <c r="B52" s="579"/>
      <c r="C52" s="571"/>
      <c r="D52" s="571"/>
      <c r="E52" s="571"/>
      <c r="F52" s="571"/>
      <c r="G52" s="571"/>
      <c r="H52" s="571"/>
      <c r="I52" s="571"/>
      <c r="J52" s="571"/>
      <c r="K52" s="571"/>
      <c r="L52" s="571"/>
      <c r="M52" s="571"/>
    </row>
    <row r="53" spans="1:13" ht="16.2" x14ac:dyDescent="0.3">
      <c r="A53" s="571"/>
      <c r="B53" s="579" t="s">
        <v>477</v>
      </c>
      <c r="C53" s="580">
        <v>2342</v>
      </c>
      <c r="D53" s="580">
        <v>2676</v>
      </c>
      <c r="E53" s="580">
        <v>2779</v>
      </c>
      <c r="F53" s="580">
        <v>2860</v>
      </c>
      <c r="G53" s="580">
        <v>3872</v>
      </c>
      <c r="H53" s="580">
        <v>3882</v>
      </c>
      <c r="I53" s="580">
        <v>3151</v>
      </c>
      <c r="J53" s="580">
        <v>2620</v>
      </c>
      <c r="K53" s="580">
        <v>2595</v>
      </c>
      <c r="L53" s="580">
        <v>2778</v>
      </c>
      <c r="M53" s="580">
        <v>2719</v>
      </c>
    </row>
    <row r="54" spans="1:13" x14ac:dyDescent="0.3">
      <c r="A54" s="571"/>
      <c r="B54" s="579" t="s">
        <v>294</v>
      </c>
      <c r="C54" s="580">
        <v>6</v>
      </c>
      <c r="D54" s="580">
        <v>16</v>
      </c>
      <c r="E54" s="580">
        <v>15</v>
      </c>
      <c r="F54" s="580">
        <v>13</v>
      </c>
      <c r="G54" s="580">
        <v>21</v>
      </c>
      <c r="H54" s="580">
        <v>35</v>
      </c>
      <c r="I54" s="580">
        <v>24</v>
      </c>
      <c r="J54" s="580">
        <v>21</v>
      </c>
      <c r="K54" s="580">
        <v>22</v>
      </c>
      <c r="L54" s="580">
        <v>13</v>
      </c>
      <c r="M54" s="580">
        <v>17</v>
      </c>
    </row>
    <row r="55" spans="1:13" x14ac:dyDescent="0.3">
      <c r="A55" s="571"/>
      <c r="B55" s="579" t="s">
        <v>295</v>
      </c>
      <c r="C55" s="580">
        <v>2336</v>
      </c>
      <c r="D55" s="580">
        <v>2660</v>
      </c>
      <c r="E55" s="580">
        <v>2764</v>
      </c>
      <c r="F55" s="580">
        <v>2847</v>
      </c>
      <c r="G55" s="580">
        <v>3851</v>
      </c>
      <c r="H55" s="580">
        <v>3847</v>
      </c>
      <c r="I55" s="580">
        <v>3127</v>
      </c>
      <c r="J55" s="580">
        <v>2599</v>
      </c>
      <c r="K55" s="580">
        <v>2573</v>
      </c>
      <c r="L55" s="580">
        <v>2765</v>
      </c>
      <c r="M55" s="580">
        <v>2702</v>
      </c>
    </row>
    <row r="56" spans="1:13" x14ac:dyDescent="0.3">
      <c r="A56" s="571"/>
      <c r="B56" s="579" t="s">
        <v>296</v>
      </c>
      <c r="C56" s="580">
        <v>64</v>
      </c>
      <c r="D56" s="580">
        <v>86</v>
      </c>
      <c r="E56" s="580">
        <v>79</v>
      </c>
      <c r="F56" s="580">
        <v>93</v>
      </c>
      <c r="G56" s="580">
        <v>158</v>
      </c>
      <c r="H56" s="580">
        <v>162</v>
      </c>
      <c r="I56" s="580">
        <v>136</v>
      </c>
      <c r="J56" s="580">
        <v>98</v>
      </c>
      <c r="K56" s="580">
        <v>100</v>
      </c>
      <c r="L56" s="580">
        <v>123</v>
      </c>
      <c r="M56" s="580">
        <v>120</v>
      </c>
    </row>
    <row r="57" spans="1:13" x14ac:dyDescent="0.3">
      <c r="A57" s="571"/>
      <c r="B57" s="579" t="s">
        <v>297</v>
      </c>
      <c r="C57" s="580">
        <v>2272</v>
      </c>
      <c r="D57" s="580">
        <v>2574</v>
      </c>
      <c r="E57" s="580">
        <v>2685</v>
      </c>
      <c r="F57" s="580">
        <v>2754</v>
      </c>
      <c r="G57" s="580">
        <v>3693</v>
      </c>
      <c r="H57" s="580">
        <v>3685</v>
      </c>
      <c r="I57" s="580">
        <v>2991</v>
      </c>
      <c r="J57" s="580">
        <v>2501</v>
      </c>
      <c r="K57" s="580">
        <v>2473</v>
      </c>
      <c r="L57" s="580">
        <v>2642</v>
      </c>
      <c r="M57" s="580">
        <v>2582</v>
      </c>
    </row>
    <row r="58" spans="1:13" ht="16.2" x14ac:dyDescent="0.3">
      <c r="A58" s="571"/>
      <c r="B58" s="584" t="s">
        <v>311</v>
      </c>
      <c r="C58" s="585">
        <v>0.9726027397260274</v>
      </c>
      <c r="D58" s="585">
        <v>0.96766917293233079</v>
      </c>
      <c r="E58" s="585">
        <v>0.97141823444283648</v>
      </c>
      <c r="F58" s="585">
        <v>0.96733403582718647</v>
      </c>
      <c r="G58" s="585">
        <v>0.95897169566346407</v>
      </c>
      <c r="H58" s="585">
        <v>0.95788926436184041</v>
      </c>
      <c r="I58" s="585">
        <v>0.95650783498560921</v>
      </c>
      <c r="J58" s="585">
        <v>0.96229318968834165</v>
      </c>
      <c r="K58" s="585">
        <v>0.9611348620287602</v>
      </c>
      <c r="L58" s="585">
        <v>0.95551537070524417</v>
      </c>
      <c r="M58" s="585">
        <v>0.95558845299777939</v>
      </c>
    </row>
    <row r="59" spans="1:13" x14ac:dyDescent="0.3">
      <c r="A59" s="571"/>
      <c r="B59" s="586" t="s">
        <v>298</v>
      </c>
      <c r="C59" s="580">
        <v>468775</v>
      </c>
      <c r="D59" s="580">
        <v>455112</v>
      </c>
      <c r="E59" s="580">
        <v>459442</v>
      </c>
      <c r="F59" s="580">
        <v>465986</v>
      </c>
      <c r="G59" s="580">
        <v>471092</v>
      </c>
      <c r="H59" s="580">
        <v>457820</v>
      </c>
      <c r="I59" s="580">
        <v>456436</v>
      </c>
      <c r="J59" s="580">
        <v>421133</v>
      </c>
      <c r="K59" s="580">
        <v>413915</v>
      </c>
      <c r="L59" s="580">
        <v>444371</v>
      </c>
      <c r="M59" s="580">
        <v>466048</v>
      </c>
    </row>
    <row r="60" spans="1:13" ht="16.2" x14ac:dyDescent="0.3">
      <c r="A60" s="571"/>
      <c r="B60" s="584" t="s">
        <v>312</v>
      </c>
      <c r="C60" s="585">
        <v>0.80406410214628643</v>
      </c>
      <c r="D60" s="585">
        <v>0.81632243078661559</v>
      </c>
      <c r="E60" s="585">
        <v>0.82683271395535085</v>
      </c>
      <c r="F60" s="585">
        <v>0.83523806792517763</v>
      </c>
      <c r="G60" s="585">
        <v>0.8197637592488185</v>
      </c>
      <c r="H60" s="585">
        <v>0.81121547656384274</v>
      </c>
      <c r="I60" s="585">
        <v>0.81374920886781188</v>
      </c>
      <c r="J60" s="585">
        <v>0.79611971673894388</v>
      </c>
      <c r="K60" s="585">
        <v>0.80660813984078883</v>
      </c>
      <c r="L60" s="585">
        <v>0.8086824385805278</v>
      </c>
      <c r="M60" s="585">
        <v>0.80769344085294736</v>
      </c>
    </row>
    <row r="61" spans="1:13" x14ac:dyDescent="0.3">
      <c r="A61" s="571"/>
      <c r="B61" s="597"/>
      <c r="C61" s="571"/>
      <c r="D61" s="571"/>
      <c r="E61" s="571"/>
      <c r="F61" s="571"/>
      <c r="G61" s="571"/>
      <c r="H61" s="571"/>
      <c r="I61" s="571"/>
      <c r="J61" s="571"/>
      <c r="K61" s="571"/>
      <c r="L61" s="571"/>
      <c r="M61" s="571"/>
    </row>
    <row r="62" spans="1:13" x14ac:dyDescent="0.3">
      <c r="A62" s="595" t="s">
        <v>44</v>
      </c>
      <c r="B62" s="571"/>
      <c r="C62" s="598"/>
      <c r="D62" s="598"/>
      <c r="E62" s="598"/>
      <c r="F62" s="598"/>
      <c r="G62" s="598"/>
      <c r="H62" s="598"/>
      <c r="I62" s="598"/>
      <c r="J62" s="598"/>
      <c r="K62" s="598"/>
      <c r="L62" s="598"/>
      <c r="M62" s="598"/>
    </row>
    <row r="63" spans="1:13" x14ac:dyDescent="0.3">
      <c r="A63" s="596"/>
      <c r="B63" s="579" t="s">
        <v>289</v>
      </c>
      <c r="C63" s="580">
        <v>799874</v>
      </c>
      <c r="D63" s="580">
        <v>739133</v>
      </c>
      <c r="E63" s="580">
        <v>695792</v>
      </c>
      <c r="F63" s="580">
        <v>642895</v>
      </c>
      <c r="G63" s="580">
        <v>639986</v>
      </c>
      <c r="H63" s="580">
        <v>578255</v>
      </c>
      <c r="I63" s="580">
        <v>526080</v>
      </c>
      <c r="J63" s="580">
        <v>535011</v>
      </c>
      <c r="K63" s="580">
        <v>525996</v>
      </c>
      <c r="L63" s="580">
        <v>561199</v>
      </c>
      <c r="M63" s="580">
        <v>578672</v>
      </c>
    </row>
    <row r="64" spans="1:13" x14ac:dyDescent="0.3">
      <c r="A64" s="596"/>
      <c r="B64" s="581" t="s">
        <v>290</v>
      </c>
      <c r="C64" s="580">
        <v>211</v>
      </c>
      <c r="D64" s="580">
        <v>175</v>
      </c>
      <c r="E64" s="580">
        <v>213</v>
      </c>
      <c r="F64" s="580">
        <v>84</v>
      </c>
      <c r="G64" s="580">
        <v>58</v>
      </c>
      <c r="H64" s="580">
        <v>57</v>
      </c>
      <c r="I64" s="580">
        <v>28</v>
      </c>
      <c r="J64" s="580">
        <v>77</v>
      </c>
      <c r="K64" s="580">
        <v>68</v>
      </c>
      <c r="L64" s="580">
        <v>51</v>
      </c>
      <c r="M64" s="580">
        <v>31</v>
      </c>
    </row>
    <row r="65" spans="1:14" ht="16.2" x14ac:dyDescent="0.3">
      <c r="A65" s="571"/>
      <c r="B65" s="582" t="s">
        <v>308</v>
      </c>
      <c r="C65" s="580">
        <v>143151</v>
      </c>
      <c r="D65" s="580">
        <v>116935</v>
      </c>
      <c r="E65" s="580">
        <v>98228</v>
      </c>
      <c r="F65" s="580">
        <v>86698</v>
      </c>
      <c r="G65" s="580">
        <v>83244</v>
      </c>
      <c r="H65" s="580">
        <v>70744</v>
      </c>
      <c r="I65" s="580">
        <v>65060</v>
      </c>
      <c r="J65" s="580">
        <v>71429</v>
      </c>
      <c r="K65" s="580">
        <v>65096</v>
      </c>
      <c r="L65" s="580">
        <v>61096</v>
      </c>
      <c r="M65" s="580">
        <v>61544</v>
      </c>
    </row>
    <row r="66" spans="1:14" x14ac:dyDescent="0.3">
      <c r="A66" s="571"/>
      <c r="B66" s="579" t="s">
        <v>291</v>
      </c>
      <c r="C66" s="580">
        <v>656512</v>
      </c>
      <c r="D66" s="580">
        <v>622023</v>
      </c>
      <c r="E66" s="580">
        <v>597351</v>
      </c>
      <c r="F66" s="580">
        <v>556113</v>
      </c>
      <c r="G66" s="580">
        <v>556684</v>
      </c>
      <c r="H66" s="580">
        <v>507454</v>
      </c>
      <c r="I66" s="580">
        <v>460992</v>
      </c>
      <c r="J66" s="580">
        <v>463505</v>
      </c>
      <c r="K66" s="580">
        <v>460832</v>
      </c>
      <c r="L66" s="580">
        <v>500052</v>
      </c>
      <c r="M66" s="580">
        <v>517097</v>
      </c>
    </row>
    <row r="67" spans="1:14" ht="16.2" x14ac:dyDescent="0.3">
      <c r="A67" s="571"/>
      <c r="B67" s="582" t="s">
        <v>309</v>
      </c>
      <c r="C67" s="580">
        <v>46</v>
      </c>
      <c r="D67" s="580">
        <v>87</v>
      </c>
      <c r="E67" s="580">
        <v>85</v>
      </c>
      <c r="F67" s="580">
        <v>26</v>
      </c>
      <c r="G67" s="580">
        <v>24</v>
      </c>
      <c r="H67" s="580">
        <v>10</v>
      </c>
      <c r="I67" s="580">
        <v>16</v>
      </c>
      <c r="J67" s="580">
        <v>12</v>
      </c>
      <c r="K67" s="580">
        <v>2</v>
      </c>
      <c r="L67" s="580">
        <v>0</v>
      </c>
      <c r="M67" s="580">
        <v>0</v>
      </c>
    </row>
    <row r="68" spans="1:14" x14ac:dyDescent="0.3">
      <c r="A68" s="571"/>
      <c r="B68" s="582" t="s">
        <v>292</v>
      </c>
      <c r="C68" s="580">
        <v>11053</v>
      </c>
      <c r="D68" s="580">
        <v>9037</v>
      </c>
      <c r="E68" s="580">
        <v>8779</v>
      </c>
      <c r="F68" s="580">
        <v>7930</v>
      </c>
      <c r="G68" s="580">
        <v>8490</v>
      </c>
      <c r="H68" s="580">
        <v>7779</v>
      </c>
      <c r="I68" s="580">
        <v>6829</v>
      </c>
      <c r="J68" s="580">
        <v>7152</v>
      </c>
      <c r="K68" s="580">
        <v>6874</v>
      </c>
      <c r="L68" s="580">
        <v>6637</v>
      </c>
      <c r="M68" s="580">
        <v>8219</v>
      </c>
    </row>
    <row r="69" spans="1:14" x14ac:dyDescent="0.3">
      <c r="A69" s="571"/>
      <c r="B69" s="581" t="s">
        <v>293</v>
      </c>
      <c r="C69" s="580">
        <v>645413</v>
      </c>
      <c r="D69" s="580">
        <v>612899</v>
      </c>
      <c r="E69" s="580">
        <v>588487</v>
      </c>
      <c r="F69" s="580">
        <v>548157</v>
      </c>
      <c r="G69" s="580">
        <v>548170</v>
      </c>
      <c r="H69" s="580">
        <v>499665</v>
      </c>
      <c r="I69" s="580">
        <v>454147</v>
      </c>
      <c r="J69" s="580">
        <v>456341</v>
      </c>
      <c r="K69" s="580">
        <v>453956</v>
      </c>
      <c r="L69" s="580">
        <v>493415</v>
      </c>
      <c r="M69" s="580">
        <v>508878</v>
      </c>
    </row>
    <row r="70" spans="1:14" ht="16.2" x14ac:dyDescent="0.3">
      <c r="A70" s="571"/>
      <c r="B70" s="581" t="s">
        <v>310</v>
      </c>
      <c r="C70" s="583">
        <v>0.98309398761941902</v>
      </c>
      <c r="D70" s="583">
        <v>0.98533173210636904</v>
      </c>
      <c r="E70" s="583">
        <v>0.98516115315785857</v>
      </c>
      <c r="F70" s="583">
        <v>0.98569355508682588</v>
      </c>
      <c r="G70" s="583">
        <v>0.98470586544610583</v>
      </c>
      <c r="H70" s="583">
        <v>0.98465082549354233</v>
      </c>
      <c r="I70" s="583">
        <v>0.98515158614466192</v>
      </c>
      <c r="J70" s="583">
        <v>0.98454385605333272</v>
      </c>
      <c r="K70" s="583">
        <v>0.98507916116936323</v>
      </c>
      <c r="L70" s="583">
        <v>0.98672738035244334</v>
      </c>
      <c r="M70" s="583">
        <v>0.98410549664763092</v>
      </c>
    </row>
    <row r="71" spans="1:14" x14ac:dyDescent="0.3">
      <c r="A71" s="571"/>
      <c r="B71" s="579"/>
      <c r="C71" s="571"/>
      <c r="D71" s="571"/>
      <c r="E71" s="571"/>
      <c r="F71" s="571"/>
      <c r="G71" s="571"/>
      <c r="H71" s="571"/>
      <c r="I71" s="571"/>
      <c r="J71" s="571"/>
      <c r="K71" s="571"/>
      <c r="L71" s="571"/>
      <c r="M71" s="571"/>
    </row>
    <row r="72" spans="1:14" ht="16.2" x14ac:dyDescent="0.3">
      <c r="A72" s="571"/>
      <c r="B72" s="579" t="s">
        <v>477</v>
      </c>
      <c r="C72" s="580">
        <v>417</v>
      </c>
      <c r="D72" s="580">
        <v>489</v>
      </c>
      <c r="E72" s="580">
        <v>564</v>
      </c>
      <c r="F72" s="580">
        <v>485</v>
      </c>
      <c r="G72" s="580">
        <v>465</v>
      </c>
      <c r="H72" s="580">
        <v>439</v>
      </c>
      <c r="I72" s="580">
        <v>341</v>
      </c>
      <c r="J72" s="580">
        <v>279</v>
      </c>
      <c r="K72" s="580">
        <v>249</v>
      </c>
      <c r="L72" s="580">
        <v>282</v>
      </c>
      <c r="M72" s="580">
        <v>286</v>
      </c>
    </row>
    <row r="73" spans="1:14" x14ac:dyDescent="0.3">
      <c r="A73" s="571"/>
      <c r="B73" s="579" t="s">
        <v>294</v>
      </c>
      <c r="C73" s="580">
        <v>0</v>
      </c>
      <c r="D73" s="580">
        <v>0</v>
      </c>
      <c r="E73" s="580">
        <v>1</v>
      </c>
      <c r="F73" s="580">
        <v>0</v>
      </c>
      <c r="G73" s="580">
        <v>1</v>
      </c>
      <c r="H73" s="580">
        <v>0</v>
      </c>
      <c r="I73" s="580">
        <v>0</v>
      </c>
      <c r="J73" s="580">
        <v>0</v>
      </c>
      <c r="K73" s="580">
        <v>1</v>
      </c>
      <c r="L73" s="580">
        <v>1</v>
      </c>
      <c r="M73" s="580">
        <v>0</v>
      </c>
    </row>
    <row r="74" spans="1:14" x14ac:dyDescent="0.3">
      <c r="A74" s="571"/>
      <c r="B74" s="579" t="s">
        <v>295</v>
      </c>
      <c r="C74" s="580">
        <v>417</v>
      </c>
      <c r="D74" s="580">
        <v>489</v>
      </c>
      <c r="E74" s="580">
        <v>563</v>
      </c>
      <c r="F74" s="580">
        <v>485</v>
      </c>
      <c r="G74" s="580">
        <v>464</v>
      </c>
      <c r="H74" s="580">
        <v>439</v>
      </c>
      <c r="I74" s="580">
        <v>341</v>
      </c>
      <c r="J74" s="580">
        <v>279</v>
      </c>
      <c r="K74" s="580">
        <v>248</v>
      </c>
      <c r="L74" s="580">
        <v>281</v>
      </c>
      <c r="M74" s="580">
        <v>286</v>
      </c>
    </row>
    <row r="75" spans="1:14" x14ac:dyDescent="0.3">
      <c r="A75" s="571"/>
      <c r="B75" s="579" t="s">
        <v>296</v>
      </c>
      <c r="C75" s="580">
        <v>10</v>
      </c>
      <c r="D75" s="580">
        <v>12</v>
      </c>
      <c r="E75" s="580">
        <v>8</v>
      </c>
      <c r="F75" s="580">
        <v>14</v>
      </c>
      <c r="G75" s="580">
        <v>10</v>
      </c>
      <c r="H75" s="580">
        <v>12</v>
      </c>
      <c r="I75" s="580">
        <v>7</v>
      </c>
      <c r="J75" s="580">
        <v>8</v>
      </c>
      <c r="K75" s="580">
        <v>5</v>
      </c>
      <c r="L75" s="580">
        <v>8</v>
      </c>
      <c r="M75" s="580">
        <v>5</v>
      </c>
    </row>
    <row r="76" spans="1:14" x14ac:dyDescent="0.3">
      <c r="A76" s="571"/>
      <c r="B76" s="579" t="s">
        <v>297</v>
      </c>
      <c r="C76" s="580">
        <v>407</v>
      </c>
      <c r="D76" s="580">
        <v>477</v>
      </c>
      <c r="E76" s="580">
        <v>555</v>
      </c>
      <c r="F76" s="580">
        <v>471</v>
      </c>
      <c r="G76" s="580">
        <v>454</v>
      </c>
      <c r="H76" s="580">
        <v>427</v>
      </c>
      <c r="I76" s="580">
        <v>334</v>
      </c>
      <c r="J76" s="580">
        <v>271</v>
      </c>
      <c r="K76" s="580">
        <v>243</v>
      </c>
      <c r="L76" s="580">
        <v>273</v>
      </c>
      <c r="M76" s="580">
        <v>281</v>
      </c>
    </row>
    <row r="77" spans="1:14" ht="16.2" x14ac:dyDescent="0.3">
      <c r="A77" s="571"/>
      <c r="B77" s="584" t="s">
        <v>311</v>
      </c>
      <c r="C77" s="585">
        <v>0.97601918465227822</v>
      </c>
      <c r="D77" s="585">
        <v>0.97546012269938653</v>
      </c>
      <c r="E77" s="585">
        <v>0.98579040852575484</v>
      </c>
      <c r="F77" s="585">
        <v>0.97113402061855669</v>
      </c>
      <c r="G77" s="585">
        <v>0.97844827586206895</v>
      </c>
      <c r="H77" s="585">
        <v>0.97266514806378135</v>
      </c>
      <c r="I77" s="585">
        <v>0.97947214076246336</v>
      </c>
      <c r="J77" s="585">
        <v>0.97132616487455192</v>
      </c>
      <c r="K77" s="585">
        <v>0.97983870967741937</v>
      </c>
      <c r="L77" s="585">
        <v>0.97153024911032027</v>
      </c>
      <c r="M77" s="585">
        <v>0.9825174825174825</v>
      </c>
    </row>
    <row r="78" spans="1:14" x14ac:dyDescent="0.3">
      <c r="A78" s="571"/>
      <c r="B78" s="586" t="s">
        <v>298</v>
      </c>
      <c r="C78" s="580">
        <v>645820</v>
      </c>
      <c r="D78" s="580">
        <v>613376</v>
      </c>
      <c r="E78" s="580">
        <v>589042</v>
      </c>
      <c r="F78" s="580">
        <v>548628</v>
      </c>
      <c r="G78" s="580">
        <v>548624</v>
      </c>
      <c r="H78" s="580">
        <v>500092</v>
      </c>
      <c r="I78" s="580">
        <v>454481</v>
      </c>
      <c r="J78" s="580">
        <v>456612</v>
      </c>
      <c r="K78" s="580">
        <v>454199</v>
      </c>
      <c r="L78" s="580">
        <v>493688</v>
      </c>
      <c r="M78" s="580">
        <v>509159</v>
      </c>
      <c r="N78" s="592"/>
    </row>
    <row r="79" spans="1:14" ht="16.2" x14ac:dyDescent="0.3">
      <c r="A79" s="571"/>
      <c r="B79" s="584" t="s">
        <v>312</v>
      </c>
      <c r="C79" s="585">
        <v>0.80740216584112001</v>
      </c>
      <c r="D79" s="585">
        <v>0.82985876696075001</v>
      </c>
      <c r="E79" s="585">
        <v>0.84657771287971118</v>
      </c>
      <c r="F79" s="585">
        <v>0.85337107925866584</v>
      </c>
      <c r="G79" s="585">
        <v>0.85724375220707949</v>
      </c>
      <c r="H79" s="585">
        <v>0.86482953022455489</v>
      </c>
      <c r="I79" s="585">
        <v>0.8639009276155718</v>
      </c>
      <c r="J79" s="585">
        <v>0.85346282599797019</v>
      </c>
      <c r="K79" s="585">
        <v>0.86350276427957628</v>
      </c>
      <c r="L79" s="585">
        <v>0.8797022090203297</v>
      </c>
      <c r="M79" s="585">
        <v>0.8798749550695385</v>
      </c>
      <c r="N79" s="593"/>
    </row>
    <row r="80" spans="1:14" x14ac:dyDescent="0.3">
      <c r="A80" s="571"/>
      <c r="B80" s="571"/>
      <c r="C80" s="571"/>
      <c r="D80" s="571"/>
      <c r="E80" s="571"/>
      <c r="F80" s="571"/>
      <c r="G80" s="571"/>
      <c r="H80" s="571"/>
      <c r="I80" s="571"/>
      <c r="J80" s="571"/>
      <c r="K80" s="571"/>
      <c r="L80" s="571"/>
      <c r="M80" s="599"/>
    </row>
    <row r="81" spans="1:15" x14ac:dyDescent="0.3">
      <c r="A81" s="571"/>
      <c r="B81" s="600" t="s">
        <v>230</v>
      </c>
      <c r="C81" s="599"/>
      <c r="D81" s="599"/>
      <c r="E81" s="599"/>
      <c r="F81" s="599"/>
      <c r="G81" s="599"/>
      <c r="H81" s="599"/>
      <c r="I81" s="599"/>
      <c r="J81" s="599"/>
      <c r="K81" s="599"/>
      <c r="L81" s="599"/>
      <c r="M81" s="599"/>
    </row>
    <row r="82" spans="1:15" x14ac:dyDescent="0.3">
      <c r="A82" s="571"/>
      <c r="B82" s="579" t="s">
        <v>289</v>
      </c>
      <c r="C82" s="580">
        <v>1845341</v>
      </c>
      <c r="D82" s="580">
        <v>1740996</v>
      </c>
      <c r="E82" s="580">
        <v>1692670</v>
      </c>
      <c r="F82" s="580">
        <v>1649393</v>
      </c>
      <c r="G82" s="580">
        <v>1682303</v>
      </c>
      <c r="H82" s="580">
        <v>1616686</v>
      </c>
      <c r="I82" s="580">
        <v>1528859</v>
      </c>
      <c r="J82" s="580">
        <v>1466487</v>
      </c>
      <c r="K82" s="580">
        <v>1440082</v>
      </c>
      <c r="L82" s="580">
        <v>1483711</v>
      </c>
      <c r="M82" s="580">
        <v>1491587</v>
      </c>
      <c r="N82" s="593"/>
    </row>
    <row r="83" spans="1:15" x14ac:dyDescent="0.3">
      <c r="A83" s="571"/>
      <c r="B83" s="581" t="s">
        <v>290</v>
      </c>
      <c r="C83" s="580">
        <v>80395</v>
      </c>
      <c r="D83" s="580">
        <v>82586</v>
      </c>
      <c r="E83" s="580">
        <v>85689</v>
      </c>
      <c r="F83" s="580">
        <v>95293</v>
      </c>
      <c r="G83" s="580">
        <v>107772</v>
      </c>
      <c r="H83" s="580">
        <v>102918</v>
      </c>
      <c r="I83" s="580">
        <v>94046</v>
      </c>
      <c r="J83" s="580">
        <v>89147</v>
      </c>
      <c r="K83" s="580">
        <v>101188</v>
      </c>
      <c r="L83" s="580">
        <v>94467</v>
      </c>
      <c r="M83" s="580">
        <v>80671</v>
      </c>
      <c r="N83" s="593"/>
      <c r="O83" s="601"/>
    </row>
    <row r="84" spans="1:15" ht="16.2" x14ac:dyDescent="0.3">
      <c r="A84" s="571"/>
      <c r="B84" s="582" t="s">
        <v>308</v>
      </c>
      <c r="C84" s="580">
        <v>322275</v>
      </c>
      <c r="D84" s="580">
        <v>275778</v>
      </c>
      <c r="E84" s="580">
        <v>242502</v>
      </c>
      <c r="F84" s="580">
        <v>226429</v>
      </c>
      <c r="G84" s="580">
        <v>235648</v>
      </c>
      <c r="H84" s="580">
        <v>229021</v>
      </c>
      <c r="I84" s="580">
        <v>215435</v>
      </c>
      <c r="J84" s="580">
        <v>218330</v>
      </c>
      <c r="K84" s="580">
        <v>198357</v>
      </c>
      <c r="L84" s="580">
        <v>196885</v>
      </c>
      <c r="M84" s="580">
        <v>199617</v>
      </c>
    </row>
    <row r="85" spans="1:15" x14ac:dyDescent="0.3">
      <c r="A85" s="571"/>
      <c r="B85" s="579" t="s">
        <v>291</v>
      </c>
      <c r="C85" s="580">
        <v>1442671</v>
      </c>
      <c r="D85" s="580">
        <v>1382632</v>
      </c>
      <c r="E85" s="580">
        <v>1364479</v>
      </c>
      <c r="F85" s="580">
        <v>1327671</v>
      </c>
      <c r="G85" s="580">
        <v>1338883</v>
      </c>
      <c r="H85" s="580">
        <v>1284747</v>
      </c>
      <c r="I85" s="580">
        <v>1219378</v>
      </c>
      <c r="J85" s="580">
        <v>1159010</v>
      </c>
      <c r="K85" s="580">
        <v>1140537</v>
      </c>
      <c r="L85" s="580">
        <v>1192359</v>
      </c>
      <c r="M85" s="580">
        <v>1211299</v>
      </c>
      <c r="N85" s="593"/>
    </row>
    <row r="86" spans="1:15" ht="16.2" x14ac:dyDescent="0.3">
      <c r="A86" s="571"/>
      <c r="B86" s="582" t="s">
        <v>309</v>
      </c>
      <c r="C86" s="580">
        <v>9280</v>
      </c>
      <c r="D86" s="580">
        <v>6853</v>
      </c>
      <c r="E86" s="580">
        <v>5500</v>
      </c>
      <c r="F86" s="580">
        <v>4822</v>
      </c>
      <c r="G86" s="580">
        <v>4864</v>
      </c>
      <c r="H86" s="580">
        <v>4109</v>
      </c>
      <c r="I86" s="580">
        <v>3558</v>
      </c>
      <c r="J86" s="580">
        <v>2673</v>
      </c>
      <c r="K86" s="580">
        <v>764</v>
      </c>
      <c r="L86" s="580">
        <v>507</v>
      </c>
      <c r="M86" s="580">
        <v>541</v>
      </c>
    </row>
    <row r="87" spans="1:15" x14ac:dyDescent="0.3">
      <c r="A87" s="571"/>
      <c r="B87" s="582" t="s">
        <v>292</v>
      </c>
      <c r="C87" s="580">
        <v>34662</v>
      </c>
      <c r="D87" s="580">
        <v>30356</v>
      </c>
      <c r="E87" s="580">
        <v>27651</v>
      </c>
      <c r="F87" s="580">
        <v>22404</v>
      </c>
      <c r="G87" s="580">
        <v>23353</v>
      </c>
      <c r="H87" s="580">
        <v>22041</v>
      </c>
      <c r="I87" s="580">
        <v>20756</v>
      </c>
      <c r="J87" s="580">
        <v>20619</v>
      </c>
      <c r="K87" s="580">
        <v>21785</v>
      </c>
      <c r="L87" s="580">
        <v>23037</v>
      </c>
      <c r="M87" s="580">
        <v>23696</v>
      </c>
    </row>
    <row r="88" spans="1:15" x14ac:dyDescent="0.3">
      <c r="A88" s="571"/>
      <c r="B88" s="581" t="s">
        <v>293</v>
      </c>
      <c r="C88" s="580">
        <v>1398729</v>
      </c>
      <c r="D88" s="580">
        <v>1345423</v>
      </c>
      <c r="E88" s="580">
        <v>1331328</v>
      </c>
      <c r="F88" s="580">
        <v>1300445</v>
      </c>
      <c r="G88" s="580">
        <v>1310666</v>
      </c>
      <c r="H88" s="580">
        <v>1258597</v>
      </c>
      <c r="I88" s="580">
        <v>1195064</v>
      </c>
      <c r="J88" s="580">
        <v>1135718</v>
      </c>
      <c r="K88" s="580">
        <v>1117988</v>
      </c>
      <c r="L88" s="580">
        <v>1168815</v>
      </c>
      <c r="M88" s="580">
        <v>1187062</v>
      </c>
    </row>
    <row r="89" spans="1:15" ht="16.2" x14ac:dyDescent="0.3">
      <c r="A89" s="571"/>
      <c r="B89" s="581" t="s">
        <v>310</v>
      </c>
      <c r="C89" s="583">
        <v>0.96954121903053436</v>
      </c>
      <c r="D89" s="583">
        <v>0.97308828379496493</v>
      </c>
      <c r="E89" s="583">
        <v>0.97570427980203434</v>
      </c>
      <c r="F89" s="583">
        <v>0.97949341365443698</v>
      </c>
      <c r="G89" s="583">
        <v>0.97892496954550923</v>
      </c>
      <c r="H89" s="583">
        <v>0.97964579796644791</v>
      </c>
      <c r="I89" s="583">
        <v>0.9800603258382552</v>
      </c>
      <c r="J89" s="583">
        <v>0.97990353836463884</v>
      </c>
      <c r="K89" s="583">
        <v>0.98022948839011803</v>
      </c>
      <c r="L89" s="583">
        <v>0.98025426905822832</v>
      </c>
      <c r="M89" s="583">
        <v>0.97999090232882224</v>
      </c>
    </row>
    <row r="90" spans="1:15" x14ac:dyDescent="0.3">
      <c r="A90" s="571"/>
      <c r="B90" s="579"/>
      <c r="C90" s="571"/>
      <c r="D90" s="571"/>
      <c r="E90" s="571"/>
      <c r="F90" s="571"/>
      <c r="G90" s="571"/>
      <c r="H90" s="571"/>
      <c r="I90" s="571"/>
      <c r="J90" s="571"/>
      <c r="K90" s="571"/>
      <c r="L90" s="571"/>
      <c r="M90" s="571"/>
      <c r="N90" s="592"/>
      <c r="O90" s="592"/>
    </row>
    <row r="91" spans="1:15" ht="16.2" x14ac:dyDescent="0.3">
      <c r="A91" s="571"/>
      <c r="B91" s="579" t="s">
        <v>477</v>
      </c>
      <c r="C91" s="580">
        <v>76225</v>
      </c>
      <c r="D91" s="580">
        <v>79691</v>
      </c>
      <c r="E91" s="580">
        <v>85743</v>
      </c>
      <c r="F91" s="580">
        <v>91657</v>
      </c>
      <c r="G91" s="580">
        <v>102085</v>
      </c>
      <c r="H91" s="580">
        <v>106168</v>
      </c>
      <c r="I91" s="580">
        <v>95816</v>
      </c>
      <c r="J91" s="580">
        <v>83839</v>
      </c>
      <c r="K91" s="580">
        <v>84680</v>
      </c>
      <c r="L91" s="580">
        <v>89655</v>
      </c>
      <c r="M91" s="580">
        <v>85289</v>
      </c>
      <c r="N91" s="593"/>
      <c r="O91" s="593"/>
    </row>
    <row r="92" spans="1:15" x14ac:dyDescent="0.3">
      <c r="A92" s="571"/>
      <c r="B92" s="579" t="s">
        <v>294</v>
      </c>
      <c r="C92" s="580">
        <v>1096</v>
      </c>
      <c r="D92" s="580">
        <v>1151</v>
      </c>
      <c r="E92" s="580">
        <v>1102</v>
      </c>
      <c r="F92" s="580">
        <v>1011</v>
      </c>
      <c r="G92" s="580">
        <v>1278</v>
      </c>
      <c r="H92" s="580">
        <v>1380</v>
      </c>
      <c r="I92" s="580">
        <v>1026</v>
      </c>
      <c r="J92" s="580">
        <v>869</v>
      </c>
      <c r="K92" s="580">
        <v>851</v>
      </c>
      <c r="L92" s="580">
        <v>878</v>
      </c>
      <c r="M92" s="580">
        <v>873</v>
      </c>
    </row>
    <row r="93" spans="1:15" x14ac:dyDescent="0.3">
      <c r="A93" s="571"/>
      <c r="B93" s="579" t="s">
        <v>295</v>
      </c>
      <c r="C93" s="580">
        <v>75129</v>
      </c>
      <c r="D93" s="580">
        <v>78540</v>
      </c>
      <c r="E93" s="580">
        <v>84641</v>
      </c>
      <c r="F93" s="580">
        <v>90646</v>
      </c>
      <c r="G93" s="580">
        <v>100807</v>
      </c>
      <c r="H93" s="580">
        <v>104788</v>
      </c>
      <c r="I93" s="580">
        <v>94790</v>
      </c>
      <c r="J93" s="580">
        <v>82970</v>
      </c>
      <c r="K93" s="580">
        <v>83829</v>
      </c>
      <c r="L93" s="580">
        <v>88777</v>
      </c>
      <c r="M93" s="580">
        <v>84416</v>
      </c>
    </row>
    <row r="94" spans="1:15" x14ac:dyDescent="0.3">
      <c r="A94" s="571"/>
      <c r="B94" s="579" t="s">
        <v>296</v>
      </c>
      <c r="C94" s="580">
        <v>17195</v>
      </c>
      <c r="D94" s="580">
        <v>17257</v>
      </c>
      <c r="E94" s="580">
        <v>16707</v>
      </c>
      <c r="F94" s="580">
        <v>17463</v>
      </c>
      <c r="G94" s="580">
        <v>19827</v>
      </c>
      <c r="H94" s="580">
        <v>20849</v>
      </c>
      <c r="I94" s="580">
        <v>18007</v>
      </c>
      <c r="J94" s="580">
        <v>15895</v>
      </c>
      <c r="K94" s="580">
        <v>14732</v>
      </c>
      <c r="L94" s="580">
        <v>16709</v>
      </c>
      <c r="M94" s="580">
        <v>16125</v>
      </c>
    </row>
    <row r="95" spans="1:15" x14ac:dyDescent="0.3">
      <c r="A95" s="571"/>
      <c r="B95" s="579" t="s">
        <v>297</v>
      </c>
      <c r="C95" s="580">
        <v>57934</v>
      </c>
      <c r="D95" s="580">
        <v>61283</v>
      </c>
      <c r="E95" s="580">
        <v>67934</v>
      </c>
      <c r="F95" s="580">
        <v>73183</v>
      </c>
      <c r="G95" s="580">
        <v>80980</v>
      </c>
      <c r="H95" s="580">
        <v>83939</v>
      </c>
      <c r="I95" s="580">
        <v>76783</v>
      </c>
      <c r="J95" s="580">
        <v>67075</v>
      </c>
      <c r="K95" s="580">
        <v>69097</v>
      </c>
      <c r="L95" s="580">
        <v>72068</v>
      </c>
      <c r="M95" s="580">
        <v>68291</v>
      </c>
    </row>
    <row r="96" spans="1:15" ht="16.2" x14ac:dyDescent="0.3">
      <c r="A96" s="571"/>
      <c r="B96" s="584" t="s">
        <v>311</v>
      </c>
      <c r="C96" s="585">
        <v>0.77112699490210168</v>
      </c>
      <c r="D96" s="585">
        <v>0.78027756557168326</v>
      </c>
      <c r="E96" s="585">
        <v>0.80261339067355064</v>
      </c>
      <c r="F96" s="585">
        <v>0.80734946936434038</v>
      </c>
      <c r="G96" s="585">
        <v>0.80331722995426902</v>
      </c>
      <c r="H96" s="585">
        <v>0.80103637821124551</v>
      </c>
      <c r="I96" s="585">
        <v>0.81003270387171644</v>
      </c>
      <c r="J96" s="585">
        <v>0.80842473183078223</v>
      </c>
      <c r="K96" s="585">
        <v>0.82426129382433289</v>
      </c>
      <c r="L96" s="585">
        <v>0.81178683668067175</v>
      </c>
      <c r="M96" s="585">
        <v>0.80898170962850646</v>
      </c>
    </row>
    <row r="97" spans="1:13" x14ac:dyDescent="0.3">
      <c r="A97" s="571"/>
      <c r="B97" s="586" t="s">
        <v>298</v>
      </c>
      <c r="C97" s="580">
        <v>1456663</v>
      </c>
      <c r="D97" s="580">
        <v>1406706</v>
      </c>
      <c r="E97" s="580">
        <v>1399262</v>
      </c>
      <c r="F97" s="580">
        <v>1373628</v>
      </c>
      <c r="G97" s="580">
        <v>1391646</v>
      </c>
      <c r="H97" s="580">
        <v>1342536</v>
      </c>
      <c r="I97" s="580">
        <v>1271847</v>
      </c>
      <c r="J97" s="580">
        <v>1202793</v>
      </c>
      <c r="K97" s="580">
        <v>1187085</v>
      </c>
      <c r="L97" s="580">
        <v>1240883</v>
      </c>
      <c r="M97" s="580">
        <v>1255353</v>
      </c>
    </row>
    <row r="98" spans="1:13" ht="16.2" x14ac:dyDescent="0.3">
      <c r="A98" s="571"/>
      <c r="B98" s="584" t="s">
        <v>312</v>
      </c>
      <c r="C98" s="585">
        <v>0.78937334617287536</v>
      </c>
      <c r="D98" s="585">
        <v>0.80798921996374484</v>
      </c>
      <c r="E98" s="585">
        <v>0.8266596560463646</v>
      </c>
      <c r="F98" s="585">
        <v>0.83280819064952982</v>
      </c>
      <c r="G98" s="585">
        <v>0.82722672431779531</v>
      </c>
      <c r="H98" s="585">
        <v>0.83042470832307569</v>
      </c>
      <c r="I98" s="585">
        <v>0.83189293453483937</v>
      </c>
      <c r="J98" s="585">
        <v>0.82018660922326625</v>
      </c>
      <c r="K98" s="585">
        <v>0.82431764302310562</v>
      </c>
      <c r="L98" s="585">
        <v>0.83633739993839773</v>
      </c>
      <c r="M98" s="585">
        <v>0.84162237938517837</v>
      </c>
    </row>
    <row r="99" spans="1:13" x14ac:dyDescent="0.3">
      <c r="A99" s="571"/>
      <c r="B99" s="571"/>
      <c r="C99" s="601"/>
      <c r="D99" s="601"/>
      <c r="E99" s="601"/>
      <c r="F99" s="601"/>
      <c r="G99" s="601"/>
      <c r="H99" s="601"/>
      <c r="I99" s="601"/>
      <c r="J99" s="601"/>
      <c r="K99" s="601"/>
      <c r="L99" s="601"/>
      <c r="M99" s="601"/>
    </row>
    <row r="100" spans="1:13" x14ac:dyDescent="0.3">
      <c r="A100" s="999" t="s">
        <v>300</v>
      </c>
      <c r="B100" s="999"/>
      <c r="C100" s="999"/>
      <c r="D100" s="999"/>
      <c r="E100" s="999"/>
      <c r="F100" s="999"/>
      <c r="G100" s="999"/>
      <c r="H100" s="999"/>
      <c r="I100" s="999"/>
      <c r="J100" s="999"/>
      <c r="K100" s="999"/>
      <c r="L100" s="999"/>
      <c r="M100" s="999"/>
    </row>
    <row r="101" spans="1:13" ht="40.5" customHeight="1" x14ac:dyDescent="0.3">
      <c r="A101" s="965" t="s">
        <v>46</v>
      </c>
      <c r="B101" s="965"/>
      <c r="C101" s="965"/>
      <c r="D101" s="965"/>
      <c r="E101" s="965"/>
      <c r="F101" s="965"/>
      <c r="G101" s="965"/>
      <c r="H101" s="965"/>
      <c r="I101" s="965"/>
      <c r="J101" s="965"/>
      <c r="K101" s="965"/>
      <c r="L101" s="965"/>
      <c r="M101" s="965"/>
    </row>
    <row r="102" spans="1:13" x14ac:dyDescent="0.3">
      <c r="A102" s="854"/>
      <c r="B102" s="854"/>
      <c r="C102" s="854"/>
      <c r="D102" s="854"/>
      <c r="E102" s="854"/>
      <c r="F102" s="854"/>
      <c r="G102" s="854"/>
      <c r="H102" s="854"/>
      <c r="I102" s="854"/>
      <c r="J102" s="854"/>
      <c r="K102" s="854"/>
      <c r="L102" s="854"/>
      <c r="M102" s="854"/>
    </row>
    <row r="103" spans="1:13" x14ac:dyDescent="0.3">
      <c r="A103" s="965" t="s">
        <v>47</v>
      </c>
      <c r="B103" s="965"/>
      <c r="C103" s="965"/>
      <c r="D103" s="965"/>
      <c r="E103" s="965"/>
      <c r="F103" s="965"/>
      <c r="G103" s="965"/>
      <c r="H103" s="965"/>
      <c r="I103" s="965"/>
      <c r="J103" s="965"/>
      <c r="K103" s="965"/>
      <c r="L103" s="965"/>
      <c r="M103" s="965"/>
    </row>
    <row r="104" spans="1:13" x14ac:dyDescent="0.3">
      <c r="A104" s="854"/>
      <c r="B104" s="854"/>
      <c r="C104" s="854"/>
      <c r="D104" s="854"/>
      <c r="E104" s="854"/>
      <c r="F104" s="854"/>
      <c r="G104" s="854"/>
      <c r="H104" s="854"/>
      <c r="I104" s="854"/>
      <c r="J104" s="854"/>
      <c r="K104" s="854"/>
      <c r="L104" s="854"/>
      <c r="M104" s="854"/>
    </row>
    <row r="105" spans="1:13" ht="30" customHeight="1" x14ac:dyDescent="0.3">
      <c r="A105" s="1000" t="s">
        <v>479</v>
      </c>
      <c r="B105" s="1000"/>
      <c r="C105" s="1000"/>
      <c r="D105" s="1000"/>
      <c r="E105" s="1000"/>
      <c r="F105" s="1000"/>
      <c r="G105" s="1000"/>
      <c r="H105" s="1000"/>
      <c r="I105" s="1000"/>
      <c r="J105" s="1000"/>
      <c r="K105" s="1000"/>
      <c r="L105" s="1000"/>
      <c r="M105" s="1000"/>
    </row>
    <row r="106" spans="1:13" x14ac:dyDescent="0.3">
      <c r="A106" s="855"/>
      <c r="B106" s="855"/>
      <c r="C106" s="855"/>
      <c r="D106" s="855"/>
      <c r="E106" s="855"/>
      <c r="F106" s="855"/>
      <c r="G106" s="855"/>
      <c r="H106" s="855"/>
      <c r="I106" s="855"/>
      <c r="J106" s="855"/>
      <c r="K106" s="855"/>
      <c r="L106" s="855"/>
      <c r="M106" s="855"/>
    </row>
    <row r="107" spans="1:13" ht="28.5" customHeight="1" x14ac:dyDescent="0.3">
      <c r="A107" s="1000" t="s">
        <v>301</v>
      </c>
      <c r="B107" s="1000"/>
      <c r="C107" s="1000"/>
      <c r="D107" s="1000"/>
      <c r="E107" s="1000"/>
      <c r="F107" s="1000"/>
      <c r="G107" s="1000"/>
      <c r="H107" s="1000"/>
      <c r="I107" s="1000"/>
      <c r="J107" s="1000"/>
      <c r="K107" s="1000"/>
      <c r="L107" s="1000"/>
      <c r="M107" s="1000"/>
    </row>
    <row r="108" spans="1:13" x14ac:dyDescent="0.3">
      <c r="A108" s="855"/>
      <c r="B108" s="855"/>
      <c r="C108" s="855"/>
      <c r="D108" s="855"/>
      <c r="E108" s="855"/>
      <c r="F108" s="855"/>
      <c r="G108" s="855"/>
      <c r="H108" s="855"/>
      <c r="I108" s="855"/>
      <c r="J108" s="855"/>
      <c r="K108" s="855"/>
      <c r="L108" s="855"/>
      <c r="M108" s="855"/>
    </row>
    <row r="109" spans="1:13" ht="79.5" customHeight="1" x14ac:dyDescent="0.3">
      <c r="A109" s="1000" t="s">
        <v>302</v>
      </c>
      <c r="B109" s="1000"/>
      <c r="C109" s="1000"/>
      <c r="D109" s="1000"/>
      <c r="E109" s="1000"/>
      <c r="F109" s="1000"/>
      <c r="G109" s="1000"/>
      <c r="H109" s="1000"/>
      <c r="I109" s="1000"/>
      <c r="J109" s="1000"/>
      <c r="K109" s="1000"/>
      <c r="L109" s="1000"/>
      <c r="M109" s="1000"/>
    </row>
    <row r="110" spans="1:13" x14ac:dyDescent="0.3">
      <c r="A110" s="855"/>
      <c r="B110" s="855"/>
      <c r="C110" s="855"/>
      <c r="D110" s="855"/>
      <c r="E110" s="855"/>
      <c r="F110" s="855"/>
      <c r="G110" s="855"/>
      <c r="H110" s="855"/>
      <c r="I110" s="855"/>
      <c r="J110" s="855"/>
      <c r="K110" s="855"/>
      <c r="L110" s="855"/>
      <c r="M110" s="855"/>
    </row>
    <row r="111" spans="1:13" x14ac:dyDescent="0.3">
      <c r="A111" s="965" t="s">
        <v>303</v>
      </c>
      <c r="B111" s="965"/>
      <c r="C111" s="965"/>
      <c r="D111" s="965"/>
      <c r="E111" s="965"/>
      <c r="F111" s="965"/>
      <c r="G111" s="965"/>
      <c r="H111" s="965"/>
      <c r="I111" s="965"/>
      <c r="J111" s="965"/>
      <c r="K111" s="965"/>
      <c r="L111" s="965"/>
      <c r="M111" s="965"/>
    </row>
    <row r="112" spans="1:13" x14ac:dyDescent="0.3">
      <c r="A112" s="854"/>
      <c r="B112" s="854"/>
      <c r="C112" s="854"/>
      <c r="D112" s="854"/>
      <c r="E112" s="854"/>
      <c r="F112" s="854"/>
      <c r="G112" s="854"/>
      <c r="H112" s="854"/>
      <c r="I112" s="854"/>
      <c r="J112" s="854"/>
      <c r="K112" s="854"/>
      <c r="L112" s="854"/>
      <c r="M112" s="854"/>
    </row>
    <row r="113" spans="1:13" x14ac:dyDescent="0.3">
      <c r="A113" s="1001" t="s">
        <v>304</v>
      </c>
      <c r="B113" s="1001"/>
      <c r="C113" s="1001"/>
      <c r="D113" s="1001"/>
      <c r="E113" s="1001"/>
      <c r="F113" s="1001"/>
      <c r="G113" s="1001"/>
      <c r="H113" s="1001"/>
      <c r="I113" s="1001"/>
      <c r="J113" s="1001"/>
      <c r="K113" s="1001"/>
      <c r="L113" s="1001"/>
      <c r="M113" s="1001"/>
    </row>
    <row r="114" spans="1:13" x14ac:dyDescent="0.3">
      <c r="A114" s="856"/>
      <c r="B114" s="856"/>
      <c r="C114" s="856"/>
      <c r="D114" s="856"/>
      <c r="E114" s="856"/>
      <c r="F114" s="856"/>
      <c r="G114" s="856"/>
      <c r="H114" s="856"/>
      <c r="I114" s="856"/>
      <c r="J114" s="856"/>
      <c r="K114" s="856"/>
      <c r="L114" s="856"/>
      <c r="M114" s="856"/>
    </row>
    <row r="115" spans="1:13" x14ac:dyDescent="0.3">
      <c r="A115" s="1002" t="s">
        <v>305</v>
      </c>
      <c r="B115" s="1002"/>
      <c r="C115" s="1002"/>
      <c r="D115" s="1002"/>
      <c r="E115" s="1002"/>
      <c r="F115" s="1002"/>
      <c r="G115" s="1002"/>
      <c r="H115" s="1002"/>
      <c r="I115" s="1002"/>
      <c r="J115" s="1002"/>
      <c r="K115" s="1002"/>
      <c r="L115" s="1002"/>
      <c r="M115" s="1002"/>
    </row>
    <row r="116" spans="1:13" x14ac:dyDescent="0.3">
      <c r="A116" s="856"/>
      <c r="B116" s="856"/>
      <c r="C116" s="856"/>
      <c r="D116" s="856"/>
      <c r="E116" s="856"/>
      <c r="F116" s="856"/>
      <c r="G116" s="856"/>
      <c r="H116" s="856"/>
      <c r="I116" s="856"/>
      <c r="J116" s="856"/>
      <c r="K116" s="856"/>
      <c r="L116" s="856"/>
      <c r="M116" s="856"/>
    </row>
    <row r="117" spans="1:13" x14ac:dyDescent="0.3">
      <c r="A117" s="1000" t="s">
        <v>306</v>
      </c>
      <c r="B117" s="1000"/>
      <c r="C117" s="1000"/>
      <c r="D117" s="1000"/>
      <c r="E117" s="1000"/>
      <c r="F117" s="1000"/>
      <c r="G117" s="1000"/>
      <c r="H117" s="1000"/>
      <c r="I117" s="1000"/>
      <c r="J117" s="1000"/>
      <c r="K117" s="1000"/>
      <c r="L117" s="1000"/>
      <c r="M117" s="1000"/>
    </row>
    <row r="118" spans="1:13" x14ac:dyDescent="0.3">
      <c r="A118" s="855"/>
      <c r="B118" s="855"/>
      <c r="C118" s="855"/>
      <c r="D118" s="855"/>
      <c r="E118" s="855"/>
      <c r="F118" s="855"/>
      <c r="G118" s="855"/>
      <c r="H118" s="855"/>
      <c r="I118" s="855"/>
      <c r="J118" s="855"/>
      <c r="K118" s="855"/>
      <c r="L118" s="855"/>
      <c r="M118" s="855"/>
    </row>
    <row r="119" spans="1:13" x14ac:dyDescent="0.3">
      <c r="A119" s="965" t="s">
        <v>307</v>
      </c>
      <c r="B119" s="965"/>
      <c r="C119" s="965"/>
      <c r="D119" s="965"/>
      <c r="E119" s="965"/>
      <c r="F119" s="965"/>
      <c r="G119" s="965"/>
      <c r="H119" s="965"/>
      <c r="I119" s="965"/>
      <c r="J119" s="965"/>
      <c r="K119" s="965"/>
      <c r="L119" s="965"/>
      <c r="M119" s="965"/>
    </row>
    <row r="120" spans="1:13" x14ac:dyDescent="0.3">
      <c r="A120" s="854"/>
      <c r="B120" s="854"/>
      <c r="C120" s="854"/>
      <c r="D120" s="854"/>
      <c r="E120" s="854"/>
      <c r="F120" s="854"/>
      <c r="G120" s="854"/>
      <c r="H120" s="854"/>
      <c r="I120" s="854"/>
      <c r="J120" s="854"/>
      <c r="K120" s="854"/>
      <c r="L120" s="854"/>
      <c r="M120" s="854"/>
    </row>
    <row r="121" spans="1:13" ht="26.25" customHeight="1" x14ac:dyDescent="0.3">
      <c r="A121" s="965" t="s">
        <v>551</v>
      </c>
      <c r="B121" s="965"/>
      <c r="C121" s="965"/>
      <c r="D121" s="965"/>
      <c r="E121" s="965"/>
      <c r="F121" s="965"/>
      <c r="G121" s="965"/>
      <c r="H121" s="965"/>
      <c r="I121" s="965"/>
      <c r="J121" s="965"/>
      <c r="K121" s="965"/>
      <c r="L121" s="965"/>
      <c r="M121" s="965"/>
    </row>
    <row r="122" spans="1:13" x14ac:dyDescent="0.3">
      <c r="A122" s="965"/>
      <c r="B122" s="965"/>
      <c r="C122" s="965"/>
      <c r="D122" s="965"/>
      <c r="E122" s="965"/>
      <c r="F122" s="965"/>
      <c r="G122" s="965"/>
      <c r="H122" s="965"/>
      <c r="I122" s="965"/>
      <c r="J122" s="965"/>
      <c r="K122" s="965"/>
      <c r="L122" s="965"/>
      <c r="M122" s="965"/>
    </row>
  </sheetData>
  <mergeCells count="14">
    <mergeCell ref="A122:M122"/>
    <mergeCell ref="A121:M121"/>
    <mergeCell ref="A1:M1"/>
    <mergeCell ref="A119:M119"/>
    <mergeCell ref="A100:M100"/>
    <mergeCell ref="A101:M101"/>
    <mergeCell ref="A103:M103"/>
    <mergeCell ref="A105:M105"/>
    <mergeCell ref="A107:M107"/>
    <mergeCell ref="A109:M109"/>
    <mergeCell ref="A111:M111"/>
    <mergeCell ref="A113:M113"/>
    <mergeCell ref="A115:M115"/>
    <mergeCell ref="A117:M11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62"/>
  <sheetViews>
    <sheetView zoomScaleNormal="100" workbookViewId="0"/>
  </sheetViews>
  <sheetFormatPr defaultColWidth="9.109375" defaultRowHeight="14.4" x14ac:dyDescent="0.3"/>
  <cols>
    <col min="1" max="1" width="34.109375" style="4" customWidth="1"/>
    <col min="2" max="2" width="2.109375" style="4" customWidth="1"/>
    <col min="3" max="5" width="9.109375" style="4"/>
    <col min="6" max="6" width="10.33203125" style="4" bestFit="1" customWidth="1"/>
    <col min="7" max="7" width="9.109375" style="4"/>
    <col min="8" max="9" width="10.33203125" style="4" bestFit="1" customWidth="1"/>
    <col min="10" max="16384" width="9.109375" style="4"/>
  </cols>
  <sheetData>
    <row r="1" spans="1:13" ht="16.8" x14ac:dyDescent="0.3">
      <c r="A1" s="830" t="s">
        <v>553</v>
      </c>
      <c r="B1" s="602"/>
      <c r="C1" s="602"/>
      <c r="D1" s="602"/>
      <c r="E1" s="602"/>
      <c r="F1" s="602"/>
      <c r="G1" s="602"/>
      <c r="H1" s="602"/>
      <c r="I1" s="602"/>
      <c r="J1" s="602"/>
      <c r="K1" s="602"/>
      <c r="L1" s="602"/>
      <c r="M1" s="602"/>
    </row>
    <row r="2" spans="1:13" x14ac:dyDescent="0.3">
      <c r="A2" s="603"/>
      <c r="B2" s="423"/>
      <c r="C2" s="604"/>
      <c r="D2" s="604"/>
      <c r="E2" s="604"/>
      <c r="F2" s="604"/>
      <c r="G2" s="604"/>
      <c r="H2" s="604"/>
      <c r="I2" s="604"/>
      <c r="J2" s="604"/>
      <c r="K2" s="604"/>
      <c r="L2" s="604"/>
      <c r="M2" s="604"/>
    </row>
    <row r="3" spans="1:13" x14ac:dyDescent="0.3">
      <c r="A3" s="816" t="s">
        <v>313</v>
      </c>
      <c r="B3" s="816"/>
      <c r="C3" s="605"/>
      <c r="D3" s="606"/>
      <c r="E3" s="606"/>
      <c r="F3" s="606"/>
      <c r="G3" s="606"/>
      <c r="H3" s="606"/>
      <c r="I3" s="606"/>
      <c r="J3" s="606"/>
      <c r="K3" s="606"/>
      <c r="L3" s="606"/>
      <c r="M3" s="572" t="s">
        <v>286</v>
      </c>
    </row>
    <row r="4" spans="1:13" x14ac:dyDescent="0.3">
      <c r="A4" s="1003" t="s">
        <v>147</v>
      </c>
      <c r="B4" s="424"/>
      <c r="C4" s="1005" t="s">
        <v>314</v>
      </c>
      <c r="D4" s="1005"/>
      <c r="E4" s="1005"/>
      <c r="F4" s="1005"/>
      <c r="G4" s="1005"/>
      <c r="H4" s="1006"/>
      <c r="I4" s="1006"/>
      <c r="J4" s="1006"/>
      <c r="K4" s="1006"/>
      <c r="L4" s="1006"/>
      <c r="M4" s="1006"/>
    </row>
    <row r="5" spans="1:13" ht="15.6" x14ac:dyDescent="0.3">
      <c r="A5" s="1004"/>
      <c r="B5" s="424"/>
      <c r="C5" s="575" t="s">
        <v>467</v>
      </c>
      <c r="D5" s="575" t="s">
        <v>468</v>
      </c>
      <c r="E5" s="575" t="s">
        <v>480</v>
      </c>
      <c r="F5" s="575" t="s">
        <v>481</v>
      </c>
      <c r="G5" s="575" t="s">
        <v>493</v>
      </c>
      <c r="H5" s="575" t="s">
        <v>482</v>
      </c>
      <c r="I5" s="575" t="s">
        <v>483</v>
      </c>
      <c r="J5" s="575" t="s">
        <v>473</v>
      </c>
      <c r="K5" s="575" t="s">
        <v>474</v>
      </c>
      <c r="L5" s="575" t="s">
        <v>475</v>
      </c>
      <c r="M5" s="575" t="s">
        <v>476</v>
      </c>
    </row>
    <row r="6" spans="1:13" x14ac:dyDescent="0.3">
      <c r="A6" s="607" t="s">
        <v>315</v>
      </c>
      <c r="B6" s="607"/>
      <c r="C6" s="608"/>
      <c r="D6" s="608"/>
      <c r="E6" s="608"/>
      <c r="F6" s="608"/>
      <c r="G6" s="608"/>
      <c r="H6" s="609"/>
      <c r="I6" s="608"/>
      <c r="J6" s="608"/>
      <c r="K6" s="608"/>
      <c r="L6" s="608"/>
      <c r="M6" s="610"/>
    </row>
    <row r="7" spans="1:13" x14ac:dyDescent="0.3">
      <c r="A7" s="611" t="s">
        <v>316</v>
      </c>
      <c r="B7" s="611"/>
      <c r="C7" s="425"/>
      <c r="D7" s="425"/>
      <c r="E7" s="612"/>
      <c r="F7" s="425"/>
      <c r="G7" s="425"/>
      <c r="H7" s="425"/>
      <c r="I7" s="425"/>
      <c r="J7" s="425"/>
      <c r="K7" s="612"/>
      <c r="L7" s="425"/>
      <c r="M7" s="610"/>
    </row>
    <row r="8" spans="1:13" x14ac:dyDescent="0.3">
      <c r="A8" s="607" t="s">
        <v>149</v>
      </c>
      <c r="B8" s="607"/>
      <c r="C8" s="613">
        <v>52438</v>
      </c>
      <c r="D8" s="613">
        <v>47699</v>
      </c>
      <c r="E8" s="613">
        <v>45081</v>
      </c>
      <c r="F8" s="613">
        <v>46431</v>
      </c>
      <c r="G8" s="613">
        <v>50745</v>
      </c>
      <c r="H8" s="613">
        <v>48800</v>
      </c>
      <c r="I8" s="613">
        <v>40343</v>
      </c>
      <c r="J8" s="613">
        <v>35488</v>
      </c>
      <c r="K8" s="613">
        <v>38692</v>
      </c>
      <c r="L8" s="613">
        <v>38589</v>
      </c>
      <c r="M8" s="613">
        <v>38128</v>
      </c>
    </row>
    <row r="9" spans="1:13" x14ac:dyDescent="0.3">
      <c r="A9" s="423" t="s">
        <v>150</v>
      </c>
      <c r="B9" s="423"/>
      <c r="C9" s="613">
        <v>9462</v>
      </c>
      <c r="D9" s="613">
        <v>8878</v>
      </c>
      <c r="E9" s="613">
        <v>8464</v>
      </c>
      <c r="F9" s="613">
        <v>8650</v>
      </c>
      <c r="G9" s="613">
        <v>10007</v>
      </c>
      <c r="H9" s="613">
        <v>10191</v>
      </c>
      <c r="I9" s="613">
        <v>9745</v>
      </c>
      <c r="J9" s="613">
        <v>9819</v>
      </c>
      <c r="K9" s="613">
        <v>11766</v>
      </c>
      <c r="L9" s="613">
        <v>11967</v>
      </c>
      <c r="M9" s="613">
        <v>13105</v>
      </c>
    </row>
    <row r="10" spans="1:13" x14ac:dyDescent="0.3">
      <c r="A10" s="423" t="s">
        <v>151</v>
      </c>
      <c r="B10" s="423"/>
      <c r="C10" s="613">
        <v>12872</v>
      </c>
      <c r="D10" s="613">
        <v>14160</v>
      </c>
      <c r="E10" s="613">
        <v>13081</v>
      </c>
      <c r="F10" s="613">
        <v>13638</v>
      </c>
      <c r="G10" s="613">
        <v>13379</v>
      </c>
      <c r="H10" s="613">
        <v>14289</v>
      </c>
      <c r="I10" s="613">
        <v>13623</v>
      </c>
      <c r="J10" s="613">
        <v>11178</v>
      </c>
      <c r="K10" s="613">
        <v>10372</v>
      </c>
      <c r="L10" s="613">
        <v>7838</v>
      </c>
      <c r="M10" s="613">
        <v>6656</v>
      </c>
    </row>
    <row r="11" spans="1:13" x14ac:dyDescent="0.3">
      <c r="A11" s="423" t="s">
        <v>223</v>
      </c>
      <c r="B11" s="614"/>
      <c r="C11" s="613">
        <v>143047</v>
      </c>
      <c r="D11" s="613">
        <v>141046</v>
      </c>
      <c r="E11" s="613">
        <v>145703</v>
      </c>
      <c r="F11" s="613">
        <v>151716</v>
      </c>
      <c r="G11" s="613">
        <v>153120</v>
      </c>
      <c r="H11" s="613">
        <v>161972</v>
      </c>
      <c r="I11" s="613">
        <v>157610</v>
      </c>
      <c r="J11" s="613">
        <v>143154</v>
      </c>
      <c r="K11" s="613">
        <v>142817</v>
      </c>
      <c r="L11" s="613">
        <v>129449</v>
      </c>
      <c r="M11" s="613">
        <v>109039</v>
      </c>
    </row>
    <row r="12" spans="1:13" x14ac:dyDescent="0.3">
      <c r="A12" s="607" t="s">
        <v>153</v>
      </c>
      <c r="B12" s="607"/>
      <c r="C12" s="613">
        <v>55554</v>
      </c>
      <c r="D12" s="613">
        <v>55132</v>
      </c>
      <c r="E12" s="613">
        <v>52947</v>
      </c>
      <c r="F12" s="613">
        <v>49711</v>
      </c>
      <c r="G12" s="613">
        <v>47628</v>
      </c>
      <c r="H12" s="613">
        <v>46251</v>
      </c>
      <c r="I12" s="613">
        <v>42915</v>
      </c>
      <c r="J12" s="613">
        <v>38337</v>
      </c>
      <c r="K12" s="613">
        <v>35502</v>
      </c>
      <c r="L12" s="613">
        <v>35153</v>
      </c>
      <c r="M12" s="613">
        <v>33565</v>
      </c>
    </row>
    <row r="13" spans="1:13" x14ac:dyDescent="0.3">
      <c r="A13" s="423" t="s">
        <v>154</v>
      </c>
      <c r="B13" s="423"/>
      <c r="C13" s="613">
        <v>44488</v>
      </c>
      <c r="D13" s="613">
        <v>45054</v>
      </c>
      <c r="E13" s="613">
        <v>52884</v>
      </c>
      <c r="F13" s="613">
        <v>59006</v>
      </c>
      <c r="G13" s="613">
        <v>65466</v>
      </c>
      <c r="H13" s="613">
        <v>67983</v>
      </c>
      <c r="I13" s="613">
        <v>65415</v>
      </c>
      <c r="J13" s="613">
        <v>64447</v>
      </c>
      <c r="K13" s="613">
        <v>61109</v>
      </c>
      <c r="L13" s="613">
        <v>53904</v>
      </c>
      <c r="M13" s="613">
        <v>47609</v>
      </c>
    </row>
    <row r="14" spans="1:13" x14ac:dyDescent="0.3">
      <c r="A14" s="423" t="s">
        <v>155</v>
      </c>
      <c r="B14" s="423"/>
      <c r="C14" s="613">
        <v>19272</v>
      </c>
      <c r="D14" s="613">
        <v>18630</v>
      </c>
      <c r="E14" s="613">
        <v>18407</v>
      </c>
      <c r="F14" s="613">
        <v>19666</v>
      </c>
      <c r="G14" s="613">
        <v>18363</v>
      </c>
      <c r="H14" s="613">
        <v>17041</v>
      </c>
      <c r="I14" s="613">
        <v>15438</v>
      </c>
      <c r="J14" s="613">
        <v>13574</v>
      </c>
      <c r="K14" s="613">
        <v>13802</v>
      </c>
      <c r="L14" s="613">
        <v>13770</v>
      </c>
      <c r="M14" s="613">
        <v>14278</v>
      </c>
    </row>
    <row r="15" spans="1:13" x14ac:dyDescent="0.3">
      <c r="A15" s="423" t="s">
        <v>156</v>
      </c>
      <c r="B15" s="425"/>
      <c r="C15" s="613">
        <v>12817</v>
      </c>
      <c r="D15" s="613">
        <v>11794</v>
      </c>
      <c r="E15" s="613">
        <v>10845</v>
      </c>
      <c r="F15" s="613">
        <v>14411</v>
      </c>
      <c r="G15" s="613">
        <v>19863</v>
      </c>
      <c r="H15" s="613">
        <v>19781</v>
      </c>
      <c r="I15" s="613">
        <v>17263</v>
      </c>
      <c r="J15" s="613">
        <v>16309</v>
      </c>
      <c r="K15" s="613">
        <v>17955</v>
      </c>
      <c r="L15" s="613">
        <v>17951</v>
      </c>
      <c r="M15" s="613">
        <v>17214</v>
      </c>
    </row>
    <row r="16" spans="1:13" x14ac:dyDescent="0.3">
      <c r="A16" s="607" t="s">
        <v>225</v>
      </c>
      <c r="B16" s="424"/>
      <c r="C16" s="613">
        <v>95625</v>
      </c>
      <c r="D16" s="613">
        <v>86105</v>
      </c>
      <c r="E16" s="613">
        <v>76409</v>
      </c>
      <c r="F16" s="613">
        <v>68297</v>
      </c>
      <c r="G16" s="613">
        <v>69736</v>
      </c>
      <c r="H16" s="613">
        <v>68397</v>
      </c>
      <c r="I16" s="613">
        <v>62243</v>
      </c>
      <c r="J16" s="613">
        <v>54253</v>
      </c>
      <c r="K16" s="613">
        <v>51511</v>
      </c>
      <c r="L16" s="613">
        <v>47511</v>
      </c>
      <c r="M16" s="613">
        <v>43220</v>
      </c>
    </row>
    <row r="17" spans="1:13" x14ac:dyDescent="0.3">
      <c r="A17" s="606" t="s">
        <v>158</v>
      </c>
      <c r="B17" s="425"/>
      <c r="C17" s="613">
        <v>16885</v>
      </c>
      <c r="D17" s="613">
        <v>15850</v>
      </c>
      <c r="E17" s="613">
        <v>17392</v>
      </c>
      <c r="F17" s="613">
        <v>17064</v>
      </c>
      <c r="G17" s="613">
        <v>19342</v>
      </c>
      <c r="H17" s="613">
        <v>19363</v>
      </c>
      <c r="I17" s="613">
        <v>17279</v>
      </c>
      <c r="J17" s="613">
        <v>15935</v>
      </c>
      <c r="K17" s="613">
        <v>17405</v>
      </c>
      <c r="L17" s="613">
        <v>16880</v>
      </c>
      <c r="M17" s="613">
        <v>13090</v>
      </c>
    </row>
    <row r="18" spans="1:13" x14ac:dyDescent="0.3">
      <c r="A18" s="615" t="s">
        <v>317</v>
      </c>
      <c r="B18" s="616"/>
      <c r="C18" s="617">
        <v>462460</v>
      </c>
      <c r="D18" s="617">
        <v>444348</v>
      </c>
      <c r="E18" s="617">
        <v>441213</v>
      </c>
      <c r="F18" s="617">
        <v>448590</v>
      </c>
      <c r="G18" s="617">
        <v>467649</v>
      </c>
      <c r="H18" s="617">
        <v>474068</v>
      </c>
      <c r="I18" s="617">
        <v>441874</v>
      </c>
      <c r="J18" s="617">
        <v>402494</v>
      </c>
      <c r="K18" s="617">
        <v>400931</v>
      </c>
      <c r="L18" s="617">
        <v>373012</v>
      </c>
      <c r="M18" s="617">
        <v>335904</v>
      </c>
    </row>
    <row r="19" spans="1:13" x14ac:dyDescent="0.3">
      <c r="A19" s="424"/>
      <c r="B19" s="424"/>
      <c r="C19" s="831"/>
      <c r="D19" s="831"/>
      <c r="E19" s="831"/>
      <c r="F19" s="831"/>
      <c r="G19" s="831"/>
      <c r="H19" s="831"/>
      <c r="I19" s="831"/>
      <c r="J19" s="831"/>
      <c r="K19" s="831"/>
      <c r="L19" s="831"/>
      <c r="M19" s="831"/>
    </row>
    <row r="20" spans="1:13" x14ac:dyDescent="0.3">
      <c r="A20" s="619" t="s">
        <v>318</v>
      </c>
      <c r="B20" s="620"/>
      <c r="C20" s="613"/>
      <c r="D20" s="618"/>
      <c r="E20" s="618"/>
      <c r="F20" s="618"/>
      <c r="G20" s="618"/>
      <c r="H20" s="618"/>
      <c r="I20" s="618"/>
      <c r="J20" s="618"/>
      <c r="K20" s="618"/>
      <c r="L20" s="618"/>
      <c r="M20" s="618"/>
    </row>
    <row r="21" spans="1:13" x14ac:dyDescent="0.3">
      <c r="A21" s="607" t="s">
        <v>228</v>
      </c>
      <c r="B21" s="424"/>
      <c r="C21" s="613">
        <v>583007</v>
      </c>
      <c r="D21" s="613">
        <v>557515</v>
      </c>
      <c r="E21" s="613">
        <v>555665</v>
      </c>
      <c r="F21" s="613">
        <v>557908</v>
      </c>
      <c r="G21" s="613">
        <v>574668</v>
      </c>
      <c r="H21" s="613">
        <v>564363</v>
      </c>
      <c r="I21" s="613">
        <v>560905</v>
      </c>
      <c r="J21" s="613">
        <v>528982</v>
      </c>
      <c r="K21" s="613">
        <v>513155</v>
      </c>
      <c r="L21" s="613">
        <v>549500</v>
      </c>
      <c r="M21" s="613">
        <v>577011</v>
      </c>
    </row>
    <row r="22" spans="1:13" x14ac:dyDescent="0.3">
      <c r="A22" s="606" t="s">
        <v>319</v>
      </c>
      <c r="B22" s="425"/>
      <c r="C22" s="613">
        <v>799874</v>
      </c>
      <c r="D22" s="613">
        <v>739133</v>
      </c>
      <c r="E22" s="613">
        <v>695792</v>
      </c>
      <c r="F22" s="613">
        <v>642895</v>
      </c>
      <c r="G22" s="613">
        <v>639986</v>
      </c>
      <c r="H22" s="613">
        <v>578255</v>
      </c>
      <c r="I22" s="613">
        <v>526080</v>
      </c>
      <c r="J22" s="613">
        <v>535011</v>
      </c>
      <c r="K22" s="613">
        <v>525996</v>
      </c>
      <c r="L22" s="613">
        <v>561199</v>
      </c>
      <c r="M22" s="613">
        <v>578672</v>
      </c>
    </row>
    <row r="23" spans="1:13" x14ac:dyDescent="0.3">
      <c r="A23" s="606" t="s">
        <v>320</v>
      </c>
      <c r="B23" s="425"/>
      <c r="C23" s="617">
        <v>1382881</v>
      </c>
      <c r="D23" s="617">
        <v>1296648</v>
      </c>
      <c r="E23" s="617">
        <v>1251457</v>
      </c>
      <c r="F23" s="617">
        <v>1200803</v>
      </c>
      <c r="G23" s="617">
        <v>1214654</v>
      </c>
      <c r="H23" s="617">
        <v>1142618</v>
      </c>
      <c r="I23" s="617">
        <v>1086985</v>
      </c>
      <c r="J23" s="617">
        <v>1063993</v>
      </c>
      <c r="K23" s="617">
        <v>1039151</v>
      </c>
      <c r="L23" s="617">
        <v>1110699</v>
      </c>
      <c r="M23" s="617">
        <v>1155683</v>
      </c>
    </row>
    <row r="24" spans="1:13" x14ac:dyDescent="0.3">
      <c r="A24" s="425"/>
      <c r="B24" s="425"/>
      <c r="C24" s="831"/>
      <c r="D24" s="831"/>
      <c r="E24" s="831"/>
      <c r="F24" s="831"/>
      <c r="G24" s="831"/>
      <c r="H24" s="831"/>
      <c r="I24" s="831"/>
      <c r="J24" s="831"/>
      <c r="K24" s="831"/>
      <c r="L24" s="831"/>
      <c r="M24" s="831"/>
    </row>
    <row r="25" spans="1:13" x14ac:dyDescent="0.3">
      <c r="A25" s="621" t="s">
        <v>321</v>
      </c>
      <c r="B25" s="621"/>
      <c r="C25" s="622">
        <v>1845341</v>
      </c>
      <c r="D25" s="622">
        <v>1740996</v>
      </c>
      <c r="E25" s="622">
        <v>1692670</v>
      </c>
      <c r="F25" s="622">
        <v>1649393</v>
      </c>
      <c r="G25" s="622">
        <v>1682303</v>
      </c>
      <c r="H25" s="622">
        <v>1616686</v>
      </c>
      <c r="I25" s="622">
        <v>1528859</v>
      </c>
      <c r="J25" s="622">
        <v>1466487</v>
      </c>
      <c r="K25" s="622">
        <v>1440082</v>
      </c>
      <c r="L25" s="622">
        <v>1483711</v>
      </c>
      <c r="M25" s="622">
        <v>1491587</v>
      </c>
    </row>
    <row r="26" spans="1:13" x14ac:dyDescent="0.3">
      <c r="A26" s="623"/>
      <c r="B26" s="623"/>
      <c r="C26" s="831"/>
      <c r="D26" s="831"/>
      <c r="E26" s="831"/>
      <c r="F26" s="831"/>
      <c r="G26" s="831"/>
      <c r="H26" s="831"/>
      <c r="I26" s="831"/>
      <c r="J26" s="831"/>
      <c r="K26" s="831"/>
      <c r="L26" s="831"/>
      <c r="M26" s="831"/>
    </row>
    <row r="27" spans="1:13" x14ac:dyDescent="0.3">
      <c r="A27" s="623"/>
      <c r="B27" s="623"/>
      <c r="C27" s="626"/>
      <c r="D27" s="626"/>
      <c r="E27" s="626"/>
      <c r="F27" s="626"/>
      <c r="G27" s="626"/>
      <c r="H27" s="626"/>
      <c r="I27" s="626"/>
      <c r="J27" s="626"/>
      <c r="K27" s="626"/>
      <c r="L27" s="626"/>
      <c r="M27" s="626"/>
    </row>
    <row r="28" spans="1:13" x14ac:dyDescent="0.3">
      <c r="A28" s="623"/>
      <c r="B28" s="623"/>
      <c r="C28" s="624"/>
      <c r="D28" s="624"/>
      <c r="E28" s="624"/>
      <c r="F28" s="624"/>
      <c r="G28" s="624"/>
      <c r="H28" s="625"/>
      <c r="I28" s="625"/>
      <c r="J28" s="625"/>
      <c r="K28" s="625"/>
      <c r="L28" s="625"/>
      <c r="M28" s="625"/>
    </row>
    <row r="29" spans="1:13" ht="16.8" x14ac:dyDescent="0.3">
      <c r="A29" s="627" t="s">
        <v>554</v>
      </c>
      <c r="B29" s="628"/>
      <c r="C29" s="628"/>
      <c r="D29" s="628"/>
      <c r="E29" s="628"/>
      <c r="F29" s="628"/>
      <c r="G29" s="628"/>
      <c r="H29" s="628"/>
      <c r="I29" s="628"/>
      <c r="J29" s="628"/>
      <c r="K29" s="628"/>
      <c r="L29" s="628"/>
      <c r="M29" s="628"/>
    </row>
    <row r="30" spans="1:13" x14ac:dyDescent="0.3">
      <c r="A30" s="629"/>
      <c r="B30" s="630"/>
      <c r="C30" s="631"/>
      <c r="D30" s="632"/>
      <c r="E30" s="632"/>
      <c r="F30" s="632"/>
      <c r="G30" s="632"/>
      <c r="H30" s="632"/>
      <c r="I30" s="632"/>
      <c r="J30" s="632"/>
      <c r="K30" s="632"/>
      <c r="L30" s="632"/>
      <c r="M30" s="632"/>
    </row>
    <row r="31" spans="1:13" x14ac:dyDescent="0.3">
      <c r="A31" s="816" t="s">
        <v>313</v>
      </c>
      <c r="B31" s="424"/>
      <c r="C31" s="605"/>
      <c r="D31" s="606"/>
      <c r="E31" s="606"/>
      <c r="F31" s="606"/>
      <c r="G31" s="606"/>
      <c r="H31" s="606"/>
      <c r="I31" s="606"/>
      <c r="J31" s="606"/>
      <c r="K31" s="606"/>
      <c r="L31" s="606"/>
      <c r="M31" s="572" t="s">
        <v>322</v>
      </c>
    </row>
    <row r="32" spans="1:13" ht="15.6" x14ac:dyDescent="0.3">
      <c r="A32" s="633" t="s">
        <v>147</v>
      </c>
      <c r="B32" s="634"/>
      <c r="C32" s="575" t="s">
        <v>467</v>
      </c>
      <c r="D32" s="575" t="s">
        <v>468</v>
      </c>
      <c r="E32" s="575" t="s">
        <v>480</v>
      </c>
      <c r="F32" s="575" t="s">
        <v>481</v>
      </c>
      <c r="G32" s="575" t="s">
        <v>493</v>
      </c>
      <c r="H32" s="575" t="s">
        <v>482</v>
      </c>
      <c r="I32" s="575" t="s">
        <v>483</v>
      </c>
      <c r="J32" s="575" t="s">
        <v>473</v>
      </c>
      <c r="K32" s="575" t="s">
        <v>474</v>
      </c>
      <c r="L32" s="575" t="s">
        <v>475</v>
      </c>
      <c r="M32" s="575" t="s">
        <v>476</v>
      </c>
    </row>
    <row r="33" spans="1:13" x14ac:dyDescent="0.3">
      <c r="A33" s="635"/>
      <c r="B33" s="635"/>
      <c r="C33" s="636"/>
      <c r="D33" s="637"/>
      <c r="E33" s="637"/>
      <c r="F33" s="637"/>
      <c r="G33" s="637"/>
      <c r="H33" s="637"/>
      <c r="I33" s="637"/>
      <c r="J33" s="637"/>
      <c r="K33" s="637"/>
      <c r="L33" s="637"/>
      <c r="M33" s="755"/>
    </row>
    <row r="34" spans="1:13" x14ac:dyDescent="0.3">
      <c r="A34" s="756" t="s">
        <v>148</v>
      </c>
      <c r="B34" s="635"/>
      <c r="C34" s="636"/>
      <c r="D34" s="637"/>
      <c r="E34" s="637"/>
      <c r="F34" s="637"/>
      <c r="G34" s="637"/>
      <c r="H34" s="637"/>
      <c r="I34" s="637"/>
      <c r="J34" s="637"/>
      <c r="K34" s="637"/>
      <c r="L34" s="637"/>
      <c r="M34" s="755"/>
    </row>
    <row r="35" spans="1:13" x14ac:dyDescent="0.3">
      <c r="A35" s="571" t="s">
        <v>149</v>
      </c>
      <c r="B35" s="635"/>
      <c r="C35" s="613">
        <v>29701</v>
      </c>
      <c r="D35" s="613">
        <v>29765</v>
      </c>
      <c r="E35" s="613">
        <v>29789</v>
      </c>
      <c r="F35" s="613">
        <v>29570</v>
      </c>
      <c r="G35" s="613">
        <v>31711</v>
      </c>
      <c r="H35" s="613">
        <v>32686</v>
      </c>
      <c r="I35" s="613">
        <v>28574</v>
      </c>
      <c r="J35" s="613">
        <v>24781</v>
      </c>
      <c r="K35" s="613">
        <v>25609</v>
      </c>
      <c r="L35" s="613">
        <v>27500</v>
      </c>
      <c r="M35" s="613">
        <v>29148</v>
      </c>
    </row>
    <row r="36" spans="1:13" x14ac:dyDescent="0.3">
      <c r="A36" s="571" t="s">
        <v>150</v>
      </c>
      <c r="B36" s="635"/>
      <c r="C36" s="613">
        <v>4817</v>
      </c>
      <c r="D36" s="613">
        <v>4988</v>
      </c>
      <c r="E36" s="613">
        <v>5039</v>
      </c>
      <c r="F36" s="613">
        <v>4856</v>
      </c>
      <c r="G36" s="613">
        <v>5359</v>
      </c>
      <c r="H36" s="613">
        <v>6023</v>
      </c>
      <c r="I36" s="613">
        <v>5886</v>
      </c>
      <c r="J36" s="613">
        <v>5535</v>
      </c>
      <c r="K36" s="613">
        <v>5899</v>
      </c>
      <c r="L36" s="613">
        <v>6630</v>
      </c>
      <c r="M36" s="613">
        <v>7203</v>
      </c>
    </row>
    <row r="37" spans="1:13" x14ac:dyDescent="0.3">
      <c r="A37" s="571" t="s">
        <v>151</v>
      </c>
      <c r="B37" s="635"/>
      <c r="C37" s="613">
        <v>7483</v>
      </c>
      <c r="D37" s="613">
        <v>8558</v>
      </c>
      <c r="E37" s="613">
        <v>8576</v>
      </c>
      <c r="F37" s="613">
        <v>8752</v>
      </c>
      <c r="G37" s="613">
        <v>8256</v>
      </c>
      <c r="H37" s="613">
        <v>9121</v>
      </c>
      <c r="I37" s="613">
        <v>9035</v>
      </c>
      <c r="J37" s="613">
        <v>7439</v>
      </c>
      <c r="K37" s="613">
        <v>6149</v>
      </c>
      <c r="L37" s="613">
        <v>5226</v>
      </c>
      <c r="M37" s="613">
        <v>4364</v>
      </c>
    </row>
    <row r="38" spans="1:13" x14ac:dyDescent="0.3">
      <c r="A38" s="571" t="s">
        <v>223</v>
      </c>
      <c r="B38" s="635"/>
      <c r="C38" s="613">
        <v>119016</v>
      </c>
      <c r="D38" s="613">
        <v>119331</v>
      </c>
      <c r="E38" s="613">
        <v>126564</v>
      </c>
      <c r="F38" s="613">
        <v>132787</v>
      </c>
      <c r="G38" s="613">
        <v>133249</v>
      </c>
      <c r="H38" s="613">
        <v>142397</v>
      </c>
      <c r="I38" s="613">
        <v>138312</v>
      </c>
      <c r="J38" s="613">
        <v>124527</v>
      </c>
      <c r="K38" s="613">
        <v>123181</v>
      </c>
      <c r="L38" s="613">
        <v>112639</v>
      </c>
      <c r="M38" s="613">
        <v>96252</v>
      </c>
    </row>
    <row r="39" spans="1:13" x14ac:dyDescent="0.3">
      <c r="A39" s="571" t="s">
        <v>153</v>
      </c>
      <c r="B39" s="635"/>
      <c r="C39" s="613">
        <v>42136</v>
      </c>
      <c r="D39" s="613">
        <v>43147</v>
      </c>
      <c r="E39" s="613">
        <v>43402</v>
      </c>
      <c r="F39" s="613">
        <v>41412</v>
      </c>
      <c r="G39" s="613">
        <v>39422</v>
      </c>
      <c r="H39" s="613">
        <v>38224</v>
      </c>
      <c r="I39" s="613">
        <v>34771</v>
      </c>
      <c r="J39" s="613">
        <v>30778</v>
      </c>
      <c r="K39" s="613">
        <v>28200</v>
      </c>
      <c r="L39" s="613">
        <v>28063</v>
      </c>
      <c r="M39" s="613">
        <v>27091</v>
      </c>
    </row>
    <row r="40" spans="1:13" x14ac:dyDescent="0.3">
      <c r="A40" s="571" t="s">
        <v>154</v>
      </c>
      <c r="B40" s="635"/>
      <c r="C40" s="613">
        <v>40272</v>
      </c>
      <c r="D40" s="613">
        <v>40485</v>
      </c>
      <c r="E40" s="613">
        <v>48744</v>
      </c>
      <c r="F40" s="613">
        <v>54564</v>
      </c>
      <c r="G40" s="613">
        <v>60092</v>
      </c>
      <c r="H40" s="613">
        <v>62331</v>
      </c>
      <c r="I40" s="613">
        <v>59933</v>
      </c>
      <c r="J40" s="613">
        <v>57815</v>
      </c>
      <c r="K40" s="613">
        <v>54806</v>
      </c>
      <c r="L40" s="613">
        <v>49085</v>
      </c>
      <c r="M40" s="613">
        <v>44459</v>
      </c>
    </row>
    <row r="41" spans="1:13" x14ac:dyDescent="0.3">
      <c r="A41" s="571" t="s">
        <v>155</v>
      </c>
      <c r="B41" s="635"/>
      <c r="C41" s="613">
        <v>14832</v>
      </c>
      <c r="D41" s="613">
        <v>14596</v>
      </c>
      <c r="E41" s="613">
        <v>14777</v>
      </c>
      <c r="F41" s="613">
        <v>15713</v>
      </c>
      <c r="G41" s="613">
        <v>13941</v>
      </c>
      <c r="H41" s="613">
        <v>12948</v>
      </c>
      <c r="I41" s="613">
        <v>11677</v>
      </c>
      <c r="J41" s="613">
        <v>10059</v>
      </c>
      <c r="K41" s="613">
        <v>10156</v>
      </c>
      <c r="L41" s="613">
        <v>10452</v>
      </c>
      <c r="M41" s="613">
        <v>11555</v>
      </c>
    </row>
    <row r="42" spans="1:13" x14ac:dyDescent="0.3">
      <c r="A42" s="571" t="s">
        <v>156</v>
      </c>
      <c r="B42" s="635"/>
      <c r="C42" s="613">
        <v>8574</v>
      </c>
      <c r="D42" s="613">
        <v>8965</v>
      </c>
      <c r="E42" s="613">
        <v>8828</v>
      </c>
      <c r="F42" s="613">
        <v>12908</v>
      </c>
      <c r="G42" s="613">
        <v>18311</v>
      </c>
      <c r="H42" s="613">
        <v>19069</v>
      </c>
      <c r="I42" s="613">
        <v>16963</v>
      </c>
      <c r="J42" s="613">
        <v>15583</v>
      </c>
      <c r="K42" s="613">
        <v>17258</v>
      </c>
      <c r="L42" s="613">
        <v>17407</v>
      </c>
      <c r="M42" s="613">
        <v>16815</v>
      </c>
    </row>
    <row r="43" spans="1:13" x14ac:dyDescent="0.3">
      <c r="A43" s="571" t="s">
        <v>225</v>
      </c>
      <c r="B43" s="635"/>
      <c r="C43" s="613">
        <v>61742</v>
      </c>
      <c r="D43" s="613">
        <v>55672</v>
      </c>
      <c r="E43" s="613">
        <v>50905</v>
      </c>
      <c r="F43" s="613">
        <v>44632</v>
      </c>
      <c r="G43" s="613">
        <v>46504</v>
      </c>
      <c r="H43" s="613">
        <v>46289</v>
      </c>
      <c r="I43" s="613">
        <v>41986</v>
      </c>
      <c r="J43" s="613">
        <v>36552</v>
      </c>
      <c r="K43" s="613">
        <v>34268</v>
      </c>
      <c r="L43" s="613">
        <v>32421</v>
      </c>
      <c r="M43" s="613">
        <v>32120</v>
      </c>
    </row>
    <row r="44" spans="1:13" x14ac:dyDescent="0.3">
      <c r="A44" s="571" t="s">
        <v>158</v>
      </c>
      <c r="B44" s="635"/>
      <c r="C44" s="613">
        <v>13495</v>
      </c>
      <c r="D44" s="613">
        <v>12711</v>
      </c>
      <c r="E44" s="613">
        <v>14154</v>
      </c>
      <c r="F44" s="613">
        <v>13820</v>
      </c>
      <c r="G44" s="613">
        <v>15085</v>
      </c>
      <c r="H44" s="613">
        <v>15536</v>
      </c>
      <c r="I44" s="613">
        <v>13793</v>
      </c>
      <c r="J44" s="613">
        <v>11979</v>
      </c>
      <c r="K44" s="613">
        <v>13445</v>
      </c>
      <c r="L44" s="613">
        <v>13401</v>
      </c>
      <c r="M44" s="613">
        <v>11139</v>
      </c>
    </row>
    <row r="45" spans="1:13" x14ac:dyDescent="0.3">
      <c r="A45" s="638" t="s">
        <v>323</v>
      </c>
      <c r="B45" s="635"/>
      <c r="C45" s="617">
        <v>342068</v>
      </c>
      <c r="D45" s="617">
        <v>338218</v>
      </c>
      <c r="E45" s="617">
        <v>350778</v>
      </c>
      <c r="F45" s="617">
        <v>359014</v>
      </c>
      <c r="G45" s="617">
        <v>371930</v>
      </c>
      <c r="H45" s="617">
        <v>384624</v>
      </c>
      <c r="I45" s="617">
        <v>360930</v>
      </c>
      <c r="J45" s="617">
        <v>325048</v>
      </c>
      <c r="K45" s="617">
        <v>318971</v>
      </c>
      <c r="L45" s="617">
        <v>302824</v>
      </c>
      <c r="M45" s="617">
        <v>280146</v>
      </c>
    </row>
    <row r="46" spans="1:13" x14ac:dyDescent="0.3">
      <c r="A46" s="634"/>
      <c r="B46" s="634"/>
      <c r="C46" s="831"/>
      <c r="D46" s="831"/>
      <c r="E46" s="831"/>
      <c r="F46" s="831"/>
      <c r="G46" s="831"/>
      <c r="H46" s="831"/>
      <c r="I46" s="831"/>
      <c r="J46" s="831"/>
      <c r="K46" s="831"/>
      <c r="L46" s="831"/>
      <c r="M46" s="831"/>
    </row>
    <row r="47" spans="1:13" x14ac:dyDescent="0.3">
      <c r="A47" s="756" t="s">
        <v>160</v>
      </c>
      <c r="B47" s="635"/>
      <c r="C47" s="580"/>
      <c r="D47" s="580"/>
      <c r="E47" s="580"/>
      <c r="F47" s="580"/>
      <c r="G47" s="580"/>
      <c r="H47" s="580"/>
      <c r="I47" s="580"/>
      <c r="J47" s="580"/>
      <c r="K47" s="580"/>
      <c r="L47" s="639"/>
      <c r="M47" s="639"/>
    </row>
    <row r="48" spans="1:13" x14ac:dyDescent="0.3">
      <c r="A48" s="640" t="s">
        <v>324</v>
      </c>
      <c r="B48" s="635"/>
      <c r="C48" s="580">
        <v>468775</v>
      </c>
      <c r="D48" s="580">
        <v>455112</v>
      </c>
      <c r="E48" s="580">
        <v>459442</v>
      </c>
      <c r="F48" s="580">
        <v>465986</v>
      </c>
      <c r="G48" s="580">
        <v>471092</v>
      </c>
      <c r="H48" s="580">
        <v>457820</v>
      </c>
      <c r="I48" s="580">
        <v>456436</v>
      </c>
      <c r="J48" s="580">
        <v>421133</v>
      </c>
      <c r="K48" s="580">
        <v>413915</v>
      </c>
      <c r="L48" s="580">
        <v>444371</v>
      </c>
      <c r="M48" s="580">
        <v>466048</v>
      </c>
    </row>
    <row r="49" spans="1:14" x14ac:dyDescent="0.3">
      <c r="A49" s="640" t="s">
        <v>319</v>
      </c>
      <c r="B49" s="635"/>
      <c r="C49" s="580">
        <v>645820</v>
      </c>
      <c r="D49" s="580">
        <v>613376</v>
      </c>
      <c r="E49" s="580">
        <v>589042</v>
      </c>
      <c r="F49" s="580">
        <v>548628</v>
      </c>
      <c r="G49" s="580">
        <v>548624</v>
      </c>
      <c r="H49" s="580">
        <v>500092</v>
      </c>
      <c r="I49" s="580">
        <v>454481</v>
      </c>
      <c r="J49" s="580">
        <v>456612</v>
      </c>
      <c r="K49" s="580">
        <v>454199</v>
      </c>
      <c r="L49" s="580">
        <v>493688</v>
      </c>
      <c r="M49" s="580">
        <v>509159</v>
      </c>
    </row>
    <row r="50" spans="1:14" x14ac:dyDescent="0.3">
      <c r="A50" s="641" t="s">
        <v>325</v>
      </c>
      <c r="B50" s="635"/>
      <c r="C50" s="617">
        <v>1114595</v>
      </c>
      <c r="D50" s="617">
        <v>1068488</v>
      </c>
      <c r="E50" s="617">
        <v>1048484</v>
      </c>
      <c r="F50" s="617">
        <v>1014614</v>
      </c>
      <c r="G50" s="617">
        <v>1019716</v>
      </c>
      <c r="H50" s="617">
        <v>957912</v>
      </c>
      <c r="I50" s="617">
        <v>910917</v>
      </c>
      <c r="J50" s="617">
        <v>877745</v>
      </c>
      <c r="K50" s="617">
        <v>868114</v>
      </c>
      <c r="L50" s="617">
        <v>938059</v>
      </c>
      <c r="M50" s="617">
        <v>975207</v>
      </c>
    </row>
    <row r="51" spans="1:14" x14ac:dyDescent="0.3">
      <c r="A51" s="758"/>
      <c r="B51" s="634"/>
      <c r="C51" s="831"/>
      <c r="D51" s="831"/>
      <c r="E51" s="831"/>
      <c r="F51" s="831"/>
      <c r="G51" s="831"/>
      <c r="H51" s="831"/>
      <c r="I51" s="831"/>
      <c r="J51" s="831"/>
      <c r="K51" s="831"/>
      <c r="L51" s="831"/>
      <c r="M51" s="831"/>
    </row>
    <row r="52" spans="1:14" x14ac:dyDescent="0.3">
      <c r="A52" s="642" t="s">
        <v>326</v>
      </c>
      <c r="B52" s="643"/>
      <c r="C52" s="644">
        <v>1456663</v>
      </c>
      <c r="D52" s="644">
        <v>1406706</v>
      </c>
      <c r="E52" s="644">
        <v>1399262</v>
      </c>
      <c r="F52" s="644">
        <v>1373628</v>
      </c>
      <c r="G52" s="644">
        <v>1391646</v>
      </c>
      <c r="H52" s="644">
        <v>1342536</v>
      </c>
      <c r="I52" s="644">
        <v>1271847</v>
      </c>
      <c r="J52" s="644">
        <v>1202793</v>
      </c>
      <c r="K52" s="644">
        <v>1187085</v>
      </c>
      <c r="L52" s="644">
        <v>1240883</v>
      </c>
      <c r="M52" s="644">
        <v>1255353</v>
      </c>
      <c r="N52" s="601"/>
    </row>
    <row r="53" spans="1:14" x14ac:dyDescent="0.3">
      <c r="A53" s="645"/>
      <c r="B53" s="645"/>
      <c r="C53" s="831"/>
      <c r="D53" s="831"/>
      <c r="E53" s="831"/>
      <c r="F53" s="831"/>
      <c r="G53" s="831"/>
      <c r="H53" s="831"/>
      <c r="I53" s="831"/>
      <c r="J53" s="831"/>
      <c r="K53" s="831"/>
      <c r="L53" s="831"/>
      <c r="M53" s="831"/>
    </row>
    <row r="54" spans="1:14" ht="42" customHeight="1" x14ac:dyDescent="0.3">
      <c r="A54" s="1007" t="s">
        <v>46</v>
      </c>
      <c r="B54" s="1007"/>
      <c r="C54" s="1007"/>
      <c r="D54" s="1007"/>
      <c r="E54" s="1007"/>
      <c r="F54" s="1007"/>
      <c r="G54" s="1007"/>
      <c r="H54" s="1007"/>
      <c r="I54" s="1007"/>
      <c r="J54" s="1007"/>
      <c r="K54" s="1007"/>
      <c r="L54" s="1007"/>
      <c r="M54" s="1007"/>
    </row>
    <row r="55" spans="1:14" x14ac:dyDescent="0.3">
      <c r="A55" s="857"/>
      <c r="B55" s="857"/>
      <c r="C55" s="857"/>
      <c r="D55" s="857"/>
      <c r="E55" s="857"/>
      <c r="F55" s="857"/>
      <c r="G55" s="857"/>
      <c r="H55" s="857"/>
      <c r="I55" s="857"/>
      <c r="J55" s="857"/>
      <c r="K55" s="857"/>
      <c r="L55" s="857"/>
      <c r="M55" s="857"/>
    </row>
    <row r="56" spans="1:14" x14ac:dyDescent="0.3">
      <c r="A56" s="646" t="s">
        <v>47</v>
      </c>
      <c r="B56" s="755"/>
      <c r="C56" s="647"/>
      <c r="D56" s="647"/>
      <c r="E56" s="647"/>
      <c r="F56" s="647"/>
      <c r="G56" s="647"/>
      <c r="H56" s="647"/>
      <c r="I56" s="647"/>
      <c r="J56" s="647"/>
      <c r="K56" s="647"/>
      <c r="L56" s="647"/>
      <c r="M56" s="647"/>
    </row>
    <row r="57" spans="1:14" x14ac:dyDescent="0.3">
      <c r="A57" s="646"/>
      <c r="B57" s="755"/>
      <c r="C57" s="647"/>
      <c r="D57" s="647"/>
      <c r="E57" s="647"/>
      <c r="F57" s="647"/>
      <c r="G57" s="647"/>
      <c r="H57" s="647"/>
      <c r="I57" s="647"/>
      <c r="J57" s="647"/>
      <c r="K57" s="647"/>
      <c r="L57" s="647"/>
      <c r="M57" s="647"/>
    </row>
    <row r="58" spans="1:14" x14ac:dyDescent="0.3">
      <c r="A58" s="645" t="s">
        <v>327</v>
      </c>
      <c r="B58" s="648"/>
      <c r="C58" s="649"/>
      <c r="D58" s="649"/>
      <c r="E58" s="649"/>
      <c r="F58" s="649"/>
      <c r="G58" s="649"/>
      <c r="H58" s="649"/>
      <c r="I58" s="649"/>
      <c r="J58" s="649"/>
      <c r="K58" s="649"/>
      <c r="L58" s="649"/>
      <c r="M58" s="571"/>
    </row>
    <row r="59" spans="1:14" x14ac:dyDescent="0.3">
      <c r="A59" s="645"/>
      <c r="B59" s="648"/>
      <c r="C59" s="649"/>
      <c r="D59" s="649"/>
      <c r="E59" s="649"/>
      <c r="F59" s="649"/>
      <c r="G59" s="649"/>
      <c r="H59" s="649"/>
      <c r="I59" s="649"/>
      <c r="J59" s="649"/>
      <c r="K59" s="649"/>
      <c r="L59" s="649"/>
      <c r="M59" s="571"/>
    </row>
    <row r="60" spans="1:14" x14ac:dyDescent="0.3">
      <c r="A60" s="759" t="s">
        <v>328</v>
      </c>
      <c r="B60" s="648"/>
      <c r="C60" s="649"/>
      <c r="D60" s="649"/>
      <c r="E60" s="649"/>
      <c r="F60" s="649"/>
      <c r="G60" s="649"/>
      <c r="H60" s="649"/>
      <c r="I60" s="649"/>
      <c r="J60" s="649"/>
      <c r="K60" s="649"/>
      <c r="L60" s="649"/>
      <c r="M60" s="571"/>
    </row>
    <row r="62" spans="1:14" ht="32.25" customHeight="1" x14ac:dyDescent="0.3">
      <c r="A62" s="1007" t="s">
        <v>548</v>
      </c>
      <c r="B62" s="1007"/>
      <c r="C62" s="1007"/>
      <c r="D62" s="1007"/>
      <c r="E62" s="1007"/>
      <c r="F62" s="1007"/>
      <c r="G62" s="1007"/>
      <c r="H62" s="1007"/>
      <c r="I62" s="1007"/>
      <c r="J62" s="1007"/>
      <c r="K62" s="1007"/>
      <c r="L62" s="1007"/>
      <c r="M62" s="1007"/>
    </row>
  </sheetData>
  <mergeCells count="4">
    <mergeCell ref="A4:A5"/>
    <mergeCell ref="C4:M4"/>
    <mergeCell ref="A54:M54"/>
    <mergeCell ref="A62:M62"/>
  </mergeCells>
  <conditionalFormatting sqref="D20:M20 C8:M19 C21:M28">
    <cfRule type="cellIs" dxfId="10" priority="1" stopIfTrue="1" operator="notEqual">
      <formula>VLOOKUP(#REF!,MagTrial2009Procs2,#REF!,FALSE)</formula>
    </cfRule>
  </conditionalFormatting>
  <conditionalFormatting sqref="C45:M45">
    <cfRule type="cellIs" dxfId="9" priority="2" stopIfTrue="1" operator="notEqual">
      <formula>VLOOKUP(#REF!,MagTrial2009Procs2,#REF!,FALSE)</formula>
    </cfRule>
  </conditionalFormatting>
  <conditionalFormatting sqref="C50:M50">
    <cfRule type="cellIs" dxfId="8" priority="3" stopIfTrue="1" operator="notEqual">
      <formula>VLOOKUP(#REF!,MagTrial2009Procs2,#REF!,FALSE)</formula>
    </cfRule>
  </conditionalFormatting>
  <conditionalFormatting sqref="C35:M44">
    <cfRule type="cellIs" dxfId="7" priority="5" stopIfTrue="1" operator="notEqual">
      <formula>VLOOKUP(#REF!,MagTrial2009Procs2,#REF!,FALSE)</formula>
    </cfRule>
  </conditionalFormatting>
  <conditionalFormatting sqref="C20 C18:M18 C50:M50 C7:L17 M8:M17 C21:M23 C35:M45">
    <cfRule type="cellIs" dxfId="6" priority="6" stopIfTrue="1" operator="notEqual">
      <formula>VLOOKUP(#REF!,MagTrial2009Procs2,C$60,FALSE)</formula>
    </cfRule>
  </conditionalFormatting>
  <conditionalFormatting sqref="C21:L22">
    <cfRule type="cellIs" dxfId="5" priority="7" stopIfTrue="1" operator="notEqual">
      <formula>VLOOKUP(#REF!,MagTrial2009Procs2,D$60,FALSE)</formula>
    </cfRule>
  </conditionalFormatting>
  <conditionalFormatting sqref="M21:M22">
    <cfRule type="cellIs" dxfId="4" priority="8" stopIfTrue="1" operator="notEqual">
      <formula>VLOOKUP(#REF!,MagTrial2009Procs2,#REF!,FALSE)</formula>
    </cfRule>
  </conditionalFormatting>
  <conditionalFormatting sqref="C46:M46">
    <cfRule type="cellIs" dxfId="3" priority="9" stopIfTrue="1" operator="notEqual">
      <formula>VLOOKUP(#REF!,MagTrial2009Procs2,#REF!,FALSE)</formula>
    </cfRule>
  </conditionalFormatting>
  <conditionalFormatting sqref="C51:M51">
    <cfRule type="cellIs" dxfId="2" priority="10" stopIfTrue="1" operator="notEqual">
      <formula>VLOOKUP(#REF!,MagTrial2009Procs2,#REF!,FALSE)</formula>
    </cfRule>
  </conditionalFormatting>
  <conditionalFormatting sqref="C53:M53">
    <cfRule type="cellIs" dxfId="1" priority="11" stopIfTrue="1" operator="notEqual">
      <formula>VLOOKUP(#REF!,MagTrial2009Procs2,#REF!,FALSE)</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36"/>
  <sheetViews>
    <sheetView workbookViewId="0"/>
  </sheetViews>
  <sheetFormatPr defaultColWidth="9.109375" defaultRowHeight="14.4" x14ac:dyDescent="0.3"/>
  <cols>
    <col min="1" max="1" width="33.109375" style="4" customWidth="1"/>
    <col min="2" max="2" width="3" style="4" customWidth="1"/>
    <col min="3" max="5" width="9.109375" style="4"/>
    <col min="6" max="6" width="10.33203125" style="4" bestFit="1" customWidth="1"/>
    <col min="7" max="7" width="9.109375" style="4"/>
    <col min="8" max="9" width="10.33203125" style="4" bestFit="1" customWidth="1"/>
    <col min="10" max="16384" width="9.109375" style="4"/>
  </cols>
  <sheetData>
    <row r="1" spans="1:13" ht="16.2" x14ac:dyDescent="0.3">
      <c r="A1" s="651" t="s">
        <v>484</v>
      </c>
      <c r="B1" s="651"/>
      <c r="C1" s="651"/>
      <c r="D1" s="651"/>
      <c r="E1" s="651"/>
      <c r="F1" s="651"/>
      <c r="G1" s="651"/>
      <c r="H1" s="651"/>
      <c r="I1" s="651"/>
      <c r="J1" s="651"/>
      <c r="K1" s="651"/>
      <c r="L1" s="651"/>
      <c r="M1" s="651"/>
    </row>
    <row r="2" spans="1:13" x14ac:dyDescent="0.3">
      <c r="A2" s="652"/>
      <c r="B2" s="5"/>
      <c r="C2" s="653"/>
      <c r="D2" s="5"/>
      <c r="E2" s="5"/>
      <c r="F2" s="5"/>
      <c r="G2" s="5"/>
      <c r="H2" s="5"/>
      <c r="I2" s="654"/>
      <c r="J2" s="654"/>
      <c r="K2" s="5"/>
      <c r="L2" s="637"/>
      <c r="M2" s="655"/>
    </row>
    <row r="3" spans="1:13" x14ac:dyDescent="0.3">
      <c r="A3" s="656" t="s">
        <v>146</v>
      </c>
      <c r="B3" s="656"/>
      <c r="C3" s="657"/>
      <c r="D3" s="633"/>
      <c r="E3" s="658"/>
      <c r="F3" s="658"/>
      <c r="G3" s="658"/>
      <c r="H3" s="658"/>
      <c r="I3" s="658"/>
      <c r="J3" s="659"/>
      <c r="K3" s="658"/>
      <c r="L3" s="660"/>
      <c r="M3" s="661" t="s">
        <v>35</v>
      </c>
    </row>
    <row r="4" spans="1:13" ht="15.6" x14ac:dyDescent="0.3">
      <c r="A4" s="633" t="s">
        <v>147</v>
      </c>
      <c r="B4" s="635"/>
      <c r="C4" s="575" t="s">
        <v>467</v>
      </c>
      <c r="D4" s="575" t="s">
        <v>468</v>
      </c>
      <c r="E4" s="575" t="s">
        <v>485</v>
      </c>
      <c r="F4" s="575" t="s">
        <v>486</v>
      </c>
      <c r="G4" s="575" t="s">
        <v>493</v>
      </c>
      <c r="H4" s="575" t="s">
        <v>487</v>
      </c>
      <c r="I4" s="575" t="s">
        <v>488</v>
      </c>
      <c r="J4" s="575" t="s">
        <v>473</v>
      </c>
      <c r="K4" s="575" t="s">
        <v>474</v>
      </c>
      <c r="L4" s="575" t="s">
        <v>475</v>
      </c>
      <c r="M4" s="575" t="s">
        <v>476</v>
      </c>
    </row>
    <row r="5" spans="1:13" x14ac:dyDescent="0.3">
      <c r="A5" s="635"/>
      <c r="B5" s="635"/>
    </row>
    <row r="6" spans="1:13" x14ac:dyDescent="0.3">
      <c r="A6" s="756" t="s">
        <v>148</v>
      </c>
      <c r="B6" s="635"/>
      <c r="C6" s="5"/>
      <c r="D6" s="654"/>
      <c r="E6" s="636"/>
      <c r="F6" s="654"/>
      <c r="G6" s="654"/>
      <c r="H6" s="654"/>
      <c r="I6" s="654"/>
      <c r="J6" s="5"/>
      <c r="K6" s="637"/>
      <c r="L6" s="655"/>
      <c r="M6" s="662"/>
    </row>
    <row r="7" spans="1:13" x14ac:dyDescent="0.3">
      <c r="A7" s="571" t="s">
        <v>149</v>
      </c>
      <c r="B7" s="635"/>
      <c r="C7" s="663">
        <v>0.56640222739234902</v>
      </c>
      <c r="D7" s="663">
        <v>0.62401727499528292</v>
      </c>
      <c r="E7" s="663">
        <v>0.6607883587320601</v>
      </c>
      <c r="F7" s="663">
        <v>0.6368589950679503</v>
      </c>
      <c r="G7" s="663">
        <v>0.62490885801556806</v>
      </c>
      <c r="H7" s="663">
        <v>0.66979508196721316</v>
      </c>
      <c r="I7" s="663">
        <v>0.70827652876583302</v>
      </c>
      <c r="J7" s="663">
        <v>0.69829238052299369</v>
      </c>
      <c r="K7" s="663">
        <v>0.66186808642613459</v>
      </c>
      <c r="L7" s="663">
        <v>0.71263831661872556</v>
      </c>
      <c r="M7" s="663">
        <v>0.76447754930759548</v>
      </c>
    </row>
    <row r="8" spans="1:13" x14ac:dyDescent="0.3">
      <c r="A8" s="571" t="s">
        <v>150</v>
      </c>
      <c r="B8" s="635"/>
      <c r="C8" s="663">
        <v>0.50908898752906362</v>
      </c>
      <c r="D8" s="663">
        <v>0.56183825185852665</v>
      </c>
      <c r="E8" s="663">
        <v>0.59534499054820411</v>
      </c>
      <c r="F8" s="663">
        <v>0.56138728323699427</v>
      </c>
      <c r="G8" s="663">
        <v>0.53552513240731492</v>
      </c>
      <c r="H8" s="663">
        <v>0.59101167696987533</v>
      </c>
      <c r="I8" s="663">
        <v>0.60400205233453053</v>
      </c>
      <c r="J8" s="663">
        <v>0.56370302474793765</v>
      </c>
      <c r="K8" s="663">
        <v>0.50135985041645414</v>
      </c>
      <c r="L8" s="663">
        <v>0.5540235648032088</v>
      </c>
      <c r="M8" s="663">
        <v>0.54963754292254863</v>
      </c>
    </row>
    <row r="9" spans="1:13" x14ac:dyDescent="0.3">
      <c r="A9" s="571" t="s">
        <v>151</v>
      </c>
      <c r="B9" s="635"/>
      <c r="C9" s="663">
        <v>0.58133934120571784</v>
      </c>
      <c r="D9" s="663">
        <v>0.6043785310734463</v>
      </c>
      <c r="E9" s="663">
        <v>0.65560736946716613</v>
      </c>
      <c r="F9" s="663">
        <v>0.64173632497433641</v>
      </c>
      <c r="G9" s="663">
        <v>0.6170864788100755</v>
      </c>
      <c r="H9" s="663">
        <v>0.63832318566729651</v>
      </c>
      <c r="I9" s="663">
        <v>0.6632166189532408</v>
      </c>
      <c r="J9" s="663">
        <v>0.66550366791912685</v>
      </c>
      <c r="K9" s="663">
        <v>0.59284612418048588</v>
      </c>
      <c r="L9" s="663">
        <v>0.66675172237815772</v>
      </c>
      <c r="M9" s="663">
        <v>0.65564903846153844</v>
      </c>
    </row>
    <row r="10" spans="1:13" x14ac:dyDescent="0.3">
      <c r="A10" s="571" t="s">
        <v>223</v>
      </c>
      <c r="B10" s="635"/>
      <c r="C10" s="663">
        <v>0.83200626367557518</v>
      </c>
      <c r="D10" s="663">
        <v>0.84604313486380334</v>
      </c>
      <c r="E10" s="663">
        <v>0.86864374789812149</v>
      </c>
      <c r="F10" s="663">
        <v>0.87523398982309053</v>
      </c>
      <c r="G10" s="663">
        <v>0.87022596656217344</v>
      </c>
      <c r="H10" s="663">
        <v>0.87914577828266616</v>
      </c>
      <c r="I10" s="663">
        <v>0.87755853055009203</v>
      </c>
      <c r="J10" s="663">
        <v>0.8698813864788969</v>
      </c>
      <c r="K10" s="663">
        <v>0.86250936513160203</v>
      </c>
      <c r="L10" s="663">
        <v>0.87014190916886192</v>
      </c>
      <c r="M10" s="663">
        <v>0.88273003237373782</v>
      </c>
    </row>
    <row r="11" spans="1:13" x14ac:dyDescent="0.3">
      <c r="A11" s="571" t="s">
        <v>153</v>
      </c>
      <c r="B11" s="635"/>
      <c r="C11" s="663">
        <v>0.7584692371386399</v>
      </c>
      <c r="D11" s="663">
        <v>0.78261263875789011</v>
      </c>
      <c r="E11" s="663">
        <v>0.81972538576312159</v>
      </c>
      <c r="F11" s="663">
        <v>0.83305505823660764</v>
      </c>
      <c r="G11" s="663">
        <v>0.82770639119845468</v>
      </c>
      <c r="H11" s="663">
        <v>0.82644699574063263</v>
      </c>
      <c r="I11" s="663">
        <v>0.8102295234766399</v>
      </c>
      <c r="J11" s="663">
        <v>0.8028275556251141</v>
      </c>
      <c r="K11" s="663">
        <v>0.79432144667906035</v>
      </c>
      <c r="L11" s="663">
        <v>0.79831024379142601</v>
      </c>
      <c r="M11" s="663">
        <v>0.8071205124385521</v>
      </c>
    </row>
    <row r="12" spans="1:13" x14ac:dyDescent="0.3">
      <c r="A12" s="571" t="s">
        <v>154</v>
      </c>
      <c r="B12" s="635"/>
      <c r="C12" s="663">
        <v>0.90523287178565004</v>
      </c>
      <c r="D12" s="663">
        <v>0.89858836063390601</v>
      </c>
      <c r="E12" s="663">
        <v>0.92171545268890398</v>
      </c>
      <c r="F12" s="663">
        <v>0.92471952004880864</v>
      </c>
      <c r="G12" s="663">
        <v>0.91791158769437575</v>
      </c>
      <c r="H12" s="663">
        <v>0.91686156833325982</v>
      </c>
      <c r="I12" s="663">
        <v>0.91619659099594897</v>
      </c>
      <c r="J12" s="663">
        <v>0.89709373593805763</v>
      </c>
      <c r="K12" s="663">
        <v>0.89685643685872785</v>
      </c>
      <c r="L12" s="663">
        <v>0.91060032650638167</v>
      </c>
      <c r="M12" s="663">
        <v>0.93383603940431426</v>
      </c>
    </row>
    <row r="13" spans="1:13" x14ac:dyDescent="0.3">
      <c r="A13" s="571" t="s">
        <v>155</v>
      </c>
      <c r="B13" s="635"/>
      <c r="C13" s="663">
        <v>0.76961394769613944</v>
      </c>
      <c r="D13" s="663">
        <v>0.783467525496511</v>
      </c>
      <c r="E13" s="663">
        <v>0.80279241592872275</v>
      </c>
      <c r="F13" s="663">
        <v>0.79899318620970206</v>
      </c>
      <c r="G13" s="663">
        <v>0.75918967488972389</v>
      </c>
      <c r="H13" s="663">
        <v>0.75981456487295351</v>
      </c>
      <c r="I13" s="663">
        <v>0.75638036015027854</v>
      </c>
      <c r="J13" s="663">
        <v>0.74104906438780016</v>
      </c>
      <c r="K13" s="663">
        <v>0.73583538617591648</v>
      </c>
      <c r="L13" s="663">
        <v>0.75904139433551199</v>
      </c>
      <c r="M13" s="663">
        <v>0.80928701498809352</v>
      </c>
    </row>
    <row r="14" spans="1:13" ht="16.2" x14ac:dyDescent="0.3">
      <c r="A14" s="571" t="s">
        <v>336</v>
      </c>
      <c r="B14" s="635"/>
      <c r="C14" s="663">
        <v>0.66895529375048768</v>
      </c>
      <c r="D14" s="663">
        <v>0.76013227064609123</v>
      </c>
      <c r="E14" s="663">
        <v>0.8140156754264638</v>
      </c>
      <c r="F14" s="663">
        <v>0.89570467004371657</v>
      </c>
      <c r="G14" s="663">
        <v>0.92186477369984388</v>
      </c>
      <c r="H14" s="663">
        <v>0.96400586421313383</v>
      </c>
      <c r="I14" s="663">
        <v>0.98262179227249025</v>
      </c>
      <c r="J14" s="663">
        <v>0.95548470169844868</v>
      </c>
      <c r="K14" s="663">
        <v>0.96118072960178225</v>
      </c>
      <c r="L14" s="663">
        <v>0.96969528159991092</v>
      </c>
      <c r="M14" s="663">
        <v>0.97682119205298013</v>
      </c>
    </row>
    <row r="15" spans="1:13" x14ac:dyDescent="0.3">
      <c r="A15" s="571" t="s">
        <v>225</v>
      </c>
      <c r="B15" s="635"/>
      <c r="C15" s="663">
        <v>0.64566797385620911</v>
      </c>
      <c r="D15" s="663">
        <v>0.64655943325010157</v>
      </c>
      <c r="E15" s="663">
        <v>0.66621733041919151</v>
      </c>
      <c r="F15" s="663">
        <v>0.65349868954712509</v>
      </c>
      <c r="G15" s="663">
        <v>0.66685786394401747</v>
      </c>
      <c r="H15" s="663">
        <v>0.6767694489524394</v>
      </c>
      <c r="I15" s="663">
        <v>0.67454974856610384</v>
      </c>
      <c r="J15" s="663">
        <v>0.67373232816618434</v>
      </c>
      <c r="K15" s="663">
        <v>0.66525596474539417</v>
      </c>
      <c r="L15" s="663">
        <v>0.6823893414156722</v>
      </c>
      <c r="M15" s="663">
        <v>0.74317445627024525</v>
      </c>
    </row>
    <row r="16" spans="1:13" x14ac:dyDescent="0.3">
      <c r="A16" s="571" t="s">
        <v>158</v>
      </c>
      <c r="B16" s="634"/>
      <c r="C16" s="663">
        <v>0.79923008587503697</v>
      </c>
      <c r="D16" s="663">
        <v>0.80195583596214515</v>
      </c>
      <c r="E16" s="663">
        <v>0.81382244710211593</v>
      </c>
      <c r="F16" s="663">
        <v>0.8098921706516643</v>
      </c>
      <c r="G16" s="663">
        <v>0.77990900630751736</v>
      </c>
      <c r="H16" s="663">
        <v>0.80235500697206008</v>
      </c>
      <c r="I16" s="663">
        <v>0.7982522136697725</v>
      </c>
      <c r="J16" s="663">
        <v>0.75174144963915912</v>
      </c>
      <c r="K16" s="663">
        <v>0.77247917265153687</v>
      </c>
      <c r="L16" s="663">
        <v>0.79389810426540286</v>
      </c>
      <c r="M16" s="663">
        <v>0.85095492742551571</v>
      </c>
    </row>
    <row r="17" spans="1:13" x14ac:dyDescent="0.3">
      <c r="A17" s="615" t="s">
        <v>329</v>
      </c>
      <c r="B17" s="757"/>
      <c r="C17" s="664">
        <v>0.73967045798555553</v>
      </c>
      <c r="D17" s="664">
        <v>0.76115567078055935</v>
      </c>
      <c r="E17" s="664">
        <v>0.79503097143556511</v>
      </c>
      <c r="F17" s="664">
        <v>0.80031654740408842</v>
      </c>
      <c r="G17" s="664">
        <v>0.795318711255664</v>
      </c>
      <c r="H17" s="664">
        <v>0.81132664512264063</v>
      </c>
      <c r="I17" s="664">
        <v>0.81681655856646918</v>
      </c>
      <c r="J17" s="664">
        <v>0.80758470933728199</v>
      </c>
      <c r="K17" s="664">
        <v>0.79557579733171047</v>
      </c>
      <c r="L17" s="664">
        <v>0.8118344718132392</v>
      </c>
      <c r="M17" s="664">
        <v>0.83400614461274647</v>
      </c>
    </row>
    <row r="18" spans="1:13" x14ac:dyDescent="0.3">
      <c r="A18" s="634"/>
      <c r="B18" s="635"/>
      <c r="C18" s="665"/>
      <c r="D18" s="665"/>
      <c r="E18" s="665"/>
      <c r="F18" s="665"/>
      <c r="G18" s="665"/>
      <c r="H18" s="665"/>
      <c r="I18" s="665"/>
      <c r="J18" s="665"/>
      <c r="K18" s="665"/>
      <c r="L18" s="665"/>
      <c r="M18" s="665"/>
    </row>
    <row r="19" spans="1:13" x14ac:dyDescent="0.3">
      <c r="A19" s="758" t="s">
        <v>160</v>
      </c>
      <c r="B19" s="634"/>
      <c r="C19" s="665"/>
      <c r="D19" s="665"/>
      <c r="E19" s="665"/>
      <c r="F19" s="665"/>
      <c r="G19" s="665"/>
      <c r="H19" s="665"/>
      <c r="I19" s="665"/>
      <c r="J19" s="665"/>
      <c r="K19" s="665"/>
      <c r="L19" s="665"/>
      <c r="M19" s="665"/>
    </row>
    <row r="20" spans="1:13" x14ac:dyDescent="0.3">
      <c r="A20" s="640" t="s">
        <v>324</v>
      </c>
      <c r="B20" s="635"/>
      <c r="C20" s="663">
        <v>0.80406410214628643</v>
      </c>
      <c r="D20" s="663">
        <v>0.81632243078661559</v>
      </c>
      <c r="E20" s="663">
        <v>0.82683271395535085</v>
      </c>
      <c r="F20" s="663">
        <v>0.83523806792517763</v>
      </c>
      <c r="G20" s="663">
        <v>0.8197637592488185</v>
      </c>
      <c r="H20" s="663">
        <v>0.81121547656384274</v>
      </c>
      <c r="I20" s="663">
        <v>0.81374920886781188</v>
      </c>
      <c r="J20" s="663">
        <v>0.79611971673894388</v>
      </c>
      <c r="K20" s="663">
        <v>0.80660813984078883</v>
      </c>
      <c r="L20" s="663">
        <v>0.8086824385805278</v>
      </c>
      <c r="M20" s="663">
        <v>0.80769344085294736</v>
      </c>
    </row>
    <row r="21" spans="1:13" x14ac:dyDescent="0.3">
      <c r="A21" s="640" t="s">
        <v>319</v>
      </c>
      <c r="B21" s="634"/>
      <c r="C21" s="663">
        <v>0.80740216584112001</v>
      </c>
      <c r="D21" s="663">
        <v>0.82985876696075001</v>
      </c>
      <c r="E21" s="663">
        <v>0.84657771287971118</v>
      </c>
      <c r="F21" s="663">
        <v>0.85337107925866584</v>
      </c>
      <c r="G21" s="663">
        <v>0.85724375220707949</v>
      </c>
      <c r="H21" s="663">
        <v>0.86482953022455489</v>
      </c>
      <c r="I21" s="663">
        <v>0.8639009276155718</v>
      </c>
      <c r="J21" s="663">
        <v>0.85346282599797019</v>
      </c>
      <c r="K21" s="663">
        <v>0.86350276427957628</v>
      </c>
      <c r="L21" s="663">
        <v>0.8797022090203297</v>
      </c>
      <c r="M21" s="663">
        <v>0.8798749550695385</v>
      </c>
    </row>
    <row r="22" spans="1:13" x14ac:dyDescent="0.3">
      <c r="A22" s="666" t="s">
        <v>330</v>
      </c>
      <c r="B22" s="634"/>
      <c r="C22" s="664">
        <v>0.80599487591484731</v>
      </c>
      <c r="D22" s="664">
        <v>0.82403859798495815</v>
      </c>
      <c r="E22" s="664">
        <v>0.83781064790879756</v>
      </c>
      <c r="F22" s="664">
        <v>0.84494625679649371</v>
      </c>
      <c r="G22" s="664">
        <v>0.83951149874779152</v>
      </c>
      <c r="H22" s="664">
        <v>0.83834842440780732</v>
      </c>
      <c r="I22" s="664">
        <v>0.83802168383188358</v>
      </c>
      <c r="J22" s="664">
        <v>0.82495373559788454</v>
      </c>
      <c r="K22" s="664">
        <v>0.83540698127606094</v>
      </c>
      <c r="L22" s="664">
        <v>0.84456634965908861</v>
      </c>
      <c r="M22" s="664">
        <v>0.84383606923351817</v>
      </c>
    </row>
    <row r="23" spans="1:13" x14ac:dyDescent="0.3">
      <c r="A23" s="634"/>
      <c r="B23" s="634"/>
      <c r="C23" s="665"/>
      <c r="D23" s="665"/>
      <c r="E23" s="665"/>
      <c r="F23" s="665"/>
      <c r="G23" s="665"/>
      <c r="H23" s="665"/>
      <c r="I23" s="665"/>
      <c r="J23" s="665"/>
      <c r="K23" s="665"/>
      <c r="L23" s="665"/>
      <c r="M23" s="665"/>
    </row>
    <row r="24" spans="1:13" x14ac:dyDescent="0.3">
      <c r="A24" s="667" t="s">
        <v>45</v>
      </c>
      <c r="B24" s="667"/>
      <c r="C24" s="668">
        <v>0.78937334617287536</v>
      </c>
      <c r="D24" s="668">
        <v>0.80798921996374484</v>
      </c>
      <c r="E24" s="668">
        <v>0.8266596560463646</v>
      </c>
      <c r="F24" s="668">
        <v>0.83280819064952982</v>
      </c>
      <c r="G24" s="668">
        <v>0.82722672431779531</v>
      </c>
      <c r="H24" s="668">
        <v>0.83042470832307569</v>
      </c>
      <c r="I24" s="668">
        <v>0.83189293453483937</v>
      </c>
      <c r="J24" s="668">
        <v>0.82018660922326625</v>
      </c>
      <c r="K24" s="668">
        <v>0.82431764302310562</v>
      </c>
      <c r="L24" s="668">
        <v>0.83633739993839773</v>
      </c>
      <c r="M24" s="668">
        <v>0.84162237938517837</v>
      </c>
    </row>
    <row r="25" spans="1:13" x14ac:dyDescent="0.3">
      <c r="A25" s="669"/>
      <c r="B25" s="669"/>
      <c r="C25" s="670"/>
      <c r="D25" s="671"/>
      <c r="E25" s="671"/>
      <c r="F25" s="671"/>
      <c r="G25" s="671"/>
      <c r="H25" s="672"/>
      <c r="I25" s="672"/>
      <c r="J25" s="672"/>
      <c r="K25" s="671"/>
      <c r="L25" s="673"/>
      <c r="M25" s="674"/>
    </row>
    <row r="26" spans="1:13" ht="41.25" customHeight="1" x14ac:dyDescent="0.3">
      <c r="A26" s="1008" t="s">
        <v>46</v>
      </c>
      <c r="B26" s="1008"/>
      <c r="C26" s="1008"/>
      <c r="D26" s="1008"/>
      <c r="E26" s="1008"/>
      <c r="F26" s="1008"/>
      <c r="G26" s="1008"/>
      <c r="H26" s="1008"/>
      <c r="I26" s="1008"/>
      <c r="J26" s="1008"/>
      <c r="K26" s="1008"/>
      <c r="L26" s="1008"/>
      <c r="M26" s="1008"/>
    </row>
    <row r="27" spans="1:13" x14ac:dyDescent="0.3">
      <c r="A27" s="858"/>
      <c r="B27" s="858"/>
      <c r="C27" s="858"/>
      <c r="D27" s="858"/>
      <c r="E27" s="858"/>
      <c r="F27" s="858"/>
      <c r="G27" s="858"/>
      <c r="H27" s="858"/>
      <c r="I27" s="858"/>
      <c r="J27" s="858"/>
      <c r="K27" s="858"/>
      <c r="L27" s="858"/>
      <c r="M27" s="858"/>
    </row>
    <row r="28" spans="1:13" x14ac:dyDescent="0.3">
      <c r="A28" s="675" t="s">
        <v>331</v>
      </c>
      <c r="B28" s="662"/>
      <c r="C28" s="676"/>
      <c r="D28" s="676"/>
      <c r="E28" s="676"/>
      <c r="F28" s="676"/>
      <c r="G28" s="676"/>
      <c r="H28" s="676"/>
      <c r="I28" s="676"/>
      <c r="J28" s="676"/>
      <c r="K28" s="662"/>
      <c r="L28" s="649"/>
      <c r="M28" s="676"/>
    </row>
    <row r="29" spans="1:13" x14ac:dyDescent="0.3">
      <c r="A29" s="675"/>
      <c r="B29" s="662"/>
      <c r="C29" s="676"/>
      <c r="D29" s="676"/>
      <c r="E29" s="676"/>
      <c r="F29" s="676"/>
      <c r="G29" s="676"/>
      <c r="H29" s="676"/>
      <c r="I29" s="676"/>
      <c r="J29" s="676"/>
      <c r="K29" s="662"/>
      <c r="L29" s="649"/>
      <c r="M29" s="676"/>
    </row>
    <row r="30" spans="1:13" ht="30" customHeight="1" x14ac:dyDescent="0.3">
      <c r="A30" s="1007" t="s">
        <v>332</v>
      </c>
      <c r="B30" s="1007"/>
      <c r="C30" s="1007"/>
      <c r="D30" s="1007"/>
      <c r="E30" s="1007"/>
      <c r="F30" s="1007"/>
      <c r="G30" s="1007"/>
      <c r="H30" s="1007"/>
      <c r="I30" s="1007"/>
      <c r="J30" s="1007"/>
      <c r="K30" s="1007"/>
      <c r="L30" s="1007"/>
      <c r="M30" s="1007"/>
    </row>
    <row r="31" spans="1:13" x14ac:dyDescent="0.3">
      <c r="A31" s="857"/>
      <c r="B31" s="857"/>
      <c r="C31" s="857"/>
      <c r="D31" s="857"/>
      <c r="E31" s="857"/>
      <c r="F31" s="857"/>
      <c r="G31" s="857"/>
      <c r="H31" s="857"/>
      <c r="I31" s="857"/>
      <c r="J31" s="857"/>
      <c r="K31" s="857"/>
      <c r="L31" s="857"/>
      <c r="M31" s="857"/>
    </row>
    <row r="32" spans="1:13" x14ac:dyDescent="0.3">
      <c r="A32" s="645" t="s">
        <v>333</v>
      </c>
      <c r="B32" s="662"/>
      <c r="C32" s="676"/>
      <c r="D32" s="676"/>
      <c r="E32" s="676"/>
      <c r="F32" s="676"/>
      <c r="G32" s="676"/>
      <c r="H32" s="676"/>
      <c r="I32" s="676"/>
      <c r="J32" s="676"/>
      <c r="K32" s="662"/>
      <c r="L32" s="649"/>
      <c r="M32" s="676"/>
    </row>
    <row r="33" spans="1:13" x14ac:dyDescent="0.3">
      <c r="A33" s="645"/>
      <c r="B33" s="662"/>
      <c r="C33" s="676"/>
      <c r="D33" s="676"/>
      <c r="E33" s="676"/>
      <c r="F33" s="676"/>
      <c r="G33" s="676"/>
      <c r="H33" s="676"/>
      <c r="I33" s="676"/>
      <c r="J33" s="676"/>
      <c r="K33" s="662"/>
      <c r="L33" s="649"/>
      <c r="M33" s="676"/>
    </row>
    <row r="34" spans="1:13" x14ac:dyDescent="0.3">
      <c r="A34" s="1009" t="s">
        <v>334</v>
      </c>
      <c r="B34" s="1009"/>
      <c r="C34" s="1009"/>
      <c r="D34" s="1009"/>
      <c r="E34" s="1009"/>
      <c r="F34" s="1009"/>
      <c r="G34" s="1009"/>
      <c r="H34" s="1009"/>
      <c r="I34" s="1009"/>
      <c r="J34" s="1009"/>
      <c r="K34" s="1009"/>
      <c r="L34" s="1009"/>
      <c r="M34" s="1009"/>
    </row>
    <row r="35" spans="1:13" x14ac:dyDescent="0.3">
      <c r="A35" s="859"/>
      <c r="B35" s="859"/>
      <c r="C35" s="859"/>
      <c r="D35" s="859"/>
      <c r="E35" s="859"/>
      <c r="F35" s="859"/>
      <c r="G35" s="859"/>
      <c r="H35" s="859"/>
      <c r="I35" s="859"/>
      <c r="J35" s="859"/>
      <c r="K35" s="859"/>
      <c r="L35" s="859"/>
      <c r="M35" s="859"/>
    </row>
    <row r="36" spans="1:13" x14ac:dyDescent="0.3">
      <c r="A36" s="571" t="s">
        <v>335</v>
      </c>
    </row>
  </sheetData>
  <mergeCells count="3">
    <mergeCell ref="A26:M26"/>
    <mergeCell ref="A30:M30"/>
    <mergeCell ref="A34:M3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39"/>
  <sheetViews>
    <sheetView workbookViewId="0"/>
  </sheetViews>
  <sheetFormatPr defaultColWidth="9.109375" defaultRowHeight="14.4" x14ac:dyDescent="0.3"/>
  <cols>
    <col min="1" max="1" width="32.88671875" style="4" customWidth="1"/>
    <col min="2" max="2" width="2.109375" style="4" customWidth="1"/>
    <col min="3" max="5" width="9.109375" style="4"/>
    <col min="6" max="6" width="10.33203125" style="4" bestFit="1" customWidth="1"/>
    <col min="7" max="7" width="9.109375" style="4"/>
    <col min="8" max="9" width="10.33203125" style="4" bestFit="1" customWidth="1"/>
    <col min="10" max="12" width="9.109375" style="4"/>
    <col min="13" max="13" width="9.109375" style="4" customWidth="1"/>
    <col min="14" max="16384" width="9.109375" style="4"/>
  </cols>
  <sheetData>
    <row r="1" spans="1:13" ht="16.8" x14ac:dyDescent="0.3">
      <c r="A1" s="773" t="s">
        <v>489</v>
      </c>
      <c r="B1" s="773"/>
      <c r="C1" s="773"/>
      <c r="D1" s="773"/>
      <c r="E1" s="773"/>
      <c r="F1" s="773"/>
      <c r="G1" s="773"/>
      <c r="H1" s="773"/>
      <c r="I1" s="773"/>
      <c r="J1" s="773"/>
      <c r="K1" s="773"/>
      <c r="L1" s="773"/>
      <c r="M1" s="773"/>
    </row>
    <row r="2" spans="1:13" x14ac:dyDescent="0.3">
      <c r="A2" s="832"/>
      <c r="B2" s="759"/>
      <c r="C2" s="762"/>
      <c r="D2" s="762"/>
      <c r="E2" s="762"/>
      <c r="F2" s="762"/>
      <c r="G2" s="762"/>
      <c r="H2" s="763"/>
      <c r="I2" s="762"/>
      <c r="J2" s="762"/>
      <c r="K2" s="762"/>
      <c r="L2" s="762"/>
      <c r="M2" s="762"/>
    </row>
    <row r="3" spans="1:13" x14ac:dyDescent="0.3">
      <c r="A3" s="833" t="s">
        <v>33</v>
      </c>
      <c r="B3" s="761"/>
      <c r="C3" s="764"/>
      <c r="D3" s="764"/>
      <c r="E3" s="764"/>
      <c r="F3" s="764"/>
      <c r="G3" s="764"/>
      <c r="H3" s="764"/>
      <c r="I3" s="764"/>
      <c r="J3" s="764"/>
      <c r="K3" s="764"/>
      <c r="M3" s="764" t="s">
        <v>395</v>
      </c>
    </row>
    <row r="4" spans="1:13" ht="15.6" x14ac:dyDescent="0.3">
      <c r="A4" s="833" t="s">
        <v>147</v>
      </c>
      <c r="B4" s="765"/>
      <c r="C4" s="575" t="s">
        <v>467</v>
      </c>
      <c r="D4" s="575" t="s">
        <v>468</v>
      </c>
      <c r="E4" s="575" t="s">
        <v>480</v>
      </c>
      <c r="F4" s="575" t="s">
        <v>481</v>
      </c>
      <c r="G4" s="575" t="s">
        <v>493</v>
      </c>
      <c r="H4" s="575" t="s">
        <v>487</v>
      </c>
      <c r="I4" s="575" t="s">
        <v>488</v>
      </c>
      <c r="J4" s="575" t="s">
        <v>473</v>
      </c>
      <c r="K4" s="575" t="s">
        <v>474</v>
      </c>
      <c r="L4" s="575" t="s">
        <v>475</v>
      </c>
      <c r="M4" s="575" t="s">
        <v>490</v>
      </c>
    </row>
    <row r="5" spans="1:13" x14ac:dyDescent="0.3">
      <c r="A5" s="834"/>
      <c r="B5" s="759"/>
      <c r="C5" s="766"/>
      <c r="D5" s="762"/>
      <c r="E5" s="762"/>
      <c r="F5" s="762"/>
      <c r="G5" s="762"/>
      <c r="H5" s="762"/>
      <c r="I5" s="762"/>
      <c r="J5" s="762"/>
      <c r="K5" s="762"/>
      <c r="L5" s="762"/>
      <c r="M5" s="759"/>
    </row>
    <row r="6" spans="1:13" x14ac:dyDescent="0.3">
      <c r="A6" s="835" t="s">
        <v>148</v>
      </c>
      <c r="B6" s="759"/>
      <c r="C6" s="767"/>
      <c r="D6" s="762"/>
      <c r="E6" s="762"/>
      <c r="F6" s="762"/>
      <c r="G6" s="762"/>
      <c r="H6" s="762"/>
      <c r="I6" s="762"/>
      <c r="J6" s="762"/>
      <c r="K6" s="762"/>
      <c r="L6" s="762"/>
      <c r="M6" s="759"/>
    </row>
    <row r="7" spans="1:13" ht="16.2" x14ac:dyDescent="0.3">
      <c r="A7" s="836" t="s">
        <v>149</v>
      </c>
      <c r="B7" s="759"/>
      <c r="C7" s="768">
        <v>38068</v>
      </c>
      <c r="D7" s="768">
        <v>37903</v>
      </c>
      <c r="E7" s="768">
        <v>37669</v>
      </c>
      <c r="F7" s="768">
        <v>37037</v>
      </c>
      <c r="G7" s="768">
        <v>40015</v>
      </c>
      <c r="H7" s="768">
        <v>41250</v>
      </c>
      <c r="I7" s="768">
        <v>37585</v>
      </c>
      <c r="J7" s="768">
        <v>34187</v>
      </c>
      <c r="K7" s="768">
        <v>35439</v>
      </c>
      <c r="L7" s="768">
        <v>38587</v>
      </c>
      <c r="M7" s="358" t="s">
        <v>544</v>
      </c>
    </row>
    <row r="8" spans="1:13" ht="16.2" x14ac:dyDescent="0.3">
      <c r="A8" s="836" t="s">
        <v>150</v>
      </c>
      <c r="B8" s="759"/>
      <c r="C8" s="768">
        <v>14617</v>
      </c>
      <c r="D8" s="768">
        <v>15623</v>
      </c>
      <c r="E8" s="768">
        <v>15930</v>
      </c>
      <c r="F8" s="768">
        <v>16239</v>
      </c>
      <c r="G8" s="768">
        <v>17201</v>
      </c>
      <c r="H8" s="768">
        <v>19350</v>
      </c>
      <c r="I8" s="768">
        <v>19953</v>
      </c>
      <c r="J8" s="768">
        <v>19641</v>
      </c>
      <c r="K8" s="768">
        <v>19763</v>
      </c>
      <c r="L8" s="768">
        <v>22820</v>
      </c>
      <c r="M8" s="358" t="s">
        <v>544</v>
      </c>
    </row>
    <row r="9" spans="1:13" ht="16.2" x14ac:dyDescent="0.3">
      <c r="A9" s="836" t="s">
        <v>151</v>
      </c>
      <c r="B9" s="759"/>
      <c r="C9" s="768">
        <v>11771</v>
      </c>
      <c r="D9" s="768">
        <v>13407</v>
      </c>
      <c r="E9" s="768">
        <v>13318</v>
      </c>
      <c r="F9" s="768">
        <v>13028</v>
      </c>
      <c r="G9" s="768">
        <v>12170</v>
      </c>
      <c r="H9" s="768">
        <v>12609</v>
      </c>
      <c r="I9" s="768">
        <v>12835</v>
      </c>
      <c r="J9" s="768">
        <v>10656</v>
      </c>
      <c r="K9" s="768">
        <v>8615</v>
      </c>
      <c r="L9" s="768">
        <v>7395</v>
      </c>
      <c r="M9" s="358" t="s">
        <v>544</v>
      </c>
    </row>
    <row r="10" spans="1:13" ht="16.2" x14ac:dyDescent="0.3">
      <c r="A10" s="836" t="s">
        <v>223</v>
      </c>
      <c r="B10" s="759"/>
      <c r="C10" s="768">
        <v>193599</v>
      </c>
      <c r="D10" s="768">
        <v>191881</v>
      </c>
      <c r="E10" s="768">
        <v>196622</v>
      </c>
      <c r="F10" s="768">
        <v>200854</v>
      </c>
      <c r="G10" s="768">
        <v>195101</v>
      </c>
      <c r="H10" s="768">
        <v>199624</v>
      </c>
      <c r="I10" s="768">
        <v>201399</v>
      </c>
      <c r="J10" s="768">
        <v>194062</v>
      </c>
      <c r="K10" s="768">
        <v>198404</v>
      </c>
      <c r="L10" s="768">
        <v>188000</v>
      </c>
      <c r="M10" s="358" t="s">
        <v>544</v>
      </c>
    </row>
    <row r="11" spans="1:13" ht="16.2" x14ac:dyDescent="0.3">
      <c r="A11" s="836" t="s">
        <v>153</v>
      </c>
      <c r="B11" s="759"/>
      <c r="C11" s="768">
        <v>20673</v>
      </c>
      <c r="D11" s="768">
        <v>21524</v>
      </c>
      <c r="E11" s="768">
        <v>17259</v>
      </c>
      <c r="F11" s="768">
        <v>12453</v>
      </c>
      <c r="G11" s="768">
        <v>11264</v>
      </c>
      <c r="H11" s="768">
        <v>10277</v>
      </c>
      <c r="I11" s="768">
        <v>9536</v>
      </c>
      <c r="J11" s="768">
        <v>7496</v>
      </c>
      <c r="K11" s="768">
        <v>5020</v>
      </c>
      <c r="L11" s="768">
        <v>4235</v>
      </c>
      <c r="M11" s="358" t="s">
        <v>544</v>
      </c>
    </row>
    <row r="12" spans="1:13" ht="16.2" x14ac:dyDescent="0.3">
      <c r="A12" s="836" t="s">
        <v>154</v>
      </c>
      <c r="B12" s="759"/>
      <c r="C12" s="768">
        <v>72005</v>
      </c>
      <c r="D12" s="768">
        <v>71267</v>
      </c>
      <c r="E12" s="768">
        <v>82561</v>
      </c>
      <c r="F12" s="768">
        <v>88271</v>
      </c>
      <c r="G12" s="768">
        <v>94559</v>
      </c>
      <c r="H12" s="768">
        <v>97510</v>
      </c>
      <c r="I12" s="768">
        <v>94736</v>
      </c>
      <c r="J12" s="768">
        <v>88854</v>
      </c>
      <c r="K12" s="768">
        <v>87876</v>
      </c>
      <c r="L12" s="768">
        <v>81969</v>
      </c>
      <c r="M12" s="358" t="s">
        <v>544</v>
      </c>
    </row>
    <row r="13" spans="1:13" ht="16.2" x14ac:dyDescent="0.3">
      <c r="A13" s="836" t="s">
        <v>155</v>
      </c>
      <c r="B13" s="759"/>
      <c r="C13" s="768">
        <v>22518</v>
      </c>
      <c r="D13" s="768">
        <v>21941</v>
      </c>
      <c r="E13" s="768">
        <v>21685</v>
      </c>
      <c r="F13" s="768">
        <v>22859</v>
      </c>
      <c r="G13" s="768">
        <v>21422</v>
      </c>
      <c r="H13" s="768">
        <v>20716</v>
      </c>
      <c r="I13" s="768">
        <v>18999</v>
      </c>
      <c r="J13" s="768">
        <v>16355</v>
      </c>
      <c r="K13" s="768">
        <v>17082</v>
      </c>
      <c r="L13" s="768">
        <v>17583</v>
      </c>
      <c r="M13" s="358" t="s">
        <v>544</v>
      </c>
    </row>
    <row r="14" spans="1:13" ht="16.2" x14ac:dyDescent="0.3">
      <c r="A14" s="836" t="s">
        <v>156</v>
      </c>
      <c r="B14" s="759"/>
      <c r="C14" s="768">
        <v>11298</v>
      </c>
      <c r="D14" s="768">
        <v>11676</v>
      </c>
      <c r="E14" s="768">
        <v>11334</v>
      </c>
      <c r="F14" s="768">
        <v>18528</v>
      </c>
      <c r="G14" s="768">
        <v>27557</v>
      </c>
      <c r="H14" s="768">
        <v>27648</v>
      </c>
      <c r="I14" s="768">
        <v>25357</v>
      </c>
      <c r="J14" s="768">
        <v>24176</v>
      </c>
      <c r="K14" s="768">
        <v>26741</v>
      </c>
      <c r="L14" s="768">
        <v>27642</v>
      </c>
      <c r="M14" s="358" t="s">
        <v>544</v>
      </c>
    </row>
    <row r="15" spans="1:13" ht="16.2" x14ac:dyDescent="0.3">
      <c r="A15" s="836" t="s">
        <v>225</v>
      </c>
      <c r="B15" s="759"/>
      <c r="C15" s="768">
        <v>160137</v>
      </c>
      <c r="D15" s="768">
        <v>148194</v>
      </c>
      <c r="E15" s="768">
        <v>142793</v>
      </c>
      <c r="F15" s="768">
        <v>124424</v>
      </c>
      <c r="G15" s="768">
        <v>117689</v>
      </c>
      <c r="H15" s="768">
        <v>116607</v>
      </c>
      <c r="I15" s="768">
        <v>111688</v>
      </c>
      <c r="J15" s="768">
        <v>101384</v>
      </c>
      <c r="K15" s="768">
        <v>100812</v>
      </c>
      <c r="L15" s="768">
        <v>97692</v>
      </c>
      <c r="M15" s="358" t="s">
        <v>544</v>
      </c>
    </row>
    <row r="16" spans="1:13" ht="16.2" x14ac:dyDescent="0.3">
      <c r="A16" s="836" t="s">
        <v>158</v>
      </c>
      <c r="B16" s="759"/>
      <c r="C16" s="768">
        <v>41145</v>
      </c>
      <c r="D16" s="768">
        <v>35734</v>
      </c>
      <c r="E16" s="768">
        <v>38894</v>
      </c>
      <c r="F16" s="768">
        <v>37579</v>
      </c>
      <c r="G16" s="768">
        <v>41619</v>
      </c>
      <c r="H16" s="768">
        <v>42134</v>
      </c>
      <c r="I16" s="768">
        <v>37159</v>
      </c>
      <c r="J16" s="768">
        <v>32717</v>
      </c>
      <c r="K16" s="768">
        <v>35953</v>
      </c>
      <c r="L16" s="768">
        <v>35788</v>
      </c>
      <c r="M16" s="358" t="s">
        <v>544</v>
      </c>
    </row>
    <row r="17" spans="1:13" ht="16.2" x14ac:dyDescent="0.3">
      <c r="A17" s="838" t="s">
        <v>396</v>
      </c>
      <c r="B17" s="759"/>
      <c r="C17" s="769">
        <v>585831</v>
      </c>
      <c r="D17" s="769">
        <v>569150</v>
      </c>
      <c r="E17" s="769">
        <v>578065</v>
      </c>
      <c r="F17" s="769">
        <v>571272</v>
      </c>
      <c r="G17" s="769">
        <v>578597</v>
      </c>
      <c r="H17" s="769">
        <v>587725</v>
      </c>
      <c r="I17" s="769">
        <v>569247</v>
      </c>
      <c r="J17" s="769">
        <v>529528</v>
      </c>
      <c r="K17" s="769">
        <v>535705</v>
      </c>
      <c r="L17" s="769">
        <v>521711</v>
      </c>
      <c r="M17" s="358" t="s">
        <v>544</v>
      </c>
    </row>
    <row r="18" spans="1:13" x14ac:dyDescent="0.3">
      <c r="A18" s="836"/>
      <c r="B18" s="759"/>
      <c r="C18" s="766"/>
      <c r="D18" s="766"/>
      <c r="E18" s="766"/>
      <c r="F18" s="766"/>
      <c r="G18" s="766"/>
      <c r="H18" s="766"/>
      <c r="I18" s="766"/>
      <c r="J18" s="766"/>
      <c r="K18" s="766"/>
      <c r="L18" s="766"/>
      <c r="M18" s="766"/>
    </row>
    <row r="19" spans="1:13" x14ac:dyDescent="0.3">
      <c r="A19" s="839" t="s">
        <v>160</v>
      </c>
      <c r="B19" s="759"/>
      <c r="C19" s="766"/>
      <c r="D19" s="766"/>
      <c r="E19" s="766"/>
      <c r="F19" s="766"/>
      <c r="G19" s="766"/>
      <c r="H19" s="766"/>
      <c r="I19" s="766"/>
      <c r="J19" s="766"/>
      <c r="K19" s="766"/>
      <c r="L19" s="766"/>
      <c r="M19" s="766"/>
    </row>
    <row r="20" spans="1:13" ht="16.2" x14ac:dyDescent="0.3">
      <c r="A20" s="836" t="s">
        <v>324</v>
      </c>
      <c r="B20" s="759"/>
      <c r="C20" s="768">
        <v>629358</v>
      </c>
      <c r="D20" s="768">
        <v>615662</v>
      </c>
      <c r="E20" s="768">
        <v>621123</v>
      </c>
      <c r="F20" s="768">
        <v>622864</v>
      </c>
      <c r="G20" s="768">
        <v>623496</v>
      </c>
      <c r="H20" s="768">
        <v>605711</v>
      </c>
      <c r="I20" s="768">
        <v>604058</v>
      </c>
      <c r="J20" s="768">
        <v>560078</v>
      </c>
      <c r="K20" s="768">
        <v>548688</v>
      </c>
      <c r="L20" s="768">
        <v>578645</v>
      </c>
      <c r="M20" s="358" t="s">
        <v>544</v>
      </c>
    </row>
    <row r="21" spans="1:13" ht="16.2" x14ac:dyDescent="0.3">
      <c r="A21" s="836" t="s">
        <v>319</v>
      </c>
      <c r="B21" s="759"/>
      <c r="C21" s="768">
        <v>1165442</v>
      </c>
      <c r="D21" s="768">
        <v>1014249</v>
      </c>
      <c r="E21" s="768">
        <v>892819</v>
      </c>
      <c r="F21" s="768">
        <v>791561</v>
      </c>
      <c r="G21" s="768">
        <v>765868</v>
      </c>
      <c r="H21" s="768">
        <v>677429</v>
      </c>
      <c r="I21" s="768">
        <v>606945</v>
      </c>
      <c r="J21" s="768">
        <v>597230</v>
      </c>
      <c r="K21" s="768">
        <v>584021</v>
      </c>
      <c r="L21" s="768">
        <v>619499</v>
      </c>
      <c r="M21" s="358" t="s">
        <v>544</v>
      </c>
    </row>
    <row r="22" spans="1:13" ht="16.2" x14ac:dyDescent="0.3">
      <c r="A22" s="838" t="s">
        <v>397</v>
      </c>
      <c r="B22" s="759"/>
      <c r="C22" s="769">
        <v>1794800</v>
      </c>
      <c r="D22" s="769">
        <v>1629911</v>
      </c>
      <c r="E22" s="769">
        <v>1513942</v>
      </c>
      <c r="F22" s="769">
        <v>1414425</v>
      </c>
      <c r="G22" s="769">
        <v>1389364</v>
      </c>
      <c r="H22" s="769">
        <v>1283140</v>
      </c>
      <c r="I22" s="769">
        <v>1211003</v>
      </c>
      <c r="J22" s="769">
        <v>1157308</v>
      </c>
      <c r="K22" s="769">
        <v>1132709</v>
      </c>
      <c r="L22" s="769">
        <v>1198144</v>
      </c>
      <c r="M22" s="358" t="s">
        <v>544</v>
      </c>
    </row>
    <row r="23" spans="1:13" x14ac:dyDescent="0.3">
      <c r="A23" s="834"/>
      <c r="B23" s="759"/>
      <c r="C23" s="766"/>
      <c r="D23" s="766"/>
      <c r="E23" s="766"/>
      <c r="F23" s="766"/>
      <c r="G23" s="766"/>
      <c r="H23" s="766"/>
      <c r="I23" s="766"/>
      <c r="J23" s="766"/>
      <c r="K23" s="766"/>
      <c r="L23" s="766"/>
      <c r="M23" s="766"/>
    </row>
    <row r="24" spans="1:13" ht="16.2" x14ac:dyDescent="0.3">
      <c r="A24" s="840" t="s">
        <v>401</v>
      </c>
      <c r="B24" s="760"/>
      <c r="C24" s="770">
        <v>2380631</v>
      </c>
      <c r="D24" s="770">
        <v>2199061</v>
      </c>
      <c r="E24" s="770">
        <v>2092007</v>
      </c>
      <c r="F24" s="770">
        <v>1985697</v>
      </c>
      <c r="G24" s="770">
        <v>1967961</v>
      </c>
      <c r="H24" s="770">
        <v>1870865</v>
      </c>
      <c r="I24" s="770">
        <v>1780250</v>
      </c>
      <c r="J24" s="770">
        <v>1686836</v>
      </c>
      <c r="K24" s="770">
        <v>1668414</v>
      </c>
      <c r="L24" s="770">
        <v>1719855</v>
      </c>
      <c r="M24" s="358" t="s">
        <v>544</v>
      </c>
    </row>
    <row r="25" spans="1:13" x14ac:dyDescent="0.3">
      <c r="A25" s="751"/>
      <c r="B25" s="596"/>
      <c r="C25" s="864"/>
      <c r="D25" s="864"/>
      <c r="E25" s="864"/>
      <c r="F25" s="864"/>
      <c r="G25" s="864"/>
      <c r="H25" s="864"/>
      <c r="I25" s="864"/>
      <c r="J25" s="864"/>
      <c r="K25" s="864"/>
      <c r="L25" s="864"/>
      <c r="M25" s="837"/>
    </row>
    <row r="26" spans="1:13" x14ac:dyDescent="0.3">
      <c r="A26" s="821" t="s">
        <v>430</v>
      </c>
      <c r="B26" s="755"/>
      <c r="C26" s="771"/>
      <c r="D26" s="771"/>
      <c r="E26" s="771"/>
      <c r="F26" s="771"/>
      <c r="G26" s="771"/>
      <c r="H26" s="771"/>
      <c r="I26" s="771"/>
      <c r="J26" s="771"/>
      <c r="K26" s="771"/>
      <c r="L26" s="771"/>
      <c r="M26" s="771"/>
    </row>
    <row r="27" spans="1:13" x14ac:dyDescent="0.3">
      <c r="A27" s="999"/>
      <c r="B27" s="965"/>
      <c r="C27" s="965"/>
      <c r="D27" s="965"/>
      <c r="E27" s="965"/>
      <c r="F27" s="965"/>
      <c r="G27" s="965"/>
      <c r="H27" s="965"/>
      <c r="I27" s="965"/>
      <c r="J27" s="965"/>
      <c r="K27" s="965"/>
      <c r="L27" s="965"/>
      <c r="M27" s="965"/>
    </row>
    <row r="28" spans="1:13" ht="27.75" customHeight="1" x14ac:dyDescent="0.3">
      <c r="A28" s="1010" t="s">
        <v>398</v>
      </c>
      <c r="B28" s="1010"/>
      <c r="C28" s="1010"/>
      <c r="D28" s="1010"/>
      <c r="E28" s="1010"/>
      <c r="F28" s="1010"/>
      <c r="G28" s="1010"/>
      <c r="H28" s="1010"/>
      <c r="I28" s="1010"/>
      <c r="J28" s="1010"/>
      <c r="K28" s="1010"/>
      <c r="L28" s="1010"/>
      <c r="M28" s="1010"/>
    </row>
    <row r="29" spans="1:13" x14ac:dyDescent="0.3">
      <c r="A29" s="860"/>
      <c r="B29" s="860"/>
      <c r="C29" s="860"/>
      <c r="D29" s="860"/>
      <c r="E29" s="860"/>
      <c r="F29" s="860"/>
      <c r="G29" s="860"/>
      <c r="H29" s="860"/>
      <c r="I29" s="860"/>
      <c r="J29" s="860"/>
      <c r="K29" s="860"/>
      <c r="L29" s="860"/>
      <c r="M29" s="860"/>
    </row>
    <row r="30" spans="1:13" ht="15" customHeight="1" x14ac:dyDescent="0.3">
      <c r="A30" s="1009" t="s">
        <v>399</v>
      </c>
      <c r="B30" s="1009"/>
      <c r="C30" s="1009"/>
      <c r="D30" s="1009"/>
      <c r="E30" s="1009"/>
      <c r="F30" s="1009"/>
      <c r="G30" s="1009"/>
      <c r="H30" s="1009"/>
      <c r="I30" s="1009"/>
      <c r="J30" s="1009"/>
      <c r="K30" s="1009"/>
      <c r="L30" s="1009"/>
      <c r="M30" s="1009"/>
    </row>
    <row r="31" spans="1:13" ht="15" customHeight="1" x14ac:dyDescent="0.3">
      <c r="A31" s="859"/>
      <c r="B31" s="859"/>
      <c r="C31" s="859"/>
      <c r="D31" s="859"/>
      <c r="E31" s="859"/>
      <c r="F31" s="859"/>
      <c r="G31" s="859"/>
      <c r="H31" s="859"/>
      <c r="I31" s="859"/>
      <c r="J31" s="859"/>
      <c r="K31" s="859"/>
      <c r="L31" s="859"/>
      <c r="M31" s="859"/>
    </row>
    <row r="32" spans="1:13" ht="15" customHeight="1" x14ac:dyDescent="0.3">
      <c r="A32" s="1009" t="s">
        <v>327</v>
      </c>
      <c r="B32" s="1009"/>
      <c r="C32" s="1009"/>
      <c r="D32" s="1009"/>
      <c r="E32" s="1009"/>
      <c r="F32" s="1009"/>
      <c r="G32" s="1009"/>
      <c r="H32" s="1009"/>
      <c r="I32" s="1009"/>
      <c r="J32" s="1009"/>
      <c r="K32" s="1009"/>
      <c r="L32" s="1009"/>
      <c r="M32" s="1009"/>
    </row>
    <row r="33" spans="1:13" ht="15" customHeight="1" x14ac:dyDescent="0.3">
      <c r="A33" s="859"/>
      <c r="B33" s="859"/>
      <c r="C33" s="859"/>
      <c r="D33" s="859"/>
      <c r="E33" s="859"/>
      <c r="F33" s="859"/>
      <c r="G33" s="859"/>
      <c r="H33" s="859"/>
      <c r="I33" s="859"/>
      <c r="J33" s="859"/>
      <c r="K33" s="859"/>
      <c r="L33" s="859"/>
      <c r="M33" s="859"/>
    </row>
    <row r="34" spans="1:13" ht="15" customHeight="1" x14ac:dyDescent="0.3">
      <c r="A34" s="1009" t="s">
        <v>400</v>
      </c>
      <c r="B34" s="1009"/>
      <c r="C34" s="1009"/>
      <c r="D34" s="1009"/>
      <c r="E34" s="1009"/>
      <c r="F34" s="1009"/>
      <c r="G34" s="1009"/>
      <c r="H34" s="1009"/>
      <c r="I34" s="1009"/>
      <c r="J34" s="1009"/>
      <c r="K34" s="1009"/>
      <c r="L34" s="1009"/>
      <c r="M34" s="1009"/>
    </row>
    <row r="35" spans="1:13" ht="15" customHeight="1" x14ac:dyDescent="0.3">
      <c r="A35" s="859"/>
      <c r="B35" s="859"/>
      <c r="C35" s="859"/>
      <c r="D35" s="859"/>
      <c r="E35" s="859"/>
      <c r="F35" s="859"/>
      <c r="G35" s="859"/>
      <c r="H35" s="859"/>
      <c r="I35" s="859"/>
      <c r="J35" s="859"/>
      <c r="K35" s="859"/>
      <c r="L35" s="859"/>
      <c r="M35" s="859"/>
    </row>
    <row r="36" spans="1:13" x14ac:dyDescent="0.3">
      <c r="A36" s="965" t="s">
        <v>334</v>
      </c>
      <c r="B36" s="965"/>
      <c r="C36" s="965"/>
      <c r="D36" s="965"/>
      <c r="E36" s="965"/>
      <c r="F36" s="965"/>
      <c r="G36" s="965"/>
      <c r="H36" s="965"/>
      <c r="I36" s="965"/>
      <c r="J36" s="965"/>
      <c r="K36" s="965"/>
      <c r="L36" s="965"/>
      <c r="M36" s="965"/>
    </row>
    <row r="37" spans="1:13" x14ac:dyDescent="0.3">
      <c r="A37" s="854"/>
      <c r="B37" s="854"/>
      <c r="C37" s="854"/>
      <c r="D37" s="854"/>
      <c r="E37" s="854"/>
      <c r="F37" s="854"/>
      <c r="G37" s="854"/>
      <c r="H37" s="854"/>
      <c r="I37" s="854"/>
      <c r="J37" s="854"/>
      <c r="K37" s="854"/>
      <c r="L37" s="854"/>
      <c r="M37" s="854"/>
    </row>
    <row r="38" spans="1:13" ht="39.75" customHeight="1" x14ac:dyDescent="0.3">
      <c r="A38" s="965" t="s">
        <v>545</v>
      </c>
      <c r="B38" s="965"/>
      <c r="C38" s="965"/>
      <c r="D38" s="965"/>
      <c r="E38" s="965"/>
      <c r="F38" s="965"/>
      <c r="G38" s="965"/>
      <c r="H38" s="965"/>
      <c r="I38" s="965"/>
      <c r="J38" s="965"/>
      <c r="K38" s="965"/>
      <c r="L38" s="965"/>
      <c r="M38" s="965"/>
    </row>
    <row r="39" spans="1:13" x14ac:dyDescent="0.3">
      <c r="C39" s="841"/>
      <c r="D39" s="841"/>
      <c r="E39" s="841"/>
      <c r="F39" s="841"/>
      <c r="G39" s="841"/>
      <c r="H39" s="841"/>
      <c r="I39" s="841"/>
      <c r="J39" s="841"/>
      <c r="K39" s="841"/>
      <c r="L39" s="841"/>
    </row>
  </sheetData>
  <mergeCells count="7">
    <mergeCell ref="A38:M38"/>
    <mergeCell ref="A27:M27"/>
    <mergeCell ref="A28:M28"/>
    <mergeCell ref="A30:M30"/>
    <mergeCell ref="A32:M32"/>
    <mergeCell ref="A34:M34"/>
    <mergeCell ref="A36:M36"/>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stopIfTrue="1" operator="notEqual" id="{58FBA551-D1D5-4AF5-927F-A17E9FE700B3}">
            <xm:f>VLOOKUP(Q3.2!#REF!,MagTrial2009Procs2,Q3.2!#REF!,FALSE)</xm:f>
            <x14:dxf>
              <font>
                <b/>
                <i val="0"/>
                <condense val="0"/>
                <extend val="0"/>
                <color indexed="9"/>
              </font>
              <fill>
                <patternFill>
                  <bgColor indexed="10"/>
                </patternFill>
              </fill>
            </x14:dxf>
          </x14:cfRule>
          <xm:sqref>L27:M27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M47"/>
  <sheetViews>
    <sheetView showGridLines="0" workbookViewId="0">
      <selection sqref="A1:M1"/>
    </sheetView>
  </sheetViews>
  <sheetFormatPr defaultRowHeight="14.4" x14ac:dyDescent="0.3"/>
  <cols>
    <col min="1" max="1" width="31.6640625" customWidth="1"/>
    <col min="2" max="2" width="1.6640625" customWidth="1"/>
    <col min="3" max="7" width="9.109375" bestFit="1" customWidth="1"/>
    <col min="8" max="8" width="1.6640625" customWidth="1"/>
  </cols>
  <sheetData>
    <row r="1" spans="1:13" ht="37.5" customHeight="1" x14ac:dyDescent="0.3">
      <c r="A1" s="1012" t="s">
        <v>539</v>
      </c>
      <c r="B1" s="1012"/>
      <c r="C1" s="1012"/>
      <c r="D1" s="1012"/>
      <c r="E1" s="1012"/>
      <c r="F1" s="1012"/>
      <c r="G1" s="1012"/>
      <c r="H1" s="1012"/>
      <c r="I1" s="1012"/>
      <c r="J1" s="1012"/>
      <c r="K1" s="1012"/>
      <c r="L1" s="1012"/>
      <c r="M1" s="1012"/>
    </row>
    <row r="2" spans="1:13" x14ac:dyDescent="0.3">
      <c r="A2" s="46"/>
      <c r="B2" s="46"/>
      <c r="C2" s="47"/>
      <c r="D2" s="47"/>
      <c r="E2" s="47"/>
      <c r="F2" s="47"/>
      <c r="G2" s="48"/>
      <c r="H2" s="47"/>
      <c r="I2" s="47"/>
      <c r="J2" s="47"/>
      <c r="K2" s="49"/>
      <c r="L2" s="49"/>
      <c r="M2" s="48"/>
    </row>
    <row r="3" spans="1:13" x14ac:dyDescent="0.3">
      <c r="A3" s="50" t="s">
        <v>33</v>
      </c>
      <c r="B3" s="51"/>
      <c r="C3" s="50"/>
      <c r="D3" s="50"/>
      <c r="E3" s="50"/>
      <c r="F3" s="50"/>
      <c r="G3" s="52"/>
      <c r="H3" s="51"/>
      <c r="I3" s="47"/>
      <c r="J3" s="47"/>
      <c r="K3" s="53"/>
      <c r="L3" s="53"/>
      <c r="M3" s="54"/>
    </row>
    <row r="4" spans="1:13" x14ac:dyDescent="0.3">
      <c r="A4" s="55"/>
      <c r="B4" s="56"/>
      <c r="C4" s="1013" t="s">
        <v>34</v>
      </c>
      <c r="D4" s="1013"/>
      <c r="E4" s="1013"/>
      <c r="F4" s="1013"/>
      <c r="G4" s="1013"/>
      <c r="H4" s="47"/>
      <c r="I4" s="1014" t="s">
        <v>35</v>
      </c>
      <c r="J4" s="1014"/>
      <c r="K4" s="1014"/>
      <c r="L4" s="1014"/>
      <c r="M4" s="1014"/>
    </row>
    <row r="5" spans="1:13" x14ac:dyDescent="0.3">
      <c r="A5" s="50" t="s">
        <v>36</v>
      </c>
      <c r="B5" s="46"/>
      <c r="C5" s="50">
        <v>2012</v>
      </c>
      <c r="D5" s="50">
        <v>2013</v>
      </c>
      <c r="E5" s="57">
        <v>2014</v>
      </c>
      <c r="F5" s="58">
        <v>2015</v>
      </c>
      <c r="G5" s="50">
        <v>2016</v>
      </c>
      <c r="H5" s="47"/>
      <c r="I5" s="50">
        <v>2012</v>
      </c>
      <c r="J5" s="50">
        <v>2013</v>
      </c>
      <c r="K5" s="57">
        <v>2014</v>
      </c>
      <c r="L5" s="58">
        <v>2015</v>
      </c>
      <c r="M5" s="50">
        <v>2016</v>
      </c>
    </row>
    <row r="6" spans="1:13" x14ac:dyDescent="0.3">
      <c r="A6" s="47"/>
      <c r="B6" s="47"/>
      <c r="C6" s="47"/>
      <c r="D6" s="47"/>
      <c r="E6" s="59"/>
      <c r="F6" s="47"/>
      <c r="G6" s="48"/>
      <c r="H6" s="47"/>
      <c r="I6" s="55"/>
      <c r="J6" s="47"/>
      <c r="K6" s="59"/>
      <c r="L6" s="55"/>
      <c r="M6" s="47"/>
    </row>
    <row r="7" spans="1:13" x14ac:dyDescent="0.3">
      <c r="A7" s="46" t="s">
        <v>37</v>
      </c>
      <c r="B7" s="46"/>
      <c r="C7" s="47"/>
      <c r="D7" s="47"/>
      <c r="E7" s="47"/>
      <c r="F7" s="47"/>
      <c r="G7" s="48"/>
      <c r="H7" s="47"/>
      <c r="I7" s="47"/>
      <c r="J7" s="47"/>
      <c r="K7" s="47"/>
      <c r="L7" s="47"/>
      <c r="M7" s="47"/>
    </row>
    <row r="8" spans="1:13" x14ac:dyDescent="0.3">
      <c r="A8" s="47" t="s">
        <v>38</v>
      </c>
      <c r="B8" s="47"/>
      <c r="C8" s="60">
        <v>1280</v>
      </c>
      <c r="D8" s="60">
        <v>1550</v>
      </c>
      <c r="E8" s="60">
        <v>1956</v>
      </c>
      <c r="F8" s="60">
        <v>2320</v>
      </c>
      <c r="G8" s="60">
        <v>2927</v>
      </c>
      <c r="H8" s="61"/>
      <c r="I8" s="62">
        <v>4.0285777232241218</v>
      </c>
      <c r="J8" s="62">
        <v>5.4300227710632338</v>
      </c>
      <c r="K8" s="62">
        <v>6.6591767950158314</v>
      </c>
      <c r="L8" s="62">
        <v>8.851583365127814</v>
      </c>
      <c r="M8" s="62">
        <v>11.69209874570584</v>
      </c>
    </row>
    <row r="9" spans="1:13" x14ac:dyDescent="0.3">
      <c r="A9" s="47" t="s">
        <v>39</v>
      </c>
      <c r="B9" s="47"/>
      <c r="C9" s="60">
        <v>13658</v>
      </c>
      <c r="D9" s="60">
        <v>11591</v>
      </c>
      <c r="E9" s="60">
        <v>11954</v>
      </c>
      <c r="F9" s="60">
        <v>10272</v>
      </c>
      <c r="G9" s="60">
        <v>9811</v>
      </c>
      <c r="H9" s="61"/>
      <c r="I9" s="62">
        <v>42.98618323733988</v>
      </c>
      <c r="J9" s="62">
        <v>40.606060606060609</v>
      </c>
      <c r="K9" s="62">
        <v>40.697238960950536</v>
      </c>
      <c r="L9" s="62">
        <v>39.191148416634874</v>
      </c>
      <c r="M9" s="62">
        <v>39.190700647119918</v>
      </c>
    </row>
    <row r="10" spans="1:13" ht="16.2" x14ac:dyDescent="0.3">
      <c r="A10" s="47" t="s">
        <v>40</v>
      </c>
      <c r="B10" s="47"/>
      <c r="C10" s="60">
        <v>16835</v>
      </c>
      <c r="D10" s="60">
        <v>15404</v>
      </c>
      <c r="E10" s="60">
        <v>15463</v>
      </c>
      <c r="F10" s="60">
        <v>13618</v>
      </c>
      <c r="G10" s="60">
        <v>12296</v>
      </c>
      <c r="H10" s="61"/>
      <c r="I10" s="62">
        <v>52.985239039435996</v>
      </c>
      <c r="J10" s="62">
        <v>53.963916622876162</v>
      </c>
      <c r="K10" s="62">
        <v>52.643584244033633</v>
      </c>
      <c r="L10" s="62">
        <v>51.957268218237317</v>
      </c>
      <c r="M10" s="62">
        <v>49.117200607174247</v>
      </c>
    </row>
    <row r="11" spans="1:13" x14ac:dyDescent="0.3">
      <c r="A11" s="63" t="s">
        <v>41</v>
      </c>
      <c r="B11" s="46"/>
      <c r="C11" s="64">
        <v>31773</v>
      </c>
      <c r="D11" s="64">
        <v>28545</v>
      </c>
      <c r="E11" s="64">
        <v>29373</v>
      </c>
      <c r="F11" s="64">
        <v>26210</v>
      </c>
      <c r="G11" s="64">
        <v>25034</v>
      </c>
      <c r="H11" s="65"/>
      <c r="I11" s="66">
        <v>100</v>
      </c>
      <c r="J11" s="66">
        <v>100</v>
      </c>
      <c r="K11" s="66">
        <v>100</v>
      </c>
      <c r="L11" s="66">
        <v>100</v>
      </c>
      <c r="M11" s="66">
        <v>100</v>
      </c>
    </row>
    <row r="12" spans="1:13" x14ac:dyDescent="0.3">
      <c r="A12" s="56"/>
      <c r="B12" s="46"/>
      <c r="C12" s="67"/>
      <c r="D12" s="67"/>
      <c r="E12" s="67"/>
      <c r="F12" s="67"/>
      <c r="G12" s="67"/>
      <c r="H12" s="46"/>
      <c r="I12" s="68"/>
      <c r="J12" s="68"/>
      <c r="K12" s="68"/>
      <c r="L12" s="68"/>
      <c r="M12" s="68"/>
    </row>
    <row r="13" spans="1:13" x14ac:dyDescent="0.3">
      <c r="A13" s="46" t="s">
        <v>42</v>
      </c>
      <c r="B13" s="46"/>
      <c r="C13" s="69"/>
      <c r="D13" s="69"/>
      <c r="E13" s="69"/>
      <c r="F13" s="69"/>
      <c r="G13" s="69"/>
      <c r="H13" s="46"/>
      <c r="I13" s="68"/>
      <c r="J13" s="68"/>
      <c r="K13" s="68"/>
      <c r="L13" s="68"/>
      <c r="M13" s="68"/>
    </row>
    <row r="14" spans="1:13" x14ac:dyDescent="0.3">
      <c r="A14" s="47" t="s">
        <v>38</v>
      </c>
      <c r="B14" s="46"/>
      <c r="C14" s="60">
        <v>51752</v>
      </c>
      <c r="D14" s="60">
        <v>54104</v>
      </c>
      <c r="E14" s="60">
        <v>64160</v>
      </c>
      <c r="F14" s="60">
        <v>69045</v>
      </c>
      <c r="G14" s="60">
        <v>69953</v>
      </c>
      <c r="H14" s="46"/>
      <c r="I14" s="62">
        <v>11.379067722075638</v>
      </c>
      <c r="J14" s="62">
        <v>13.052141985226356</v>
      </c>
      <c r="K14" s="62">
        <v>15.442156895779883</v>
      </c>
      <c r="L14" s="62">
        <v>17.589962422775621</v>
      </c>
      <c r="M14" s="62">
        <v>19.594019248652707</v>
      </c>
    </row>
    <row r="15" spans="1:13" x14ac:dyDescent="0.3">
      <c r="A15" s="47" t="s">
        <v>39</v>
      </c>
      <c r="B15" s="46"/>
      <c r="C15" s="60">
        <v>283540</v>
      </c>
      <c r="D15" s="60">
        <v>244003</v>
      </c>
      <c r="E15" s="60">
        <v>236367</v>
      </c>
      <c r="F15" s="60">
        <v>216925</v>
      </c>
      <c r="G15" s="60">
        <v>185939</v>
      </c>
      <c r="H15" s="46"/>
      <c r="I15" s="62">
        <v>62.3438874230431</v>
      </c>
      <c r="J15" s="62">
        <v>58.863703253385822</v>
      </c>
      <c r="K15" s="62">
        <v>56.889281467967635</v>
      </c>
      <c r="L15" s="62">
        <v>55.263995923826506</v>
      </c>
      <c r="M15" s="62">
        <v>52.082002845842709</v>
      </c>
    </row>
    <row r="16" spans="1:13" ht="16.2" x14ac:dyDescent="0.3">
      <c r="A16" s="47" t="s">
        <v>40</v>
      </c>
      <c r="B16" s="46"/>
      <c r="C16" s="60">
        <v>119508</v>
      </c>
      <c r="D16" s="60">
        <v>116415</v>
      </c>
      <c r="E16" s="60">
        <v>114959</v>
      </c>
      <c r="F16" s="60">
        <v>106555</v>
      </c>
      <c r="G16" s="60">
        <v>101120</v>
      </c>
      <c r="H16" s="46"/>
      <c r="I16" s="62">
        <v>26.277044854881265</v>
      </c>
      <c r="J16" s="62">
        <v>28.084154761387815</v>
      </c>
      <c r="K16" s="62">
        <v>27.668561636252488</v>
      </c>
      <c r="L16" s="62">
        <v>27.146041653397873</v>
      </c>
      <c r="M16" s="62">
        <v>28.323977905504577</v>
      </c>
    </row>
    <row r="17" spans="1:13" x14ac:dyDescent="0.3">
      <c r="A17" s="63" t="s">
        <v>41</v>
      </c>
      <c r="B17" s="46"/>
      <c r="C17" s="64">
        <v>454800</v>
      </c>
      <c r="D17" s="64">
        <v>414522</v>
      </c>
      <c r="E17" s="64">
        <v>415486</v>
      </c>
      <c r="F17" s="64">
        <v>392525</v>
      </c>
      <c r="G17" s="64">
        <v>357012</v>
      </c>
      <c r="H17" s="65"/>
      <c r="I17" s="66">
        <v>100</v>
      </c>
      <c r="J17" s="66">
        <v>100</v>
      </c>
      <c r="K17" s="66">
        <v>100</v>
      </c>
      <c r="L17" s="66">
        <v>100</v>
      </c>
      <c r="M17" s="66">
        <v>100</v>
      </c>
    </row>
    <row r="18" spans="1:13" x14ac:dyDescent="0.3">
      <c r="A18" s="47"/>
      <c r="B18" s="47"/>
      <c r="C18" s="60"/>
      <c r="D18" s="60"/>
      <c r="E18" s="60"/>
      <c r="F18" s="60"/>
      <c r="G18" s="60"/>
      <c r="H18" s="47"/>
      <c r="I18" s="62"/>
      <c r="J18" s="62"/>
      <c r="K18" s="62"/>
      <c r="L18" s="62"/>
      <c r="M18" s="70"/>
    </row>
    <row r="19" spans="1:13" x14ac:dyDescent="0.3">
      <c r="A19" s="46" t="s">
        <v>43</v>
      </c>
      <c r="B19" s="46"/>
      <c r="C19" s="60"/>
      <c r="D19" s="60"/>
      <c r="E19" s="60"/>
      <c r="F19" s="60"/>
      <c r="G19" s="60"/>
      <c r="H19" s="47"/>
      <c r="I19" s="62"/>
      <c r="J19" s="62"/>
      <c r="K19" s="62"/>
      <c r="L19" s="62"/>
      <c r="M19" s="70"/>
    </row>
    <row r="20" spans="1:13" x14ac:dyDescent="0.3">
      <c r="A20" s="47" t="s">
        <v>38</v>
      </c>
      <c r="B20" s="47"/>
      <c r="C20" s="60">
        <v>399914</v>
      </c>
      <c r="D20" s="60">
        <v>386108</v>
      </c>
      <c r="E20" s="60">
        <v>371958</v>
      </c>
      <c r="F20" s="60">
        <v>409042</v>
      </c>
      <c r="G20" s="60">
        <v>446724</v>
      </c>
      <c r="H20" s="47"/>
      <c r="I20" s="62">
        <v>69.013158462401307</v>
      </c>
      <c r="J20" s="62">
        <v>71.413801203337385</v>
      </c>
      <c r="K20" s="62">
        <v>70.845904187237153</v>
      </c>
      <c r="L20" s="62">
        <v>72.858985137580689</v>
      </c>
      <c r="M20" s="62">
        <v>75.860710440603597</v>
      </c>
    </row>
    <row r="21" spans="1:13" x14ac:dyDescent="0.3">
      <c r="A21" s="47" t="s">
        <v>39</v>
      </c>
      <c r="B21" s="47"/>
      <c r="C21" s="60">
        <v>140984</v>
      </c>
      <c r="D21" s="60">
        <v>117930</v>
      </c>
      <c r="E21" s="60">
        <v>116270</v>
      </c>
      <c r="F21" s="60">
        <v>114756</v>
      </c>
      <c r="G21" s="60">
        <v>104151</v>
      </c>
      <c r="H21" s="47"/>
      <c r="I21" s="62">
        <v>24.329608697527934</v>
      </c>
      <c r="J21" s="62">
        <v>21.812108466826842</v>
      </c>
      <c r="K21" s="62">
        <v>22.145654293898946</v>
      </c>
      <c r="L21" s="62">
        <v>20.440457699816179</v>
      </c>
      <c r="M21" s="62">
        <v>17.686466035179002</v>
      </c>
    </row>
    <row r="22" spans="1:13" ht="16.2" x14ac:dyDescent="0.3">
      <c r="A22" s="47" t="s">
        <v>40</v>
      </c>
      <c r="B22" s="47"/>
      <c r="C22" s="60">
        <v>38577</v>
      </c>
      <c r="D22" s="60">
        <v>36625</v>
      </c>
      <c r="E22" s="60">
        <v>36796</v>
      </c>
      <c r="F22" s="60">
        <v>37618</v>
      </c>
      <c r="G22" s="60">
        <v>37999</v>
      </c>
      <c r="H22" s="47"/>
      <c r="I22" s="62">
        <v>6.6572328400707539</v>
      </c>
      <c r="J22" s="62">
        <v>6.7740903298357757</v>
      </c>
      <c r="K22" s="62">
        <v>7.0084415188638989</v>
      </c>
      <c r="L22" s="62">
        <v>6.7005571626031326</v>
      </c>
      <c r="M22" s="62">
        <v>6.452823524217405</v>
      </c>
    </row>
    <row r="23" spans="1:13" x14ac:dyDescent="0.3">
      <c r="A23" s="63" t="s">
        <v>41</v>
      </c>
      <c r="B23" s="46"/>
      <c r="C23" s="64">
        <v>579475</v>
      </c>
      <c r="D23" s="64">
        <v>540663</v>
      </c>
      <c r="E23" s="64">
        <v>525024</v>
      </c>
      <c r="F23" s="64">
        <v>561416</v>
      </c>
      <c r="G23" s="64">
        <v>588874</v>
      </c>
      <c r="H23" s="65"/>
      <c r="I23" s="66">
        <v>100</v>
      </c>
      <c r="J23" s="66">
        <v>100</v>
      </c>
      <c r="K23" s="66">
        <v>100</v>
      </c>
      <c r="L23" s="66">
        <v>100</v>
      </c>
      <c r="M23" s="66">
        <v>100</v>
      </c>
    </row>
    <row r="24" spans="1:13" x14ac:dyDescent="0.3">
      <c r="A24" s="47"/>
      <c r="B24" s="47"/>
      <c r="C24" s="60"/>
      <c r="D24" s="60"/>
      <c r="E24" s="60"/>
      <c r="F24" s="60"/>
      <c r="G24" s="60"/>
      <c r="H24" s="47"/>
      <c r="I24" s="62"/>
      <c r="J24" s="62"/>
      <c r="K24" s="62"/>
      <c r="L24" s="62"/>
      <c r="M24" s="71"/>
    </row>
    <row r="25" spans="1:13" x14ac:dyDescent="0.3">
      <c r="A25" s="46" t="s">
        <v>44</v>
      </c>
      <c r="B25" s="46"/>
      <c r="C25" s="60"/>
      <c r="D25" s="60"/>
      <c r="E25" s="60"/>
      <c r="F25" s="60"/>
      <c r="G25" s="60"/>
      <c r="H25" s="47"/>
      <c r="I25" s="62"/>
      <c r="J25" s="62"/>
      <c r="K25" s="62"/>
      <c r="L25" s="62"/>
      <c r="M25" s="70"/>
    </row>
    <row r="26" spans="1:13" x14ac:dyDescent="0.3">
      <c r="A26" s="47" t="s">
        <v>38</v>
      </c>
      <c r="B26" s="47"/>
      <c r="C26" s="60">
        <v>459780</v>
      </c>
      <c r="D26" s="60">
        <v>470935</v>
      </c>
      <c r="E26" s="60">
        <v>464313</v>
      </c>
      <c r="F26" s="60">
        <v>503242</v>
      </c>
      <c r="G26" s="60">
        <v>518253</v>
      </c>
      <c r="H26" s="61"/>
      <c r="I26" s="62">
        <v>84.526151300671017</v>
      </c>
      <c r="J26" s="62">
        <v>86.724847243758092</v>
      </c>
      <c r="K26" s="62">
        <v>87.349780643996127</v>
      </c>
      <c r="L26" s="62">
        <v>88.914841814757366</v>
      </c>
      <c r="M26" s="62">
        <v>88.720227752451024</v>
      </c>
    </row>
    <row r="27" spans="1:13" x14ac:dyDescent="0.3">
      <c r="A27" s="47" t="s">
        <v>39</v>
      </c>
      <c r="B27" s="47"/>
      <c r="C27" s="60">
        <v>71450</v>
      </c>
      <c r="D27" s="60">
        <v>64873</v>
      </c>
      <c r="E27" s="60">
        <v>60946</v>
      </c>
      <c r="F27" s="60">
        <v>56920</v>
      </c>
      <c r="G27" s="60">
        <v>58072</v>
      </c>
      <c r="H27" s="61"/>
      <c r="I27" s="62">
        <v>13.135398474124461</v>
      </c>
      <c r="J27" s="62">
        <v>11.946661461229931</v>
      </c>
      <c r="K27" s="62">
        <v>11.465584058876205</v>
      </c>
      <c r="L27" s="62">
        <v>10.056856931845889</v>
      </c>
      <c r="M27" s="62">
        <v>9.9414013349470931</v>
      </c>
    </row>
    <row r="28" spans="1:13" ht="16.2" x14ac:dyDescent="0.3">
      <c r="A28" s="47" t="s">
        <v>40</v>
      </c>
      <c r="B28" s="47"/>
      <c r="C28" s="60">
        <v>12720</v>
      </c>
      <c r="D28" s="60">
        <v>7214</v>
      </c>
      <c r="E28" s="60">
        <v>6297</v>
      </c>
      <c r="F28" s="60">
        <v>5820</v>
      </c>
      <c r="G28" s="60">
        <v>7818</v>
      </c>
      <c r="H28" s="61"/>
      <c r="I28" s="62">
        <v>2.3384502252045225</v>
      </c>
      <c r="J28" s="62">
        <v>1.3284912950119885</v>
      </c>
      <c r="K28" s="62">
        <v>1.1846352971276781</v>
      </c>
      <c r="L28" s="62">
        <v>1.0283012533967513</v>
      </c>
      <c r="M28" s="62">
        <v>1.3383709126018801</v>
      </c>
    </row>
    <row r="29" spans="1:13" x14ac:dyDescent="0.3">
      <c r="A29" s="63" t="s">
        <v>41</v>
      </c>
      <c r="B29" s="46"/>
      <c r="C29" s="64">
        <v>543950</v>
      </c>
      <c r="D29" s="64">
        <v>543022</v>
      </c>
      <c r="E29" s="64">
        <v>531556</v>
      </c>
      <c r="F29" s="64">
        <v>565982</v>
      </c>
      <c r="G29" s="64">
        <v>584143</v>
      </c>
      <c r="H29" s="65"/>
      <c r="I29" s="66">
        <v>100</v>
      </c>
      <c r="J29" s="66">
        <v>100</v>
      </c>
      <c r="K29" s="66">
        <v>100</v>
      </c>
      <c r="L29" s="66">
        <v>100</v>
      </c>
      <c r="M29" s="66">
        <v>100</v>
      </c>
    </row>
    <row r="30" spans="1:13" x14ac:dyDescent="0.3">
      <c r="A30" s="47"/>
      <c r="B30" s="47"/>
      <c r="C30" s="60"/>
      <c r="D30" s="60"/>
      <c r="E30" s="60"/>
      <c r="F30" s="60"/>
      <c r="G30" s="60"/>
      <c r="H30" s="47"/>
      <c r="I30" s="62"/>
      <c r="J30" s="62"/>
      <c r="K30" s="62"/>
      <c r="L30" s="62"/>
      <c r="M30" s="70"/>
    </row>
    <row r="31" spans="1:13" x14ac:dyDescent="0.3">
      <c r="A31" s="46" t="s">
        <v>45</v>
      </c>
      <c r="B31" s="46"/>
      <c r="C31" s="60"/>
      <c r="D31" s="60"/>
      <c r="E31" s="60"/>
      <c r="F31" s="60"/>
      <c r="G31" s="60"/>
      <c r="H31" s="47"/>
      <c r="I31" s="62"/>
      <c r="J31" s="62"/>
      <c r="K31" s="62"/>
      <c r="L31" s="62"/>
      <c r="M31" s="70"/>
    </row>
    <row r="32" spans="1:13" x14ac:dyDescent="0.3">
      <c r="A32" s="47" t="s">
        <v>38</v>
      </c>
      <c r="B32" s="47"/>
      <c r="C32" s="60">
        <v>912726</v>
      </c>
      <c r="D32" s="60">
        <v>912697</v>
      </c>
      <c r="E32" s="60">
        <v>902387</v>
      </c>
      <c r="F32" s="60">
        <v>983649</v>
      </c>
      <c r="G32" s="60">
        <v>1037857</v>
      </c>
      <c r="H32" s="47"/>
      <c r="I32" s="62">
        <v>56.691126324380527</v>
      </c>
      <c r="J32" s="62">
        <v>59.780304856322445</v>
      </c>
      <c r="K32" s="62">
        <v>60.101475984039311</v>
      </c>
      <c r="L32" s="62">
        <v>63.619947313717518</v>
      </c>
      <c r="M32" s="62">
        <v>66.74051147767004</v>
      </c>
    </row>
    <row r="33" spans="1:13" x14ac:dyDescent="0.3">
      <c r="A33" s="47" t="s">
        <v>39</v>
      </c>
      <c r="B33" s="47"/>
      <c r="C33" s="60">
        <v>509632</v>
      </c>
      <c r="D33" s="60">
        <v>438397</v>
      </c>
      <c r="E33" s="60">
        <v>425537</v>
      </c>
      <c r="F33" s="60">
        <v>398873</v>
      </c>
      <c r="G33" s="60">
        <v>357973</v>
      </c>
      <c r="H33" s="47"/>
      <c r="I33" s="62">
        <v>31.654200812671817</v>
      </c>
      <c r="J33" s="62">
        <v>28.714355704135315</v>
      </c>
      <c r="K33" s="62">
        <v>28.341943961759352</v>
      </c>
      <c r="L33" s="62">
        <v>25.798104044089349</v>
      </c>
      <c r="M33" s="62">
        <v>23.019839067613336</v>
      </c>
    </row>
    <row r="34" spans="1:13" ht="16.2" x14ac:dyDescent="0.3">
      <c r="A34" s="47" t="s">
        <v>40</v>
      </c>
      <c r="B34" s="47"/>
      <c r="C34" s="60">
        <v>187640</v>
      </c>
      <c r="D34" s="60">
        <v>175658</v>
      </c>
      <c r="E34" s="60">
        <v>173515</v>
      </c>
      <c r="F34" s="60">
        <v>163611</v>
      </c>
      <c r="G34" s="60">
        <v>159233</v>
      </c>
      <c r="H34" s="47"/>
      <c r="I34" s="62">
        <v>11.654672862947656</v>
      </c>
      <c r="J34" s="62">
        <v>11.505339439542244</v>
      </c>
      <c r="K34" s="62">
        <v>11.556580054201335</v>
      </c>
      <c r="L34" s="62">
        <v>10.581948642193135</v>
      </c>
      <c r="M34" s="62">
        <v>10.239649454716627</v>
      </c>
    </row>
    <row r="35" spans="1:13" x14ac:dyDescent="0.3">
      <c r="A35" s="63" t="s">
        <v>41</v>
      </c>
      <c r="B35" s="51"/>
      <c r="C35" s="64">
        <v>1609998</v>
      </c>
      <c r="D35" s="64">
        <v>1526752</v>
      </c>
      <c r="E35" s="64">
        <v>1501439</v>
      </c>
      <c r="F35" s="64">
        <v>1546133</v>
      </c>
      <c r="G35" s="64">
        <v>1555063</v>
      </c>
      <c r="H35" s="65"/>
      <c r="I35" s="66">
        <v>100</v>
      </c>
      <c r="J35" s="66">
        <v>100</v>
      </c>
      <c r="K35" s="66">
        <v>100</v>
      </c>
      <c r="L35" s="66">
        <v>100</v>
      </c>
      <c r="M35" s="66">
        <v>100</v>
      </c>
    </row>
    <row r="37" spans="1:13" ht="39" customHeight="1" x14ac:dyDescent="0.3">
      <c r="A37" s="1015" t="s">
        <v>46</v>
      </c>
      <c r="B37" s="1015"/>
      <c r="C37" s="1015"/>
      <c r="D37" s="1015"/>
      <c r="E37" s="1015"/>
      <c r="F37" s="1015"/>
      <c r="G37" s="1015"/>
      <c r="H37" s="1015"/>
      <c r="I37" s="1015"/>
      <c r="J37" s="1015"/>
      <c r="K37" s="1015"/>
      <c r="L37" s="1015"/>
      <c r="M37" s="1015"/>
    </row>
    <row r="38" spans="1:13" x14ac:dyDescent="0.3">
      <c r="A38" s="72"/>
      <c r="B38" s="72"/>
      <c r="C38" s="72"/>
      <c r="D38" s="72"/>
      <c r="E38" s="72"/>
      <c r="F38" s="72"/>
      <c r="G38" s="72"/>
      <c r="H38" s="72"/>
      <c r="I38" s="72"/>
      <c r="J38" s="72"/>
      <c r="K38" s="72"/>
      <c r="L38" s="72"/>
      <c r="M38" s="72"/>
    </row>
    <row r="39" spans="1:13" x14ac:dyDescent="0.3">
      <c r="A39" s="1015" t="s">
        <v>47</v>
      </c>
      <c r="B39" s="1015"/>
      <c r="C39" s="1015"/>
      <c r="D39" s="1015"/>
      <c r="E39" s="1015"/>
      <c r="F39" s="1015"/>
      <c r="G39" s="1015"/>
      <c r="H39" s="1015"/>
      <c r="I39" s="1015"/>
      <c r="J39" s="1015"/>
      <c r="K39" s="1015"/>
      <c r="L39" s="1015"/>
      <c r="M39" s="1015"/>
    </row>
    <row r="41" spans="1:13" x14ac:dyDescent="0.3">
      <c r="A41" s="1015" t="s">
        <v>48</v>
      </c>
      <c r="B41" s="1015"/>
      <c r="C41" s="1015"/>
      <c r="D41" s="1015"/>
      <c r="E41" s="1015"/>
      <c r="F41" s="1015"/>
      <c r="G41" s="1015"/>
      <c r="H41" s="1015"/>
      <c r="I41" s="1015"/>
      <c r="J41" s="1015"/>
      <c r="K41" s="1015"/>
      <c r="L41" s="1015"/>
      <c r="M41" s="1015"/>
    </row>
    <row r="42" spans="1:13" ht="15" customHeight="1" x14ac:dyDescent="0.3"/>
    <row r="43" spans="1:13" ht="15" customHeight="1" x14ac:dyDescent="0.3">
      <c r="A43" s="73" t="s">
        <v>49</v>
      </c>
    </row>
    <row r="44" spans="1:13" ht="15" customHeight="1" x14ac:dyDescent="0.3"/>
    <row r="45" spans="1:13" ht="28.5" customHeight="1" x14ac:dyDescent="0.3">
      <c r="A45" s="1011" t="s">
        <v>50</v>
      </c>
      <c r="B45" s="1011"/>
      <c r="C45" s="1011"/>
      <c r="D45" s="1011"/>
      <c r="E45" s="1011"/>
      <c r="F45" s="1011"/>
      <c r="G45" s="1011"/>
      <c r="H45" s="1011"/>
      <c r="I45" s="1011"/>
      <c r="J45" s="1011"/>
      <c r="K45" s="1011"/>
      <c r="L45" s="1011"/>
      <c r="M45" s="1011"/>
    </row>
    <row r="47" spans="1:13" ht="29.25" customHeight="1" x14ac:dyDescent="0.3">
      <c r="A47" s="1011" t="s">
        <v>552</v>
      </c>
      <c r="B47" s="1011"/>
      <c r="C47" s="1011"/>
      <c r="D47" s="1011"/>
      <c r="E47" s="1011"/>
      <c r="F47" s="1011"/>
      <c r="G47" s="1011"/>
      <c r="H47" s="1011"/>
      <c r="I47" s="1011"/>
      <c r="J47" s="1011"/>
      <c r="K47" s="1011"/>
      <c r="L47" s="1011"/>
      <c r="M47" s="1011"/>
    </row>
  </sheetData>
  <mergeCells count="8">
    <mergeCell ref="A47:M47"/>
    <mergeCell ref="A45:M45"/>
    <mergeCell ref="A1:M1"/>
    <mergeCell ref="C4:G4"/>
    <mergeCell ref="I4:M4"/>
    <mergeCell ref="A37:M37"/>
    <mergeCell ref="A39:M39"/>
    <mergeCell ref="A41:M4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M63"/>
  <sheetViews>
    <sheetView showGridLines="0" zoomScaleNormal="100" workbookViewId="0">
      <selection sqref="A1:M1"/>
    </sheetView>
  </sheetViews>
  <sheetFormatPr defaultRowHeight="14.4" x14ac:dyDescent="0.3"/>
  <cols>
    <col min="1" max="1" width="32" customWidth="1"/>
    <col min="2" max="2" width="1.88671875" customWidth="1"/>
    <col min="3" max="3" width="9.109375" bestFit="1" customWidth="1"/>
    <col min="8" max="8" width="1.88671875" customWidth="1"/>
  </cols>
  <sheetData>
    <row r="1" spans="1:13" ht="34.5" customHeight="1" x14ac:dyDescent="0.3">
      <c r="A1" s="1019" t="s">
        <v>540</v>
      </c>
      <c r="B1" s="1019"/>
      <c r="C1" s="1019"/>
      <c r="D1" s="1019"/>
      <c r="E1" s="1019"/>
      <c r="F1" s="1019"/>
      <c r="G1" s="1019"/>
      <c r="H1" s="1019"/>
      <c r="I1" s="1019"/>
      <c r="J1" s="1019"/>
      <c r="K1" s="1019"/>
      <c r="L1" s="1019"/>
      <c r="M1" s="1019"/>
    </row>
    <row r="2" spans="1:13" x14ac:dyDescent="0.3">
      <c r="A2" s="46"/>
      <c r="B2" s="47"/>
      <c r="C2" s="47"/>
      <c r="D2" s="47"/>
      <c r="E2" s="47"/>
      <c r="F2" s="47"/>
      <c r="G2" s="48"/>
      <c r="H2" s="47"/>
      <c r="I2" s="47"/>
      <c r="J2" s="47"/>
      <c r="K2" s="47"/>
      <c r="L2" s="47"/>
      <c r="M2" s="48"/>
    </row>
    <row r="3" spans="1:13" x14ac:dyDescent="0.3">
      <c r="A3" s="50" t="s">
        <v>33</v>
      </c>
      <c r="B3" s="50"/>
      <c r="C3" s="50"/>
      <c r="D3" s="50"/>
      <c r="E3" s="50"/>
      <c r="F3" s="50"/>
      <c r="G3" s="74"/>
      <c r="H3" s="50"/>
      <c r="I3" s="47"/>
      <c r="J3" s="47"/>
      <c r="K3" s="47"/>
      <c r="L3" s="47"/>
      <c r="M3" s="54"/>
    </row>
    <row r="4" spans="1:13" x14ac:dyDescent="0.3">
      <c r="A4" s="55"/>
      <c r="B4" s="55"/>
      <c r="C4" s="1013" t="s">
        <v>34</v>
      </c>
      <c r="D4" s="1013"/>
      <c r="E4" s="1013"/>
      <c r="F4" s="1013"/>
      <c r="G4" s="1013"/>
      <c r="H4" s="75"/>
      <c r="I4" s="1014" t="s">
        <v>35</v>
      </c>
      <c r="J4" s="1014"/>
      <c r="K4" s="1014"/>
      <c r="L4" s="1014"/>
      <c r="M4" s="1014"/>
    </row>
    <row r="5" spans="1:13" ht="16.2" x14ac:dyDescent="0.3">
      <c r="A5" s="50" t="s">
        <v>51</v>
      </c>
      <c r="B5" s="76"/>
      <c r="C5" s="76">
        <v>2012</v>
      </c>
      <c r="D5" s="77" t="s">
        <v>52</v>
      </c>
      <c r="E5" s="76" t="s">
        <v>53</v>
      </c>
      <c r="F5" s="76" t="s">
        <v>54</v>
      </c>
      <c r="G5" s="76" t="s">
        <v>55</v>
      </c>
      <c r="H5" s="76"/>
      <c r="I5" s="76">
        <v>2012</v>
      </c>
      <c r="J5" s="77" t="s">
        <v>52</v>
      </c>
      <c r="K5" s="76" t="s">
        <v>53</v>
      </c>
      <c r="L5" s="76" t="s">
        <v>54</v>
      </c>
      <c r="M5" s="76" t="s">
        <v>55</v>
      </c>
    </row>
    <row r="6" spans="1:13" x14ac:dyDescent="0.3">
      <c r="A6" s="55"/>
      <c r="B6" s="59"/>
      <c r="C6" s="79"/>
      <c r="D6" s="78"/>
      <c r="E6" s="59"/>
      <c r="F6" s="55"/>
      <c r="G6" s="55"/>
      <c r="H6" s="59"/>
      <c r="I6" s="79"/>
      <c r="J6" s="782"/>
      <c r="K6" s="59"/>
      <c r="L6" s="55"/>
      <c r="M6" s="55"/>
    </row>
    <row r="7" spans="1:13" x14ac:dyDescent="0.3">
      <c r="A7" s="46" t="s">
        <v>37</v>
      </c>
      <c r="B7" s="55"/>
      <c r="C7" s="55"/>
      <c r="D7" s="80"/>
      <c r="E7" s="55"/>
      <c r="F7" s="55"/>
      <c r="G7" s="55"/>
      <c r="H7" s="55"/>
      <c r="I7" s="55"/>
      <c r="J7" s="80"/>
      <c r="K7" s="55"/>
      <c r="L7" s="55"/>
      <c r="M7" s="55"/>
    </row>
    <row r="8" spans="1:13" x14ac:dyDescent="0.3">
      <c r="A8" s="47" t="s">
        <v>56</v>
      </c>
      <c r="B8" s="81"/>
      <c r="C8" s="83">
        <v>3491</v>
      </c>
      <c r="D8" s="82">
        <v>1202</v>
      </c>
      <c r="E8" s="83">
        <v>1233</v>
      </c>
      <c r="F8" s="83">
        <v>1072</v>
      </c>
      <c r="G8" s="83">
        <v>1151</v>
      </c>
      <c r="H8" s="81"/>
      <c r="I8" s="84">
        <v>10.987316274824536</v>
      </c>
      <c r="J8" s="92">
        <v>4.2108950779471011</v>
      </c>
      <c r="K8" s="84">
        <v>4.1977326115820652</v>
      </c>
      <c r="L8" s="84">
        <v>4.0900419687142309</v>
      </c>
      <c r="M8" s="84">
        <v>4.5977470639929701</v>
      </c>
    </row>
    <row r="9" spans="1:13" ht="16.2" x14ac:dyDescent="0.3">
      <c r="A9" s="47" t="s">
        <v>57</v>
      </c>
      <c r="B9" s="81"/>
      <c r="C9" s="83">
        <v>16008</v>
      </c>
      <c r="D9" s="82">
        <v>14654</v>
      </c>
      <c r="E9" s="83">
        <v>15701</v>
      </c>
      <c r="F9" s="83">
        <v>13749</v>
      </c>
      <c r="G9" s="83">
        <v>13585</v>
      </c>
      <c r="H9" s="81"/>
      <c r="I9" s="84">
        <v>50.382400151071657</v>
      </c>
      <c r="J9" s="92">
        <v>51.336486249781046</v>
      </c>
      <c r="K9" s="84">
        <v>53.453852177169516</v>
      </c>
      <c r="L9" s="84">
        <v>52.457077451354451</v>
      </c>
      <c r="M9" s="84">
        <v>54.266197970759769</v>
      </c>
    </row>
    <row r="10" spans="1:13" ht="16.2" x14ac:dyDescent="0.3">
      <c r="A10" s="47" t="s">
        <v>58</v>
      </c>
      <c r="B10" s="81"/>
      <c r="C10" s="83">
        <v>11179</v>
      </c>
      <c r="D10" s="82">
        <v>12689</v>
      </c>
      <c r="E10" s="83">
        <v>12439</v>
      </c>
      <c r="F10" s="83">
        <v>11389</v>
      </c>
      <c r="G10" s="83">
        <v>10298</v>
      </c>
      <c r="H10" s="81"/>
      <c r="I10" s="84">
        <v>35.183961224939416</v>
      </c>
      <c r="J10" s="92">
        <v>44.452618672271853</v>
      </c>
      <c r="K10" s="84">
        <v>42.348415211248422</v>
      </c>
      <c r="L10" s="84">
        <v>43.452880579931325</v>
      </c>
      <c r="M10" s="84">
        <v>41.136054965247268</v>
      </c>
    </row>
    <row r="11" spans="1:13" ht="16.2" x14ac:dyDescent="0.3">
      <c r="A11" s="85" t="s">
        <v>59</v>
      </c>
      <c r="B11" s="81"/>
      <c r="C11" s="83">
        <v>1095</v>
      </c>
      <c r="D11" s="82" t="s">
        <v>60</v>
      </c>
      <c r="E11" s="86" t="s">
        <v>60</v>
      </c>
      <c r="F11" s="86" t="s">
        <v>60</v>
      </c>
      <c r="G11" s="86" t="s">
        <v>60</v>
      </c>
      <c r="H11" s="81"/>
      <c r="I11" s="84">
        <v>3.4463223491643853</v>
      </c>
      <c r="J11" s="92" t="s">
        <v>60</v>
      </c>
      <c r="K11" s="86" t="s">
        <v>60</v>
      </c>
      <c r="L11" s="86" t="s">
        <v>60</v>
      </c>
      <c r="M11" s="86" t="s">
        <v>60</v>
      </c>
    </row>
    <row r="12" spans="1:13" x14ac:dyDescent="0.3">
      <c r="A12" s="63" t="s">
        <v>41</v>
      </c>
      <c r="B12" s="87"/>
      <c r="C12" s="64">
        <v>31773</v>
      </c>
      <c r="D12" s="88">
        <v>28545</v>
      </c>
      <c r="E12" s="64">
        <v>29373</v>
      </c>
      <c r="F12" s="64">
        <v>26210</v>
      </c>
      <c r="G12" s="64">
        <v>25034</v>
      </c>
      <c r="H12" s="87"/>
      <c r="I12" s="87">
        <v>100</v>
      </c>
      <c r="J12" s="783">
        <v>100</v>
      </c>
      <c r="K12" s="87">
        <v>100</v>
      </c>
      <c r="L12" s="87">
        <v>100</v>
      </c>
      <c r="M12" s="87">
        <v>100</v>
      </c>
    </row>
    <row r="13" spans="1:13" x14ac:dyDescent="0.3">
      <c r="A13" s="56"/>
      <c r="B13" s="89"/>
      <c r="C13" s="89"/>
      <c r="D13" s="90"/>
      <c r="E13" s="89"/>
      <c r="F13" s="89"/>
      <c r="G13" s="89"/>
      <c r="H13" s="89"/>
      <c r="I13" s="89"/>
      <c r="J13" s="90"/>
      <c r="K13" s="89"/>
      <c r="L13" s="89"/>
      <c r="M13" s="91"/>
    </row>
    <row r="14" spans="1:13" x14ac:dyDescent="0.3">
      <c r="A14" s="56" t="s">
        <v>42</v>
      </c>
      <c r="B14" s="81"/>
      <c r="C14" s="81"/>
      <c r="D14" s="92"/>
      <c r="E14" s="81"/>
      <c r="F14" s="81"/>
      <c r="G14" s="81"/>
      <c r="H14" s="81"/>
      <c r="I14" s="81"/>
      <c r="J14" s="92"/>
      <c r="K14" s="81"/>
      <c r="L14" s="81"/>
      <c r="M14" s="84"/>
    </row>
    <row r="15" spans="1:13" x14ac:dyDescent="0.3">
      <c r="A15" s="47" t="s">
        <v>56</v>
      </c>
      <c r="B15" s="81"/>
      <c r="C15" s="83">
        <v>206862</v>
      </c>
      <c r="D15" s="82">
        <v>174591</v>
      </c>
      <c r="E15" s="83">
        <v>173297</v>
      </c>
      <c r="F15" s="83">
        <v>164655</v>
      </c>
      <c r="G15" s="83">
        <v>159342</v>
      </c>
      <c r="H15" s="81"/>
      <c r="I15" s="84">
        <v>45.48416886543535</v>
      </c>
      <c r="J15" s="92">
        <v>42.118633027921312</v>
      </c>
      <c r="K15" s="84">
        <v>41.709467948378524</v>
      </c>
      <c r="L15" s="84">
        <v>41.947646646710403</v>
      </c>
      <c r="M15" s="84">
        <v>44.632113206278781</v>
      </c>
    </row>
    <row r="16" spans="1:13" ht="16.2" x14ac:dyDescent="0.3">
      <c r="A16" s="47" t="s">
        <v>57</v>
      </c>
      <c r="B16" s="81"/>
      <c r="C16" s="83">
        <v>186117</v>
      </c>
      <c r="D16" s="82">
        <v>191032</v>
      </c>
      <c r="E16" s="83">
        <v>195891</v>
      </c>
      <c r="F16" s="83">
        <v>184796</v>
      </c>
      <c r="G16" s="83">
        <v>158946</v>
      </c>
      <c r="H16" s="81"/>
      <c r="I16" s="84">
        <v>40.922823218997365</v>
      </c>
      <c r="J16" s="92">
        <v>46.084888136214722</v>
      </c>
      <c r="K16" s="84">
        <v>47.147436977419218</v>
      </c>
      <c r="L16" s="84">
        <v>47.078784790777654</v>
      </c>
      <c r="M16" s="84">
        <v>44.521192564955797</v>
      </c>
    </row>
    <row r="17" spans="1:13" ht="16.2" x14ac:dyDescent="0.3">
      <c r="A17" s="47" t="s">
        <v>58</v>
      </c>
      <c r="B17" s="81"/>
      <c r="C17" s="83">
        <v>36769</v>
      </c>
      <c r="D17" s="82">
        <v>48899</v>
      </c>
      <c r="E17" s="83">
        <v>46298</v>
      </c>
      <c r="F17" s="83">
        <v>43074</v>
      </c>
      <c r="G17" s="83">
        <v>38724</v>
      </c>
      <c r="H17" s="81"/>
      <c r="I17" s="84">
        <v>8.0846525945470535</v>
      </c>
      <c r="J17" s="92">
        <v>11.79647883586396</v>
      </c>
      <c r="K17" s="84">
        <v>11.143095074202259</v>
      </c>
      <c r="L17" s="84">
        <v>10.973568562511941</v>
      </c>
      <c r="M17" s="84">
        <v>10.84669422876542</v>
      </c>
    </row>
    <row r="18" spans="1:13" ht="16.2" x14ac:dyDescent="0.3">
      <c r="A18" s="85" t="s">
        <v>59</v>
      </c>
      <c r="B18" s="81"/>
      <c r="C18" s="83">
        <v>25052</v>
      </c>
      <c r="D18" s="82" t="s">
        <v>60</v>
      </c>
      <c r="E18" s="86" t="s">
        <v>60</v>
      </c>
      <c r="F18" s="86" t="s">
        <v>60</v>
      </c>
      <c r="G18" s="86" t="s">
        <v>60</v>
      </c>
      <c r="H18" s="81"/>
      <c r="I18" s="84">
        <v>5.508355321020229</v>
      </c>
      <c r="J18" s="92" t="s">
        <v>60</v>
      </c>
      <c r="K18" s="86" t="s">
        <v>60</v>
      </c>
      <c r="L18" s="86" t="s">
        <v>60</v>
      </c>
      <c r="M18" s="86" t="s">
        <v>60</v>
      </c>
    </row>
    <row r="19" spans="1:13" x14ac:dyDescent="0.3">
      <c r="A19" s="63" t="s">
        <v>61</v>
      </c>
      <c r="B19" s="87"/>
      <c r="C19" s="64">
        <v>454800</v>
      </c>
      <c r="D19" s="88">
        <v>414522</v>
      </c>
      <c r="E19" s="64">
        <v>415486</v>
      </c>
      <c r="F19" s="64">
        <v>392525</v>
      </c>
      <c r="G19" s="64">
        <v>357012</v>
      </c>
      <c r="H19" s="87"/>
      <c r="I19" s="87">
        <v>100</v>
      </c>
      <c r="J19" s="783">
        <v>100</v>
      </c>
      <c r="K19" s="87">
        <v>100</v>
      </c>
      <c r="L19" s="87">
        <v>100</v>
      </c>
      <c r="M19" s="87">
        <v>100</v>
      </c>
    </row>
    <row r="20" spans="1:13" x14ac:dyDescent="0.3">
      <c r="A20" s="56"/>
      <c r="B20" s="89"/>
      <c r="C20" s="89"/>
      <c r="D20" s="90"/>
      <c r="E20" s="89"/>
      <c r="F20" s="89"/>
      <c r="G20" s="89"/>
      <c r="H20" s="89"/>
      <c r="I20" s="89"/>
      <c r="J20" s="90"/>
      <c r="K20" s="89"/>
      <c r="L20" s="89"/>
      <c r="M20" s="91"/>
    </row>
    <row r="21" spans="1:13" x14ac:dyDescent="0.3">
      <c r="A21" s="46" t="s">
        <v>43</v>
      </c>
      <c r="B21" s="81"/>
      <c r="C21" s="81"/>
      <c r="D21" s="92"/>
      <c r="E21" s="81"/>
      <c r="F21" s="81"/>
      <c r="G21" s="81"/>
      <c r="H21" s="81"/>
      <c r="I21" s="81"/>
      <c r="J21" s="92"/>
      <c r="K21" s="81"/>
      <c r="L21" s="81"/>
      <c r="M21" s="93"/>
    </row>
    <row r="22" spans="1:13" x14ac:dyDescent="0.3">
      <c r="A22" s="47" t="s">
        <v>56</v>
      </c>
      <c r="B22" s="81"/>
      <c r="C22" s="83">
        <v>464836</v>
      </c>
      <c r="D22" s="82">
        <v>431879</v>
      </c>
      <c r="E22" s="83">
        <v>415591</v>
      </c>
      <c r="F22" s="83">
        <v>449529</v>
      </c>
      <c r="G22" s="83">
        <v>486986</v>
      </c>
      <c r="H22" s="81"/>
      <c r="I22" s="84">
        <v>80.216747918374381</v>
      </c>
      <c r="J22" s="92">
        <v>79.879518295130239</v>
      </c>
      <c r="K22" s="84">
        <v>79.156571890046934</v>
      </c>
      <c r="L22" s="84">
        <v>80.070571554782916</v>
      </c>
      <c r="M22" s="84">
        <v>82.697826699769394</v>
      </c>
    </row>
    <row r="23" spans="1:13" ht="16.2" x14ac:dyDescent="0.3">
      <c r="A23" s="47" t="s">
        <v>57</v>
      </c>
      <c r="B23" s="81"/>
      <c r="C23" s="83">
        <v>93366</v>
      </c>
      <c r="D23" s="82">
        <v>97930</v>
      </c>
      <c r="E23" s="83">
        <v>99097</v>
      </c>
      <c r="F23" s="83">
        <v>101356</v>
      </c>
      <c r="G23" s="83">
        <v>91868</v>
      </c>
      <c r="H23" s="81"/>
      <c r="I23" s="84">
        <v>16.112170499158722</v>
      </c>
      <c r="J23" s="92">
        <v>18.112946511967714</v>
      </c>
      <c r="K23" s="84">
        <v>18.87475620162126</v>
      </c>
      <c r="L23" s="84">
        <v>18.053635806603303</v>
      </c>
      <c r="M23" s="84">
        <v>15.600620845885537</v>
      </c>
    </row>
    <row r="24" spans="1:13" ht="16.2" x14ac:dyDescent="0.3">
      <c r="A24" s="47" t="s">
        <v>58</v>
      </c>
      <c r="B24" s="81"/>
      <c r="C24" s="83">
        <v>7624</v>
      </c>
      <c r="D24" s="82">
        <v>10854</v>
      </c>
      <c r="E24" s="83">
        <v>10336</v>
      </c>
      <c r="F24" s="83">
        <v>10531</v>
      </c>
      <c r="G24" s="83">
        <v>10020</v>
      </c>
      <c r="H24" s="81"/>
      <c r="I24" s="84">
        <v>1.3156736701324474</v>
      </c>
      <c r="J24" s="92">
        <v>2.007535192902048</v>
      </c>
      <c r="K24" s="84">
        <v>1.9686719083318098</v>
      </c>
      <c r="L24" s="84">
        <v>1.8757926386137909</v>
      </c>
      <c r="M24" s="84">
        <v>1.7015524543450722</v>
      </c>
    </row>
    <row r="25" spans="1:13" ht="16.2" x14ac:dyDescent="0.3">
      <c r="A25" s="85" t="s">
        <v>59</v>
      </c>
      <c r="B25" s="81"/>
      <c r="C25" s="83">
        <v>13649</v>
      </c>
      <c r="D25" s="82" t="s">
        <v>60</v>
      </c>
      <c r="E25" s="86" t="s">
        <v>60</v>
      </c>
      <c r="F25" s="86" t="s">
        <v>60</v>
      </c>
      <c r="G25" s="86" t="s">
        <v>60</v>
      </c>
      <c r="H25" s="81"/>
      <c r="I25" s="84">
        <v>2.3554079123344405</v>
      </c>
      <c r="J25" s="92" t="s">
        <v>60</v>
      </c>
      <c r="K25" s="86" t="s">
        <v>60</v>
      </c>
      <c r="L25" s="86" t="s">
        <v>60</v>
      </c>
      <c r="M25" s="86" t="s">
        <v>60</v>
      </c>
    </row>
    <row r="26" spans="1:13" x14ac:dyDescent="0.3">
      <c r="A26" s="63" t="s">
        <v>41</v>
      </c>
      <c r="B26" s="87"/>
      <c r="C26" s="64">
        <v>579475</v>
      </c>
      <c r="D26" s="88">
        <v>540663</v>
      </c>
      <c r="E26" s="64">
        <v>525024</v>
      </c>
      <c r="F26" s="64">
        <v>561416</v>
      </c>
      <c r="G26" s="64">
        <v>588874</v>
      </c>
      <c r="H26" s="87"/>
      <c r="I26" s="87">
        <v>100</v>
      </c>
      <c r="J26" s="783">
        <v>100</v>
      </c>
      <c r="K26" s="87">
        <v>100</v>
      </c>
      <c r="L26" s="87">
        <v>100</v>
      </c>
      <c r="M26" s="87">
        <v>100</v>
      </c>
    </row>
    <row r="27" spans="1:13" x14ac:dyDescent="0.3">
      <c r="A27" s="56"/>
      <c r="B27" s="89"/>
      <c r="C27" s="89"/>
      <c r="D27" s="90"/>
      <c r="E27" s="89"/>
      <c r="F27" s="89"/>
      <c r="G27" s="89"/>
      <c r="H27" s="89"/>
      <c r="I27" s="89"/>
      <c r="J27" s="90"/>
      <c r="K27" s="89"/>
      <c r="L27" s="89"/>
      <c r="M27" s="91"/>
    </row>
    <row r="28" spans="1:13" x14ac:dyDescent="0.3">
      <c r="A28" s="46" t="s">
        <v>44</v>
      </c>
      <c r="B28" s="81"/>
      <c r="C28" s="81"/>
      <c r="D28" s="92"/>
      <c r="E28" s="81"/>
      <c r="F28" s="81"/>
      <c r="G28" s="81"/>
      <c r="H28" s="81"/>
      <c r="I28" s="81"/>
      <c r="J28" s="92"/>
      <c r="K28" s="81"/>
      <c r="L28" s="81"/>
      <c r="M28" s="93"/>
    </row>
    <row r="29" spans="1:13" x14ac:dyDescent="0.3">
      <c r="A29" s="47" t="s">
        <v>56</v>
      </c>
      <c r="B29" s="81"/>
      <c r="C29" s="83">
        <v>496920</v>
      </c>
      <c r="D29" s="82">
        <v>514642</v>
      </c>
      <c r="E29" s="83">
        <v>506026</v>
      </c>
      <c r="F29" s="83">
        <v>542143</v>
      </c>
      <c r="G29" s="83">
        <v>562140</v>
      </c>
      <c r="H29" s="81"/>
      <c r="I29" s="84">
        <v>91.353984741244602</v>
      </c>
      <c r="J29" s="92">
        <v>94.773692410252252</v>
      </c>
      <c r="K29" s="84">
        <v>95.197119400401846</v>
      </c>
      <c r="L29" s="84">
        <v>95.788028594548948</v>
      </c>
      <c r="M29" s="84">
        <v>96.233285342801338</v>
      </c>
    </row>
    <row r="30" spans="1:13" ht="16.2" x14ac:dyDescent="0.3">
      <c r="A30" s="47" t="s">
        <v>57</v>
      </c>
      <c r="B30" s="81"/>
      <c r="C30" s="83">
        <v>39629</v>
      </c>
      <c r="D30" s="82">
        <v>27421</v>
      </c>
      <c r="E30" s="83">
        <v>24799</v>
      </c>
      <c r="F30" s="83">
        <v>23113</v>
      </c>
      <c r="G30" s="83">
        <v>21240</v>
      </c>
      <c r="H30" s="81"/>
      <c r="I30" s="84">
        <v>7.2854122621564485</v>
      </c>
      <c r="J30" s="92">
        <v>5.0497033269370304</v>
      </c>
      <c r="K30" s="84">
        <v>4.6653598115720643</v>
      </c>
      <c r="L30" s="84">
        <v>4.0836987748726985</v>
      </c>
      <c r="M30" s="84">
        <v>3.6360959559559904</v>
      </c>
    </row>
    <row r="31" spans="1:13" ht="16.2" x14ac:dyDescent="0.3">
      <c r="A31" s="47" t="s">
        <v>58</v>
      </c>
      <c r="B31" s="81"/>
      <c r="C31" s="83">
        <v>995</v>
      </c>
      <c r="D31" s="82">
        <v>959</v>
      </c>
      <c r="E31" s="83">
        <v>731</v>
      </c>
      <c r="F31" s="83">
        <v>726</v>
      </c>
      <c r="G31" s="83">
        <v>763</v>
      </c>
      <c r="H31" s="81"/>
      <c r="I31" s="84">
        <v>0.18292122437724054</v>
      </c>
      <c r="J31" s="92">
        <v>0.17660426281071484</v>
      </c>
      <c r="K31" s="84">
        <v>0.13752078802609696</v>
      </c>
      <c r="L31" s="84">
        <v>0.12827263057835761</v>
      </c>
      <c r="M31" s="84">
        <v>0.13061870124267516</v>
      </c>
    </row>
    <row r="32" spans="1:13" ht="16.2" x14ac:dyDescent="0.3">
      <c r="A32" s="85" t="s">
        <v>59</v>
      </c>
      <c r="B32" s="81"/>
      <c r="C32" s="83">
        <v>6406</v>
      </c>
      <c r="D32" s="82" t="s">
        <v>60</v>
      </c>
      <c r="E32" s="86" t="s">
        <v>60</v>
      </c>
      <c r="F32" s="86" t="s">
        <v>60</v>
      </c>
      <c r="G32" s="86" t="s">
        <v>60</v>
      </c>
      <c r="H32" s="81"/>
      <c r="I32" s="84">
        <v>1.1776817722217117</v>
      </c>
      <c r="J32" s="92" t="s">
        <v>60</v>
      </c>
      <c r="K32" s="86" t="s">
        <v>60</v>
      </c>
      <c r="L32" s="86" t="s">
        <v>60</v>
      </c>
      <c r="M32" s="86" t="s">
        <v>60</v>
      </c>
    </row>
    <row r="33" spans="1:13" x14ac:dyDescent="0.3">
      <c r="A33" s="63" t="s">
        <v>41</v>
      </c>
      <c r="B33" s="87"/>
      <c r="C33" s="64">
        <v>543950</v>
      </c>
      <c r="D33" s="88">
        <v>543022</v>
      </c>
      <c r="E33" s="64">
        <v>531556</v>
      </c>
      <c r="F33" s="64">
        <v>565982</v>
      </c>
      <c r="G33" s="64">
        <v>584143</v>
      </c>
      <c r="H33" s="87"/>
      <c r="I33" s="87">
        <v>100</v>
      </c>
      <c r="J33" s="783">
        <v>100</v>
      </c>
      <c r="K33" s="87">
        <v>100</v>
      </c>
      <c r="L33" s="87">
        <v>100</v>
      </c>
      <c r="M33" s="87">
        <v>100</v>
      </c>
    </row>
    <row r="34" spans="1:13" x14ac:dyDescent="0.3">
      <c r="A34" s="56"/>
      <c r="B34" s="89"/>
      <c r="C34" s="89"/>
      <c r="D34" s="90"/>
      <c r="E34" s="89"/>
      <c r="F34" s="89"/>
      <c r="G34" s="89"/>
      <c r="H34" s="89"/>
      <c r="I34" s="89"/>
      <c r="J34" s="90"/>
      <c r="K34" s="89"/>
      <c r="L34" s="89"/>
      <c r="M34" s="91"/>
    </row>
    <row r="35" spans="1:13" x14ac:dyDescent="0.3">
      <c r="A35" s="46" t="s">
        <v>45</v>
      </c>
      <c r="B35" s="81"/>
      <c r="C35" s="81"/>
      <c r="D35" s="92"/>
      <c r="E35" s="81"/>
      <c r="F35" s="81"/>
      <c r="G35" s="81"/>
      <c r="H35" s="81"/>
      <c r="I35" s="81"/>
      <c r="J35" s="92"/>
      <c r="K35" s="81"/>
      <c r="L35" s="81"/>
      <c r="M35" s="93"/>
    </row>
    <row r="36" spans="1:13" x14ac:dyDescent="0.3">
      <c r="A36" s="47" t="s">
        <v>56</v>
      </c>
      <c r="B36" s="81"/>
      <c r="C36" s="83">
        <v>1172109</v>
      </c>
      <c r="D36" s="82">
        <v>1122314</v>
      </c>
      <c r="E36" s="83">
        <v>1096147</v>
      </c>
      <c r="F36" s="83">
        <v>1157399</v>
      </c>
      <c r="G36" s="83">
        <v>1209619</v>
      </c>
      <c r="H36" s="81"/>
      <c r="I36" s="84">
        <v>72.801891679368552</v>
      </c>
      <c r="J36" s="92">
        <v>73.509908616461615</v>
      </c>
      <c r="K36" s="84">
        <v>73.006429165620446</v>
      </c>
      <c r="L36" s="84">
        <v>74.857661016225634</v>
      </c>
      <c r="M36" s="84">
        <v>77.785851762918938</v>
      </c>
    </row>
    <row r="37" spans="1:13" ht="16.2" x14ac:dyDescent="0.3">
      <c r="A37" s="47" t="s">
        <v>57</v>
      </c>
      <c r="B37" s="81"/>
      <c r="C37" s="83">
        <v>335120</v>
      </c>
      <c r="D37" s="82">
        <v>331037</v>
      </c>
      <c r="E37" s="83">
        <v>335488</v>
      </c>
      <c r="F37" s="83">
        <v>323014</v>
      </c>
      <c r="G37" s="83">
        <v>285639</v>
      </c>
      <c r="H37" s="81"/>
      <c r="I37" s="84">
        <v>20.814932689357381</v>
      </c>
      <c r="J37" s="92">
        <v>21.682434344281194</v>
      </c>
      <c r="K37" s="84">
        <v>22.34443090928103</v>
      </c>
      <c r="L37" s="84">
        <v>20.891734410946537</v>
      </c>
      <c r="M37" s="84">
        <v>18.368323341240835</v>
      </c>
    </row>
    <row r="38" spans="1:13" ht="16.2" x14ac:dyDescent="0.3">
      <c r="A38" s="47" t="s">
        <v>58</v>
      </c>
      <c r="B38" s="81"/>
      <c r="C38" s="83">
        <v>56567</v>
      </c>
      <c r="D38" s="82">
        <v>73401</v>
      </c>
      <c r="E38" s="83">
        <v>69804</v>
      </c>
      <c r="F38" s="83">
        <v>65720</v>
      </c>
      <c r="G38" s="83">
        <v>59805</v>
      </c>
      <c r="H38" s="81"/>
      <c r="I38" s="84">
        <v>3.5134826254442553</v>
      </c>
      <c r="J38" s="92">
        <v>4.8076570392571947</v>
      </c>
      <c r="K38" s="84">
        <v>4.6491399250985221</v>
      </c>
      <c r="L38" s="84">
        <v>4.2506045728278226</v>
      </c>
      <c r="M38" s="84">
        <v>3.845824895840233</v>
      </c>
    </row>
    <row r="39" spans="1:13" ht="16.2" x14ac:dyDescent="0.3">
      <c r="A39" s="85" t="s">
        <v>59</v>
      </c>
      <c r="B39" s="94"/>
      <c r="C39" s="83">
        <v>46202</v>
      </c>
      <c r="D39" s="82" t="s">
        <v>60</v>
      </c>
      <c r="E39" s="86" t="s">
        <v>60</v>
      </c>
      <c r="F39" s="86" t="s">
        <v>60</v>
      </c>
      <c r="G39" s="86" t="s">
        <v>60</v>
      </c>
      <c r="H39" s="81"/>
      <c r="I39" s="84">
        <v>2.8696930058298209</v>
      </c>
      <c r="J39" s="92" t="s">
        <v>60</v>
      </c>
      <c r="K39" s="86" t="s">
        <v>60</v>
      </c>
      <c r="L39" s="86" t="s">
        <v>60</v>
      </c>
      <c r="M39" s="86" t="s">
        <v>60</v>
      </c>
    </row>
    <row r="40" spans="1:13" x14ac:dyDescent="0.3">
      <c r="A40" s="63" t="s">
        <v>41</v>
      </c>
      <c r="B40" s="95"/>
      <c r="C40" s="64">
        <v>1609998</v>
      </c>
      <c r="D40" s="88">
        <v>1526752</v>
      </c>
      <c r="E40" s="64">
        <v>1501439</v>
      </c>
      <c r="F40" s="64">
        <v>1546133</v>
      </c>
      <c r="G40" s="64">
        <v>1555063</v>
      </c>
      <c r="H40" s="87"/>
      <c r="I40" s="87">
        <v>100</v>
      </c>
      <c r="J40" s="783">
        <v>100</v>
      </c>
      <c r="K40" s="87">
        <v>100</v>
      </c>
      <c r="L40" s="87">
        <v>100</v>
      </c>
      <c r="M40" s="87">
        <v>100</v>
      </c>
    </row>
    <row r="41" spans="1:13" x14ac:dyDescent="0.3">
      <c r="I41" s="96"/>
      <c r="J41" s="96"/>
      <c r="K41" s="96"/>
      <c r="L41" s="96"/>
      <c r="M41" s="96"/>
    </row>
    <row r="42" spans="1:13" s="97" customFormat="1" ht="39.75" customHeight="1" x14ac:dyDescent="0.3">
      <c r="A42" s="1015" t="s">
        <v>46</v>
      </c>
      <c r="B42" s="1015"/>
      <c r="C42" s="1015"/>
      <c r="D42" s="1015"/>
      <c r="E42" s="1015"/>
      <c r="F42" s="1015"/>
      <c r="G42" s="1015"/>
      <c r="H42" s="1015"/>
      <c r="I42" s="1015"/>
      <c r="J42" s="1015"/>
      <c r="K42" s="1015"/>
      <c r="L42" s="1015"/>
      <c r="M42" s="1015"/>
    </row>
    <row r="43" spans="1:13" s="97" customFormat="1" x14ac:dyDescent="0.3">
      <c r="A43"/>
      <c r="B43"/>
      <c r="C43"/>
      <c r="D43"/>
      <c r="E43"/>
      <c r="F43"/>
      <c r="G43"/>
      <c r="H43"/>
      <c r="I43"/>
      <c r="J43"/>
      <c r="K43"/>
      <c r="L43"/>
      <c r="M43"/>
    </row>
    <row r="44" spans="1:13" s="97" customFormat="1" x14ac:dyDescent="0.3">
      <c r="A44" s="1015" t="s">
        <v>47</v>
      </c>
      <c r="B44" s="1015"/>
      <c r="C44" s="1015"/>
      <c r="D44" s="1015"/>
      <c r="E44" s="1015"/>
      <c r="F44" s="1015"/>
      <c r="G44" s="1015"/>
      <c r="H44" s="1015"/>
      <c r="I44" s="1015"/>
      <c r="J44" s="1015"/>
      <c r="K44" s="1015"/>
      <c r="L44" s="1015"/>
      <c r="M44" s="1015"/>
    </row>
    <row r="45" spans="1:13" s="97" customFormat="1" x14ac:dyDescent="0.3">
      <c r="A45" s="98"/>
      <c r="B45" s="98"/>
      <c r="C45" s="98"/>
      <c r="D45" s="98"/>
      <c r="E45" s="98"/>
      <c r="F45" s="98"/>
      <c r="G45" s="98"/>
      <c r="H45" s="98"/>
      <c r="I45" s="98"/>
      <c r="J45" s="98"/>
      <c r="K45" s="98"/>
      <c r="L45" s="98"/>
      <c r="M45" s="98"/>
    </row>
    <row r="46" spans="1:13" s="97" customFormat="1" x14ac:dyDescent="0.3">
      <c r="A46" s="99" t="s">
        <v>62</v>
      </c>
      <c r="B46" s="99"/>
      <c r="C46" s="99"/>
      <c r="D46" s="99"/>
      <c r="E46" s="99"/>
      <c r="F46" s="99"/>
      <c r="G46" s="99"/>
      <c r="H46" s="99"/>
      <c r="I46" s="99"/>
      <c r="J46" s="99"/>
      <c r="K46" s="99"/>
      <c r="L46" s="99"/>
      <c r="M46" s="99"/>
    </row>
    <row r="47" spans="1:13" s="97" customFormat="1" x14ac:dyDescent="0.3">
      <c r="A47" s="99"/>
      <c r="B47" s="99"/>
      <c r="C47" s="99"/>
      <c r="D47" s="99"/>
      <c r="E47" s="99"/>
      <c r="F47" s="99"/>
      <c r="G47" s="99"/>
      <c r="H47" s="99"/>
      <c r="I47" s="99"/>
      <c r="J47" s="99"/>
      <c r="K47" s="99"/>
      <c r="L47" s="99"/>
      <c r="M47" s="99"/>
    </row>
    <row r="48" spans="1:13" s="97" customFormat="1" ht="25.5" customHeight="1" x14ac:dyDescent="0.3">
      <c r="A48" s="1015" t="s">
        <v>63</v>
      </c>
      <c r="B48" s="1015"/>
      <c r="C48" s="1015"/>
      <c r="D48" s="1015"/>
      <c r="E48" s="1015"/>
      <c r="F48" s="1015"/>
      <c r="G48" s="1015"/>
      <c r="H48" s="1015"/>
      <c r="I48" s="1015"/>
      <c r="J48" s="1015"/>
      <c r="K48" s="1015"/>
      <c r="L48" s="1015"/>
      <c r="M48" s="1015"/>
    </row>
    <row r="49" spans="1:13" s="97" customFormat="1" x14ac:dyDescent="0.3">
      <c r="A49" s="72"/>
      <c r="B49" s="72"/>
      <c r="C49" s="72"/>
      <c r="D49" s="72"/>
      <c r="E49" s="72"/>
      <c r="F49" s="72"/>
      <c r="G49" s="72"/>
      <c r="H49" s="72"/>
      <c r="I49" s="72"/>
      <c r="J49" s="72"/>
      <c r="K49" s="72"/>
      <c r="L49" s="72"/>
      <c r="M49" s="72"/>
    </row>
    <row r="50" spans="1:13" s="97" customFormat="1" ht="25.5" customHeight="1" x14ac:dyDescent="0.3">
      <c r="A50" s="1015" t="s">
        <v>64</v>
      </c>
      <c r="B50" s="1015"/>
      <c r="C50" s="1015"/>
      <c r="D50" s="1015"/>
      <c r="E50" s="1015"/>
      <c r="F50" s="1015"/>
      <c r="G50" s="1015"/>
      <c r="H50" s="1015"/>
      <c r="I50" s="1015"/>
      <c r="J50" s="1015"/>
      <c r="K50" s="1015"/>
      <c r="L50" s="1015"/>
      <c r="M50" s="1015"/>
    </row>
    <row r="51" spans="1:13" s="97" customFormat="1" x14ac:dyDescent="0.3">
      <c r="A51" s="72"/>
      <c r="B51" s="72"/>
      <c r="C51" s="72"/>
      <c r="D51" s="72"/>
      <c r="E51" s="72"/>
      <c r="F51" s="72"/>
      <c r="G51" s="72"/>
      <c r="H51" s="72"/>
      <c r="I51" s="72"/>
      <c r="J51" s="72"/>
      <c r="K51" s="72"/>
      <c r="L51" s="72"/>
      <c r="M51" s="72"/>
    </row>
    <row r="52" spans="1:13" s="97" customFormat="1" ht="25.5" customHeight="1" x14ac:dyDescent="0.3">
      <c r="A52" s="1017" t="s">
        <v>65</v>
      </c>
      <c r="B52" s="1017"/>
      <c r="C52" s="1017"/>
      <c r="D52" s="1017"/>
      <c r="E52" s="1017"/>
      <c r="F52" s="1017"/>
      <c r="G52" s="1017"/>
      <c r="H52" s="1017"/>
      <c r="I52" s="1017"/>
      <c r="J52" s="1017"/>
      <c r="K52" s="1017"/>
      <c r="L52" s="1017"/>
      <c r="M52" s="1017"/>
    </row>
    <row r="53" spans="1:13" s="97" customFormat="1" x14ac:dyDescent="0.3">
      <c r="A53" s="99"/>
      <c r="B53" s="99"/>
      <c r="C53" s="99"/>
      <c r="D53" s="99"/>
      <c r="E53" s="99"/>
      <c r="F53" s="99"/>
      <c r="G53" s="99"/>
      <c r="H53" s="99"/>
      <c r="I53" s="99"/>
      <c r="J53" s="99"/>
      <c r="K53" s="99"/>
      <c r="L53" s="99"/>
      <c r="M53" s="99"/>
    </row>
    <row r="54" spans="1:13" s="97" customFormat="1" ht="42" customHeight="1" x14ac:dyDescent="0.3">
      <c r="A54" s="1015" t="s">
        <v>66</v>
      </c>
      <c r="B54" s="1015"/>
      <c r="C54" s="1015"/>
      <c r="D54" s="1015"/>
      <c r="E54" s="1015"/>
      <c r="F54" s="1015"/>
      <c r="G54" s="1015"/>
      <c r="H54" s="1015"/>
      <c r="I54" s="1015"/>
      <c r="J54" s="1015"/>
      <c r="K54" s="1015"/>
      <c r="L54" s="1015"/>
      <c r="M54" s="1015"/>
    </row>
    <row r="55" spans="1:13" s="97" customFormat="1" x14ac:dyDescent="0.3">
      <c r="A55" s="72"/>
      <c r="B55" s="72"/>
      <c r="C55" s="72"/>
      <c r="D55" s="72"/>
      <c r="E55" s="72"/>
      <c r="F55" s="72"/>
      <c r="G55" s="72"/>
      <c r="H55" s="72"/>
      <c r="I55" s="72"/>
      <c r="J55" s="72"/>
      <c r="K55" s="72"/>
      <c r="L55" s="72"/>
      <c r="M55" s="72"/>
    </row>
    <row r="56" spans="1:13" s="97" customFormat="1" ht="33" customHeight="1" x14ac:dyDescent="0.3">
      <c r="A56" s="1015" t="s">
        <v>67</v>
      </c>
      <c r="B56" s="1015"/>
      <c r="C56" s="1015"/>
      <c r="D56" s="1015"/>
      <c r="E56" s="1015"/>
      <c r="F56" s="1015"/>
      <c r="G56" s="1015"/>
      <c r="H56" s="1015"/>
      <c r="I56" s="1015"/>
      <c r="J56" s="1015"/>
      <c r="K56" s="1015"/>
      <c r="L56" s="1015"/>
      <c r="M56" s="1015"/>
    </row>
    <row r="57" spans="1:13" s="97" customFormat="1" x14ac:dyDescent="0.3">
      <c r="A57" s="72"/>
      <c r="B57" s="72"/>
      <c r="C57" s="72"/>
      <c r="D57" s="72"/>
      <c r="E57" s="72"/>
      <c r="F57" s="72"/>
      <c r="G57" s="72"/>
      <c r="H57" s="72"/>
      <c r="I57" s="72"/>
      <c r="J57" s="72"/>
      <c r="K57" s="72"/>
      <c r="L57" s="72"/>
      <c r="M57" s="72"/>
    </row>
    <row r="58" spans="1:13" s="97" customFormat="1" ht="29.25" customHeight="1" x14ac:dyDescent="0.3">
      <c r="A58" s="1015" t="s">
        <v>68</v>
      </c>
      <c r="B58" s="1015"/>
      <c r="C58" s="1015"/>
      <c r="D58" s="1015"/>
      <c r="E58" s="1015"/>
      <c r="F58" s="1015"/>
      <c r="G58" s="1015"/>
      <c r="H58" s="1015"/>
      <c r="I58" s="1015"/>
      <c r="J58" s="1015"/>
      <c r="K58" s="1015"/>
      <c r="L58" s="1015"/>
      <c r="M58" s="1015"/>
    </row>
    <row r="59" spans="1:13" s="97" customFormat="1" x14ac:dyDescent="0.3">
      <c r="A59" s="99"/>
      <c r="B59" s="99"/>
      <c r="C59" s="99"/>
      <c r="D59" s="99"/>
      <c r="E59" s="99"/>
      <c r="F59" s="99"/>
      <c r="G59" s="99"/>
      <c r="H59" s="99"/>
      <c r="I59" s="99"/>
      <c r="J59" s="99"/>
      <c r="K59" s="99"/>
      <c r="L59" s="99"/>
      <c r="M59" s="99"/>
    </row>
    <row r="60" spans="1:13" s="97" customFormat="1" ht="42" customHeight="1" x14ac:dyDescent="0.3">
      <c r="A60" s="1018" t="s">
        <v>69</v>
      </c>
      <c r="B60" s="1018"/>
      <c r="C60" s="1018"/>
      <c r="D60" s="1018"/>
      <c r="E60" s="1018"/>
      <c r="F60" s="1018"/>
      <c r="G60" s="1018"/>
      <c r="H60" s="1018"/>
      <c r="I60" s="1018"/>
      <c r="J60" s="1018"/>
      <c r="K60" s="1018"/>
      <c r="L60" s="1018"/>
      <c r="M60" s="1018"/>
    </row>
    <row r="62" spans="1:13" ht="29.25" customHeight="1" x14ac:dyDescent="0.3">
      <c r="A62" s="1018" t="s">
        <v>551</v>
      </c>
      <c r="B62" s="1018"/>
      <c r="C62" s="1018"/>
      <c r="D62" s="1018"/>
      <c r="E62" s="1018"/>
      <c r="F62" s="1018"/>
      <c r="G62" s="1018"/>
      <c r="H62" s="1018"/>
      <c r="I62" s="1018"/>
      <c r="J62" s="1018"/>
      <c r="K62" s="1018"/>
      <c r="L62" s="1018"/>
      <c r="M62" s="1018"/>
    </row>
    <row r="63" spans="1:13" x14ac:dyDescent="0.3">
      <c r="A63" s="1016"/>
      <c r="B63" s="1016"/>
      <c r="C63" s="1016"/>
      <c r="D63" s="1016"/>
      <c r="E63" s="1016"/>
      <c r="F63" s="1016"/>
      <c r="G63" s="1016"/>
      <c r="H63" s="1016"/>
      <c r="I63" s="1016"/>
      <c r="J63" s="1016"/>
      <c r="K63" s="1016"/>
      <c r="L63" s="1016"/>
      <c r="M63" s="1016"/>
    </row>
  </sheetData>
  <mergeCells count="14">
    <mergeCell ref="A48:M48"/>
    <mergeCell ref="A1:M1"/>
    <mergeCell ref="C4:G4"/>
    <mergeCell ref="I4:M4"/>
    <mergeCell ref="A42:M42"/>
    <mergeCell ref="A44:M44"/>
    <mergeCell ref="A63:M63"/>
    <mergeCell ref="A50:M50"/>
    <mergeCell ref="A52:M52"/>
    <mergeCell ref="A54:M54"/>
    <mergeCell ref="A56:M56"/>
    <mergeCell ref="A58:M58"/>
    <mergeCell ref="A60:M60"/>
    <mergeCell ref="A62:M6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Y53"/>
  <sheetViews>
    <sheetView showGridLines="0" zoomScaleNormal="100" workbookViewId="0">
      <selection sqref="A1:Y1"/>
    </sheetView>
  </sheetViews>
  <sheetFormatPr defaultRowHeight="14.4" x14ac:dyDescent="0.3"/>
  <cols>
    <col min="1" max="1" width="31.5546875" customWidth="1"/>
    <col min="2" max="2" width="1.5546875" customWidth="1"/>
    <col min="14" max="14" width="1.6640625" customWidth="1"/>
  </cols>
  <sheetData>
    <row r="1" spans="1:25" ht="21.75" customHeight="1" x14ac:dyDescent="0.3">
      <c r="A1" s="1021" t="s">
        <v>541</v>
      </c>
      <c r="B1" s="1021"/>
      <c r="C1" s="1021"/>
      <c r="D1" s="1021"/>
      <c r="E1" s="1021"/>
      <c r="F1" s="1021"/>
      <c r="G1" s="1021"/>
      <c r="H1" s="1021"/>
      <c r="I1" s="1021"/>
      <c r="J1" s="1021"/>
      <c r="K1" s="1021"/>
      <c r="L1" s="1021"/>
      <c r="M1" s="1021"/>
      <c r="N1" s="1021"/>
      <c r="O1" s="1021"/>
      <c r="P1" s="1021"/>
      <c r="Q1" s="1021"/>
      <c r="R1" s="1021"/>
      <c r="S1" s="1021"/>
      <c r="T1" s="1021"/>
      <c r="U1" s="1021"/>
      <c r="V1" s="1021"/>
      <c r="W1" s="1021"/>
      <c r="X1" s="1021"/>
      <c r="Y1" s="1021"/>
    </row>
    <row r="2" spans="1:25" ht="15" x14ac:dyDescent="0.3">
      <c r="A2" s="100"/>
      <c r="B2" s="47"/>
      <c r="C2" s="47"/>
      <c r="D2" s="47"/>
      <c r="E2" s="47"/>
      <c r="F2" s="47"/>
      <c r="G2" s="47"/>
      <c r="H2" s="47"/>
      <c r="I2" s="60"/>
      <c r="J2" s="60"/>
      <c r="K2" s="60"/>
      <c r="L2" s="47"/>
      <c r="M2" s="47"/>
      <c r="N2" s="47"/>
      <c r="O2" s="47"/>
      <c r="P2" s="47"/>
      <c r="Q2" s="47"/>
      <c r="R2" s="47"/>
      <c r="S2" s="47"/>
      <c r="T2" s="47"/>
      <c r="U2" s="47"/>
      <c r="V2" s="47"/>
      <c r="W2" s="47"/>
      <c r="X2" s="47"/>
      <c r="Y2" s="47"/>
    </row>
    <row r="3" spans="1:25" x14ac:dyDescent="0.3">
      <c r="A3" s="50" t="s">
        <v>33</v>
      </c>
      <c r="B3" s="50"/>
      <c r="C3" s="50"/>
      <c r="D3" s="50"/>
      <c r="E3" s="50"/>
      <c r="F3" s="50"/>
      <c r="G3" s="50"/>
      <c r="H3" s="50"/>
      <c r="I3" s="69"/>
      <c r="J3" s="69"/>
      <c r="K3" s="69"/>
      <c r="L3" s="50"/>
      <c r="M3" s="50"/>
      <c r="N3" s="50"/>
      <c r="O3" s="50"/>
      <c r="P3" s="50"/>
      <c r="Q3" s="50"/>
      <c r="R3" s="54"/>
      <c r="S3" s="50"/>
      <c r="T3" s="50"/>
      <c r="U3" s="50"/>
      <c r="V3" s="50"/>
      <c r="W3" s="50"/>
      <c r="X3" s="50"/>
      <c r="Y3" s="50"/>
    </row>
    <row r="4" spans="1:25" x14ac:dyDescent="0.3">
      <c r="A4" s="56"/>
      <c r="B4" s="101"/>
      <c r="C4" s="1013" t="s">
        <v>34</v>
      </c>
      <c r="D4" s="1013"/>
      <c r="E4" s="1013"/>
      <c r="F4" s="1013"/>
      <c r="G4" s="1013"/>
      <c r="H4" s="1013"/>
      <c r="I4" s="1013"/>
      <c r="J4" s="1013"/>
      <c r="K4" s="1013"/>
      <c r="L4" s="1013"/>
      <c r="M4" s="1013"/>
      <c r="N4" s="101"/>
      <c r="O4" s="102"/>
      <c r="P4" s="1014" t="s">
        <v>70</v>
      </c>
      <c r="Q4" s="1014"/>
      <c r="R4" s="1014"/>
      <c r="S4" s="1014"/>
      <c r="T4" s="1014"/>
      <c r="U4" s="1014"/>
      <c r="V4" s="1014"/>
      <c r="W4" s="1014"/>
      <c r="X4" s="1014"/>
      <c r="Y4" s="1014"/>
    </row>
    <row r="5" spans="1:25" x14ac:dyDescent="0.3">
      <c r="A5" s="50" t="s">
        <v>51</v>
      </c>
      <c r="B5" s="55"/>
      <c r="C5" s="50">
        <v>2006</v>
      </c>
      <c r="D5" s="50">
        <v>2007</v>
      </c>
      <c r="E5" s="50">
        <v>2008</v>
      </c>
      <c r="F5" s="50">
        <v>2009</v>
      </c>
      <c r="G5" s="50">
        <v>2010</v>
      </c>
      <c r="H5" s="50">
        <v>2011</v>
      </c>
      <c r="I5" s="50">
        <v>2012</v>
      </c>
      <c r="J5" s="50">
        <v>2013</v>
      </c>
      <c r="K5" s="57">
        <v>2014</v>
      </c>
      <c r="L5" s="58">
        <v>2015</v>
      </c>
      <c r="M5" s="50">
        <v>2016</v>
      </c>
      <c r="N5" s="55"/>
      <c r="O5" s="50">
        <v>2006</v>
      </c>
      <c r="P5" s="50">
        <v>2007</v>
      </c>
      <c r="Q5" s="50">
        <v>2008</v>
      </c>
      <c r="R5" s="50">
        <v>2009</v>
      </c>
      <c r="S5" s="50">
        <v>2010</v>
      </c>
      <c r="T5" s="50">
        <v>2011</v>
      </c>
      <c r="U5" s="50">
        <v>2012</v>
      </c>
      <c r="V5" s="50">
        <v>2013</v>
      </c>
      <c r="W5" s="57">
        <v>2014</v>
      </c>
      <c r="X5" s="58">
        <v>2015</v>
      </c>
      <c r="Y5" s="50">
        <v>2016</v>
      </c>
    </row>
    <row r="6" spans="1:25" x14ac:dyDescent="0.3">
      <c r="A6" s="55"/>
      <c r="B6" s="55"/>
      <c r="C6" s="55"/>
      <c r="D6" s="55"/>
      <c r="E6" s="55"/>
      <c r="F6" s="55"/>
      <c r="G6" s="55"/>
      <c r="H6" s="55"/>
      <c r="I6" s="55"/>
      <c r="J6" s="55"/>
      <c r="K6" s="55"/>
      <c r="L6" s="55"/>
      <c r="M6" s="103"/>
      <c r="N6" s="55"/>
      <c r="O6" s="55"/>
      <c r="P6" s="53"/>
      <c r="Q6" s="53"/>
      <c r="R6" s="53"/>
      <c r="S6" s="53"/>
      <c r="T6" s="53"/>
      <c r="U6" s="53"/>
      <c r="V6" s="53"/>
      <c r="W6" s="53"/>
      <c r="X6" s="53"/>
      <c r="Y6" s="53"/>
    </row>
    <row r="7" spans="1:25" x14ac:dyDescent="0.3">
      <c r="A7" s="46" t="s">
        <v>37</v>
      </c>
      <c r="B7" s="47"/>
      <c r="C7" s="47"/>
      <c r="D7" s="55"/>
      <c r="E7" s="104"/>
      <c r="F7" s="69"/>
      <c r="G7" s="69"/>
      <c r="H7" s="60"/>
      <c r="I7" s="60"/>
      <c r="J7" s="60"/>
      <c r="K7" s="60"/>
      <c r="L7" s="60"/>
      <c r="M7" s="105"/>
      <c r="N7" s="104"/>
      <c r="O7" s="104"/>
      <c r="P7" s="104"/>
      <c r="Q7" s="47"/>
      <c r="R7" s="49"/>
      <c r="S7" s="55"/>
      <c r="T7" s="55"/>
      <c r="U7" s="55"/>
      <c r="V7" s="55"/>
      <c r="W7" s="55"/>
      <c r="X7" s="47"/>
      <c r="Y7" s="47"/>
    </row>
    <row r="8" spans="1:25" x14ac:dyDescent="0.3">
      <c r="A8" s="47" t="s">
        <v>71</v>
      </c>
      <c r="B8" s="47"/>
      <c r="C8" s="60">
        <v>443</v>
      </c>
      <c r="D8" s="60">
        <v>499</v>
      </c>
      <c r="E8" s="60">
        <v>621</v>
      </c>
      <c r="F8" s="60">
        <v>476</v>
      </c>
      <c r="G8" s="60">
        <v>323</v>
      </c>
      <c r="H8" s="60">
        <v>71</v>
      </c>
      <c r="I8" s="60">
        <v>175</v>
      </c>
      <c r="J8" s="60">
        <v>299</v>
      </c>
      <c r="K8" s="60">
        <v>316</v>
      </c>
      <c r="L8" s="60">
        <v>257</v>
      </c>
      <c r="M8" s="60">
        <v>333</v>
      </c>
      <c r="N8" s="106"/>
      <c r="O8" s="62">
        <v>2.2175501827101165</v>
      </c>
      <c r="P8" s="62">
        <v>2.2844847319507395</v>
      </c>
      <c r="Q8" s="62">
        <v>2.6806526806526807</v>
      </c>
      <c r="R8" s="62">
        <v>2.0190023752969122</v>
      </c>
      <c r="S8" s="62">
        <v>1.3939237010184706</v>
      </c>
      <c r="T8" s="62">
        <v>0.30733269846766514</v>
      </c>
      <c r="U8" s="62">
        <v>0.84276426679508798</v>
      </c>
      <c r="V8" s="62">
        <v>1.5520373734752142</v>
      </c>
      <c r="W8" s="62">
        <v>1.7505955348734141</v>
      </c>
      <c r="X8" s="62">
        <v>1.3940117162074204</v>
      </c>
      <c r="Y8" s="62">
        <v>1.8548432016933105</v>
      </c>
    </row>
    <row r="9" spans="1:25" ht="16.2" x14ac:dyDescent="0.3">
      <c r="A9" s="47" t="s">
        <v>72</v>
      </c>
      <c r="B9" s="47"/>
      <c r="C9" s="60">
        <v>7466</v>
      </c>
      <c r="D9" s="60">
        <v>8408</v>
      </c>
      <c r="E9" s="60">
        <v>8566</v>
      </c>
      <c r="F9" s="60">
        <v>8717</v>
      </c>
      <c r="G9" s="60">
        <v>9255</v>
      </c>
      <c r="H9" s="60">
        <v>9343</v>
      </c>
      <c r="I9" s="60">
        <v>8258</v>
      </c>
      <c r="J9" s="60">
        <v>7625</v>
      </c>
      <c r="K9" s="60">
        <v>7178</v>
      </c>
      <c r="L9" s="60">
        <v>7826</v>
      </c>
      <c r="M9" s="60">
        <v>7597</v>
      </c>
      <c r="N9" s="106"/>
      <c r="O9" s="62">
        <v>37.372978925764627</v>
      </c>
      <c r="P9" s="62">
        <v>38.492881014512662</v>
      </c>
      <c r="Q9" s="62">
        <v>36.976603643270309</v>
      </c>
      <c r="R9" s="62">
        <v>36.9740413980319</v>
      </c>
      <c r="S9" s="62">
        <v>39.940445365095805</v>
      </c>
      <c r="T9" s="62">
        <v>40.442385940611203</v>
      </c>
      <c r="U9" s="62">
        <v>39.768841801107634</v>
      </c>
      <c r="V9" s="62">
        <v>39.579548403841166</v>
      </c>
      <c r="W9" s="62">
        <v>39.765109966206857</v>
      </c>
      <c r="X9" s="62">
        <v>42.449555218051636</v>
      </c>
      <c r="Y9" s="62">
        <v>42.316047457249482</v>
      </c>
    </row>
    <row r="10" spans="1:25" ht="16.2" x14ac:dyDescent="0.3">
      <c r="A10" s="47" t="s">
        <v>73</v>
      </c>
      <c r="B10" s="47"/>
      <c r="C10" s="60">
        <v>12068</v>
      </c>
      <c r="D10" s="60">
        <v>12936</v>
      </c>
      <c r="E10" s="60">
        <v>13979</v>
      </c>
      <c r="F10" s="60">
        <v>14383</v>
      </c>
      <c r="G10" s="60">
        <v>13594</v>
      </c>
      <c r="H10" s="60">
        <v>13688</v>
      </c>
      <c r="I10" s="60">
        <v>12332</v>
      </c>
      <c r="J10" s="60">
        <v>11341</v>
      </c>
      <c r="K10" s="60">
        <v>10557</v>
      </c>
      <c r="L10" s="60">
        <v>10353</v>
      </c>
      <c r="M10" s="60">
        <v>10023</v>
      </c>
      <c r="N10" s="106"/>
      <c r="O10" s="62">
        <v>60.409470891525253</v>
      </c>
      <c r="P10" s="62">
        <v>59.222634253536597</v>
      </c>
      <c r="Q10" s="62">
        <v>60.342743676077006</v>
      </c>
      <c r="R10" s="62">
        <v>61.006956226671193</v>
      </c>
      <c r="S10" s="62">
        <v>58.665630933885723</v>
      </c>
      <c r="T10" s="62">
        <v>59.250281360921129</v>
      </c>
      <c r="U10" s="62">
        <v>59.38839393209728</v>
      </c>
      <c r="V10" s="62">
        <v>58.868414222683619</v>
      </c>
      <c r="W10" s="62">
        <v>58.484294498919731</v>
      </c>
      <c r="X10" s="62">
        <v>56.156433065740941</v>
      </c>
      <c r="Y10" s="62">
        <v>55.829109341057205</v>
      </c>
    </row>
    <row r="11" spans="1:25" x14ac:dyDescent="0.3">
      <c r="A11" s="63" t="s">
        <v>61</v>
      </c>
      <c r="B11" s="46"/>
      <c r="C11" s="64">
        <v>19977</v>
      </c>
      <c r="D11" s="64">
        <v>21843</v>
      </c>
      <c r="E11" s="64">
        <v>23166</v>
      </c>
      <c r="F11" s="64">
        <v>23576</v>
      </c>
      <c r="G11" s="64">
        <v>23172</v>
      </c>
      <c r="H11" s="64">
        <v>23102</v>
      </c>
      <c r="I11" s="64">
        <v>20765</v>
      </c>
      <c r="J11" s="64">
        <v>19265</v>
      </c>
      <c r="K11" s="64">
        <v>18051</v>
      </c>
      <c r="L11" s="64">
        <v>18436</v>
      </c>
      <c r="M11" s="64">
        <v>17953</v>
      </c>
      <c r="N11" s="107"/>
      <c r="O11" s="108">
        <v>100</v>
      </c>
      <c r="P11" s="108">
        <v>100</v>
      </c>
      <c r="Q11" s="108">
        <v>100</v>
      </c>
      <c r="R11" s="108">
        <v>100</v>
      </c>
      <c r="S11" s="108">
        <v>100</v>
      </c>
      <c r="T11" s="108">
        <v>100</v>
      </c>
      <c r="U11" s="108">
        <v>100</v>
      </c>
      <c r="V11" s="108">
        <v>100</v>
      </c>
      <c r="W11" s="108">
        <v>100</v>
      </c>
      <c r="X11" s="108">
        <v>100</v>
      </c>
      <c r="Y11" s="108">
        <v>100</v>
      </c>
    </row>
    <row r="12" spans="1:25" x14ac:dyDescent="0.3">
      <c r="A12" s="56"/>
      <c r="B12" s="46"/>
      <c r="C12" s="109"/>
      <c r="D12" s="109"/>
      <c r="E12" s="109"/>
      <c r="F12" s="109"/>
      <c r="G12" s="109"/>
      <c r="H12" s="109"/>
      <c r="I12" s="109"/>
      <c r="J12" s="109"/>
      <c r="K12" s="109"/>
      <c r="L12" s="109"/>
      <c r="M12" s="109"/>
      <c r="N12" s="107"/>
      <c r="O12" s="68"/>
      <c r="P12" s="68"/>
      <c r="Q12" s="68"/>
      <c r="R12" s="68"/>
      <c r="S12" s="68"/>
      <c r="T12" s="68"/>
      <c r="U12" s="68"/>
      <c r="V12" s="68"/>
      <c r="W12" s="68"/>
      <c r="X12" s="68"/>
      <c r="Y12" s="68"/>
    </row>
    <row r="13" spans="1:25" x14ac:dyDescent="0.3">
      <c r="A13" s="56" t="s">
        <v>42</v>
      </c>
      <c r="B13" s="46"/>
      <c r="C13" s="109"/>
      <c r="D13" s="109"/>
      <c r="E13" s="109"/>
      <c r="F13" s="109"/>
      <c r="G13" s="109"/>
      <c r="H13" s="109"/>
      <c r="I13" s="109"/>
      <c r="J13" s="109"/>
      <c r="K13" s="109"/>
      <c r="L13" s="109"/>
      <c r="M13" s="109"/>
      <c r="N13" s="107"/>
      <c r="O13" s="68"/>
      <c r="P13" s="68"/>
      <c r="Q13" s="68"/>
      <c r="R13" s="68"/>
      <c r="S13" s="68"/>
      <c r="T13" s="68"/>
      <c r="U13" s="68"/>
      <c r="V13" s="68"/>
      <c r="W13" s="68"/>
      <c r="X13" s="68"/>
      <c r="Y13" s="68"/>
    </row>
    <row r="14" spans="1:25" x14ac:dyDescent="0.3">
      <c r="A14" s="47" t="s">
        <v>71</v>
      </c>
      <c r="B14" s="46"/>
      <c r="C14" s="60">
        <v>15339</v>
      </c>
      <c r="D14" s="60">
        <v>13896</v>
      </c>
      <c r="E14" s="60">
        <v>14236</v>
      </c>
      <c r="F14" s="60">
        <v>15310</v>
      </c>
      <c r="G14" s="60">
        <v>14531</v>
      </c>
      <c r="H14" s="60">
        <v>15702</v>
      </c>
      <c r="I14" s="60">
        <v>17793</v>
      </c>
      <c r="J14" s="60">
        <v>16698</v>
      </c>
      <c r="K14" s="60">
        <v>15829</v>
      </c>
      <c r="L14" s="60">
        <v>14135</v>
      </c>
      <c r="M14" s="60">
        <v>14868</v>
      </c>
      <c r="N14" s="107"/>
      <c r="O14" s="62">
        <v>20.56386743886744</v>
      </c>
      <c r="P14" s="62">
        <v>18.897637795275589</v>
      </c>
      <c r="Q14" s="62">
        <v>18.139884555103912</v>
      </c>
      <c r="R14" s="62">
        <v>18.290206197883066</v>
      </c>
      <c r="S14" s="62">
        <v>15.739818024263434</v>
      </c>
      <c r="T14" s="62">
        <v>15.755568934376882</v>
      </c>
      <c r="U14" s="62">
        <v>18.977782992203249</v>
      </c>
      <c r="V14" s="62">
        <v>20.644379605360761</v>
      </c>
      <c r="W14" s="62">
        <v>19.292130312374312</v>
      </c>
      <c r="X14" s="62">
        <v>16.57267472535203</v>
      </c>
      <c r="Y14" s="62">
        <v>18.076375971112814</v>
      </c>
    </row>
    <row r="15" spans="1:25" ht="16.2" x14ac:dyDescent="0.3">
      <c r="A15" s="47" t="s">
        <v>72</v>
      </c>
      <c r="B15" s="46"/>
      <c r="C15" s="60">
        <v>34648</v>
      </c>
      <c r="D15" s="60">
        <v>37629</v>
      </c>
      <c r="E15" s="60">
        <v>41317</v>
      </c>
      <c r="F15" s="60">
        <v>44099</v>
      </c>
      <c r="G15" s="60">
        <v>51737</v>
      </c>
      <c r="H15" s="60">
        <v>54593</v>
      </c>
      <c r="I15" s="60">
        <v>48257</v>
      </c>
      <c r="J15" s="60">
        <v>40245</v>
      </c>
      <c r="K15" s="60">
        <v>39762</v>
      </c>
      <c r="L15" s="60">
        <v>42684</v>
      </c>
      <c r="M15" s="60">
        <v>40839</v>
      </c>
      <c r="N15" s="107"/>
      <c r="O15" s="62">
        <v>46.450021450021453</v>
      </c>
      <c r="P15" s="62">
        <v>51.17294276039329</v>
      </c>
      <c r="Q15" s="62">
        <v>52.647204984772998</v>
      </c>
      <c r="R15" s="62">
        <v>52.683200726351757</v>
      </c>
      <c r="S15" s="62">
        <v>56.040944540727899</v>
      </c>
      <c r="T15" s="62">
        <v>54.779249448123622</v>
      </c>
      <c r="U15" s="62">
        <v>51.470290218330362</v>
      </c>
      <c r="V15" s="62">
        <v>49.756441323376691</v>
      </c>
      <c r="W15" s="62">
        <v>48.461285329498224</v>
      </c>
      <c r="X15" s="62">
        <v>50.045139580963991</v>
      </c>
      <c r="Y15" s="62">
        <v>49.651675967465444</v>
      </c>
    </row>
    <row r="16" spans="1:25" ht="16.2" x14ac:dyDescent="0.3">
      <c r="A16" s="47" t="s">
        <v>73</v>
      </c>
      <c r="B16" s="46"/>
      <c r="C16" s="60">
        <v>24605</v>
      </c>
      <c r="D16" s="60">
        <v>22008</v>
      </c>
      <c r="E16" s="60">
        <v>22926</v>
      </c>
      <c r="F16" s="60">
        <v>24297</v>
      </c>
      <c r="G16" s="60">
        <v>26052</v>
      </c>
      <c r="H16" s="60">
        <v>29365</v>
      </c>
      <c r="I16" s="60">
        <v>27707</v>
      </c>
      <c r="J16" s="60">
        <v>23941</v>
      </c>
      <c r="K16" s="60">
        <v>26458</v>
      </c>
      <c r="L16" s="60">
        <v>28472</v>
      </c>
      <c r="M16" s="60">
        <v>26544</v>
      </c>
      <c r="N16" s="107"/>
      <c r="O16" s="62">
        <v>32.986111111111107</v>
      </c>
      <c r="P16" s="62">
        <v>29.929419444331117</v>
      </c>
      <c r="Q16" s="62">
        <v>29.212910460123094</v>
      </c>
      <c r="R16" s="62">
        <v>29.026593075765177</v>
      </c>
      <c r="S16" s="62">
        <v>28.219237435008665</v>
      </c>
      <c r="T16" s="62">
        <v>29.465181617499496</v>
      </c>
      <c r="U16" s="62">
        <v>29.551926789466386</v>
      </c>
      <c r="V16" s="62">
        <v>29.599179071262547</v>
      </c>
      <c r="W16" s="62">
        <v>32.246584358127464</v>
      </c>
      <c r="X16" s="62">
        <v>33.382185693683972</v>
      </c>
      <c r="Y16" s="62">
        <v>32.271948061421746</v>
      </c>
    </row>
    <row r="17" spans="1:25" x14ac:dyDescent="0.3">
      <c r="A17" s="63" t="s">
        <v>61</v>
      </c>
      <c r="B17" s="46"/>
      <c r="C17" s="64">
        <v>74592</v>
      </c>
      <c r="D17" s="64">
        <v>73533</v>
      </c>
      <c r="E17" s="64">
        <v>78479</v>
      </c>
      <c r="F17" s="64">
        <v>83706</v>
      </c>
      <c r="G17" s="64">
        <v>92320</v>
      </c>
      <c r="H17" s="64">
        <v>99660</v>
      </c>
      <c r="I17" s="64">
        <v>93757</v>
      </c>
      <c r="J17" s="64">
        <v>80884</v>
      </c>
      <c r="K17" s="64">
        <v>82049</v>
      </c>
      <c r="L17" s="64">
        <v>85291</v>
      </c>
      <c r="M17" s="64">
        <v>82251</v>
      </c>
      <c r="N17" s="107"/>
      <c r="O17" s="108">
        <v>100</v>
      </c>
      <c r="P17" s="108">
        <v>100</v>
      </c>
      <c r="Q17" s="108">
        <v>100</v>
      </c>
      <c r="R17" s="108">
        <v>100</v>
      </c>
      <c r="S17" s="108">
        <v>100</v>
      </c>
      <c r="T17" s="108">
        <v>100</v>
      </c>
      <c r="U17" s="108">
        <v>100</v>
      </c>
      <c r="V17" s="108">
        <v>100</v>
      </c>
      <c r="W17" s="108">
        <v>100</v>
      </c>
      <c r="X17" s="108">
        <v>100</v>
      </c>
      <c r="Y17" s="108">
        <v>100</v>
      </c>
    </row>
    <row r="18" spans="1:25" x14ac:dyDescent="0.3">
      <c r="A18" s="56"/>
      <c r="B18" s="46"/>
      <c r="C18" s="109"/>
      <c r="D18" s="109"/>
      <c r="E18" s="109"/>
      <c r="F18" s="109"/>
      <c r="G18" s="109"/>
      <c r="H18" s="109"/>
      <c r="I18" s="109"/>
      <c r="J18" s="109"/>
      <c r="K18" s="109"/>
      <c r="L18" s="109"/>
      <c r="M18" s="109"/>
      <c r="N18" s="107"/>
      <c r="O18" s="68"/>
      <c r="P18" s="68"/>
      <c r="Q18" s="68"/>
      <c r="R18" s="68"/>
      <c r="S18" s="68"/>
      <c r="T18" s="68"/>
      <c r="U18" s="68"/>
      <c r="V18" s="68"/>
      <c r="W18" s="68"/>
      <c r="X18" s="68"/>
      <c r="Y18" s="68"/>
    </row>
    <row r="19" spans="1:25" x14ac:dyDescent="0.3">
      <c r="A19" s="46" t="s">
        <v>43</v>
      </c>
      <c r="B19" s="47"/>
      <c r="C19" s="110"/>
      <c r="D19" s="110"/>
      <c r="E19" s="110"/>
      <c r="F19" s="110"/>
      <c r="G19" s="110"/>
      <c r="H19" s="110"/>
      <c r="I19" s="110"/>
      <c r="J19" s="110"/>
      <c r="K19" s="110"/>
      <c r="L19" s="110"/>
      <c r="M19" s="110"/>
      <c r="N19" s="111"/>
      <c r="O19" s="62"/>
      <c r="P19" s="62"/>
      <c r="Q19" s="62"/>
      <c r="R19" s="62"/>
      <c r="S19" s="62"/>
      <c r="T19" s="62"/>
      <c r="U19" s="62"/>
      <c r="V19" s="62"/>
      <c r="W19" s="62"/>
      <c r="X19" s="62"/>
      <c r="Y19" s="112"/>
    </row>
    <row r="20" spans="1:25" x14ac:dyDescent="0.3">
      <c r="A20" s="47" t="s">
        <v>71</v>
      </c>
      <c r="B20" s="47"/>
      <c r="C20" s="60">
        <v>475</v>
      </c>
      <c r="D20" s="60">
        <v>567</v>
      </c>
      <c r="E20" s="60">
        <v>750</v>
      </c>
      <c r="F20" s="60">
        <v>1054</v>
      </c>
      <c r="G20" s="60">
        <v>1158</v>
      </c>
      <c r="H20" s="60">
        <v>1387</v>
      </c>
      <c r="I20" s="60">
        <v>1450</v>
      </c>
      <c r="J20" s="60">
        <v>1281</v>
      </c>
      <c r="K20" s="60">
        <v>1210</v>
      </c>
      <c r="L20" s="60">
        <v>1142</v>
      </c>
      <c r="M20" s="60">
        <v>1280</v>
      </c>
      <c r="N20" s="113"/>
      <c r="O20" s="62">
        <v>16.317416695293712</v>
      </c>
      <c r="P20" s="62">
        <v>17.104072398190045</v>
      </c>
      <c r="Q20" s="62">
        <v>20.128824476650564</v>
      </c>
      <c r="R20" s="62">
        <v>26.127912741695585</v>
      </c>
      <c r="S20" s="62">
        <v>22.542339887093636</v>
      </c>
      <c r="T20" s="62">
        <v>25.463557921791814</v>
      </c>
      <c r="U20" s="62">
        <v>30.284043441938181</v>
      </c>
      <c r="V20" s="62">
        <v>32.04903677758319</v>
      </c>
      <c r="W20" s="62">
        <v>31.001793492185499</v>
      </c>
      <c r="X20" s="62">
        <v>28.239366963402574</v>
      </c>
      <c r="Y20" s="62">
        <v>30.99273607748184</v>
      </c>
    </row>
    <row r="21" spans="1:25" ht="16.2" x14ac:dyDescent="0.3">
      <c r="A21" s="47" t="s">
        <v>72</v>
      </c>
      <c r="B21" s="47"/>
      <c r="C21" s="60">
        <v>1691</v>
      </c>
      <c r="D21" s="60">
        <v>2007</v>
      </c>
      <c r="E21" s="60">
        <v>2207</v>
      </c>
      <c r="F21" s="60">
        <v>2192</v>
      </c>
      <c r="G21" s="60">
        <v>3009</v>
      </c>
      <c r="H21" s="60">
        <v>2945</v>
      </c>
      <c r="I21" s="60">
        <v>2436</v>
      </c>
      <c r="J21" s="60">
        <v>1906</v>
      </c>
      <c r="K21" s="60">
        <v>1694</v>
      </c>
      <c r="L21" s="60">
        <v>1852</v>
      </c>
      <c r="M21" s="60">
        <v>1801</v>
      </c>
      <c r="N21" s="113"/>
      <c r="O21" s="62">
        <v>58.09000343524562</v>
      </c>
      <c r="P21" s="62">
        <v>60.542986425339365</v>
      </c>
      <c r="Q21" s="62">
        <v>59.232420826623724</v>
      </c>
      <c r="R21" s="62">
        <v>54.338125929598412</v>
      </c>
      <c r="S21" s="62">
        <v>58.575043799883197</v>
      </c>
      <c r="T21" s="62">
        <v>54.066458601064802</v>
      </c>
      <c r="U21" s="62">
        <v>50.877192982456144</v>
      </c>
      <c r="V21" s="62">
        <v>47.685764323242431</v>
      </c>
      <c r="W21" s="62">
        <v>43.402510889059698</v>
      </c>
      <c r="X21" s="62">
        <v>45.796241345202773</v>
      </c>
      <c r="Y21" s="62">
        <v>43.607748184019371</v>
      </c>
    </row>
    <row r="22" spans="1:25" ht="16.2" x14ac:dyDescent="0.3">
      <c r="A22" s="47" t="s">
        <v>73</v>
      </c>
      <c r="B22" s="47"/>
      <c r="C22" s="60">
        <v>745</v>
      </c>
      <c r="D22" s="60">
        <v>741</v>
      </c>
      <c r="E22" s="60">
        <v>769</v>
      </c>
      <c r="F22" s="60">
        <v>788</v>
      </c>
      <c r="G22" s="60">
        <v>970</v>
      </c>
      <c r="H22" s="60">
        <v>1115</v>
      </c>
      <c r="I22" s="60">
        <v>902</v>
      </c>
      <c r="J22" s="60">
        <v>810</v>
      </c>
      <c r="K22" s="60">
        <v>999</v>
      </c>
      <c r="L22" s="60">
        <v>1050</v>
      </c>
      <c r="M22" s="60">
        <v>1049</v>
      </c>
      <c r="N22" s="113"/>
      <c r="O22" s="62">
        <v>25.592579869460668</v>
      </c>
      <c r="P22" s="62">
        <v>22.352941176470591</v>
      </c>
      <c r="Q22" s="62">
        <v>20.638754696725712</v>
      </c>
      <c r="R22" s="62">
        <v>19.533961328705999</v>
      </c>
      <c r="S22" s="62">
        <v>18.882616313023163</v>
      </c>
      <c r="T22" s="62">
        <v>20.46998347714338</v>
      </c>
      <c r="U22" s="62">
        <v>18.838763575605679</v>
      </c>
      <c r="V22" s="62">
        <v>20.265198899174379</v>
      </c>
      <c r="W22" s="62">
        <v>25.595695618754803</v>
      </c>
      <c r="X22" s="62">
        <v>25.96439169139466</v>
      </c>
      <c r="Y22" s="62">
        <v>25.399515738498792</v>
      </c>
    </row>
    <row r="23" spans="1:25" x14ac:dyDescent="0.3">
      <c r="A23" s="63" t="s">
        <v>61</v>
      </c>
      <c r="B23" s="46"/>
      <c r="C23" s="64">
        <v>2911</v>
      </c>
      <c r="D23" s="64">
        <v>3315</v>
      </c>
      <c r="E23" s="64">
        <v>3726</v>
      </c>
      <c r="F23" s="64">
        <v>4034</v>
      </c>
      <c r="G23" s="64">
        <v>5137</v>
      </c>
      <c r="H23" s="64">
        <v>5447</v>
      </c>
      <c r="I23" s="64">
        <v>4788</v>
      </c>
      <c r="J23" s="64">
        <v>3997</v>
      </c>
      <c r="K23" s="64">
        <v>3903</v>
      </c>
      <c r="L23" s="64">
        <v>4044</v>
      </c>
      <c r="M23" s="64">
        <v>4130</v>
      </c>
      <c r="N23" s="109"/>
      <c r="O23" s="108">
        <v>100</v>
      </c>
      <c r="P23" s="108">
        <v>100</v>
      </c>
      <c r="Q23" s="108">
        <v>100</v>
      </c>
      <c r="R23" s="108">
        <v>100</v>
      </c>
      <c r="S23" s="108">
        <v>100</v>
      </c>
      <c r="T23" s="108">
        <v>100</v>
      </c>
      <c r="U23" s="108">
        <v>100</v>
      </c>
      <c r="V23" s="108">
        <v>100</v>
      </c>
      <c r="W23" s="108">
        <v>100</v>
      </c>
      <c r="X23" s="108">
        <v>100</v>
      </c>
      <c r="Y23" s="108">
        <v>100</v>
      </c>
    </row>
    <row r="24" spans="1:25" x14ac:dyDescent="0.3">
      <c r="A24" s="56"/>
      <c r="B24" s="46"/>
      <c r="C24" s="109"/>
      <c r="D24" s="109"/>
      <c r="E24" s="109"/>
      <c r="F24" s="109"/>
      <c r="G24" s="109"/>
      <c r="H24" s="109"/>
      <c r="I24" s="109"/>
      <c r="J24" s="109"/>
      <c r="K24" s="109"/>
      <c r="L24" s="109"/>
      <c r="M24" s="109"/>
      <c r="N24" s="107"/>
      <c r="O24" s="68"/>
      <c r="P24" s="68"/>
      <c r="Q24" s="68"/>
      <c r="R24" s="68"/>
      <c r="S24" s="68"/>
      <c r="T24" s="68"/>
      <c r="U24" s="68"/>
      <c r="V24" s="68"/>
      <c r="W24" s="68"/>
      <c r="X24" s="68"/>
      <c r="Y24" s="68"/>
    </row>
    <row r="25" spans="1:25" x14ac:dyDescent="0.3">
      <c r="A25" s="46" t="s">
        <v>44</v>
      </c>
      <c r="B25" s="47"/>
      <c r="C25" s="109"/>
      <c r="D25" s="109"/>
      <c r="E25" s="109"/>
      <c r="F25" s="109"/>
      <c r="G25" s="109"/>
      <c r="H25" s="109"/>
      <c r="I25" s="109"/>
      <c r="J25" s="109"/>
      <c r="K25" s="109"/>
      <c r="L25" s="109"/>
      <c r="M25" s="109"/>
      <c r="N25" s="111"/>
      <c r="O25" s="62"/>
      <c r="P25" s="62"/>
      <c r="Q25" s="62"/>
      <c r="R25" s="62"/>
      <c r="S25" s="62"/>
      <c r="T25" s="62"/>
      <c r="U25" s="62"/>
      <c r="V25" s="62"/>
      <c r="W25" s="62"/>
      <c r="X25" s="62"/>
      <c r="Y25" s="112"/>
    </row>
    <row r="26" spans="1:25" x14ac:dyDescent="0.3">
      <c r="A26" s="47" t="s">
        <v>71</v>
      </c>
      <c r="B26" s="47"/>
      <c r="C26" s="60">
        <v>255</v>
      </c>
      <c r="D26" s="60">
        <v>295</v>
      </c>
      <c r="E26" s="60">
        <v>376</v>
      </c>
      <c r="F26" s="60">
        <v>422</v>
      </c>
      <c r="G26" s="60">
        <v>403</v>
      </c>
      <c r="H26" s="60">
        <v>444</v>
      </c>
      <c r="I26" s="60">
        <v>409</v>
      </c>
      <c r="J26" s="60">
        <v>353</v>
      </c>
      <c r="K26" s="60">
        <v>314</v>
      </c>
      <c r="L26" s="60">
        <v>314</v>
      </c>
      <c r="M26" s="60">
        <v>407</v>
      </c>
      <c r="N26" s="106"/>
      <c r="O26" s="62">
        <v>35.123966942148762</v>
      </c>
      <c r="P26" s="62">
        <v>34.583821805392731</v>
      </c>
      <c r="Q26" s="62">
        <v>35.639810426540286</v>
      </c>
      <c r="R26" s="62">
        <v>41.41315014720314</v>
      </c>
      <c r="S26" s="62">
        <v>43.804347826086961</v>
      </c>
      <c r="T26" s="62">
        <v>46.934460887949257</v>
      </c>
      <c r="U26" s="62">
        <v>49.817295980511574</v>
      </c>
      <c r="V26" s="62">
        <v>53.082706766917298</v>
      </c>
      <c r="W26" s="62">
        <v>52.68456375838926</v>
      </c>
      <c r="X26" s="62">
        <v>48.159509202453989</v>
      </c>
      <c r="Y26" s="62">
        <v>53.693931398416886</v>
      </c>
    </row>
    <row r="27" spans="1:25" ht="16.2" x14ac:dyDescent="0.3">
      <c r="A27" s="47" t="s">
        <v>72</v>
      </c>
      <c r="B27" s="47"/>
      <c r="C27" s="60">
        <v>300</v>
      </c>
      <c r="D27" s="60">
        <v>397</v>
      </c>
      <c r="E27" s="60">
        <v>533</v>
      </c>
      <c r="F27" s="60">
        <v>466</v>
      </c>
      <c r="G27" s="60">
        <v>421</v>
      </c>
      <c r="H27" s="60">
        <v>410</v>
      </c>
      <c r="I27" s="60">
        <v>322</v>
      </c>
      <c r="J27" s="60">
        <v>247</v>
      </c>
      <c r="K27" s="60">
        <v>215</v>
      </c>
      <c r="L27" s="60">
        <v>267</v>
      </c>
      <c r="M27" s="60">
        <v>279</v>
      </c>
      <c r="N27" s="106"/>
      <c r="O27" s="62">
        <v>41.32231404958678</v>
      </c>
      <c r="P27" s="62">
        <v>46.541617819460726</v>
      </c>
      <c r="Q27" s="62">
        <v>50.521327014218009</v>
      </c>
      <c r="R27" s="62">
        <v>45.731108930323849</v>
      </c>
      <c r="S27" s="62">
        <v>45.760869565217391</v>
      </c>
      <c r="T27" s="62">
        <v>43.340380549682877</v>
      </c>
      <c r="U27" s="62">
        <v>39.220462850182699</v>
      </c>
      <c r="V27" s="62">
        <v>37.142857142857146</v>
      </c>
      <c r="W27" s="62">
        <v>36.073825503355707</v>
      </c>
      <c r="X27" s="62">
        <v>40.950920245398777</v>
      </c>
      <c r="Y27" s="62">
        <v>36.807387862796837</v>
      </c>
    </row>
    <row r="28" spans="1:25" ht="16.2" x14ac:dyDescent="0.3">
      <c r="A28" s="47" t="s">
        <v>73</v>
      </c>
      <c r="B28" s="47"/>
      <c r="C28" s="60">
        <v>171</v>
      </c>
      <c r="D28" s="60">
        <v>161</v>
      </c>
      <c r="E28" s="60">
        <v>146</v>
      </c>
      <c r="F28" s="60">
        <v>131</v>
      </c>
      <c r="G28" s="60">
        <v>96</v>
      </c>
      <c r="H28" s="60">
        <v>92</v>
      </c>
      <c r="I28" s="60">
        <v>90</v>
      </c>
      <c r="J28" s="60">
        <v>65</v>
      </c>
      <c r="K28" s="60">
        <v>67</v>
      </c>
      <c r="L28" s="60">
        <v>71</v>
      </c>
      <c r="M28" s="60">
        <v>72</v>
      </c>
      <c r="N28" s="106"/>
      <c r="O28" s="62">
        <v>23.553719008264462</v>
      </c>
      <c r="P28" s="62">
        <v>18.874560375146544</v>
      </c>
      <c r="Q28" s="62">
        <v>13.838862559241708</v>
      </c>
      <c r="R28" s="62">
        <v>12.855740922473014</v>
      </c>
      <c r="S28" s="62">
        <v>10.434782608695652</v>
      </c>
      <c r="T28" s="62">
        <v>9.7251585623678647</v>
      </c>
      <c r="U28" s="62">
        <v>10.962241169305726</v>
      </c>
      <c r="V28" s="62">
        <v>9.7744360902255636</v>
      </c>
      <c r="W28" s="62">
        <v>11.241610738255034</v>
      </c>
      <c r="X28" s="62">
        <v>10.889570552147239</v>
      </c>
      <c r="Y28" s="62">
        <v>9.4986807387862786</v>
      </c>
    </row>
    <row r="29" spans="1:25" x14ac:dyDescent="0.3">
      <c r="A29" s="63" t="s">
        <v>61</v>
      </c>
      <c r="B29" s="46"/>
      <c r="C29" s="64">
        <v>726</v>
      </c>
      <c r="D29" s="64">
        <v>853</v>
      </c>
      <c r="E29" s="64">
        <v>1055</v>
      </c>
      <c r="F29" s="64">
        <v>1019</v>
      </c>
      <c r="G29" s="64">
        <v>920</v>
      </c>
      <c r="H29" s="64">
        <v>946</v>
      </c>
      <c r="I29" s="64">
        <v>821</v>
      </c>
      <c r="J29" s="64">
        <v>665</v>
      </c>
      <c r="K29" s="64">
        <v>596</v>
      </c>
      <c r="L29" s="64">
        <v>652</v>
      </c>
      <c r="M29" s="64">
        <v>758</v>
      </c>
      <c r="N29" s="107"/>
      <c r="O29" s="108">
        <v>100</v>
      </c>
      <c r="P29" s="108">
        <v>100</v>
      </c>
      <c r="Q29" s="108">
        <v>100</v>
      </c>
      <c r="R29" s="108">
        <v>100</v>
      </c>
      <c r="S29" s="108">
        <v>100</v>
      </c>
      <c r="T29" s="108">
        <v>100</v>
      </c>
      <c r="U29" s="108">
        <v>100</v>
      </c>
      <c r="V29" s="108">
        <v>100</v>
      </c>
      <c r="W29" s="108">
        <v>100</v>
      </c>
      <c r="X29" s="108">
        <v>100</v>
      </c>
      <c r="Y29" s="108">
        <v>100</v>
      </c>
    </row>
    <row r="30" spans="1:25" x14ac:dyDescent="0.3">
      <c r="A30" s="56"/>
      <c r="B30" s="46"/>
      <c r="C30" s="109"/>
      <c r="D30" s="109"/>
      <c r="E30" s="109"/>
      <c r="F30" s="109"/>
      <c r="G30" s="109"/>
      <c r="H30" s="109"/>
      <c r="I30" s="109"/>
      <c r="J30" s="109"/>
      <c r="K30" s="109"/>
      <c r="L30" s="109"/>
      <c r="M30" s="109"/>
      <c r="N30" s="107"/>
      <c r="O30" s="68"/>
      <c r="P30" s="68"/>
      <c r="Q30" s="68"/>
      <c r="R30" s="68"/>
      <c r="S30" s="68"/>
      <c r="T30" s="68"/>
      <c r="U30" s="68"/>
      <c r="V30" s="68"/>
      <c r="W30" s="68"/>
      <c r="X30" s="68"/>
      <c r="Y30" s="68"/>
    </row>
    <row r="31" spans="1:25" x14ac:dyDescent="0.3">
      <c r="A31" s="46" t="s">
        <v>45</v>
      </c>
      <c r="B31" s="47"/>
      <c r="C31" s="110"/>
      <c r="D31" s="110"/>
      <c r="E31" s="110"/>
      <c r="F31" s="110"/>
      <c r="G31" s="110"/>
      <c r="H31" s="110"/>
      <c r="I31" s="110"/>
      <c r="J31" s="110"/>
      <c r="K31" s="110"/>
      <c r="L31" s="110"/>
      <c r="M31" s="110"/>
      <c r="N31" s="111"/>
      <c r="O31" s="62"/>
      <c r="P31" s="62"/>
      <c r="Q31" s="62"/>
      <c r="R31" s="62"/>
      <c r="S31" s="62"/>
      <c r="T31" s="62"/>
      <c r="U31" s="62"/>
      <c r="V31" s="62"/>
      <c r="W31" s="62"/>
      <c r="X31" s="62"/>
      <c r="Y31" s="112"/>
    </row>
    <row r="32" spans="1:25" x14ac:dyDescent="0.3">
      <c r="A32" s="47" t="s">
        <v>71</v>
      </c>
      <c r="B32" s="47"/>
      <c r="C32" s="60">
        <v>16512</v>
      </c>
      <c r="D32" s="60">
        <v>15257</v>
      </c>
      <c r="E32" s="60">
        <v>15983</v>
      </c>
      <c r="F32" s="60">
        <v>17262</v>
      </c>
      <c r="G32" s="60">
        <v>16415</v>
      </c>
      <c r="H32" s="60">
        <v>17604</v>
      </c>
      <c r="I32" s="60">
        <v>19827</v>
      </c>
      <c r="J32" s="60">
        <v>18631</v>
      </c>
      <c r="K32" s="60">
        <v>17669</v>
      </c>
      <c r="L32" s="60">
        <v>15848</v>
      </c>
      <c r="M32" s="60">
        <v>16888</v>
      </c>
      <c r="N32" s="106"/>
      <c r="O32" s="62">
        <v>16.813636641345742</v>
      </c>
      <c r="P32" s="62">
        <v>15.326890621232822</v>
      </c>
      <c r="Q32" s="62">
        <v>15.017946742337399</v>
      </c>
      <c r="R32" s="62">
        <v>15.366537588463078</v>
      </c>
      <c r="S32" s="62">
        <v>13.504841668792009</v>
      </c>
      <c r="T32" s="62">
        <v>13.630134334714104</v>
      </c>
      <c r="U32" s="62">
        <v>16.504482606487915</v>
      </c>
      <c r="V32" s="62">
        <v>17.775805974563738</v>
      </c>
      <c r="W32" s="62">
        <v>16.892130899913003</v>
      </c>
      <c r="X32" s="62">
        <v>14.616824843437279</v>
      </c>
      <c r="Y32" s="62">
        <v>16.069729379971832</v>
      </c>
    </row>
    <row r="33" spans="1:25" ht="16.2" x14ac:dyDescent="0.3">
      <c r="A33" s="47" t="s">
        <v>72</v>
      </c>
      <c r="B33" s="47"/>
      <c r="C33" s="60">
        <v>44105</v>
      </c>
      <c r="D33" s="60">
        <v>48441</v>
      </c>
      <c r="E33" s="60">
        <v>52623</v>
      </c>
      <c r="F33" s="60">
        <v>55474</v>
      </c>
      <c r="G33" s="60">
        <v>64422</v>
      </c>
      <c r="H33" s="60">
        <v>67291</v>
      </c>
      <c r="I33" s="60">
        <v>59273</v>
      </c>
      <c r="J33" s="60">
        <v>50023</v>
      </c>
      <c r="K33" s="60">
        <v>48849</v>
      </c>
      <c r="L33" s="60">
        <v>52629</v>
      </c>
      <c r="M33" s="60">
        <v>50516</v>
      </c>
      <c r="N33" s="106"/>
      <c r="O33" s="62">
        <v>44.910697920697309</v>
      </c>
      <c r="P33" s="62">
        <v>48.662902836936425</v>
      </c>
      <c r="Q33" s="62">
        <v>49.445624189577735</v>
      </c>
      <c r="R33" s="62">
        <v>49.382650109048825</v>
      </c>
      <c r="S33" s="62">
        <v>53.000847394877781</v>
      </c>
      <c r="T33" s="62">
        <v>52.100963958034917</v>
      </c>
      <c r="U33" s="62">
        <v>49.340303502010308</v>
      </c>
      <c r="V33" s="62">
        <v>47.726860730266864</v>
      </c>
      <c r="W33" s="62">
        <v>46.701211292650981</v>
      </c>
      <c r="X33" s="62">
        <v>48.540438836778179</v>
      </c>
      <c r="Y33" s="62">
        <v>48.06835915198112</v>
      </c>
    </row>
    <row r="34" spans="1:25" ht="16.2" x14ac:dyDescent="0.3">
      <c r="A34" s="47" t="s">
        <v>73</v>
      </c>
      <c r="B34" s="47"/>
      <c r="C34" s="60">
        <v>37589</v>
      </c>
      <c r="D34" s="60">
        <v>35846</v>
      </c>
      <c r="E34" s="60">
        <v>37820</v>
      </c>
      <c r="F34" s="60">
        <v>39599</v>
      </c>
      <c r="G34" s="60">
        <v>40712</v>
      </c>
      <c r="H34" s="60">
        <v>44260</v>
      </c>
      <c r="I34" s="60">
        <v>41031</v>
      </c>
      <c r="J34" s="60">
        <v>36157</v>
      </c>
      <c r="K34" s="60">
        <v>38081</v>
      </c>
      <c r="L34" s="60">
        <v>39946</v>
      </c>
      <c r="M34" s="60">
        <v>37688</v>
      </c>
      <c r="N34" s="106"/>
      <c r="O34" s="62">
        <v>38.275665437956945</v>
      </c>
      <c r="P34" s="62">
        <v>36.010206541830748</v>
      </c>
      <c r="Q34" s="62">
        <v>35.536429068084871</v>
      </c>
      <c r="R34" s="62">
        <v>35.250812302488093</v>
      </c>
      <c r="S34" s="62">
        <v>33.494310936330201</v>
      </c>
      <c r="T34" s="62">
        <v>34.268901707250976</v>
      </c>
      <c r="U34" s="62">
        <v>34.155213891501781</v>
      </c>
      <c r="V34" s="62">
        <v>34.497333295169405</v>
      </c>
      <c r="W34" s="62">
        <v>36.406657807436019</v>
      </c>
      <c r="X34" s="62">
        <v>36.842736319784549</v>
      </c>
      <c r="Y34" s="62">
        <v>35.86191146804704</v>
      </c>
    </row>
    <row r="35" spans="1:25" x14ac:dyDescent="0.3">
      <c r="A35" s="63" t="s">
        <v>61</v>
      </c>
      <c r="B35" s="51"/>
      <c r="C35" s="64">
        <v>98206</v>
      </c>
      <c r="D35" s="64">
        <v>99544</v>
      </c>
      <c r="E35" s="64">
        <v>106426</v>
      </c>
      <c r="F35" s="64">
        <v>112335</v>
      </c>
      <c r="G35" s="64">
        <v>121549</v>
      </c>
      <c r="H35" s="64">
        <v>129155</v>
      </c>
      <c r="I35" s="64">
        <v>120131</v>
      </c>
      <c r="J35" s="64">
        <v>104811</v>
      </c>
      <c r="K35" s="64">
        <v>104599</v>
      </c>
      <c r="L35" s="64">
        <v>108423</v>
      </c>
      <c r="M35" s="64">
        <v>105092</v>
      </c>
      <c r="N35" s="114"/>
      <c r="O35" s="108">
        <v>100</v>
      </c>
      <c r="P35" s="108">
        <v>100</v>
      </c>
      <c r="Q35" s="108">
        <v>100</v>
      </c>
      <c r="R35" s="108">
        <v>100</v>
      </c>
      <c r="S35" s="108">
        <v>100</v>
      </c>
      <c r="T35" s="108">
        <v>100</v>
      </c>
      <c r="U35" s="108">
        <v>100</v>
      </c>
      <c r="V35" s="108">
        <v>100</v>
      </c>
      <c r="W35" s="108">
        <v>100</v>
      </c>
      <c r="X35" s="108">
        <v>100</v>
      </c>
      <c r="Y35" s="108">
        <v>100</v>
      </c>
    </row>
    <row r="36" spans="1:25" x14ac:dyDescent="0.3">
      <c r="A36" s="115"/>
      <c r="I36" s="115"/>
      <c r="J36" s="115"/>
      <c r="K36" s="115"/>
      <c r="L36" s="115"/>
      <c r="M36" s="115"/>
    </row>
    <row r="37" spans="1:25" ht="39.75" customHeight="1" x14ac:dyDescent="0.3">
      <c r="A37" s="1015" t="s">
        <v>46</v>
      </c>
      <c r="B37" s="1015"/>
      <c r="C37" s="1015"/>
      <c r="D37" s="1015"/>
      <c r="E37" s="1015"/>
      <c r="F37" s="1015"/>
      <c r="G37" s="1015"/>
      <c r="H37" s="1015"/>
      <c r="I37" s="1015"/>
      <c r="J37" s="1015"/>
      <c r="K37" s="1015"/>
      <c r="L37" s="1015"/>
      <c r="M37" s="1015"/>
    </row>
    <row r="38" spans="1:25" s="97" customFormat="1" x14ac:dyDescent="0.3"/>
    <row r="39" spans="1:25" s="97" customFormat="1" x14ac:dyDescent="0.3">
      <c r="A39" s="1015" t="s">
        <v>47</v>
      </c>
      <c r="B39" s="1015"/>
      <c r="C39" s="1015"/>
      <c r="D39" s="1015"/>
      <c r="E39" s="1015"/>
      <c r="F39" s="1015"/>
      <c r="G39" s="1015"/>
      <c r="H39" s="1015"/>
      <c r="I39" s="1015"/>
      <c r="J39" s="1015"/>
      <c r="K39" s="1015"/>
      <c r="L39" s="1015"/>
      <c r="M39" s="1015"/>
    </row>
    <row r="40" spans="1:25" s="97" customFormat="1" x14ac:dyDescent="0.3"/>
    <row r="41" spans="1:25" x14ac:dyDescent="0.3">
      <c r="A41" s="116" t="s">
        <v>48</v>
      </c>
    </row>
    <row r="43" spans="1:25" ht="27" customHeight="1" x14ac:dyDescent="0.3">
      <c r="A43" s="1015" t="s">
        <v>63</v>
      </c>
      <c r="B43" s="1015"/>
      <c r="C43" s="1015"/>
      <c r="D43" s="1015"/>
      <c r="E43" s="1015"/>
      <c r="F43" s="1015"/>
      <c r="G43" s="1015"/>
      <c r="H43" s="1015"/>
      <c r="I43" s="1015"/>
      <c r="J43" s="1015"/>
      <c r="K43" s="1015"/>
      <c r="L43" s="1015"/>
      <c r="M43" s="1015"/>
    </row>
    <row r="45" spans="1:25" ht="27" customHeight="1" x14ac:dyDescent="0.3">
      <c r="A45" s="1015" t="s">
        <v>64</v>
      </c>
      <c r="B45" s="1015"/>
      <c r="C45" s="1015"/>
      <c r="D45" s="1015"/>
      <c r="E45" s="1015"/>
      <c r="F45" s="1015"/>
      <c r="G45" s="1015"/>
      <c r="H45" s="1015"/>
      <c r="I45" s="1015"/>
      <c r="J45" s="1015"/>
      <c r="K45" s="1015"/>
      <c r="L45" s="1015"/>
      <c r="M45" s="1015"/>
    </row>
    <row r="47" spans="1:25" ht="25.5" customHeight="1" x14ac:dyDescent="0.3">
      <c r="A47" s="1015" t="s">
        <v>74</v>
      </c>
      <c r="B47" s="1015"/>
      <c r="C47" s="1015"/>
      <c r="D47" s="1015"/>
      <c r="E47" s="1015"/>
      <c r="F47" s="1015"/>
      <c r="G47" s="1015"/>
      <c r="H47" s="1015"/>
      <c r="I47" s="1015"/>
      <c r="J47" s="1015"/>
      <c r="K47" s="1015"/>
      <c r="L47" s="1015"/>
      <c r="M47" s="1015"/>
    </row>
    <row r="49" spans="1:13" ht="28.5" customHeight="1" x14ac:dyDescent="0.3">
      <c r="A49" s="1020" t="s">
        <v>75</v>
      </c>
      <c r="B49" s="1020"/>
      <c r="C49" s="1020"/>
      <c r="D49" s="1020"/>
      <c r="E49" s="1020"/>
      <c r="F49" s="1020"/>
      <c r="G49" s="1020"/>
      <c r="H49" s="1020"/>
      <c r="I49" s="1020"/>
      <c r="J49" s="1020"/>
      <c r="K49" s="1020"/>
      <c r="L49" s="1020"/>
      <c r="M49" s="1020"/>
    </row>
    <row r="53" spans="1:13" x14ac:dyDescent="0.3">
      <c r="A53" s="72"/>
      <c r="B53" s="72"/>
      <c r="C53" s="72"/>
      <c r="D53" s="72"/>
      <c r="E53" s="72"/>
      <c r="F53" s="72"/>
      <c r="G53" s="72"/>
      <c r="H53" s="72"/>
      <c r="I53" s="72"/>
      <c r="J53" s="72"/>
      <c r="K53" s="72"/>
      <c r="L53" s="72"/>
      <c r="M53" s="72"/>
    </row>
  </sheetData>
  <mergeCells count="9">
    <mergeCell ref="A45:M45"/>
    <mergeCell ref="A47:M47"/>
    <mergeCell ref="A49:M49"/>
    <mergeCell ref="A1:Y1"/>
    <mergeCell ref="C4:M4"/>
    <mergeCell ref="P4:Y4"/>
    <mergeCell ref="A37:M37"/>
    <mergeCell ref="A39:M39"/>
    <mergeCell ref="A43:M4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M70"/>
  <sheetViews>
    <sheetView showGridLines="0" workbookViewId="0">
      <selection sqref="A1:H1"/>
    </sheetView>
  </sheetViews>
  <sheetFormatPr defaultRowHeight="14.4" x14ac:dyDescent="0.3"/>
  <cols>
    <col min="1" max="1" width="41.109375" customWidth="1"/>
    <col min="2" max="4" width="12.6640625" style="4" customWidth="1"/>
    <col min="5" max="5" width="5.6640625" style="4" customWidth="1"/>
    <col min="6" max="8" width="12.6640625" style="4" customWidth="1"/>
    <col min="9" max="9" width="11.6640625" bestFit="1" customWidth="1"/>
    <col min="10" max="10" width="11.33203125" bestFit="1" customWidth="1"/>
  </cols>
  <sheetData>
    <row r="1" spans="1:12" ht="33" customHeight="1" x14ac:dyDescent="0.3">
      <c r="A1" s="1025" t="s">
        <v>542</v>
      </c>
      <c r="B1" s="1025"/>
      <c r="C1" s="1025"/>
      <c r="D1" s="1025"/>
      <c r="E1" s="1025"/>
      <c r="F1" s="1025"/>
      <c r="G1" s="1025"/>
      <c r="H1" s="1025"/>
    </row>
    <row r="2" spans="1:12" x14ac:dyDescent="0.3">
      <c r="A2" s="46"/>
      <c r="B2" s="117"/>
      <c r="C2" s="117"/>
      <c r="D2" s="117"/>
      <c r="E2" s="117"/>
      <c r="F2" s="117"/>
      <c r="G2" s="117"/>
      <c r="H2" s="117"/>
    </row>
    <row r="3" spans="1:12" x14ac:dyDescent="0.3">
      <c r="A3" s="50" t="s">
        <v>33</v>
      </c>
      <c r="B3" s="118"/>
      <c r="C3" s="118"/>
      <c r="D3" s="118"/>
      <c r="E3" s="118"/>
      <c r="F3" s="118"/>
      <c r="G3" s="118"/>
      <c r="H3" s="119"/>
    </row>
    <row r="4" spans="1:12" ht="16.2" x14ac:dyDescent="0.3">
      <c r="A4" s="47"/>
      <c r="B4" s="1022" t="s">
        <v>76</v>
      </c>
      <c r="C4" s="1022"/>
      <c r="D4" s="1022"/>
      <c r="E4" s="120"/>
      <c r="F4" s="1026" t="s">
        <v>77</v>
      </c>
      <c r="G4" s="1026"/>
      <c r="H4" s="1026"/>
    </row>
    <row r="5" spans="1:12" ht="15" customHeight="1" x14ac:dyDescent="0.3">
      <c r="A5" s="47"/>
      <c r="B5" s="1027" t="s">
        <v>71</v>
      </c>
      <c r="C5" s="1027" t="s">
        <v>78</v>
      </c>
      <c r="D5" s="1029" t="s">
        <v>79</v>
      </c>
      <c r="E5" s="117"/>
      <c r="F5" s="1027" t="s">
        <v>71</v>
      </c>
      <c r="G5" s="1027" t="s">
        <v>78</v>
      </c>
      <c r="H5" s="1029" t="s">
        <v>79</v>
      </c>
    </row>
    <row r="6" spans="1:12" x14ac:dyDescent="0.3">
      <c r="A6" s="50" t="s">
        <v>80</v>
      </c>
      <c r="B6" s="1028"/>
      <c r="C6" s="1028"/>
      <c r="D6" s="1030"/>
      <c r="E6" s="117"/>
      <c r="F6" s="1028"/>
      <c r="G6" s="1028"/>
      <c r="H6" s="1030"/>
    </row>
    <row r="7" spans="1:12" x14ac:dyDescent="0.3">
      <c r="A7" s="47"/>
      <c r="B7" s="1022" t="s">
        <v>81</v>
      </c>
      <c r="C7" s="1022"/>
      <c r="D7" s="1022"/>
      <c r="E7" s="1022"/>
      <c r="F7" s="1022"/>
      <c r="G7" s="1022"/>
      <c r="H7" s="1022"/>
    </row>
    <row r="8" spans="1:12" x14ac:dyDescent="0.3">
      <c r="A8" s="47" t="s">
        <v>82</v>
      </c>
      <c r="B8" s="121">
        <v>151725</v>
      </c>
      <c r="C8" s="121">
        <v>66215</v>
      </c>
      <c r="D8" s="121">
        <v>5914</v>
      </c>
      <c r="E8" s="117"/>
      <c r="F8" s="122">
        <v>172</v>
      </c>
      <c r="G8" s="122">
        <v>12109</v>
      </c>
      <c r="H8" s="122">
        <v>4717</v>
      </c>
      <c r="J8" s="123"/>
      <c r="K8" s="123"/>
      <c r="L8" s="123"/>
    </row>
    <row r="9" spans="1:12" x14ac:dyDescent="0.3">
      <c r="A9" s="47" t="s">
        <v>83</v>
      </c>
      <c r="B9" s="121"/>
      <c r="C9" s="121"/>
      <c r="D9" s="121"/>
      <c r="E9" s="117"/>
      <c r="J9" s="123"/>
      <c r="K9" s="123"/>
      <c r="L9" s="123"/>
    </row>
    <row r="10" spans="1:12" ht="16.2" x14ac:dyDescent="0.3">
      <c r="A10" s="124" t="s">
        <v>84</v>
      </c>
      <c r="B10" s="121">
        <v>20936</v>
      </c>
      <c r="C10" s="121">
        <v>11331</v>
      </c>
      <c r="D10" s="121">
        <v>9435</v>
      </c>
      <c r="E10" s="117"/>
      <c r="F10" s="122">
        <v>8166</v>
      </c>
      <c r="G10" s="122">
        <v>11881</v>
      </c>
      <c r="H10" s="122">
        <v>26900</v>
      </c>
      <c r="J10" s="123"/>
      <c r="K10" s="123"/>
      <c r="L10" s="123"/>
    </row>
    <row r="11" spans="1:12" x14ac:dyDescent="0.3">
      <c r="A11" s="124" t="s">
        <v>85</v>
      </c>
      <c r="B11" s="121">
        <v>11964</v>
      </c>
      <c r="C11" s="121">
        <v>18199</v>
      </c>
      <c r="D11" s="121">
        <v>2552</v>
      </c>
      <c r="E11" s="117"/>
      <c r="F11" s="122">
        <v>4442</v>
      </c>
      <c r="G11" s="122">
        <v>15924</v>
      </c>
      <c r="H11" s="122">
        <v>3024</v>
      </c>
      <c r="J11" s="123"/>
      <c r="K11" s="123"/>
      <c r="L11" s="123"/>
    </row>
    <row r="12" spans="1:12" ht="16.2" x14ac:dyDescent="0.3">
      <c r="A12" s="124" t="s">
        <v>86</v>
      </c>
      <c r="B12" s="121">
        <v>43469</v>
      </c>
      <c r="C12" s="121">
        <v>53860</v>
      </c>
      <c r="D12" s="121">
        <v>2861</v>
      </c>
      <c r="E12" s="117"/>
      <c r="F12" s="122">
        <v>1740</v>
      </c>
      <c r="G12" s="122">
        <v>5609</v>
      </c>
      <c r="H12" s="122">
        <v>1078</v>
      </c>
      <c r="J12" s="123"/>
      <c r="K12" s="123"/>
      <c r="L12" s="123"/>
    </row>
    <row r="13" spans="1:12" x14ac:dyDescent="0.3">
      <c r="A13" s="124" t="s">
        <v>87</v>
      </c>
      <c r="B13" s="121">
        <v>877817</v>
      </c>
      <c r="C13" s="121">
        <v>30160</v>
      </c>
      <c r="D13" s="121">
        <v>1730</v>
      </c>
      <c r="E13" s="117"/>
      <c r="F13" s="122">
        <v>744</v>
      </c>
      <c r="G13" s="122">
        <v>1111</v>
      </c>
      <c r="H13" s="122">
        <v>127</v>
      </c>
      <c r="J13" s="123"/>
      <c r="K13" s="123"/>
      <c r="L13" s="123"/>
    </row>
    <row r="14" spans="1:12" x14ac:dyDescent="0.3">
      <c r="A14" s="124" t="s">
        <v>88</v>
      </c>
      <c r="B14" s="121">
        <v>7104</v>
      </c>
      <c r="C14" s="121">
        <v>1224</v>
      </c>
      <c r="D14" s="121">
        <v>142</v>
      </c>
      <c r="E14" s="117"/>
      <c r="F14" s="122">
        <v>18</v>
      </c>
      <c r="G14" s="122">
        <v>46</v>
      </c>
      <c r="H14" s="122">
        <v>27</v>
      </c>
      <c r="J14" s="123"/>
      <c r="K14" s="123"/>
      <c r="L14" s="123"/>
    </row>
    <row r="15" spans="1:12" x14ac:dyDescent="0.3">
      <c r="A15" s="124" t="s">
        <v>89</v>
      </c>
      <c r="B15" s="121">
        <v>43674</v>
      </c>
      <c r="C15" s="121">
        <v>15002</v>
      </c>
      <c r="D15" s="121">
        <v>829</v>
      </c>
      <c r="E15" s="117"/>
      <c r="F15" s="122">
        <v>223</v>
      </c>
      <c r="G15" s="122">
        <v>1136</v>
      </c>
      <c r="H15" s="122">
        <v>205</v>
      </c>
      <c r="J15" s="123"/>
      <c r="K15" s="123"/>
      <c r="L15" s="123"/>
    </row>
    <row r="16" spans="1:12" x14ac:dyDescent="0.3">
      <c r="A16" s="124" t="s">
        <v>90</v>
      </c>
      <c r="B16" s="121">
        <v>3610</v>
      </c>
      <c r="C16" s="121">
        <v>1217</v>
      </c>
      <c r="D16" s="121">
        <v>146</v>
      </c>
      <c r="E16" s="117"/>
      <c r="F16" s="122">
        <v>12</v>
      </c>
      <c r="G16" s="122">
        <v>18</v>
      </c>
      <c r="H16" s="122">
        <v>2</v>
      </c>
      <c r="J16" s="123"/>
      <c r="K16" s="123"/>
      <c r="L16" s="123"/>
    </row>
    <row r="17" spans="1:12" ht="16.2" x14ac:dyDescent="0.3">
      <c r="A17" s="124" t="s">
        <v>91</v>
      </c>
      <c r="B17" s="121">
        <v>6716</v>
      </c>
      <c r="C17" s="121">
        <v>2943</v>
      </c>
      <c r="D17" s="121">
        <v>765</v>
      </c>
      <c r="E17" s="117"/>
      <c r="F17" s="122">
        <v>863</v>
      </c>
      <c r="G17" s="122">
        <v>827</v>
      </c>
      <c r="H17" s="122">
        <v>890</v>
      </c>
      <c r="J17" s="123"/>
      <c r="K17" s="123"/>
      <c r="L17" s="123"/>
    </row>
    <row r="18" spans="1:12" x14ac:dyDescent="0.3">
      <c r="A18" s="47" t="s">
        <v>92</v>
      </c>
      <c r="B18" s="121">
        <v>1015290</v>
      </c>
      <c r="C18" s="121">
        <v>133936</v>
      </c>
      <c r="D18" s="121">
        <v>18460</v>
      </c>
      <c r="E18" s="117"/>
      <c r="F18" s="121">
        <v>16208</v>
      </c>
      <c r="G18" s="121">
        <v>36552</v>
      </c>
      <c r="H18" s="121">
        <v>32253</v>
      </c>
    </row>
    <row r="19" spans="1:12" x14ac:dyDescent="0.3">
      <c r="A19" s="47"/>
      <c r="B19" s="121"/>
      <c r="C19" s="121"/>
      <c r="D19" s="121"/>
      <c r="E19" s="117"/>
      <c r="F19" s="125"/>
      <c r="G19" s="125"/>
      <c r="H19" s="125"/>
    </row>
    <row r="20" spans="1:12" x14ac:dyDescent="0.3">
      <c r="A20" s="126" t="s">
        <v>93</v>
      </c>
      <c r="B20" s="121">
        <v>191</v>
      </c>
      <c r="C20" s="121">
        <v>12183</v>
      </c>
      <c r="D20" s="121">
        <v>7002</v>
      </c>
      <c r="E20" s="117"/>
      <c r="F20" s="125" t="s">
        <v>94</v>
      </c>
      <c r="G20" s="125" t="s">
        <v>94</v>
      </c>
      <c r="H20" s="125" t="s">
        <v>94</v>
      </c>
    </row>
    <row r="21" spans="1:12" x14ac:dyDescent="0.3">
      <c r="A21" s="126" t="s">
        <v>95</v>
      </c>
      <c r="B21" s="121">
        <v>599</v>
      </c>
      <c r="C21" s="121">
        <v>52536</v>
      </c>
      <c r="D21" s="121">
        <v>27536</v>
      </c>
      <c r="E21" s="117"/>
      <c r="F21" s="125" t="s">
        <v>94</v>
      </c>
      <c r="G21" s="125" t="s">
        <v>94</v>
      </c>
      <c r="H21" s="125" t="s">
        <v>94</v>
      </c>
    </row>
    <row r="22" spans="1:12" x14ac:dyDescent="0.3">
      <c r="A22" s="126"/>
      <c r="B22" s="127"/>
      <c r="C22" s="127"/>
      <c r="D22" s="127"/>
      <c r="E22" s="117"/>
      <c r="F22" s="125"/>
      <c r="G22" s="125"/>
      <c r="H22" s="125"/>
    </row>
    <row r="23" spans="1:12" x14ac:dyDescent="0.3">
      <c r="A23" s="47" t="s">
        <v>96</v>
      </c>
      <c r="B23" s="121">
        <v>41814</v>
      </c>
      <c r="C23" s="121">
        <v>20769</v>
      </c>
      <c r="D23" s="121">
        <v>893</v>
      </c>
      <c r="E23" s="127"/>
      <c r="F23" s="122">
        <v>508</v>
      </c>
      <c r="G23" s="122">
        <v>1855</v>
      </c>
      <c r="H23" s="122">
        <v>718</v>
      </c>
      <c r="I23" s="128"/>
      <c r="J23" s="128"/>
    </row>
    <row r="24" spans="1:12" x14ac:dyDescent="0.3">
      <c r="A24" s="47"/>
      <c r="B24" s="121"/>
      <c r="C24" s="121"/>
      <c r="D24" s="121"/>
      <c r="E24" s="117"/>
      <c r="F24" s="129"/>
      <c r="G24" s="129"/>
      <c r="H24" s="129"/>
      <c r="I24" s="128"/>
      <c r="J24" s="128"/>
    </row>
    <row r="25" spans="1:12" x14ac:dyDescent="0.3">
      <c r="A25" s="63" t="s">
        <v>61</v>
      </c>
      <c r="B25" s="130">
        <v>1209619</v>
      </c>
      <c r="C25" s="130">
        <v>285639</v>
      </c>
      <c r="D25" s="130">
        <v>59805</v>
      </c>
      <c r="E25" s="131"/>
      <c r="F25" s="132">
        <v>16888</v>
      </c>
      <c r="G25" s="132">
        <v>50516</v>
      </c>
      <c r="H25" s="132">
        <v>37688</v>
      </c>
      <c r="I25" s="128"/>
      <c r="J25" s="128"/>
      <c r="K25" s="123"/>
      <c r="L25" s="123"/>
    </row>
    <row r="26" spans="1:12" x14ac:dyDescent="0.3">
      <c r="A26" s="47"/>
      <c r="B26" s="1023" t="s">
        <v>35</v>
      </c>
      <c r="C26" s="1023"/>
      <c r="D26" s="1023"/>
      <c r="E26" s="1023"/>
      <c r="F26" s="1023"/>
      <c r="G26" s="1023"/>
      <c r="H26" s="1023"/>
    </row>
    <row r="27" spans="1:12" x14ac:dyDescent="0.3">
      <c r="A27" s="47" t="s">
        <v>82</v>
      </c>
      <c r="B27" s="133">
        <v>12.543205753216508</v>
      </c>
      <c r="C27" s="133">
        <v>23.181358287908864</v>
      </c>
      <c r="D27" s="133">
        <v>9.8888052838391438</v>
      </c>
      <c r="E27" s="133"/>
      <c r="F27" s="133">
        <v>1.0184746565608715</v>
      </c>
      <c r="G27" s="133">
        <v>23.970623168896982</v>
      </c>
      <c r="H27" s="133">
        <v>12.515920186796858</v>
      </c>
    </row>
    <row r="28" spans="1:12" x14ac:dyDescent="0.3">
      <c r="A28" s="47" t="s">
        <v>83</v>
      </c>
      <c r="B28" s="133"/>
      <c r="C28" s="133"/>
      <c r="D28" s="133"/>
      <c r="E28" s="133"/>
      <c r="F28" s="133"/>
      <c r="G28" s="133"/>
      <c r="H28" s="133"/>
    </row>
    <row r="29" spans="1:12" ht="16.2" x14ac:dyDescent="0.3">
      <c r="A29" s="124" t="s">
        <v>84</v>
      </c>
      <c r="B29" s="133">
        <v>1.7307929190927063</v>
      </c>
      <c r="C29" s="133">
        <v>3.9668952769054648</v>
      </c>
      <c r="D29" s="133">
        <v>15.776272886882367</v>
      </c>
      <c r="E29" s="133"/>
      <c r="F29" s="133">
        <v>48.353860729512078</v>
      </c>
      <c r="G29" s="133">
        <v>23.519281019874892</v>
      </c>
      <c r="H29" s="133">
        <v>71.375504139248562</v>
      </c>
    </row>
    <row r="30" spans="1:12" x14ac:dyDescent="0.3">
      <c r="A30" s="124" t="s">
        <v>85</v>
      </c>
      <c r="B30" s="133">
        <v>0.98907176557246534</v>
      </c>
      <c r="C30" s="133">
        <v>6.371328845150698</v>
      </c>
      <c r="D30" s="133">
        <v>4.267201738985035</v>
      </c>
      <c r="E30" s="133"/>
      <c r="F30" s="133">
        <v>26.302700142112744</v>
      </c>
      <c r="G30" s="133">
        <v>31.522685881700845</v>
      </c>
      <c r="H30" s="133">
        <v>8.0237741456166418</v>
      </c>
    </row>
    <row r="31" spans="1:12" ht="16.2" x14ac:dyDescent="0.3">
      <c r="A31" s="124" t="s">
        <v>86</v>
      </c>
      <c r="B31" s="133">
        <v>3.5936108807814691</v>
      </c>
      <c r="C31" s="133">
        <v>18.855968547712322</v>
      </c>
      <c r="D31" s="133">
        <v>4.7838809464091625</v>
      </c>
      <c r="E31" s="133"/>
      <c r="F31" s="133">
        <v>10.303173851255329</v>
      </c>
      <c r="G31" s="133">
        <v>11.103412780109272</v>
      </c>
      <c r="H31" s="133">
        <v>2.8603268945022289</v>
      </c>
    </row>
    <row r="32" spans="1:12" x14ac:dyDescent="0.3">
      <c r="A32" s="124" t="s">
        <v>87</v>
      </c>
      <c r="B32" s="133">
        <v>72.569709966526659</v>
      </c>
      <c r="C32" s="133">
        <v>10.558782239120008</v>
      </c>
      <c r="D32" s="133">
        <v>2.8927347211771592</v>
      </c>
      <c r="E32" s="133"/>
      <c r="F32" s="133">
        <v>4.4054950260540027</v>
      </c>
      <c r="G32" s="133">
        <v>2.1993031910681764</v>
      </c>
      <c r="H32" s="133">
        <v>0.33697728720016984</v>
      </c>
    </row>
    <row r="33" spans="1:13" x14ac:dyDescent="0.3">
      <c r="A33" s="124" t="s">
        <v>88</v>
      </c>
      <c r="B33" s="133">
        <v>0.58729236230581694</v>
      </c>
      <c r="C33" s="133">
        <v>0.42851291315261575</v>
      </c>
      <c r="D33" s="133">
        <v>0.23743834127581304</v>
      </c>
      <c r="E33" s="133"/>
      <c r="F33" s="133">
        <v>0.10658455708195168</v>
      </c>
      <c r="G33" s="133">
        <v>9.1060258136036104E-2</v>
      </c>
      <c r="H33" s="133">
        <v>7.1640840585862869E-2</v>
      </c>
    </row>
    <row r="34" spans="1:13" x14ac:dyDescent="0.3">
      <c r="A34" s="124" t="s">
        <v>89</v>
      </c>
      <c r="B34" s="133">
        <v>3.610558365898684</v>
      </c>
      <c r="C34" s="133">
        <v>5.2520839241140038</v>
      </c>
      <c r="D34" s="133">
        <v>1.3861717247721763</v>
      </c>
      <c r="E34" s="133"/>
      <c r="F34" s="133">
        <v>1.3204642349597346</v>
      </c>
      <c r="G34" s="133">
        <v>2.2487924617942827</v>
      </c>
      <c r="H34" s="133">
        <v>0.54393971555932918</v>
      </c>
    </row>
    <row r="35" spans="1:13" x14ac:dyDescent="0.3">
      <c r="A35" s="124" t="s">
        <v>90</v>
      </c>
      <c r="B35" s="133">
        <v>0.29844107938119357</v>
      </c>
      <c r="C35" s="133">
        <v>0.42606226740746184</v>
      </c>
      <c r="D35" s="133">
        <v>0.24412674525541345</v>
      </c>
      <c r="E35" s="133"/>
      <c r="F35" s="133">
        <v>7.105637138796779E-2</v>
      </c>
      <c r="G35" s="133">
        <v>3.563227492279674E-2</v>
      </c>
      <c r="H35" s="133">
        <v>5.3067289322861391E-3</v>
      </c>
    </row>
    <row r="36" spans="1:13" ht="16.2" x14ac:dyDescent="0.3">
      <c r="A36" s="124" t="s">
        <v>91</v>
      </c>
      <c r="B36" s="133">
        <v>0.55521614657177176</v>
      </c>
      <c r="C36" s="133">
        <v>1.0303214897125392</v>
      </c>
      <c r="D36" s="133">
        <v>1.2791572610985704</v>
      </c>
      <c r="E36" s="133"/>
      <c r="F36" s="133">
        <v>5.11013737565135</v>
      </c>
      <c r="G36" s="133">
        <v>1.6371050756196055</v>
      </c>
      <c r="H36" s="133">
        <v>2.3614943748673318</v>
      </c>
    </row>
    <row r="37" spans="1:13" x14ac:dyDescent="0.3">
      <c r="A37" s="47" t="s">
        <v>92</v>
      </c>
      <c r="B37" s="133">
        <v>83.934693486130755</v>
      </c>
      <c r="C37" s="133">
        <v>46.889955503275111</v>
      </c>
      <c r="D37" s="133">
        <v>30.8669843658557</v>
      </c>
      <c r="E37" s="133"/>
      <c r="F37" s="133">
        <v>95.973472288015159</v>
      </c>
      <c r="G37" s="133">
        <v>72.357272943225908</v>
      </c>
      <c r="H37" s="133">
        <v>85.578964126512417</v>
      </c>
    </row>
    <row r="38" spans="1:13" x14ac:dyDescent="0.3">
      <c r="A38" s="47"/>
      <c r="B38" s="133"/>
      <c r="C38" s="133"/>
      <c r="D38" s="133"/>
      <c r="E38" s="133"/>
      <c r="F38" s="133"/>
      <c r="G38" s="133"/>
      <c r="H38" s="133"/>
    </row>
    <row r="39" spans="1:13" x14ac:dyDescent="0.3">
      <c r="A39" s="126" t="s">
        <v>93</v>
      </c>
      <c r="B39" s="133">
        <v>1.57900958896975E-2</v>
      </c>
      <c r="C39" s="133">
        <v>4.2651738733156188</v>
      </c>
      <c r="D39" s="133">
        <v>11.708051166290444</v>
      </c>
      <c r="E39" s="133"/>
      <c r="F39" s="134" t="s">
        <v>94</v>
      </c>
      <c r="G39" s="134" t="s">
        <v>94</v>
      </c>
      <c r="H39" s="134" t="s">
        <v>94</v>
      </c>
    </row>
    <row r="40" spans="1:13" x14ac:dyDescent="0.3">
      <c r="A40" s="126" t="s">
        <v>95</v>
      </c>
      <c r="B40" s="133">
        <v>4.9519724805909958E-2</v>
      </c>
      <c r="C40" s="133">
        <v>18.392446409628938</v>
      </c>
      <c r="D40" s="133">
        <v>46.042972995568931</v>
      </c>
      <c r="E40" s="133"/>
      <c r="F40" s="134" t="s">
        <v>94</v>
      </c>
      <c r="G40" s="134" t="s">
        <v>94</v>
      </c>
      <c r="H40" s="134" t="s">
        <v>94</v>
      </c>
    </row>
    <row r="41" spans="1:13" x14ac:dyDescent="0.3">
      <c r="A41" s="126"/>
      <c r="B41" s="133"/>
      <c r="C41" s="133"/>
      <c r="D41" s="133"/>
      <c r="E41" s="133"/>
      <c r="F41" s="133"/>
      <c r="G41" s="133"/>
      <c r="H41" s="133"/>
    </row>
    <row r="42" spans="1:13" x14ac:dyDescent="0.3">
      <c r="A42" s="47" t="s">
        <v>96</v>
      </c>
      <c r="B42" s="133">
        <v>3.4567909399571271</v>
      </c>
      <c r="C42" s="133">
        <v>7.2710659258714667</v>
      </c>
      <c r="D42" s="133">
        <v>1.493186188445782</v>
      </c>
      <c r="E42" s="133"/>
      <c r="F42" s="133">
        <v>3.0080530554239697</v>
      </c>
      <c r="G42" s="133">
        <v>3.6721038878771082</v>
      </c>
      <c r="H42" s="133">
        <v>1.905115686690724</v>
      </c>
    </row>
    <row r="43" spans="1:13" x14ac:dyDescent="0.3">
      <c r="A43" s="47"/>
      <c r="B43" s="133"/>
      <c r="C43" s="133"/>
      <c r="D43" s="133"/>
      <c r="E43" s="133"/>
      <c r="F43" s="133"/>
      <c r="G43" s="133"/>
      <c r="H43" s="133"/>
    </row>
    <row r="44" spans="1:13" x14ac:dyDescent="0.3">
      <c r="A44" s="63" t="s">
        <v>61</v>
      </c>
      <c r="B44" s="135">
        <v>100</v>
      </c>
      <c r="C44" s="135">
        <v>100</v>
      </c>
      <c r="D44" s="135">
        <v>100</v>
      </c>
      <c r="E44" s="135"/>
      <c r="F44" s="135">
        <v>100</v>
      </c>
      <c r="G44" s="135">
        <v>100</v>
      </c>
      <c r="H44" s="135">
        <v>100</v>
      </c>
    </row>
    <row r="46" spans="1:13" s="97" customFormat="1" x14ac:dyDescent="0.3">
      <c r="A46" s="136" t="s">
        <v>97</v>
      </c>
      <c r="B46" s="137"/>
      <c r="C46" s="137"/>
      <c r="D46" s="137"/>
      <c r="E46" s="137"/>
      <c r="F46" s="137"/>
      <c r="G46" s="137"/>
      <c r="H46" s="137"/>
    </row>
    <row r="47" spans="1:13" s="97" customFormat="1" x14ac:dyDescent="0.3">
      <c r="A47" s="136"/>
      <c r="B47" s="137"/>
      <c r="C47" s="137"/>
      <c r="D47" s="137"/>
      <c r="E47" s="137"/>
      <c r="F47" s="137"/>
      <c r="G47" s="137"/>
      <c r="H47" s="137"/>
    </row>
    <row r="48" spans="1:13" s="97" customFormat="1" ht="39.75" customHeight="1" x14ac:dyDescent="0.3">
      <c r="A48" s="1017" t="s">
        <v>46</v>
      </c>
      <c r="B48" s="1017"/>
      <c r="C48" s="1017"/>
      <c r="D48" s="1017"/>
      <c r="E48" s="1017"/>
      <c r="F48" s="1017"/>
      <c r="G48" s="1017"/>
      <c r="H48" s="1017"/>
      <c r="I48" s="1017"/>
      <c r="J48" s="1017"/>
      <c r="K48" s="1017"/>
      <c r="L48" s="1017"/>
      <c r="M48" s="1017"/>
    </row>
    <row r="49" spans="1:13" s="97" customFormat="1" x14ac:dyDescent="0.3">
      <c r="A49" s="136"/>
      <c r="B49" s="137"/>
      <c r="C49" s="137"/>
      <c r="D49" s="137"/>
      <c r="E49" s="137"/>
      <c r="F49" s="137"/>
      <c r="G49" s="137"/>
      <c r="H49" s="137"/>
    </row>
    <row r="50" spans="1:13" s="97" customFormat="1" ht="15" customHeight="1" x14ac:dyDescent="0.3">
      <c r="A50" s="1017" t="s">
        <v>47</v>
      </c>
      <c r="B50" s="1017"/>
      <c r="C50" s="1017"/>
      <c r="D50" s="1017"/>
      <c r="E50" s="1017"/>
      <c r="F50" s="1017"/>
      <c r="G50" s="1017"/>
      <c r="H50" s="1017"/>
      <c r="I50" s="1017"/>
      <c r="J50" s="1017"/>
      <c r="K50" s="1017"/>
      <c r="L50" s="1017"/>
      <c r="M50" s="1017"/>
    </row>
    <row r="51" spans="1:13" s="97" customFormat="1" x14ac:dyDescent="0.3">
      <c r="A51" s="136"/>
      <c r="B51" s="137"/>
      <c r="C51" s="137"/>
      <c r="D51" s="137"/>
      <c r="E51" s="137"/>
      <c r="F51" s="137"/>
      <c r="G51" s="137"/>
      <c r="H51" s="137"/>
    </row>
    <row r="52" spans="1:13" s="97" customFormat="1" ht="15" customHeight="1" x14ac:dyDescent="0.3">
      <c r="A52" s="1017" t="s">
        <v>48</v>
      </c>
      <c r="B52" s="1017"/>
      <c r="C52" s="1017"/>
      <c r="D52" s="1017"/>
      <c r="E52" s="1017"/>
      <c r="F52" s="1017"/>
      <c r="G52" s="1017"/>
      <c r="H52" s="1017"/>
    </row>
    <row r="53" spans="1:13" s="97" customFormat="1" x14ac:dyDescent="0.3">
      <c r="A53" s="136"/>
      <c r="B53" s="137"/>
      <c r="C53" s="137"/>
      <c r="D53" s="137"/>
      <c r="E53" s="137"/>
      <c r="F53" s="137"/>
      <c r="G53" s="137"/>
      <c r="H53" s="137"/>
    </row>
    <row r="54" spans="1:13" s="97" customFormat="1" ht="26.25" customHeight="1" x14ac:dyDescent="0.3">
      <c r="A54" s="1017" t="s">
        <v>63</v>
      </c>
      <c r="B54" s="1017"/>
      <c r="C54" s="1017"/>
      <c r="D54" s="1017"/>
      <c r="E54" s="1017"/>
      <c r="F54" s="1017"/>
      <c r="G54" s="1017"/>
      <c r="H54" s="1017"/>
    </row>
    <row r="55" spans="1:13" s="97" customFormat="1" x14ac:dyDescent="0.3">
      <c r="A55" s="136"/>
      <c r="B55" s="137"/>
      <c r="C55" s="137"/>
      <c r="D55" s="137"/>
      <c r="E55" s="137"/>
      <c r="F55" s="137"/>
      <c r="G55" s="137"/>
      <c r="H55" s="137"/>
    </row>
    <row r="56" spans="1:13" s="97" customFormat="1" ht="50.25" customHeight="1" x14ac:dyDescent="0.3">
      <c r="A56" s="1024" t="s">
        <v>98</v>
      </c>
      <c r="B56" s="1024"/>
      <c r="C56" s="1024"/>
      <c r="D56" s="1024"/>
      <c r="E56" s="1024"/>
      <c r="F56" s="1024"/>
      <c r="G56" s="1024"/>
      <c r="H56" s="1024"/>
    </row>
    <row r="57" spans="1:13" s="97" customFormat="1" x14ac:dyDescent="0.3">
      <c r="A57" s="98"/>
      <c r="B57" s="138"/>
      <c r="C57" s="138"/>
      <c r="D57" s="138"/>
      <c r="E57" s="138"/>
      <c r="F57" s="138"/>
      <c r="G57" s="138"/>
      <c r="H57" s="138"/>
    </row>
    <row r="58" spans="1:13" s="97" customFormat="1" x14ac:dyDescent="0.3">
      <c r="A58" s="1017" t="s">
        <v>99</v>
      </c>
      <c r="B58" s="1017"/>
      <c r="C58" s="1017"/>
      <c r="D58" s="1017"/>
      <c r="E58" s="1017"/>
      <c r="F58" s="1017"/>
      <c r="G58" s="1017"/>
      <c r="H58" s="1017"/>
    </row>
    <row r="59" spans="1:13" s="97" customFormat="1" x14ac:dyDescent="0.3">
      <c r="A59" s="139"/>
      <c r="B59" s="137"/>
      <c r="C59" s="137"/>
      <c r="D59" s="137"/>
      <c r="E59" s="137"/>
      <c r="F59" s="137"/>
      <c r="G59" s="137"/>
      <c r="H59" s="137"/>
    </row>
    <row r="60" spans="1:13" s="97" customFormat="1" ht="29.25" customHeight="1" x14ac:dyDescent="0.3">
      <c r="A60" s="1017" t="s">
        <v>100</v>
      </c>
      <c r="B60" s="1017"/>
      <c r="C60" s="1017"/>
      <c r="D60" s="1017"/>
      <c r="E60" s="1017"/>
      <c r="F60" s="1017"/>
      <c r="G60" s="1017"/>
      <c r="H60" s="1017"/>
      <c r="I60" s="1017"/>
      <c r="J60" s="1017"/>
      <c r="K60" s="1017"/>
      <c r="L60" s="1017"/>
      <c r="M60" s="1017"/>
    </row>
    <row r="61" spans="1:13" s="97" customFormat="1" ht="14.25" customHeight="1" x14ac:dyDescent="0.3">
      <c r="A61"/>
      <c r="B61"/>
      <c r="C61"/>
      <c r="D61"/>
      <c r="E61"/>
      <c r="F61"/>
      <c r="G61"/>
      <c r="H61"/>
      <c r="I61"/>
      <c r="J61"/>
      <c r="K61"/>
      <c r="L61"/>
      <c r="M61"/>
    </row>
    <row r="62" spans="1:13" s="97" customFormat="1" ht="28.5" customHeight="1" x14ac:dyDescent="0.3">
      <c r="A62" s="1017" t="s">
        <v>101</v>
      </c>
      <c r="B62" s="1017"/>
      <c r="C62" s="1017"/>
      <c r="D62" s="1017"/>
      <c r="E62" s="1017"/>
      <c r="F62" s="1017"/>
      <c r="G62" s="1017"/>
      <c r="H62" s="1017"/>
      <c r="I62" s="1017"/>
      <c r="J62" s="1017"/>
      <c r="K62" s="1017"/>
      <c r="L62" s="1017"/>
      <c r="M62" s="1017"/>
    </row>
    <row r="63" spans="1:13" s="97" customFormat="1" x14ac:dyDescent="0.3">
      <c r="A63" s="1017"/>
      <c r="B63" s="1017"/>
      <c r="C63" s="1017"/>
      <c r="D63" s="1017"/>
      <c r="E63" s="1017"/>
      <c r="F63" s="1017"/>
      <c r="G63" s="1017"/>
      <c r="H63" s="1017"/>
    </row>
    <row r="64" spans="1:13" s="97" customFormat="1" x14ac:dyDescent="0.3">
      <c r="A64" s="1017" t="s">
        <v>102</v>
      </c>
      <c r="B64" s="1017"/>
      <c r="C64" s="1017"/>
      <c r="D64" s="1017"/>
      <c r="E64" s="1017"/>
      <c r="F64" s="1017"/>
      <c r="G64" s="1017"/>
      <c r="H64" s="1017"/>
    </row>
    <row r="65" spans="1:8" s="97" customFormat="1" ht="13.5" customHeight="1" x14ac:dyDescent="0.3">
      <c r="A65" s="72"/>
      <c r="B65" s="140"/>
      <c r="C65" s="140"/>
      <c r="D65" s="140"/>
      <c r="E65" s="140"/>
      <c r="F65" s="140"/>
      <c r="G65" s="140"/>
      <c r="H65" s="140"/>
    </row>
    <row r="66" spans="1:8" s="97" customFormat="1" ht="27.75" customHeight="1" x14ac:dyDescent="0.3">
      <c r="A66" s="1017" t="s">
        <v>103</v>
      </c>
      <c r="B66" s="1017"/>
      <c r="C66" s="1017"/>
      <c r="D66" s="1017"/>
      <c r="E66" s="1017"/>
      <c r="F66" s="1017"/>
      <c r="G66" s="1017"/>
      <c r="H66" s="1017"/>
    </row>
    <row r="67" spans="1:8" s="97" customFormat="1" x14ac:dyDescent="0.3">
      <c r="A67" s="99"/>
      <c r="B67" s="141"/>
      <c r="C67" s="141"/>
      <c r="D67" s="141"/>
      <c r="E67" s="141"/>
      <c r="F67" s="141"/>
      <c r="G67" s="141"/>
      <c r="H67" s="141"/>
    </row>
    <row r="68" spans="1:8" s="97" customFormat="1" ht="28.5" customHeight="1" x14ac:dyDescent="0.3">
      <c r="A68" s="1017" t="s">
        <v>104</v>
      </c>
      <c r="B68" s="1017"/>
      <c r="C68" s="1017"/>
      <c r="D68" s="1017"/>
      <c r="E68" s="1017"/>
      <c r="F68" s="1017"/>
      <c r="G68" s="1017"/>
      <c r="H68" s="1017"/>
    </row>
    <row r="70" spans="1:8" ht="27.75" customHeight="1" x14ac:dyDescent="0.3">
      <c r="A70" s="1017" t="s">
        <v>550</v>
      </c>
      <c r="B70" s="1017"/>
      <c r="C70" s="1017"/>
      <c r="D70" s="1017"/>
      <c r="E70" s="1017"/>
      <c r="F70" s="1017"/>
      <c r="G70" s="1017"/>
      <c r="H70" s="1017"/>
    </row>
  </sheetData>
  <mergeCells count="28">
    <mergeCell ref="A70:H70"/>
    <mergeCell ref="A1:H1"/>
    <mergeCell ref="B4:D4"/>
    <mergeCell ref="F4:H4"/>
    <mergeCell ref="B5:B6"/>
    <mergeCell ref="C5:C6"/>
    <mergeCell ref="D5:D6"/>
    <mergeCell ref="F5:F6"/>
    <mergeCell ref="G5:G6"/>
    <mergeCell ref="H5:H6"/>
    <mergeCell ref="I60:M60"/>
    <mergeCell ref="B7:H7"/>
    <mergeCell ref="B26:H26"/>
    <mergeCell ref="A48:H48"/>
    <mergeCell ref="I48:M48"/>
    <mergeCell ref="A50:H50"/>
    <mergeCell ref="I50:M50"/>
    <mergeCell ref="A52:H52"/>
    <mergeCell ref="A54:H54"/>
    <mergeCell ref="A56:H56"/>
    <mergeCell ref="A58:H58"/>
    <mergeCell ref="A60:H60"/>
    <mergeCell ref="I62:M62"/>
    <mergeCell ref="A63:H63"/>
    <mergeCell ref="A64:H64"/>
    <mergeCell ref="A66:H66"/>
    <mergeCell ref="A68:H68"/>
    <mergeCell ref="A62:H6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180"/>
  <sheetViews>
    <sheetView zoomScaleNormal="100" workbookViewId="0"/>
  </sheetViews>
  <sheetFormatPr defaultColWidth="9.109375" defaultRowHeight="14.4" x14ac:dyDescent="0.3"/>
  <cols>
    <col min="1" max="1" width="27.33203125" style="4" customWidth="1"/>
    <col min="2" max="2" width="35.6640625" style="4" bestFit="1" customWidth="1"/>
    <col min="3" max="13" width="10.5546875" style="4" bestFit="1" customWidth="1"/>
    <col min="14" max="16384" width="9.109375" style="4"/>
  </cols>
  <sheetData>
    <row r="1" spans="1:13" ht="16.2" x14ac:dyDescent="0.3">
      <c r="A1" s="847" t="s">
        <v>508</v>
      </c>
      <c r="B1" s="5"/>
      <c r="C1" s="5"/>
      <c r="D1" s="5"/>
      <c r="E1" s="5"/>
      <c r="F1" s="5"/>
      <c r="G1" s="5"/>
      <c r="H1" s="5"/>
      <c r="I1" s="5"/>
      <c r="J1" s="5"/>
      <c r="K1" s="5"/>
      <c r="L1" s="5"/>
      <c r="M1" s="5"/>
    </row>
    <row r="2" spans="1:13" x14ac:dyDescent="0.3">
      <c r="A2" s="678"/>
      <c r="B2" s="5"/>
      <c r="C2" s="5"/>
      <c r="D2" s="5"/>
      <c r="E2" s="5"/>
      <c r="F2" s="5"/>
      <c r="G2" s="5"/>
      <c r="H2" s="5"/>
      <c r="I2" s="5"/>
      <c r="J2" s="5"/>
      <c r="K2" s="5"/>
      <c r="L2" s="5"/>
      <c r="M2" s="5"/>
    </row>
    <row r="3" spans="1:13" ht="15" thickBot="1" x14ac:dyDescent="0.35">
      <c r="A3" s="679" t="s">
        <v>337</v>
      </c>
      <c r="B3" s="680"/>
      <c r="C3" s="680"/>
      <c r="D3" s="680"/>
      <c r="E3" s="680"/>
      <c r="F3" s="680"/>
      <c r="G3" s="680"/>
      <c r="H3" s="680"/>
      <c r="I3" s="680"/>
      <c r="J3" s="680"/>
      <c r="K3" s="680"/>
      <c r="L3" s="680"/>
      <c r="M3" s="681" t="s">
        <v>322</v>
      </c>
    </row>
    <row r="4" spans="1:13" x14ac:dyDescent="0.3">
      <c r="A4" s="596"/>
      <c r="B4" s="596"/>
      <c r="C4" s="596"/>
      <c r="D4" s="596"/>
      <c r="E4" s="596"/>
      <c r="F4" s="596"/>
      <c r="G4" s="596"/>
      <c r="H4" s="596"/>
      <c r="I4" s="596"/>
      <c r="J4" s="596"/>
      <c r="K4" s="596"/>
      <c r="L4" s="596"/>
      <c r="M4" s="596"/>
    </row>
    <row r="5" spans="1:13" ht="16.2" x14ac:dyDescent="0.3">
      <c r="A5" s="682" t="s">
        <v>338</v>
      </c>
      <c r="B5" s="596" t="s">
        <v>339</v>
      </c>
      <c r="C5" s="683" t="s">
        <v>467</v>
      </c>
      <c r="D5" s="683" t="s">
        <v>468</v>
      </c>
      <c r="E5" s="683" t="s">
        <v>491</v>
      </c>
      <c r="F5" s="683" t="s">
        <v>492</v>
      </c>
      <c r="G5" s="683" t="s">
        <v>493</v>
      </c>
      <c r="H5" s="683" t="s">
        <v>494</v>
      </c>
      <c r="I5" s="683" t="s">
        <v>495</v>
      </c>
      <c r="J5" s="683" t="s">
        <v>473</v>
      </c>
      <c r="K5" s="683" t="s">
        <v>474</v>
      </c>
      <c r="L5" s="683" t="s">
        <v>475</v>
      </c>
      <c r="M5" s="683" t="s">
        <v>476</v>
      </c>
    </row>
    <row r="6" spans="1:13" x14ac:dyDescent="0.3">
      <c r="A6" s="684"/>
      <c r="B6" s="658"/>
      <c r="C6" s="658"/>
      <c r="D6" s="658"/>
      <c r="E6" s="658"/>
      <c r="F6" s="658"/>
      <c r="G6" s="658"/>
      <c r="H6" s="658"/>
      <c r="I6" s="658"/>
      <c r="J6" s="658"/>
      <c r="K6" s="658"/>
      <c r="L6" s="658"/>
      <c r="M6" s="658"/>
    </row>
    <row r="7" spans="1:13" x14ac:dyDescent="0.3">
      <c r="A7" s="43" t="s">
        <v>37</v>
      </c>
      <c r="B7" s="43" t="s">
        <v>340</v>
      </c>
      <c r="C7" s="685">
        <f>'[29]5.1'!C5</f>
        <v>16633</v>
      </c>
      <c r="D7" s="685">
        <f>'[29]5.1'!D5</f>
        <v>19406</v>
      </c>
      <c r="E7" s="685">
        <f>'[29]5.1'!E5</f>
        <v>20867</v>
      </c>
      <c r="F7" s="685">
        <f>'[29]5.1'!F5</f>
        <v>20734</v>
      </c>
      <c r="G7" s="685">
        <f>'[29]5.1'!G5</f>
        <v>19660</v>
      </c>
      <c r="H7" s="685">
        <f>'[29]5.1'!H5</f>
        <v>19469</v>
      </c>
      <c r="I7" s="685">
        <f>'[29]5.1'!I5</f>
        <v>17781</v>
      </c>
      <c r="J7" s="685">
        <f>'[29]5.1'!J5</f>
        <v>15563</v>
      </c>
      <c r="K7" s="685">
        <f>'[29]5.1'!K5</f>
        <v>14347</v>
      </c>
      <c r="L7" s="685">
        <f>'[29]5.1'!L5</f>
        <v>13628</v>
      </c>
      <c r="M7" s="685">
        <f>'[29]5.1'!M5</f>
        <v>13080</v>
      </c>
    </row>
    <row r="8" spans="1:13" x14ac:dyDescent="0.3">
      <c r="A8" s="43"/>
      <c r="B8" s="5"/>
      <c r="C8" s="686"/>
      <c r="D8" s="686"/>
      <c r="E8" s="686"/>
      <c r="F8" s="686"/>
      <c r="G8" s="686"/>
      <c r="H8" s="686"/>
      <c r="I8" s="686"/>
      <c r="J8" s="686"/>
      <c r="K8" s="686"/>
      <c r="L8" s="686"/>
      <c r="M8" s="686"/>
    </row>
    <row r="9" spans="1:13" x14ac:dyDescent="0.3">
      <c r="A9" s="43"/>
      <c r="B9" s="5" t="s">
        <v>341</v>
      </c>
      <c r="C9" s="686">
        <f>'[29]5.1'!C6</f>
        <v>11212</v>
      </c>
      <c r="D9" s="686">
        <f>'[29]5.1'!D6</f>
        <v>12997</v>
      </c>
      <c r="E9" s="686">
        <f>'[29]5.1'!E6</f>
        <v>14388</v>
      </c>
      <c r="F9" s="686">
        <f>'[29]5.1'!F6</f>
        <v>14767</v>
      </c>
      <c r="G9" s="686">
        <f>'[29]5.1'!G6</f>
        <v>13859</v>
      </c>
      <c r="H9" s="686">
        <f>'[29]5.1'!H6</f>
        <v>13646</v>
      </c>
      <c r="I9" s="686">
        <f>'[29]5.1'!I6</f>
        <v>12838</v>
      </c>
      <c r="J9" s="686">
        <f>'[29]5.1'!J6</f>
        <v>11598</v>
      </c>
      <c r="K9" s="686">
        <f>'[29]5.1'!K6</f>
        <v>10547</v>
      </c>
      <c r="L9" s="686">
        <f>'[29]5.1'!L6</f>
        <v>10232</v>
      </c>
      <c r="M9" s="686">
        <f>'[29]5.1'!M6</f>
        <v>9797</v>
      </c>
    </row>
    <row r="10" spans="1:13" x14ac:dyDescent="0.3">
      <c r="A10" s="43"/>
      <c r="B10" s="5" t="s">
        <v>85</v>
      </c>
      <c r="C10" s="686">
        <f>'[29]5.1'!C7</f>
        <v>639</v>
      </c>
      <c r="D10" s="686">
        <f>'[29]5.1'!D7</f>
        <v>1312</v>
      </c>
      <c r="E10" s="686">
        <f>'[29]5.1'!E7</f>
        <v>1678</v>
      </c>
      <c r="F10" s="686">
        <f>'[29]5.1'!F7</f>
        <v>1699</v>
      </c>
      <c r="G10" s="686">
        <f>'[29]5.1'!G7</f>
        <v>1664</v>
      </c>
      <c r="H10" s="686">
        <f>'[29]5.1'!H7</f>
        <v>1662</v>
      </c>
      <c r="I10" s="686">
        <f>'[29]5.1'!I7</f>
        <v>1409</v>
      </c>
      <c r="J10" s="686">
        <f>'[29]5.1'!J7</f>
        <v>1415</v>
      </c>
      <c r="K10" s="686">
        <f>'[29]5.1'!K7</f>
        <v>1570</v>
      </c>
      <c r="L10" s="686">
        <f>'[29]5.1'!L7</f>
        <v>1583</v>
      </c>
      <c r="M10" s="686">
        <f>'[29]5.1'!M7</f>
        <v>1566</v>
      </c>
    </row>
    <row r="11" spans="1:13" x14ac:dyDescent="0.3">
      <c r="A11" s="43"/>
      <c r="B11" s="5" t="s">
        <v>342</v>
      </c>
      <c r="C11" s="686">
        <f>'[29]5.1'!C8</f>
        <v>4271</v>
      </c>
      <c r="D11" s="686">
        <f>'[29]5.1'!D8</f>
        <v>4564</v>
      </c>
      <c r="E11" s="686">
        <f>'[29]5.1'!E8</f>
        <v>4248</v>
      </c>
      <c r="F11" s="686">
        <f>'[29]5.1'!F8</f>
        <v>3840</v>
      </c>
      <c r="G11" s="686">
        <f>'[29]5.1'!G8</f>
        <v>3628</v>
      </c>
      <c r="H11" s="686">
        <f>'[29]5.1'!H8</f>
        <v>3433</v>
      </c>
      <c r="I11" s="686">
        <f>'[29]5.1'!I8</f>
        <v>3043</v>
      </c>
      <c r="J11" s="686">
        <f>'[29]5.1'!J8</f>
        <v>2239</v>
      </c>
      <c r="K11" s="686">
        <f>'[29]5.1'!K8</f>
        <v>1811</v>
      </c>
      <c r="L11" s="686">
        <f>'[29]5.1'!L8</f>
        <v>1355</v>
      </c>
      <c r="M11" s="686">
        <f>'[29]5.1'!M8</f>
        <v>1200</v>
      </c>
    </row>
    <row r="12" spans="1:13" ht="16.2" x14ac:dyDescent="0.3">
      <c r="A12" s="43"/>
      <c r="B12" s="5" t="s">
        <v>343</v>
      </c>
      <c r="C12" s="686">
        <f>'[29]5.1'!C9</f>
        <v>86</v>
      </c>
      <c r="D12" s="686">
        <f>'[29]5.1'!D9</f>
        <v>93</v>
      </c>
      <c r="E12" s="686">
        <f>'[29]5.1'!E9</f>
        <v>84</v>
      </c>
      <c r="F12" s="686">
        <f>'[29]5.1'!F9</f>
        <v>58</v>
      </c>
      <c r="G12" s="686">
        <f>'[29]5.1'!G9</f>
        <v>74</v>
      </c>
      <c r="H12" s="686">
        <f>'[29]5.1'!H9</f>
        <v>69</v>
      </c>
      <c r="I12" s="686">
        <f>'[29]5.1'!I9</f>
        <v>22</v>
      </c>
      <c r="J12" s="686">
        <f>'[29]5.1'!J9</f>
        <v>45</v>
      </c>
      <c r="K12" s="686">
        <f>'[29]5.1'!K9</f>
        <v>48</v>
      </c>
      <c r="L12" s="686">
        <f>'[29]5.1'!L9</f>
        <v>30</v>
      </c>
      <c r="M12" s="686">
        <f>'[29]5.1'!M9</f>
        <v>42</v>
      </c>
    </row>
    <row r="13" spans="1:13" x14ac:dyDescent="0.3">
      <c r="A13" s="43"/>
      <c r="B13" s="5" t="s">
        <v>88</v>
      </c>
      <c r="C13" s="686">
        <f>'[29]5.1'!C10</f>
        <v>19</v>
      </c>
      <c r="D13" s="686">
        <f>'[29]5.1'!D10</f>
        <v>12</v>
      </c>
      <c r="E13" s="686">
        <f>'[29]5.1'!E10</f>
        <v>16</v>
      </c>
      <c r="F13" s="686">
        <f>'[29]5.1'!F10</f>
        <v>10</v>
      </c>
      <c r="G13" s="686">
        <f>'[29]5.1'!G10</f>
        <v>13</v>
      </c>
      <c r="H13" s="686">
        <f>'[29]5.1'!H10</f>
        <v>8</v>
      </c>
      <c r="I13" s="686">
        <f>'[29]5.1'!I10</f>
        <v>10</v>
      </c>
      <c r="J13" s="686">
        <f>'[29]5.1'!J10</f>
        <v>6</v>
      </c>
      <c r="K13" s="686">
        <f>'[29]5.1'!K10</f>
        <v>7</v>
      </c>
      <c r="L13" s="686">
        <f>'[29]5.1'!L10</f>
        <v>11</v>
      </c>
      <c r="M13" s="686">
        <f>'[29]5.1'!M10</f>
        <v>4</v>
      </c>
    </row>
    <row r="14" spans="1:13" x14ac:dyDescent="0.3">
      <c r="A14" s="43"/>
      <c r="B14" s="5" t="s">
        <v>89</v>
      </c>
      <c r="C14" s="686">
        <f>'[29]5.1'!C11</f>
        <v>117</v>
      </c>
      <c r="D14" s="686">
        <f>'[29]5.1'!D11</f>
        <v>127</v>
      </c>
      <c r="E14" s="686">
        <f>'[29]5.1'!E11</f>
        <v>129</v>
      </c>
      <c r="F14" s="686">
        <f>'[29]5.1'!F11</f>
        <v>101</v>
      </c>
      <c r="G14" s="686">
        <f>'[29]5.1'!G11</f>
        <v>77</v>
      </c>
      <c r="H14" s="686">
        <f>'[29]5.1'!H11</f>
        <v>81</v>
      </c>
      <c r="I14" s="686">
        <f>'[29]5.1'!I11</f>
        <v>50</v>
      </c>
      <c r="J14" s="686">
        <f>'[29]5.1'!J11</f>
        <v>43</v>
      </c>
      <c r="K14" s="686">
        <f>'[29]5.1'!K11</f>
        <v>47</v>
      </c>
      <c r="L14" s="686">
        <f>'[29]5.1'!L11</f>
        <v>48</v>
      </c>
      <c r="M14" s="686">
        <f>'[29]5.1'!M11</f>
        <v>41</v>
      </c>
    </row>
    <row r="15" spans="1:13" x14ac:dyDescent="0.3">
      <c r="A15" s="43"/>
      <c r="B15" s="637" t="s">
        <v>90</v>
      </c>
      <c r="C15" s="686">
        <f>'[29]5.1'!C12</f>
        <v>21</v>
      </c>
      <c r="D15" s="686">
        <f>'[29]5.1'!D12</f>
        <v>34</v>
      </c>
      <c r="E15" s="686">
        <f>'[29]5.1'!E12</f>
        <v>31</v>
      </c>
      <c r="F15" s="686">
        <f>'[29]5.1'!F12</f>
        <v>11</v>
      </c>
      <c r="G15" s="686">
        <f>'[29]5.1'!G12</f>
        <v>70</v>
      </c>
      <c r="H15" s="686">
        <f>'[29]5.1'!H12</f>
        <v>240</v>
      </c>
      <c r="I15" s="686">
        <f>'[29]5.1'!I12</f>
        <v>121</v>
      </c>
      <c r="J15" s="686">
        <f>'[29]5.1'!J12</f>
        <v>6</v>
      </c>
      <c r="K15" s="686">
        <f>'[29]5.1'!K12</f>
        <v>9</v>
      </c>
      <c r="L15" s="686">
        <f>'[29]5.1'!L12</f>
        <v>4</v>
      </c>
      <c r="M15" s="686">
        <f>'[29]5.1'!M12</f>
        <v>1</v>
      </c>
    </row>
    <row r="16" spans="1:13" ht="16.2" x14ac:dyDescent="0.3">
      <c r="A16" s="43"/>
      <c r="B16" s="5" t="s">
        <v>344</v>
      </c>
      <c r="C16" s="686">
        <f>'[29]5.1'!C13</f>
        <v>268</v>
      </c>
      <c r="D16" s="686">
        <f>'[29]5.1'!D13</f>
        <v>267</v>
      </c>
      <c r="E16" s="686">
        <f>'[29]5.1'!E13</f>
        <v>293</v>
      </c>
      <c r="F16" s="686">
        <f>'[29]5.1'!F13</f>
        <v>248</v>
      </c>
      <c r="G16" s="686">
        <f>'[29]5.1'!G13</f>
        <v>275</v>
      </c>
      <c r="H16" s="686">
        <f>'[29]5.1'!H13</f>
        <v>330</v>
      </c>
      <c r="I16" s="686">
        <f>'[29]5.1'!I13</f>
        <v>288</v>
      </c>
      <c r="J16" s="686">
        <f>'[29]5.1'!J13</f>
        <v>211</v>
      </c>
      <c r="K16" s="686">
        <f>'[29]5.1'!K13</f>
        <v>308</v>
      </c>
      <c r="L16" s="686">
        <f>'[29]5.1'!L13</f>
        <v>365</v>
      </c>
      <c r="M16" s="686">
        <f>'[29]5.1'!M13</f>
        <v>429</v>
      </c>
    </row>
    <row r="17" spans="1:13" ht="6.75" customHeight="1" x14ac:dyDescent="0.3">
      <c r="A17" s="43"/>
      <c r="B17" s="650"/>
      <c r="C17" s="686"/>
      <c r="D17" s="686"/>
      <c r="E17" s="686"/>
      <c r="F17" s="686"/>
      <c r="G17" s="686"/>
      <c r="H17" s="686"/>
      <c r="I17" s="686"/>
      <c r="J17" s="686"/>
      <c r="K17" s="686"/>
      <c r="L17" s="686"/>
      <c r="M17" s="686"/>
    </row>
    <row r="18" spans="1:13" ht="16.2" x14ac:dyDescent="0.3">
      <c r="A18" s="43"/>
      <c r="B18" s="650" t="s">
        <v>345</v>
      </c>
      <c r="C18" s="687">
        <f>'[29]5.1'!C14</f>
        <v>37.063800000000001</v>
      </c>
      <c r="D18" s="687">
        <f>'[29]5.1'!D14</f>
        <v>33.113</v>
      </c>
      <c r="E18" s="687">
        <f>'[29]5.1'!E14</f>
        <v>31.749700000000001</v>
      </c>
      <c r="F18" s="687">
        <f>'[29]5.1'!F14</f>
        <v>35.507399999999997</v>
      </c>
      <c r="G18" s="687">
        <f>'[29]5.1'!G14</f>
        <v>37.15</v>
      </c>
      <c r="H18" s="687">
        <f>'[29]5.1'!H14</f>
        <v>40.739800000000002</v>
      </c>
      <c r="I18" s="687">
        <f>'[29]5.1'!I14</f>
        <v>45.005499999999998</v>
      </c>
      <c r="J18" s="687">
        <f>'[29]5.1'!J14</f>
        <v>48.457099999999997</v>
      </c>
      <c r="K18" s="687">
        <f>'[29]5.1'!K14</f>
        <v>51.903500000000001</v>
      </c>
      <c r="L18" s="687">
        <f>'[29]5.1'!L14</f>
        <v>55.526600000000002</v>
      </c>
      <c r="M18" s="687">
        <f>'[29]5.1'!M14</f>
        <v>57.145499999999998</v>
      </c>
    </row>
    <row r="19" spans="1:13" x14ac:dyDescent="0.3">
      <c r="A19" s="43"/>
      <c r="B19" s="5"/>
      <c r="C19" s="5"/>
      <c r="D19" s="5"/>
      <c r="E19" s="5"/>
      <c r="F19" s="5"/>
      <c r="G19" s="5"/>
      <c r="H19" s="5"/>
      <c r="I19" s="5"/>
      <c r="J19" s="5"/>
      <c r="K19" s="5"/>
      <c r="L19" s="5"/>
      <c r="M19" s="5"/>
    </row>
    <row r="20" spans="1:13" x14ac:dyDescent="0.3">
      <c r="A20" s="43" t="s">
        <v>42</v>
      </c>
      <c r="B20" s="43" t="s">
        <v>340</v>
      </c>
      <c r="C20" s="685">
        <f>'[29]5.1'!C15</f>
        <v>324372</v>
      </c>
      <c r="D20" s="685">
        <f>'[29]5.1'!D15</f>
        <v>317867</v>
      </c>
      <c r="E20" s="685">
        <f>'[29]5.1'!E15</f>
        <v>328663</v>
      </c>
      <c r="F20" s="685">
        <f>'[29]5.1'!F15</f>
        <v>336718</v>
      </c>
      <c r="G20" s="685">
        <f>'[29]5.1'!G15</f>
        <v>349770</v>
      </c>
      <c r="H20" s="685">
        <f>'[29]5.1'!H15</f>
        <v>363903</v>
      </c>
      <c r="I20" s="685">
        <f>'[29]5.1'!I15</f>
        <v>341705</v>
      </c>
      <c r="J20" s="685">
        <f>'[29]5.1'!J15</f>
        <v>306937</v>
      </c>
      <c r="K20" s="685">
        <f>'[29]5.1'!K15</f>
        <v>302139</v>
      </c>
      <c r="L20" s="685">
        <f>'[29]5.1'!L15</f>
        <v>287230</v>
      </c>
      <c r="M20" s="685">
        <f>'[29]5.1'!M15</f>
        <v>264020</v>
      </c>
    </row>
    <row r="21" spans="1:13" x14ac:dyDescent="0.3">
      <c r="A21" s="43"/>
      <c r="B21" s="5"/>
      <c r="C21" s="686"/>
      <c r="D21" s="686"/>
      <c r="E21" s="686"/>
      <c r="F21" s="686"/>
      <c r="G21" s="686"/>
      <c r="H21" s="686"/>
      <c r="I21" s="686"/>
      <c r="J21" s="686"/>
      <c r="K21" s="686"/>
      <c r="L21" s="686"/>
      <c r="M21" s="686"/>
    </row>
    <row r="22" spans="1:13" x14ac:dyDescent="0.3">
      <c r="A22" s="43"/>
      <c r="B22" s="5" t="s">
        <v>341</v>
      </c>
      <c r="C22" s="686">
        <f>'[29]5.1'!C16</f>
        <v>65810</v>
      </c>
      <c r="D22" s="686">
        <f>'[29]5.1'!D16</f>
        <v>60433</v>
      </c>
      <c r="E22" s="686">
        <f>'[29]5.1'!E16</f>
        <v>64953</v>
      </c>
      <c r="F22" s="686">
        <f>'[29]5.1'!F16</f>
        <v>66532</v>
      </c>
      <c r="G22" s="686">
        <f>'[29]5.1'!G16</f>
        <v>68400</v>
      </c>
      <c r="H22" s="686">
        <f>'[29]5.1'!H16</f>
        <v>73280</v>
      </c>
      <c r="I22" s="686">
        <f>'[29]5.1'!I16</f>
        <v>74779</v>
      </c>
      <c r="J22" s="686">
        <f>'[29]5.1'!J16</f>
        <v>68249</v>
      </c>
      <c r="K22" s="686">
        <f>'[29]5.1'!K16</f>
        <v>68469</v>
      </c>
      <c r="L22" s="686">
        <f>'[29]5.1'!L16</f>
        <v>66507</v>
      </c>
      <c r="M22" s="686">
        <f>'[29]5.1'!M16</f>
        <v>64715</v>
      </c>
    </row>
    <row r="23" spans="1:13" x14ac:dyDescent="0.3">
      <c r="A23" s="43"/>
      <c r="B23" s="5" t="s">
        <v>85</v>
      </c>
      <c r="C23" s="686">
        <f>'[29]5.1'!C17</f>
        <v>12774</v>
      </c>
      <c r="D23" s="686">
        <f>'[29]5.1'!D17</f>
        <v>24252</v>
      </c>
      <c r="E23" s="686">
        <f>'[29]5.1'!E17</f>
        <v>27541</v>
      </c>
      <c r="F23" s="686">
        <f>'[29]5.1'!F17</f>
        <v>28139</v>
      </c>
      <c r="G23" s="686">
        <f>'[29]5.1'!G17</f>
        <v>31413</v>
      </c>
      <c r="H23" s="686">
        <f>'[29]5.1'!H17</f>
        <v>33932</v>
      </c>
      <c r="I23" s="686">
        <f>'[29]5.1'!I17</f>
        <v>33052</v>
      </c>
      <c r="J23" s="686">
        <f>'[29]5.1'!J17</f>
        <v>31622</v>
      </c>
      <c r="K23" s="686">
        <f>'[29]5.1'!K17</f>
        <v>36897</v>
      </c>
      <c r="L23" s="686">
        <f>'[29]5.1'!L17</f>
        <v>39823</v>
      </c>
      <c r="M23" s="686">
        <f>'[29]5.1'!M17</f>
        <v>39798</v>
      </c>
    </row>
    <row r="24" spans="1:13" x14ac:dyDescent="0.3">
      <c r="A24" s="43"/>
      <c r="B24" s="5" t="s">
        <v>342</v>
      </c>
      <c r="C24" s="686">
        <f>'[29]5.1'!C18</f>
        <v>115870</v>
      </c>
      <c r="D24" s="686">
        <f>'[29]5.1'!D18</f>
        <v>110967</v>
      </c>
      <c r="E24" s="686">
        <f>'[29]5.1'!E18</f>
        <v>112221</v>
      </c>
      <c r="F24" s="686">
        <f>'[29]5.1'!F18</f>
        <v>118775</v>
      </c>
      <c r="G24" s="686">
        <f>'[29]5.1'!G18</f>
        <v>116159</v>
      </c>
      <c r="H24" s="686">
        <f>'[29]5.1'!H18</f>
        <v>116261</v>
      </c>
      <c r="I24" s="686">
        <f>'[29]5.1'!I18</f>
        <v>104238</v>
      </c>
      <c r="J24" s="686">
        <f>'[29]5.1'!J18</f>
        <v>82730</v>
      </c>
      <c r="K24" s="686">
        <f>'[29]5.1'!K18</f>
        <v>71188</v>
      </c>
      <c r="L24" s="686">
        <f>'[29]5.1'!L18</f>
        <v>64361</v>
      </c>
      <c r="M24" s="686">
        <f>'[29]5.1'!M18</f>
        <v>60359</v>
      </c>
    </row>
    <row r="25" spans="1:13" ht="16.2" x14ac:dyDescent="0.3">
      <c r="A25" s="43"/>
      <c r="B25" s="5" t="s">
        <v>343</v>
      </c>
      <c r="C25" s="686">
        <f>'[29]5.1'!C19</f>
        <v>61925</v>
      </c>
      <c r="D25" s="686">
        <f>'[29]5.1'!D19</f>
        <v>55274</v>
      </c>
      <c r="E25" s="686">
        <f>'[29]5.1'!E19</f>
        <v>53904</v>
      </c>
      <c r="F25" s="686">
        <f>'[29]5.1'!F19</f>
        <v>59695</v>
      </c>
      <c r="G25" s="686">
        <f>'[29]5.1'!G19</f>
        <v>63317</v>
      </c>
      <c r="H25" s="686">
        <f>'[29]5.1'!H19</f>
        <v>66205</v>
      </c>
      <c r="I25" s="686">
        <f>'[29]5.1'!I19</f>
        <v>61853</v>
      </c>
      <c r="J25" s="686">
        <f>'[29]5.1'!J19</f>
        <v>59301</v>
      </c>
      <c r="K25" s="686">
        <f>'[29]5.1'!K19</f>
        <v>59957</v>
      </c>
      <c r="L25" s="686">
        <f>'[29]5.1'!L19</f>
        <v>56985</v>
      </c>
      <c r="M25" s="686">
        <f>'[29]5.1'!M19</f>
        <v>49735</v>
      </c>
    </row>
    <row r="26" spans="1:13" x14ac:dyDescent="0.3">
      <c r="A26" s="43"/>
      <c r="B26" s="5" t="s">
        <v>88</v>
      </c>
      <c r="C26" s="686">
        <f>'[29]5.1'!C20</f>
        <v>2807</v>
      </c>
      <c r="D26" s="686">
        <f>'[29]5.1'!D20</f>
        <v>2625</v>
      </c>
      <c r="E26" s="686">
        <f>'[29]5.1'!E20</f>
        <v>2596</v>
      </c>
      <c r="F26" s="686">
        <f>'[29]5.1'!F20</f>
        <v>2066</v>
      </c>
      <c r="G26" s="686">
        <f>'[29]5.1'!G20</f>
        <v>2118</v>
      </c>
      <c r="H26" s="686">
        <f>'[29]5.1'!H20</f>
        <v>2185</v>
      </c>
      <c r="I26" s="686">
        <f>'[29]5.1'!I20</f>
        <v>1982</v>
      </c>
      <c r="J26" s="686">
        <f>'[29]5.1'!J20</f>
        <v>1762</v>
      </c>
      <c r="K26" s="686">
        <f>'[29]5.1'!K20</f>
        <v>1740</v>
      </c>
      <c r="L26" s="686">
        <f>'[29]5.1'!L20</f>
        <v>1674</v>
      </c>
      <c r="M26" s="686">
        <f>'[29]5.1'!M20</f>
        <v>2257</v>
      </c>
    </row>
    <row r="27" spans="1:13" x14ac:dyDescent="0.3">
      <c r="A27" s="43"/>
      <c r="B27" s="5" t="s">
        <v>89</v>
      </c>
      <c r="C27" s="686">
        <f>'[29]5.1'!C21</f>
        <v>49661</v>
      </c>
      <c r="D27" s="686">
        <f>'[29]5.1'!D21</f>
        <v>48347</v>
      </c>
      <c r="E27" s="686">
        <f>'[29]5.1'!E21</f>
        <v>51062</v>
      </c>
      <c r="F27" s="686">
        <f>'[29]5.1'!F21</f>
        <v>48079</v>
      </c>
      <c r="G27" s="686">
        <f>'[29]5.1'!G21</f>
        <v>49741</v>
      </c>
      <c r="H27" s="686">
        <f>'[29]5.1'!H21</f>
        <v>52012</v>
      </c>
      <c r="I27" s="686">
        <f>'[29]5.1'!I21</f>
        <v>48179</v>
      </c>
      <c r="J27" s="686">
        <f>'[29]5.1'!J21</f>
        <v>46039</v>
      </c>
      <c r="K27" s="686">
        <f>'[29]5.1'!K21</f>
        <v>44473</v>
      </c>
      <c r="L27" s="686">
        <f>'[29]5.1'!L21</f>
        <v>41835</v>
      </c>
      <c r="M27" s="686">
        <f>'[29]5.1'!M21</f>
        <v>35579</v>
      </c>
    </row>
    <row r="28" spans="1:13" x14ac:dyDescent="0.3">
      <c r="A28" s="43"/>
      <c r="B28" s="637" t="s">
        <v>90</v>
      </c>
      <c r="C28" s="686">
        <f>'[29]5.1'!C22</f>
        <v>5254</v>
      </c>
      <c r="D28" s="686">
        <f>'[29]5.1'!D22</f>
        <v>5430</v>
      </c>
      <c r="E28" s="686">
        <f>'[29]5.1'!E22</f>
        <v>5312</v>
      </c>
      <c r="F28" s="686">
        <f>'[29]5.1'!F22</f>
        <v>4248</v>
      </c>
      <c r="G28" s="686">
        <f>'[29]5.1'!G22</f>
        <v>4610</v>
      </c>
      <c r="H28" s="686">
        <f>'[29]5.1'!H22</f>
        <v>5145</v>
      </c>
      <c r="I28" s="686">
        <f>'[29]5.1'!I22</f>
        <v>4313</v>
      </c>
      <c r="J28" s="686">
        <f>'[29]5.1'!J22</f>
        <v>6645</v>
      </c>
      <c r="K28" s="686">
        <f>'[29]5.1'!K22</f>
        <v>5858</v>
      </c>
      <c r="L28" s="686">
        <f>'[29]5.1'!L22</f>
        <v>4514</v>
      </c>
      <c r="M28" s="686">
        <f>'[29]5.1'!M22</f>
        <v>3731</v>
      </c>
    </row>
    <row r="29" spans="1:13" ht="16.2" x14ac:dyDescent="0.3">
      <c r="A29" s="43"/>
      <c r="B29" s="5" t="s">
        <v>344</v>
      </c>
      <c r="C29" s="686">
        <f>'[29]5.1'!C23</f>
        <v>10271</v>
      </c>
      <c r="D29" s="686">
        <f>'[29]5.1'!D23</f>
        <v>10539</v>
      </c>
      <c r="E29" s="686">
        <f>'[29]5.1'!E23</f>
        <v>11074</v>
      </c>
      <c r="F29" s="686">
        <f>'[29]5.1'!F23</f>
        <v>9184</v>
      </c>
      <c r="G29" s="686">
        <f>'[29]5.1'!G23</f>
        <v>14012</v>
      </c>
      <c r="H29" s="686">
        <f>'[29]5.1'!H23</f>
        <v>14883</v>
      </c>
      <c r="I29" s="686">
        <f>'[29]5.1'!I23</f>
        <v>13309</v>
      </c>
      <c r="J29" s="686">
        <f>'[29]5.1'!J23</f>
        <v>10589</v>
      </c>
      <c r="K29" s="686">
        <f>'[29]5.1'!K23</f>
        <v>13557</v>
      </c>
      <c r="L29" s="686">
        <f>'[29]5.1'!L23</f>
        <v>11531</v>
      </c>
      <c r="M29" s="686">
        <f>'[29]5.1'!M23</f>
        <v>7846</v>
      </c>
    </row>
    <row r="30" spans="1:13" ht="6.75" customHeight="1" x14ac:dyDescent="0.3">
      <c r="A30" s="43"/>
      <c r="B30" s="650"/>
      <c r="C30" s="686"/>
      <c r="D30" s="686"/>
      <c r="E30" s="686"/>
      <c r="F30" s="686"/>
      <c r="G30" s="686"/>
      <c r="H30" s="686"/>
      <c r="I30" s="686"/>
      <c r="J30" s="686"/>
      <c r="K30" s="686"/>
      <c r="L30" s="686"/>
      <c r="M30" s="686"/>
    </row>
    <row r="31" spans="1:13" ht="16.2" x14ac:dyDescent="0.3">
      <c r="A31" s="43"/>
      <c r="B31" s="650" t="s">
        <v>345</v>
      </c>
      <c r="C31" s="687">
        <f>'[29]5.1'!C24</f>
        <v>11.736700000000001</v>
      </c>
      <c r="D31" s="687">
        <f>'[29]5.1'!D24</f>
        <v>11.6753</v>
      </c>
      <c r="E31" s="687">
        <f>'[29]5.1'!E24</f>
        <v>11.8598</v>
      </c>
      <c r="F31" s="687">
        <f>'[29]5.1'!F24</f>
        <v>12.0299</v>
      </c>
      <c r="G31" s="687">
        <f>'[29]5.1'!G24</f>
        <v>12.2272</v>
      </c>
      <c r="H31" s="687">
        <f>'[29]5.1'!H24</f>
        <v>11.955299999999999</v>
      </c>
      <c r="I31" s="687">
        <f>'[29]5.1'!I24</f>
        <v>12.2286</v>
      </c>
      <c r="J31" s="687">
        <f>'[29]5.1'!J24</f>
        <v>12.172000000000001</v>
      </c>
      <c r="K31" s="687">
        <f>'[29]5.1'!K24</f>
        <v>12.5289</v>
      </c>
      <c r="L31" s="687">
        <f>'[29]5.1'!L24</f>
        <v>13.2851</v>
      </c>
      <c r="M31" s="687">
        <f>'[29]5.1'!M24</f>
        <v>13.5146</v>
      </c>
    </row>
    <row r="32" spans="1:13" x14ac:dyDescent="0.3">
      <c r="A32" s="43"/>
      <c r="B32" s="5"/>
      <c r="C32" s="5"/>
      <c r="D32" s="5"/>
      <c r="E32" s="5"/>
      <c r="F32" s="5"/>
      <c r="G32" s="5"/>
      <c r="H32" s="5"/>
      <c r="I32" s="5"/>
      <c r="J32" s="5"/>
      <c r="K32" s="5"/>
      <c r="L32" s="5"/>
      <c r="M32" s="5"/>
    </row>
    <row r="33" spans="1:13" x14ac:dyDescent="0.3">
      <c r="A33" s="43" t="s">
        <v>228</v>
      </c>
      <c r="B33" s="43" t="s">
        <v>340</v>
      </c>
      <c r="C33" s="685">
        <f>'[29]5.1'!C25</f>
        <v>468685</v>
      </c>
      <c r="D33" s="685">
        <f>'[29]5.1'!D25</f>
        <v>455009</v>
      </c>
      <c r="E33" s="685">
        <f>'[29]5.1'!E25</f>
        <v>459337</v>
      </c>
      <c r="F33" s="685">
        <f>'[29]5.1'!F25</f>
        <v>466059</v>
      </c>
      <c r="G33" s="685">
        <f>'[29]5.1'!G25</f>
        <v>471266</v>
      </c>
      <c r="H33" s="685">
        <f>'[29]5.1'!H25</f>
        <v>458083</v>
      </c>
      <c r="I33" s="685">
        <f>'[29]5.1'!I25</f>
        <v>456696</v>
      </c>
      <c r="J33" s="685">
        <f>'[29]5.1'!J25</f>
        <v>421310</v>
      </c>
      <c r="K33" s="685">
        <f>'[29]5.1'!K25</f>
        <v>414126</v>
      </c>
      <c r="L33" s="685">
        <f>'[29]5.1'!L25</f>
        <v>444564</v>
      </c>
      <c r="M33" s="685">
        <f>'[29]5.1'!M25</f>
        <v>466339</v>
      </c>
    </row>
    <row r="34" spans="1:13" x14ac:dyDescent="0.3">
      <c r="A34" s="43"/>
      <c r="B34" s="5"/>
      <c r="C34" s="686"/>
      <c r="D34" s="686"/>
      <c r="E34" s="686"/>
      <c r="F34" s="686"/>
      <c r="G34" s="686"/>
      <c r="H34" s="686"/>
      <c r="I34" s="686"/>
      <c r="J34" s="686"/>
      <c r="K34" s="686"/>
      <c r="L34" s="686"/>
      <c r="M34" s="686"/>
    </row>
    <row r="35" spans="1:13" x14ac:dyDescent="0.3">
      <c r="A35" s="43"/>
      <c r="B35" s="5" t="s">
        <v>341</v>
      </c>
      <c r="C35" s="686">
        <f>'[29]5.1'!C26</f>
        <v>10886</v>
      </c>
      <c r="D35" s="686">
        <f>'[29]5.1'!D26</f>
        <v>11148</v>
      </c>
      <c r="E35" s="686">
        <f>'[29]5.1'!E26</f>
        <v>12539</v>
      </c>
      <c r="F35" s="686">
        <f>'[29]5.1'!F26</f>
        <v>12759</v>
      </c>
      <c r="G35" s="686">
        <f>'[29]5.1'!G26</f>
        <v>12808</v>
      </c>
      <c r="H35" s="686">
        <f>'[29]5.1'!H26</f>
        <v>13206</v>
      </c>
      <c r="I35" s="686">
        <f>'[29]5.1'!I26</f>
        <v>12946</v>
      </c>
      <c r="J35" s="686">
        <f>'[29]5.1'!J26</f>
        <v>11484</v>
      </c>
      <c r="K35" s="686">
        <f>'[29]5.1'!K26</f>
        <v>11056</v>
      </c>
      <c r="L35" s="686">
        <f>'[29]5.1'!L26</f>
        <v>11471</v>
      </c>
      <c r="M35" s="686">
        <f>'[29]5.1'!M26</f>
        <v>11325</v>
      </c>
    </row>
    <row r="36" spans="1:13" x14ac:dyDescent="0.3">
      <c r="A36" s="43"/>
      <c r="B36" s="5" t="s">
        <v>85</v>
      </c>
      <c r="C36" s="686">
        <f>'[29]5.1'!C27</f>
        <v>3419</v>
      </c>
      <c r="D36" s="686">
        <f>'[29]5.1'!D27</f>
        <v>6541</v>
      </c>
      <c r="E36" s="686">
        <f>'[29]5.1'!E27</f>
        <v>7057</v>
      </c>
      <c r="F36" s="686">
        <f>'[29]5.1'!F27</f>
        <v>7481</v>
      </c>
      <c r="G36" s="686">
        <f>'[29]5.1'!G27</f>
        <v>8724</v>
      </c>
      <c r="H36" s="686">
        <f>'[29]5.1'!H27</f>
        <v>9073</v>
      </c>
      <c r="I36" s="686">
        <f>'[29]5.1'!I27</f>
        <v>8402</v>
      </c>
      <c r="J36" s="686">
        <f>'[29]5.1'!J27</f>
        <v>8327</v>
      </c>
      <c r="K36" s="686">
        <f>'[29]5.1'!K27</f>
        <v>9316</v>
      </c>
      <c r="L36" s="686">
        <f>'[29]5.1'!L27</f>
        <v>10160</v>
      </c>
      <c r="M36" s="686">
        <f>'[29]5.1'!M27</f>
        <v>10486</v>
      </c>
    </row>
    <row r="37" spans="1:13" x14ac:dyDescent="0.3">
      <c r="A37" s="43"/>
      <c r="B37" s="5" t="s">
        <v>342</v>
      </c>
      <c r="C37" s="686">
        <f>'[29]5.1'!C28</f>
        <v>47273</v>
      </c>
      <c r="D37" s="686">
        <f>'[29]5.1'!D28</f>
        <v>49280</v>
      </c>
      <c r="E37" s="686">
        <f>'[29]5.1'!E28</f>
        <v>52763</v>
      </c>
      <c r="F37" s="686">
        <f>'[29]5.1'!F28</f>
        <v>52014</v>
      </c>
      <c r="G37" s="686">
        <f>'[29]5.1'!G28</f>
        <v>50892</v>
      </c>
      <c r="H37" s="686">
        <f>'[29]5.1'!H28</f>
        <v>50386</v>
      </c>
      <c r="I37" s="686">
        <f>'[29]5.1'!I28</f>
        <v>46722</v>
      </c>
      <c r="J37" s="686">
        <f>'[29]5.1'!J28</f>
        <v>39676</v>
      </c>
      <c r="K37" s="686">
        <f>'[29]5.1'!K28</f>
        <v>36396</v>
      </c>
      <c r="L37" s="686">
        <f>'[29]5.1'!L28</f>
        <v>37302</v>
      </c>
      <c r="M37" s="686">
        <f>'[29]5.1'!M28</f>
        <v>36858</v>
      </c>
    </row>
    <row r="38" spans="1:13" ht="16.2" x14ac:dyDescent="0.3">
      <c r="A38" s="43"/>
      <c r="B38" s="5" t="s">
        <v>343</v>
      </c>
      <c r="C38" s="686">
        <f>'[29]5.1'!C29</f>
        <v>359273</v>
      </c>
      <c r="D38" s="686">
        <f>'[29]5.1'!D29</f>
        <v>339473</v>
      </c>
      <c r="E38" s="686">
        <f>'[29]5.1'!E29</f>
        <v>335562</v>
      </c>
      <c r="F38" s="686">
        <f>'[29]5.1'!F29</f>
        <v>352715</v>
      </c>
      <c r="G38" s="686">
        <f>'[29]5.1'!G29</f>
        <v>353874</v>
      </c>
      <c r="H38" s="686">
        <f>'[29]5.1'!H29</f>
        <v>340292</v>
      </c>
      <c r="I38" s="686">
        <f>'[29]5.1'!I29</f>
        <v>346588</v>
      </c>
      <c r="J38" s="686">
        <f>'[29]5.1'!J29</f>
        <v>324552</v>
      </c>
      <c r="K38" s="686">
        <f>'[29]5.1'!K29</f>
        <v>321382</v>
      </c>
      <c r="L38" s="686">
        <f>'[29]5.1'!L29</f>
        <v>351733</v>
      </c>
      <c r="M38" s="686">
        <f>'[29]5.1'!M29</f>
        <v>374994</v>
      </c>
    </row>
    <row r="39" spans="1:13" x14ac:dyDescent="0.3">
      <c r="A39" s="43"/>
      <c r="B39" s="5" t="s">
        <v>88</v>
      </c>
      <c r="C39" s="686">
        <f>'[29]5.1'!C30</f>
        <v>3396</v>
      </c>
      <c r="D39" s="686">
        <f>'[29]5.1'!D30</f>
        <v>3092</v>
      </c>
      <c r="E39" s="686">
        <f>'[29]5.1'!E30</f>
        <v>3099</v>
      </c>
      <c r="F39" s="686">
        <f>'[29]5.1'!F30</f>
        <v>2610</v>
      </c>
      <c r="G39" s="686">
        <f>'[29]5.1'!G30</f>
        <v>2621</v>
      </c>
      <c r="H39" s="686">
        <f>'[29]5.1'!H30</f>
        <v>2444</v>
      </c>
      <c r="I39" s="686">
        <f>'[29]5.1'!I30</f>
        <v>2393</v>
      </c>
      <c r="J39" s="686">
        <f>'[29]5.1'!J30</f>
        <v>2263</v>
      </c>
      <c r="K39" s="686">
        <f>'[29]5.1'!K30</f>
        <v>1980</v>
      </c>
      <c r="L39" s="686">
        <f>'[29]5.1'!L30</f>
        <v>1850</v>
      </c>
      <c r="M39" s="686">
        <f>'[29]5.1'!M30</f>
        <v>4320</v>
      </c>
    </row>
    <row r="40" spans="1:13" x14ac:dyDescent="0.3">
      <c r="A40" s="43"/>
      <c r="B40" s="5" t="s">
        <v>89</v>
      </c>
      <c r="C40" s="686">
        <f>'[29]5.1'!C31</f>
        <v>33738</v>
      </c>
      <c r="D40" s="686">
        <f>'[29]5.1'!D31</f>
        <v>34223</v>
      </c>
      <c r="E40" s="686">
        <f>'[29]5.1'!E31</f>
        <v>36069</v>
      </c>
      <c r="F40" s="686">
        <f>'[29]5.1'!F31</f>
        <v>31433</v>
      </c>
      <c r="G40" s="686">
        <f>'[29]5.1'!G31</f>
        <v>33669</v>
      </c>
      <c r="H40" s="686">
        <f>'[29]5.1'!H31</f>
        <v>34377</v>
      </c>
      <c r="I40" s="686">
        <f>'[29]5.1'!I31</f>
        <v>32656</v>
      </c>
      <c r="J40" s="686">
        <f>'[29]5.1'!J31</f>
        <v>29525</v>
      </c>
      <c r="K40" s="686">
        <f>'[29]5.1'!K31</f>
        <v>27954</v>
      </c>
      <c r="L40" s="686">
        <f>'[29]5.1'!L31</f>
        <v>26731</v>
      </c>
      <c r="M40" s="686">
        <f>'[29]5.1'!M31</f>
        <v>24073</v>
      </c>
    </row>
    <row r="41" spans="1:13" x14ac:dyDescent="0.3">
      <c r="A41" s="43"/>
      <c r="B41" s="637" t="s">
        <v>90</v>
      </c>
      <c r="C41" s="686">
        <f>'[29]5.1'!C32</f>
        <v>2490</v>
      </c>
      <c r="D41" s="686">
        <f>'[29]5.1'!D32</f>
        <v>2443</v>
      </c>
      <c r="E41" s="686">
        <f>'[29]5.1'!E32</f>
        <v>2174</v>
      </c>
      <c r="F41" s="686">
        <f>'[29]5.1'!F32</f>
        <v>1464</v>
      </c>
      <c r="G41" s="686">
        <f>'[29]5.1'!G32</f>
        <v>1864</v>
      </c>
      <c r="H41" s="686">
        <f>'[29]5.1'!H32</f>
        <v>1846</v>
      </c>
      <c r="I41" s="686">
        <f>'[29]5.1'!I32</f>
        <v>1564</v>
      </c>
      <c r="J41" s="686">
        <f>'[29]5.1'!J32</f>
        <v>2202</v>
      </c>
      <c r="K41" s="686">
        <f>'[29]5.1'!K32</f>
        <v>1649</v>
      </c>
      <c r="L41" s="686">
        <f>'[29]5.1'!L32</f>
        <v>1242</v>
      </c>
      <c r="M41" s="686">
        <f>'[29]5.1'!M32</f>
        <v>1154</v>
      </c>
    </row>
    <row r="42" spans="1:13" ht="16.2" x14ac:dyDescent="0.3">
      <c r="A42" s="43"/>
      <c r="B42" s="5" t="s">
        <v>344</v>
      </c>
      <c r="C42" s="686">
        <f>'[29]5.1'!C33</f>
        <v>8210</v>
      </c>
      <c r="D42" s="686">
        <f>'[29]5.1'!D33</f>
        <v>8809</v>
      </c>
      <c r="E42" s="686">
        <f>'[29]5.1'!E33</f>
        <v>10074</v>
      </c>
      <c r="F42" s="686">
        <f>'[29]5.1'!F33</f>
        <v>5583</v>
      </c>
      <c r="G42" s="686">
        <f>'[29]5.1'!G33</f>
        <v>6814</v>
      </c>
      <c r="H42" s="686">
        <f>'[29]5.1'!H33</f>
        <v>6459</v>
      </c>
      <c r="I42" s="686">
        <f>'[29]5.1'!I33</f>
        <v>5425</v>
      </c>
      <c r="J42" s="686">
        <f>'[29]5.1'!J33</f>
        <v>3281</v>
      </c>
      <c r="K42" s="686">
        <f>'[29]5.1'!K33</f>
        <v>4393</v>
      </c>
      <c r="L42" s="686">
        <f>'[29]5.1'!L33</f>
        <v>4075</v>
      </c>
      <c r="M42" s="686">
        <f>'[29]5.1'!M33</f>
        <v>3129</v>
      </c>
    </row>
    <row r="43" spans="1:13" ht="6.75" customHeight="1" x14ac:dyDescent="0.3">
      <c r="A43" s="43"/>
      <c r="B43" s="650"/>
      <c r="C43" s="686"/>
      <c r="D43" s="686"/>
      <c r="E43" s="686"/>
      <c r="F43" s="686"/>
      <c r="G43" s="686"/>
      <c r="H43" s="686"/>
      <c r="I43" s="686"/>
      <c r="J43" s="686"/>
      <c r="K43" s="686"/>
      <c r="L43" s="686"/>
      <c r="M43" s="686"/>
    </row>
    <row r="44" spans="1:13" ht="16.2" x14ac:dyDescent="0.3">
      <c r="A44" s="43"/>
      <c r="B44" s="650" t="s">
        <v>345</v>
      </c>
      <c r="C44" s="687">
        <f>'[29]5.1'!C34</f>
        <v>2.8721999999999999</v>
      </c>
      <c r="D44" s="687">
        <f>'[29]5.1'!D34</f>
        <v>2.8462000000000001</v>
      </c>
      <c r="E44" s="687">
        <f>'[29]5.1'!E34</f>
        <v>2.7964000000000002</v>
      </c>
      <c r="F44" s="687">
        <f>'[29]5.1'!F34</f>
        <v>2.7235</v>
      </c>
      <c r="G44" s="687">
        <f>'[29]5.1'!G34</f>
        <v>2.6638000000000002</v>
      </c>
      <c r="H44" s="687">
        <f>'[29]5.1'!H34</f>
        <v>2.6355</v>
      </c>
      <c r="I44" s="687">
        <f>'[29]5.1'!I34</f>
        <v>2.6389</v>
      </c>
      <c r="J44" s="687">
        <f>'[29]5.1'!J34</f>
        <v>2.7208000000000001</v>
      </c>
      <c r="K44" s="687">
        <f>'[29]5.1'!K34</f>
        <v>2.7277999999999998</v>
      </c>
      <c r="L44" s="687">
        <f>'[29]5.1'!L34</f>
        <v>2.6511999999999998</v>
      </c>
      <c r="M44" s="687">
        <f>'[29]5.1'!M34</f>
        <v>2.5920000000000001</v>
      </c>
    </row>
    <row r="45" spans="1:13" x14ac:dyDescent="0.3">
      <c r="A45" s="43"/>
      <c r="B45" s="5"/>
      <c r="C45" s="5"/>
      <c r="D45" s="5"/>
      <c r="E45" s="5"/>
      <c r="F45" s="5"/>
      <c r="G45" s="5"/>
      <c r="H45" s="5"/>
      <c r="I45" s="5"/>
      <c r="J45" s="5"/>
      <c r="K45" s="5"/>
      <c r="L45" s="5"/>
      <c r="M45" s="5"/>
    </row>
    <row r="46" spans="1:13" x14ac:dyDescent="0.3">
      <c r="A46" s="43" t="s">
        <v>319</v>
      </c>
      <c r="B46" s="43" t="s">
        <v>340</v>
      </c>
      <c r="C46" s="685">
        <f>'[29]5.1'!C35</f>
        <v>645879</v>
      </c>
      <c r="D46" s="685">
        <f>'[29]5.1'!D35</f>
        <v>613403</v>
      </c>
      <c r="E46" s="685">
        <f>'[29]5.1'!E35</f>
        <v>589021</v>
      </c>
      <c r="F46" s="685">
        <f>'[29]5.1'!F35</f>
        <v>548726</v>
      </c>
      <c r="G46" s="685">
        <f>'[29]5.1'!G35</f>
        <v>548725</v>
      </c>
      <c r="H46" s="685">
        <f>'[29]5.1'!H35</f>
        <v>500207</v>
      </c>
      <c r="I46" s="685">
        <f>'[29]5.1'!I35</f>
        <v>454570</v>
      </c>
      <c r="J46" s="685">
        <f>'[29]5.1'!J35</f>
        <v>456702</v>
      </c>
      <c r="K46" s="685">
        <f>'[29]5.1'!K35</f>
        <v>454224</v>
      </c>
      <c r="L46" s="685">
        <f>'[29]5.1'!L35</f>
        <v>493715</v>
      </c>
      <c r="M46" s="685">
        <f>'[29]5.1'!M35</f>
        <v>509253</v>
      </c>
    </row>
    <row r="47" spans="1:13" x14ac:dyDescent="0.3">
      <c r="A47" s="43"/>
      <c r="B47" s="5"/>
      <c r="C47" s="686"/>
      <c r="D47" s="686"/>
      <c r="E47" s="686"/>
      <c r="F47" s="686"/>
      <c r="G47" s="686"/>
      <c r="H47" s="686"/>
      <c r="I47" s="686"/>
      <c r="J47" s="686"/>
      <c r="K47" s="686"/>
      <c r="L47" s="686"/>
      <c r="M47" s="686"/>
    </row>
    <row r="48" spans="1:13" x14ac:dyDescent="0.3">
      <c r="A48" s="43"/>
      <c r="B48" s="5" t="s">
        <v>341</v>
      </c>
      <c r="C48" s="686">
        <f>'[29]5.1'!C36</f>
        <v>11548</v>
      </c>
      <c r="D48" s="686">
        <f>'[29]5.1'!D36</f>
        <v>8604</v>
      </c>
      <c r="E48" s="686">
        <f>'[29]5.1'!E36</f>
        <v>7272</v>
      </c>
      <c r="F48" s="686">
        <f>'[29]5.1'!F36</f>
        <v>5744</v>
      </c>
      <c r="G48" s="686">
        <f>'[29]5.1'!G36</f>
        <v>4483</v>
      </c>
      <c r="H48" s="686">
        <f>'[29]5.1'!H36</f>
        <v>3638</v>
      </c>
      <c r="I48" s="686">
        <f>'[29]5.1'!I36</f>
        <v>3246</v>
      </c>
      <c r="J48" s="686">
        <f>'[29]5.1'!J36</f>
        <v>2783</v>
      </c>
      <c r="K48" s="686">
        <f>'[29]5.1'!K36</f>
        <v>2648</v>
      </c>
      <c r="L48" s="686">
        <f>'[29]5.1'!L36</f>
        <v>2616</v>
      </c>
      <c r="M48" s="686">
        <f>'[29]5.1'!M36</f>
        <v>2808</v>
      </c>
    </row>
    <row r="49" spans="1:13" x14ac:dyDescent="0.3">
      <c r="A49" s="43"/>
      <c r="B49" s="5" t="s">
        <v>85</v>
      </c>
      <c r="C49" s="686">
        <f>'[29]5.1'!C37</f>
        <v>5103</v>
      </c>
      <c r="D49" s="686">
        <f>'[29]5.1'!D37</f>
        <v>6762</v>
      </c>
      <c r="E49" s="686">
        <f>'[29]5.1'!E37</f>
        <v>5618</v>
      </c>
      <c r="F49" s="686">
        <f>'[29]5.1'!F37</f>
        <v>4956</v>
      </c>
      <c r="G49" s="686">
        <f>'[29]5.1'!G37</f>
        <v>4655</v>
      </c>
      <c r="H49" s="686">
        <f>'[29]5.1'!H37</f>
        <v>4309</v>
      </c>
      <c r="I49" s="686">
        <f>'[29]5.1'!I37</f>
        <v>4000</v>
      </c>
      <c r="J49" s="686">
        <f>'[29]5.1'!J37</f>
        <v>3635</v>
      </c>
      <c r="K49" s="686">
        <f>'[29]5.1'!K37</f>
        <v>3714</v>
      </c>
      <c r="L49" s="686">
        <f>'[29]5.1'!L37</f>
        <v>3733</v>
      </c>
      <c r="M49" s="686">
        <f>'[29]5.1'!M37</f>
        <v>4254</v>
      </c>
    </row>
    <row r="50" spans="1:13" x14ac:dyDescent="0.3">
      <c r="A50" s="43"/>
      <c r="B50" s="5" t="s">
        <v>342</v>
      </c>
      <c r="C50" s="686">
        <f>'[29]5.1'!C38</f>
        <v>31129</v>
      </c>
      <c r="D50" s="686">
        <f>'[29]5.1'!D38</f>
        <v>26861</v>
      </c>
      <c r="E50" s="686">
        <f>'[29]5.1'!E38</f>
        <v>24066</v>
      </c>
      <c r="F50" s="686">
        <f>'[29]5.1'!F38</f>
        <v>20998</v>
      </c>
      <c r="G50" s="686">
        <f>'[29]5.1'!G38</f>
        <v>17748</v>
      </c>
      <c r="H50" s="686">
        <f>'[29]5.1'!H38</f>
        <v>15185</v>
      </c>
      <c r="I50" s="686">
        <f>'[29]5.1'!I38</f>
        <v>13744</v>
      </c>
      <c r="J50" s="686">
        <f>'[29]5.1'!J38</f>
        <v>11700</v>
      </c>
      <c r="K50" s="686">
        <f>'[29]5.1'!K38</f>
        <v>10243</v>
      </c>
      <c r="L50" s="686">
        <f>'[29]5.1'!L38</f>
        <v>9487</v>
      </c>
      <c r="M50" s="686">
        <f>'[29]5.1'!M38</f>
        <v>10200</v>
      </c>
    </row>
    <row r="51" spans="1:13" ht="16.2" x14ac:dyDescent="0.3">
      <c r="A51" s="43"/>
      <c r="B51" s="5" t="s">
        <v>343</v>
      </c>
      <c r="C51" s="686">
        <f>'[29]5.1'!C39</f>
        <v>572823</v>
      </c>
      <c r="D51" s="686">
        <f>'[29]5.1'!D39</f>
        <v>548087</v>
      </c>
      <c r="E51" s="686">
        <f>'[29]5.1'!E39</f>
        <v>530144</v>
      </c>
      <c r="F51" s="686">
        <f>'[29]5.1'!F39</f>
        <v>497464</v>
      </c>
      <c r="G51" s="686">
        <f>'[29]5.1'!G39</f>
        <v>510098</v>
      </c>
      <c r="H51" s="686">
        <f>'[29]5.1'!H39</f>
        <v>467733</v>
      </c>
      <c r="I51" s="686">
        <f>'[29]5.1'!I39</f>
        <v>425432</v>
      </c>
      <c r="J51" s="686">
        <f>'[29]5.1'!J39</f>
        <v>431191</v>
      </c>
      <c r="K51" s="686">
        <f>'[29]5.1'!K39</f>
        <v>431396</v>
      </c>
      <c r="L51" s="686">
        <f>'[29]5.1'!L39</f>
        <v>472684</v>
      </c>
      <c r="M51" s="686">
        <f>'[29]5.1'!M39</f>
        <v>486918</v>
      </c>
    </row>
    <row r="52" spans="1:13" x14ac:dyDescent="0.3">
      <c r="A52" s="43"/>
      <c r="B52" s="5" t="s">
        <v>88</v>
      </c>
      <c r="C52" s="686">
        <f>'[29]5.1'!C40</f>
        <v>6332</v>
      </c>
      <c r="D52" s="686">
        <f>'[29]5.1'!D40</f>
        <v>5519</v>
      </c>
      <c r="E52" s="686">
        <f>'[29]5.1'!E40</f>
        <v>4904</v>
      </c>
      <c r="F52" s="686">
        <f>'[29]5.1'!F40</f>
        <v>4273</v>
      </c>
      <c r="G52" s="686">
        <f>'[29]5.1'!G40</f>
        <v>4368</v>
      </c>
      <c r="H52" s="686">
        <f>'[29]5.1'!H40</f>
        <v>3827</v>
      </c>
      <c r="I52" s="686">
        <f>'[29]5.1'!I40</f>
        <v>3389</v>
      </c>
      <c r="J52" s="686">
        <f>'[29]5.1'!J40</f>
        <v>3299</v>
      </c>
      <c r="K52" s="686">
        <f>'[29]5.1'!K40</f>
        <v>2779</v>
      </c>
      <c r="L52" s="686">
        <f>'[29]5.1'!L40</f>
        <v>2250</v>
      </c>
      <c r="M52" s="686">
        <f>'[29]5.1'!M40</f>
        <v>1980</v>
      </c>
    </row>
    <row r="53" spans="1:13" x14ac:dyDescent="0.3">
      <c r="A53" s="43"/>
      <c r="B53" s="5" t="s">
        <v>89</v>
      </c>
      <c r="C53" s="686">
        <f>'[29]5.1'!C41</f>
        <v>8060</v>
      </c>
      <c r="D53" s="686">
        <f>'[29]5.1'!D41</f>
        <v>6778</v>
      </c>
      <c r="E53" s="686">
        <f>'[29]5.1'!E41</f>
        <v>5613</v>
      </c>
      <c r="F53" s="686">
        <f>'[29]5.1'!F41</f>
        <v>3650</v>
      </c>
      <c r="G53" s="686">
        <f>'[29]5.1'!G41</f>
        <v>3449</v>
      </c>
      <c r="H53" s="686">
        <f>'[29]5.1'!H41</f>
        <v>2866</v>
      </c>
      <c r="I53" s="686">
        <f>'[29]5.1'!I41</f>
        <v>2600</v>
      </c>
      <c r="J53" s="686">
        <f>'[29]5.1'!J41</f>
        <v>2193</v>
      </c>
      <c r="K53" s="686">
        <f>'[29]5.1'!K41</f>
        <v>1610</v>
      </c>
      <c r="L53" s="686">
        <f>'[29]5.1'!L41</f>
        <v>1341</v>
      </c>
      <c r="M53" s="686">
        <f>'[29]5.1'!M41</f>
        <v>1376</v>
      </c>
    </row>
    <row r="54" spans="1:13" x14ac:dyDescent="0.3">
      <c r="A54" s="43"/>
      <c r="B54" s="637" t="s">
        <v>90</v>
      </c>
      <c r="C54" s="686">
        <f>'[29]5.1'!C42</f>
        <v>3780</v>
      </c>
      <c r="D54" s="686">
        <f>'[29]5.1'!D42</f>
        <v>3712</v>
      </c>
      <c r="E54" s="686">
        <f>'[29]5.1'!E42</f>
        <v>3541</v>
      </c>
      <c r="F54" s="686">
        <f>'[29]5.1'!F42</f>
        <v>3883</v>
      </c>
      <c r="G54" s="686">
        <f>'[29]5.1'!G42</f>
        <v>516</v>
      </c>
      <c r="H54" s="686">
        <f>'[29]5.1'!H42</f>
        <v>186</v>
      </c>
      <c r="I54" s="686">
        <f>'[29]5.1'!I42</f>
        <v>176</v>
      </c>
      <c r="J54" s="686">
        <f>'[29]5.1'!J42</f>
        <v>137</v>
      </c>
      <c r="K54" s="686">
        <f>'[29]5.1'!K42</f>
        <v>107</v>
      </c>
      <c r="L54" s="686">
        <f>'[29]5.1'!L42</f>
        <v>80</v>
      </c>
      <c r="M54" s="686">
        <f>'[29]5.1'!M42</f>
        <v>118</v>
      </c>
    </row>
    <row r="55" spans="1:13" ht="16.2" x14ac:dyDescent="0.3">
      <c r="A55" s="43"/>
      <c r="B55" s="5" t="s">
        <v>344</v>
      </c>
      <c r="C55" s="686">
        <f>'[29]5.1'!C43</f>
        <v>7104</v>
      </c>
      <c r="D55" s="686">
        <f>'[29]5.1'!D43</f>
        <v>7080</v>
      </c>
      <c r="E55" s="686">
        <f>'[29]5.1'!E43</f>
        <v>7863</v>
      </c>
      <c r="F55" s="686">
        <f>'[29]5.1'!F43</f>
        <v>7758</v>
      </c>
      <c r="G55" s="686">
        <f>'[29]5.1'!G43</f>
        <v>3408</v>
      </c>
      <c r="H55" s="686">
        <f>'[29]5.1'!H43</f>
        <v>2463</v>
      </c>
      <c r="I55" s="686">
        <f>'[29]5.1'!I43</f>
        <v>1983</v>
      </c>
      <c r="J55" s="686">
        <f>'[29]5.1'!J43</f>
        <v>1764</v>
      </c>
      <c r="K55" s="686">
        <f>'[29]5.1'!K43</f>
        <v>1727</v>
      </c>
      <c r="L55" s="686">
        <f>'[29]5.1'!L43</f>
        <v>1524</v>
      </c>
      <c r="M55" s="686">
        <f>'[29]5.1'!M43</f>
        <v>1599</v>
      </c>
    </row>
    <row r="56" spans="1:13" ht="6.75" customHeight="1" x14ac:dyDescent="0.3">
      <c r="A56" s="43"/>
      <c r="B56" s="650"/>
      <c r="C56" s="686"/>
      <c r="D56" s="686"/>
      <c r="E56" s="686"/>
      <c r="F56" s="686"/>
      <c r="G56" s="686"/>
      <c r="H56" s="686"/>
      <c r="I56" s="686"/>
      <c r="J56" s="686"/>
      <c r="K56" s="686"/>
      <c r="L56" s="686"/>
      <c r="M56" s="686"/>
    </row>
    <row r="57" spans="1:13" ht="16.2" x14ac:dyDescent="0.3">
      <c r="A57" s="43"/>
      <c r="B57" s="650" t="s">
        <v>345</v>
      </c>
      <c r="C57" s="687">
        <f>'[29]5.1'!C44</f>
        <v>3.3807</v>
      </c>
      <c r="D57" s="687">
        <f>'[29]5.1'!D44</f>
        <v>3.3708999999999998</v>
      </c>
      <c r="E57" s="687">
        <f>'[29]5.1'!E44</f>
        <v>3.2761999999999998</v>
      </c>
      <c r="F57" s="687">
        <f>'[29]5.1'!F44</f>
        <v>3.1295000000000002</v>
      </c>
      <c r="G57" s="687">
        <f>'[29]5.1'!G44</f>
        <v>3.16</v>
      </c>
      <c r="H57" s="687">
        <f>'[29]5.1'!H44</f>
        <v>3.1151</v>
      </c>
      <c r="I57" s="687">
        <f>'[29]5.1'!I44</f>
        <v>3.1070000000000002</v>
      </c>
      <c r="J57" s="687">
        <f>'[29]5.1'!J44</f>
        <v>3.0802</v>
      </c>
      <c r="K57" s="687">
        <f>'[29]5.1'!K44</f>
        <v>3.0996999999999999</v>
      </c>
      <c r="L57" s="687">
        <f>'[29]5.1'!L44</f>
        <v>3.0209999999999999</v>
      </c>
      <c r="M57" s="687">
        <f>'[29]5.1'!M44</f>
        <v>2.9382000000000001</v>
      </c>
    </row>
    <row r="58" spans="1:13" x14ac:dyDescent="0.3">
      <c r="A58" s="43"/>
      <c r="B58" s="5"/>
      <c r="C58" s="5"/>
      <c r="D58" s="5"/>
      <c r="E58" s="5"/>
      <c r="F58" s="5"/>
      <c r="G58" s="5"/>
      <c r="H58" s="5"/>
      <c r="I58" s="5"/>
      <c r="J58" s="5"/>
      <c r="K58" s="5"/>
      <c r="L58" s="5"/>
      <c r="M58" s="5"/>
    </row>
    <row r="59" spans="1:13" x14ac:dyDescent="0.3">
      <c r="A59" s="43" t="s">
        <v>45</v>
      </c>
      <c r="B59" s="43" t="s">
        <v>340</v>
      </c>
      <c r="C59" s="685">
        <f>'[29]5.1'!C45</f>
        <v>1455569</v>
      </c>
      <c r="D59" s="685">
        <f>'[29]5.1'!D45</f>
        <v>1405685</v>
      </c>
      <c r="E59" s="685">
        <f>'[29]5.1'!E45</f>
        <v>1397888</v>
      </c>
      <c r="F59" s="685">
        <f>'[29]5.1'!F45</f>
        <v>1372237</v>
      </c>
      <c r="G59" s="685">
        <f>'[29]5.1'!G45</f>
        <v>1389421</v>
      </c>
      <c r="H59" s="685">
        <f>'[29]5.1'!H45</f>
        <v>1341662</v>
      </c>
      <c r="I59" s="685">
        <f>'[29]5.1'!I45</f>
        <v>1270752</v>
      </c>
      <c r="J59" s="685">
        <f>'[29]5.1'!J45</f>
        <v>1200512</v>
      </c>
      <c r="K59" s="685">
        <f>'[29]5.1'!K45</f>
        <v>1184836</v>
      </c>
      <c r="L59" s="685">
        <f>'[29]5.1'!L45</f>
        <v>1239137</v>
      </c>
      <c r="M59" s="685">
        <f>'[29]5.1'!M45</f>
        <v>1252692</v>
      </c>
    </row>
    <row r="60" spans="1:13" x14ac:dyDescent="0.3">
      <c r="A60" s="43"/>
      <c r="B60" s="5"/>
      <c r="C60" s="686"/>
      <c r="D60" s="686"/>
      <c r="E60" s="686"/>
      <c r="F60" s="686"/>
      <c r="G60" s="686"/>
      <c r="H60" s="686"/>
      <c r="I60" s="686"/>
      <c r="J60" s="686"/>
      <c r="K60" s="686"/>
      <c r="L60" s="686"/>
      <c r="M60" s="686"/>
    </row>
    <row r="61" spans="1:13" x14ac:dyDescent="0.3">
      <c r="A61" s="43"/>
      <c r="B61" s="5" t="s">
        <v>341</v>
      </c>
      <c r="C61" s="686">
        <f>'[29]5.1'!C46</f>
        <v>99456</v>
      </c>
      <c r="D61" s="686">
        <f>'[29]5.1'!D46</f>
        <v>93182</v>
      </c>
      <c r="E61" s="686">
        <f>'[29]5.1'!E46</f>
        <v>99152</v>
      </c>
      <c r="F61" s="686">
        <f>'[29]5.1'!F46</f>
        <v>99802</v>
      </c>
      <c r="G61" s="686">
        <f>'[29]5.1'!G46</f>
        <v>99550</v>
      </c>
      <c r="H61" s="686">
        <f>'[29]5.1'!H46</f>
        <v>103770</v>
      </c>
      <c r="I61" s="686">
        <f>'[29]5.1'!I46</f>
        <v>103809</v>
      </c>
      <c r="J61" s="686">
        <f>'[29]5.1'!J46</f>
        <v>94114</v>
      </c>
      <c r="K61" s="686">
        <f>'[29]5.1'!K46</f>
        <v>92720</v>
      </c>
      <c r="L61" s="686">
        <f>'[29]5.1'!L46</f>
        <v>90826</v>
      </c>
      <c r="M61" s="686">
        <f>'[29]5.1'!M46</f>
        <v>88645</v>
      </c>
    </row>
    <row r="62" spans="1:13" x14ac:dyDescent="0.3">
      <c r="A62" s="43"/>
      <c r="B62" s="5" t="s">
        <v>85</v>
      </c>
      <c r="C62" s="686">
        <f>'[29]5.1'!C47</f>
        <v>21935</v>
      </c>
      <c r="D62" s="686">
        <f>'[29]5.1'!D47</f>
        <v>38867</v>
      </c>
      <c r="E62" s="686">
        <f>'[29]5.1'!E47</f>
        <v>41894</v>
      </c>
      <c r="F62" s="686">
        <f>'[29]5.1'!F47</f>
        <v>42275</v>
      </c>
      <c r="G62" s="686">
        <f>'[29]5.1'!G47</f>
        <v>46456</v>
      </c>
      <c r="H62" s="686">
        <f>'[29]5.1'!H47</f>
        <v>48976</v>
      </c>
      <c r="I62" s="686">
        <f>'[29]5.1'!I47</f>
        <v>46863</v>
      </c>
      <c r="J62" s="686">
        <f>'[29]5.1'!J47</f>
        <v>44999</v>
      </c>
      <c r="K62" s="686">
        <f>'[29]5.1'!K47</f>
        <v>51497</v>
      </c>
      <c r="L62" s="686">
        <f>'[29]5.1'!L47</f>
        <v>55299</v>
      </c>
      <c r="M62" s="686">
        <f>'[29]5.1'!M47</f>
        <v>56104</v>
      </c>
    </row>
    <row r="63" spans="1:13" x14ac:dyDescent="0.3">
      <c r="A63" s="43"/>
      <c r="B63" s="5" t="s">
        <v>342</v>
      </c>
      <c r="C63" s="686">
        <f>'[29]5.1'!C48</f>
        <v>198543</v>
      </c>
      <c r="D63" s="686">
        <f>'[29]5.1'!D48</f>
        <v>191672</v>
      </c>
      <c r="E63" s="686">
        <f>'[29]5.1'!E48</f>
        <v>193298</v>
      </c>
      <c r="F63" s="686">
        <f>'[29]5.1'!F48</f>
        <v>195627</v>
      </c>
      <c r="G63" s="686">
        <f>'[29]5.1'!G48</f>
        <v>188427</v>
      </c>
      <c r="H63" s="686">
        <f>'[29]5.1'!H48</f>
        <v>185265</v>
      </c>
      <c r="I63" s="686">
        <f>'[29]5.1'!I48</f>
        <v>167747</v>
      </c>
      <c r="J63" s="686">
        <f>'[29]5.1'!J48</f>
        <v>136345</v>
      </c>
      <c r="K63" s="686">
        <f>'[29]5.1'!K48</f>
        <v>119638</v>
      </c>
      <c r="L63" s="686">
        <f>'[29]5.1'!L48</f>
        <v>112505</v>
      </c>
      <c r="M63" s="686">
        <f>'[29]5.1'!M48</f>
        <v>108617</v>
      </c>
    </row>
    <row r="64" spans="1:13" ht="16.2" x14ac:dyDescent="0.3">
      <c r="A64" s="688"/>
      <c r="B64" s="5" t="s">
        <v>343</v>
      </c>
      <c r="C64" s="686">
        <f>'[29]5.1'!C49</f>
        <v>994107</v>
      </c>
      <c r="D64" s="686">
        <f>'[29]5.1'!D49</f>
        <v>942927</v>
      </c>
      <c r="E64" s="686">
        <f>'[29]5.1'!E49</f>
        <v>919694</v>
      </c>
      <c r="F64" s="686">
        <f>'[29]5.1'!F49</f>
        <v>909932</v>
      </c>
      <c r="G64" s="686">
        <f>'[29]5.1'!G49</f>
        <v>927363</v>
      </c>
      <c r="H64" s="686">
        <f>'[29]5.1'!H49</f>
        <v>874299</v>
      </c>
      <c r="I64" s="686">
        <f>'[29]5.1'!I49</f>
        <v>833895</v>
      </c>
      <c r="J64" s="686">
        <f>'[29]5.1'!J49</f>
        <v>815089</v>
      </c>
      <c r="K64" s="686">
        <f>'[29]5.1'!K49</f>
        <v>812783</v>
      </c>
      <c r="L64" s="686">
        <f>'[29]5.1'!L49</f>
        <v>881432</v>
      </c>
      <c r="M64" s="686">
        <f>'[29]5.1'!M49</f>
        <v>911689</v>
      </c>
    </row>
    <row r="65" spans="1:13" x14ac:dyDescent="0.3">
      <c r="A65" s="43"/>
      <c r="B65" s="5" t="s">
        <v>88</v>
      </c>
      <c r="C65" s="686">
        <f>'[29]5.1'!C50</f>
        <v>12554</v>
      </c>
      <c r="D65" s="686">
        <f>'[29]5.1'!D50</f>
        <v>11248</v>
      </c>
      <c r="E65" s="686">
        <f>'[29]5.1'!E50</f>
        <v>10615</v>
      </c>
      <c r="F65" s="686">
        <f>'[29]5.1'!F50</f>
        <v>8959</v>
      </c>
      <c r="G65" s="686">
        <f>'[29]5.1'!G50</f>
        <v>9120</v>
      </c>
      <c r="H65" s="686">
        <f>'[29]5.1'!H50</f>
        <v>8464</v>
      </c>
      <c r="I65" s="686">
        <f>'[29]5.1'!I50</f>
        <v>7774</v>
      </c>
      <c r="J65" s="686">
        <f>'[29]5.1'!J50</f>
        <v>7330</v>
      </c>
      <c r="K65" s="686">
        <f>'[29]5.1'!K50</f>
        <v>6506</v>
      </c>
      <c r="L65" s="686">
        <f>'[29]5.1'!L50</f>
        <v>5785</v>
      </c>
      <c r="M65" s="686">
        <f>'[29]5.1'!M50</f>
        <v>8561</v>
      </c>
    </row>
    <row r="66" spans="1:13" x14ac:dyDescent="0.3">
      <c r="A66" s="43"/>
      <c r="B66" s="5" t="s">
        <v>89</v>
      </c>
      <c r="C66" s="686">
        <f>'[29]5.1'!C51</f>
        <v>91576</v>
      </c>
      <c r="D66" s="686">
        <f>'[29]5.1'!D51</f>
        <v>89475</v>
      </c>
      <c r="E66" s="686">
        <f>'[29]5.1'!E51</f>
        <v>92873</v>
      </c>
      <c r="F66" s="686">
        <f>'[29]5.1'!F51</f>
        <v>83263</v>
      </c>
      <c r="G66" s="686">
        <f>'[29]5.1'!G51</f>
        <v>86936</v>
      </c>
      <c r="H66" s="686">
        <f>'[29]5.1'!H51</f>
        <v>89336</v>
      </c>
      <c r="I66" s="686">
        <f>'[29]5.1'!I51</f>
        <v>83485</v>
      </c>
      <c r="J66" s="686">
        <f>'[29]5.1'!J51</f>
        <v>77800</v>
      </c>
      <c r="K66" s="686">
        <f>'[29]5.1'!K51</f>
        <v>74084</v>
      </c>
      <c r="L66" s="686">
        <f>'[29]5.1'!L51</f>
        <v>69955</v>
      </c>
      <c r="M66" s="686">
        <f>'[29]5.1'!M51</f>
        <v>61069</v>
      </c>
    </row>
    <row r="67" spans="1:13" x14ac:dyDescent="0.3">
      <c r="A67" s="43"/>
      <c r="B67" s="637" t="s">
        <v>90</v>
      </c>
      <c r="C67" s="686">
        <f>'[29]5.1'!C52</f>
        <v>11545</v>
      </c>
      <c r="D67" s="686">
        <f>'[29]5.1'!D52</f>
        <v>11619</v>
      </c>
      <c r="E67" s="686">
        <f>'[29]5.1'!E52</f>
        <v>11058</v>
      </c>
      <c r="F67" s="686">
        <f>'[29]5.1'!F52</f>
        <v>9606</v>
      </c>
      <c r="G67" s="686">
        <f>'[29]5.1'!G52</f>
        <v>7060</v>
      </c>
      <c r="H67" s="686">
        <f>'[29]5.1'!H52</f>
        <v>7417</v>
      </c>
      <c r="I67" s="686">
        <f>'[29]5.1'!I52</f>
        <v>6174</v>
      </c>
      <c r="J67" s="686">
        <f>'[29]5.1'!J52</f>
        <v>8990</v>
      </c>
      <c r="K67" s="686">
        <f>'[29]5.1'!K52</f>
        <v>7623</v>
      </c>
      <c r="L67" s="686">
        <f>'[29]5.1'!L52</f>
        <v>5840</v>
      </c>
      <c r="M67" s="686">
        <f>'[29]5.1'!M52</f>
        <v>5004</v>
      </c>
    </row>
    <row r="68" spans="1:13" ht="16.2" x14ac:dyDescent="0.3">
      <c r="A68" s="43"/>
      <c r="B68" s="5" t="s">
        <v>344</v>
      </c>
      <c r="C68" s="686">
        <f>'[29]5.1'!C53</f>
        <v>25853</v>
      </c>
      <c r="D68" s="686">
        <f>'[29]5.1'!D53</f>
        <v>26695</v>
      </c>
      <c r="E68" s="686">
        <f>'[29]5.1'!E53</f>
        <v>29304</v>
      </c>
      <c r="F68" s="686">
        <f>'[29]5.1'!F53</f>
        <v>22773</v>
      </c>
      <c r="G68" s="686">
        <f>'[29]5.1'!G53</f>
        <v>24509</v>
      </c>
      <c r="H68" s="686">
        <f>'[29]5.1'!H53</f>
        <v>24135</v>
      </c>
      <c r="I68" s="686">
        <f>'[29]5.1'!I53</f>
        <v>21005</v>
      </c>
      <c r="J68" s="686">
        <f>'[29]5.1'!J53</f>
        <v>15845</v>
      </c>
      <c r="K68" s="686">
        <f>'[29]5.1'!K53</f>
        <v>19985</v>
      </c>
      <c r="L68" s="686">
        <f>'[29]5.1'!L53</f>
        <v>17495</v>
      </c>
      <c r="M68" s="686">
        <f>'[29]5.1'!M53</f>
        <v>13003</v>
      </c>
    </row>
    <row r="69" spans="1:13" ht="6.75" customHeight="1" x14ac:dyDescent="0.3">
      <c r="A69" s="43"/>
      <c r="B69" s="650"/>
      <c r="C69" s="686"/>
      <c r="D69" s="686"/>
      <c r="E69" s="686"/>
      <c r="F69" s="686"/>
      <c r="G69" s="686"/>
      <c r="H69" s="686"/>
      <c r="I69" s="686"/>
      <c r="J69" s="686"/>
      <c r="K69" s="686"/>
      <c r="L69" s="686"/>
      <c r="M69" s="686"/>
    </row>
    <row r="70" spans="1:13" ht="16.2" x14ac:dyDescent="0.3">
      <c r="A70" s="43"/>
      <c r="B70" s="650" t="s">
        <v>345</v>
      </c>
      <c r="C70" s="687">
        <f>'[29]5.1'!C54</f>
        <v>12.3043</v>
      </c>
      <c r="D70" s="687">
        <f>'[29]5.1'!D54</f>
        <v>12.4442</v>
      </c>
      <c r="E70" s="687">
        <f>'[29]5.1'!E54</f>
        <v>12.625500000000001</v>
      </c>
      <c r="F70" s="687">
        <f>'[29]5.1'!F54</f>
        <v>13.4877</v>
      </c>
      <c r="G70" s="687">
        <f>'[29]5.1'!G54</f>
        <v>13.7759</v>
      </c>
      <c r="H70" s="687">
        <f>'[29]5.1'!H54</f>
        <v>13.9556</v>
      </c>
      <c r="I70" s="687">
        <f>'[29]5.1'!I54</f>
        <v>14.4992</v>
      </c>
      <c r="J70" s="687">
        <f>'[29]5.1'!J54</f>
        <v>14.963699999999999</v>
      </c>
      <c r="K70" s="687">
        <f>'[29]5.1'!K54</f>
        <v>15.396699999999999</v>
      </c>
      <c r="L70" s="687">
        <f>'[29]5.1'!L54</f>
        <v>16.247299999999999</v>
      </c>
      <c r="M70" s="687">
        <f>'[29]5.1'!M54</f>
        <v>16.422999999999998</v>
      </c>
    </row>
    <row r="71" spans="1:13" ht="15" thickBot="1" x14ac:dyDescent="0.35">
      <c r="A71" s="689"/>
      <c r="B71" s="680"/>
      <c r="C71" s="680"/>
      <c r="D71" s="680"/>
      <c r="E71" s="680"/>
      <c r="F71" s="680"/>
      <c r="G71" s="680"/>
      <c r="H71" s="680"/>
      <c r="I71" s="680"/>
      <c r="J71" s="680"/>
      <c r="K71" s="680"/>
      <c r="L71" s="680"/>
      <c r="M71" s="680"/>
    </row>
    <row r="72" spans="1:13" ht="6.75" customHeight="1" x14ac:dyDescent="0.3">
      <c r="A72" s="596"/>
      <c r="B72" s="690"/>
      <c r="C72" s="690"/>
      <c r="D72" s="690"/>
      <c r="E72" s="690"/>
      <c r="F72" s="690"/>
      <c r="G72" s="690"/>
      <c r="H72" s="690"/>
      <c r="I72" s="690"/>
      <c r="J72" s="690"/>
      <c r="K72" s="690"/>
      <c r="L72" s="690"/>
      <c r="M72" s="690"/>
    </row>
    <row r="73" spans="1:13" x14ac:dyDescent="0.3">
      <c r="A73" s="691" t="s">
        <v>346</v>
      </c>
      <c r="B73" s="5"/>
      <c r="C73" s="5"/>
      <c r="D73" s="5"/>
      <c r="E73" s="5"/>
      <c r="F73" s="5"/>
      <c r="G73" s="5"/>
      <c r="H73" s="5"/>
      <c r="I73" s="5"/>
      <c r="J73" s="5"/>
      <c r="K73" s="5"/>
      <c r="L73" s="5"/>
      <c r="M73" s="692"/>
    </row>
    <row r="74" spans="1:13" x14ac:dyDescent="0.3">
      <c r="A74" s="691"/>
      <c r="B74" s="5"/>
      <c r="C74" s="5"/>
      <c r="D74" s="5"/>
      <c r="E74" s="5"/>
      <c r="F74" s="5"/>
      <c r="G74" s="5"/>
      <c r="H74" s="5"/>
      <c r="I74" s="5"/>
      <c r="J74" s="5"/>
      <c r="K74" s="5"/>
      <c r="L74" s="5"/>
      <c r="M74" s="692"/>
    </row>
    <row r="75" spans="1:13" x14ac:dyDescent="0.3">
      <c r="A75" s="691" t="s">
        <v>347</v>
      </c>
      <c r="B75" s="5"/>
      <c r="C75" s="5"/>
      <c r="D75" s="5"/>
      <c r="E75" s="5"/>
      <c r="F75" s="5"/>
      <c r="G75" s="5"/>
      <c r="H75" s="5"/>
      <c r="I75" s="5"/>
      <c r="J75" s="5"/>
      <c r="K75" s="5"/>
      <c r="L75" s="5"/>
      <c r="M75" s="5"/>
    </row>
    <row r="76" spans="1:13" x14ac:dyDescent="0.3">
      <c r="A76" s="691"/>
      <c r="B76" s="5"/>
      <c r="C76" s="5"/>
      <c r="D76" s="5"/>
      <c r="E76" s="5"/>
      <c r="F76" s="5"/>
      <c r="G76" s="5"/>
      <c r="H76" s="5"/>
      <c r="I76" s="5"/>
      <c r="J76" s="5"/>
      <c r="K76" s="5"/>
      <c r="L76" s="5"/>
      <c r="M76" s="5"/>
    </row>
    <row r="77" spans="1:13" ht="26.25" customHeight="1" x14ac:dyDescent="0.3">
      <c r="A77" s="1031" t="s">
        <v>348</v>
      </c>
      <c r="B77" s="1031"/>
      <c r="C77" s="1031"/>
      <c r="D77" s="1031"/>
      <c r="E77" s="1031"/>
      <c r="F77" s="1031"/>
      <c r="G77" s="1031"/>
      <c r="H77" s="1031"/>
      <c r="I77" s="1031"/>
      <c r="J77" s="1031"/>
      <c r="K77" s="1031"/>
      <c r="L77" s="1031"/>
      <c r="M77" s="1031"/>
    </row>
    <row r="78" spans="1:13" x14ac:dyDescent="0.3">
      <c r="A78" s="779"/>
      <c r="B78" s="779"/>
      <c r="C78" s="779"/>
      <c r="D78" s="779"/>
      <c r="E78" s="779"/>
      <c r="F78" s="779"/>
      <c r="G78" s="779"/>
      <c r="H78" s="779"/>
      <c r="I78" s="779"/>
      <c r="J78" s="779"/>
      <c r="K78" s="779"/>
      <c r="L78" s="779"/>
      <c r="M78" s="779"/>
    </row>
    <row r="79" spans="1:13" x14ac:dyDescent="0.3">
      <c r="A79" s="691" t="s">
        <v>349</v>
      </c>
      <c r="B79" s="5"/>
      <c r="C79" s="5"/>
      <c r="D79" s="5"/>
      <c r="E79" s="5"/>
      <c r="F79" s="5"/>
      <c r="G79" s="5"/>
      <c r="H79" s="5"/>
      <c r="I79" s="5"/>
      <c r="J79" s="5"/>
      <c r="K79" s="5"/>
      <c r="L79" s="5"/>
      <c r="M79" s="5"/>
    </row>
    <row r="80" spans="1:13" x14ac:dyDescent="0.3">
      <c r="A80" s="691"/>
      <c r="B80" s="5"/>
      <c r="C80" s="5"/>
      <c r="D80" s="5"/>
      <c r="E80" s="5"/>
      <c r="F80" s="5"/>
      <c r="G80" s="5"/>
      <c r="H80" s="5"/>
      <c r="I80" s="5"/>
      <c r="J80" s="5"/>
      <c r="K80" s="5"/>
      <c r="L80" s="5"/>
      <c r="M80" s="5"/>
    </row>
    <row r="81" spans="1:13" x14ac:dyDescent="0.3">
      <c r="A81" s="968" t="s">
        <v>350</v>
      </c>
      <c r="B81" s="968"/>
      <c r="C81" s="968"/>
      <c r="D81" s="968"/>
      <c r="E81" s="968"/>
      <c r="F81" s="968"/>
      <c r="G81" s="968"/>
      <c r="H81" s="968"/>
      <c r="I81" s="968"/>
      <c r="J81" s="968"/>
      <c r="K81" s="968"/>
      <c r="L81" s="968"/>
      <c r="M81" s="968"/>
    </row>
    <row r="82" spans="1:13" x14ac:dyDescent="0.3">
      <c r="A82" s="775"/>
      <c r="B82" s="775"/>
      <c r="C82" s="775"/>
      <c r="D82" s="775"/>
      <c r="E82" s="775"/>
      <c r="F82" s="775"/>
      <c r="G82" s="775"/>
      <c r="H82" s="775"/>
      <c r="I82" s="775"/>
      <c r="J82" s="775"/>
      <c r="K82" s="775"/>
      <c r="L82" s="775"/>
      <c r="M82" s="775"/>
    </row>
    <row r="83" spans="1:13" x14ac:dyDescent="0.3">
      <c r="A83" s="568" t="s">
        <v>351</v>
      </c>
      <c r="B83" s="569"/>
      <c r="C83" s="569"/>
      <c r="D83" s="569"/>
      <c r="E83" s="569"/>
      <c r="F83" s="569"/>
      <c r="G83" s="569"/>
      <c r="H83" s="569"/>
      <c r="I83" s="569"/>
      <c r="J83" s="569"/>
      <c r="K83" s="569"/>
      <c r="L83" s="569"/>
      <c r="M83" s="569"/>
    </row>
    <row r="84" spans="1:13" x14ac:dyDescent="0.3">
      <c r="A84" s="774"/>
      <c r="B84" s="775"/>
      <c r="C84" s="775"/>
      <c r="D84" s="775"/>
      <c r="E84" s="775"/>
      <c r="F84" s="775"/>
      <c r="G84" s="775"/>
      <c r="H84" s="775"/>
      <c r="I84" s="775"/>
      <c r="J84" s="775"/>
      <c r="K84" s="775"/>
      <c r="L84" s="775"/>
      <c r="M84" s="775"/>
    </row>
    <row r="85" spans="1:13" x14ac:dyDescent="0.3">
      <c r="A85" s="967" t="s">
        <v>352</v>
      </c>
      <c r="B85" s="968"/>
      <c r="C85" s="968"/>
      <c r="D85" s="968"/>
      <c r="E85" s="968"/>
      <c r="F85" s="968"/>
      <c r="G85" s="968"/>
      <c r="H85" s="968"/>
      <c r="I85" s="968"/>
      <c r="J85" s="968"/>
      <c r="K85" s="968"/>
      <c r="L85" s="968"/>
      <c r="M85" s="968"/>
    </row>
    <row r="86" spans="1:13" x14ac:dyDescent="0.3">
      <c r="A86" s="774"/>
      <c r="B86" s="775"/>
      <c r="C86" s="775"/>
      <c r="D86" s="775"/>
      <c r="E86" s="775"/>
      <c r="F86" s="775"/>
      <c r="G86" s="775"/>
      <c r="H86" s="775"/>
      <c r="I86" s="775"/>
      <c r="J86" s="775"/>
      <c r="K86" s="775"/>
      <c r="L86" s="775"/>
      <c r="M86" s="775"/>
    </row>
    <row r="87" spans="1:13" x14ac:dyDescent="0.3">
      <c r="A87" s="968" t="s">
        <v>353</v>
      </c>
      <c r="B87" s="968"/>
      <c r="C87" s="968"/>
      <c r="D87" s="968"/>
      <c r="E87" s="968"/>
      <c r="F87" s="968"/>
      <c r="G87" s="968"/>
      <c r="H87" s="968"/>
      <c r="I87" s="968"/>
      <c r="J87" s="968"/>
      <c r="K87" s="968"/>
      <c r="L87" s="968"/>
      <c r="M87" s="968"/>
    </row>
    <row r="88" spans="1:13" x14ac:dyDescent="0.3">
      <c r="A88" s="569"/>
      <c r="B88" s="569"/>
      <c r="C88" s="569"/>
      <c r="D88" s="569"/>
      <c r="E88" s="569"/>
      <c r="F88" s="569"/>
      <c r="G88" s="569"/>
      <c r="H88" s="569"/>
      <c r="I88" s="569"/>
      <c r="J88" s="569"/>
      <c r="K88" s="569"/>
      <c r="L88" s="569"/>
      <c r="M88" s="569"/>
    </row>
    <row r="89" spans="1:13" ht="28.5" customHeight="1" x14ac:dyDescent="0.3">
      <c r="A89" s="1031" t="s">
        <v>402</v>
      </c>
      <c r="B89" s="1031"/>
      <c r="C89" s="1031"/>
      <c r="D89" s="1031"/>
      <c r="E89" s="1031"/>
      <c r="F89" s="1031"/>
      <c r="G89" s="1031"/>
      <c r="H89" s="1031"/>
      <c r="I89" s="1031"/>
      <c r="J89" s="1031"/>
      <c r="K89" s="1031"/>
      <c r="L89" s="1031"/>
      <c r="M89" s="1031"/>
    </row>
    <row r="90" spans="1:13" x14ac:dyDescent="0.3">
      <c r="A90" s="781"/>
      <c r="B90" s="781"/>
      <c r="C90" s="781"/>
      <c r="D90" s="781"/>
      <c r="E90" s="781"/>
      <c r="F90" s="781"/>
      <c r="G90" s="781"/>
      <c r="H90" s="781"/>
      <c r="I90" s="781"/>
      <c r="J90" s="781"/>
      <c r="K90" s="781"/>
      <c r="L90" s="781"/>
      <c r="M90" s="781"/>
    </row>
    <row r="91" spans="1:13" x14ac:dyDescent="0.3">
      <c r="A91" s="637"/>
      <c r="B91" s="5"/>
      <c r="C91" s="5"/>
      <c r="D91" s="5"/>
      <c r="E91" s="5"/>
      <c r="F91" s="5"/>
      <c r="G91" s="5"/>
      <c r="H91" s="5"/>
      <c r="I91" s="5"/>
      <c r="J91" s="5"/>
      <c r="K91" s="5"/>
      <c r="L91" s="5"/>
      <c r="M91" s="5"/>
    </row>
    <row r="92" spans="1:13" ht="15.6" x14ac:dyDescent="0.3">
      <c r="A92" s="693" t="s">
        <v>501</v>
      </c>
      <c r="B92" s="5"/>
      <c r="C92" s="5"/>
      <c r="D92" s="5"/>
      <c r="E92" s="5"/>
      <c r="F92" s="5"/>
      <c r="G92" s="5"/>
      <c r="H92" s="5"/>
      <c r="I92" s="5"/>
      <c r="J92" s="5"/>
      <c r="K92" s="5"/>
      <c r="L92" s="5"/>
      <c r="M92" s="5"/>
    </row>
    <row r="93" spans="1:13" x14ac:dyDescent="0.3">
      <c r="A93" s="693"/>
      <c r="B93" s="5"/>
      <c r="C93" s="5"/>
      <c r="D93" s="5"/>
      <c r="E93" s="5"/>
      <c r="F93" s="5"/>
      <c r="G93" s="5"/>
      <c r="H93" s="5"/>
      <c r="I93" s="5"/>
      <c r="J93" s="5"/>
      <c r="K93" s="5"/>
      <c r="L93" s="5"/>
      <c r="M93" s="5"/>
    </row>
    <row r="94" spans="1:13" ht="15" thickBot="1" x14ac:dyDescent="0.35">
      <c r="A94" s="679" t="s">
        <v>337</v>
      </c>
      <c r="B94" s="680"/>
      <c r="C94" s="680"/>
      <c r="D94" s="680"/>
      <c r="E94" s="680"/>
      <c r="F94" s="680"/>
      <c r="G94" s="680"/>
      <c r="H94" s="680"/>
      <c r="I94" s="680"/>
      <c r="J94" s="680"/>
      <c r="K94" s="680"/>
      <c r="L94" s="680"/>
      <c r="M94" s="681" t="s">
        <v>354</v>
      </c>
    </row>
    <row r="95" spans="1:13" x14ac:dyDescent="0.3">
      <c r="A95" s="596"/>
      <c r="B95" s="596"/>
      <c r="C95" s="596"/>
      <c r="D95" s="596"/>
      <c r="E95" s="596"/>
      <c r="F95" s="596"/>
      <c r="G95" s="596"/>
      <c r="H95" s="596"/>
      <c r="I95" s="596"/>
      <c r="J95" s="596"/>
      <c r="K95" s="596"/>
      <c r="L95" s="596"/>
      <c r="M95" s="596"/>
    </row>
    <row r="96" spans="1:13" ht="16.2" x14ac:dyDescent="0.3">
      <c r="A96" s="682" t="s">
        <v>338</v>
      </c>
      <c r="B96" s="596" t="s">
        <v>339</v>
      </c>
      <c r="C96" s="683" t="s">
        <v>467</v>
      </c>
      <c r="D96" s="683" t="s">
        <v>468</v>
      </c>
      <c r="E96" s="683" t="s">
        <v>491</v>
      </c>
      <c r="F96" s="683" t="s">
        <v>502</v>
      </c>
      <c r="G96" s="683" t="s">
        <v>493</v>
      </c>
      <c r="H96" s="683" t="s">
        <v>494</v>
      </c>
      <c r="I96" s="683" t="s">
        <v>495</v>
      </c>
      <c r="J96" s="683" t="s">
        <v>473</v>
      </c>
      <c r="K96" s="683" t="s">
        <v>474</v>
      </c>
      <c r="L96" s="683" t="s">
        <v>475</v>
      </c>
      <c r="M96" s="683" t="s">
        <v>476</v>
      </c>
    </row>
    <row r="97" spans="1:13" x14ac:dyDescent="0.3">
      <c r="A97" s="684"/>
      <c r="B97" s="658"/>
      <c r="C97" s="658"/>
      <c r="D97" s="658"/>
      <c r="E97" s="658"/>
      <c r="F97" s="658"/>
      <c r="G97" s="658"/>
      <c r="H97" s="658"/>
      <c r="I97" s="658"/>
      <c r="J97" s="658"/>
      <c r="K97" s="658"/>
      <c r="L97" s="658"/>
      <c r="M97" s="658"/>
    </row>
    <row r="98" spans="1:13" x14ac:dyDescent="0.3">
      <c r="A98" s="43" t="s">
        <v>37</v>
      </c>
      <c r="B98" s="43" t="s">
        <v>340</v>
      </c>
      <c r="C98" s="694">
        <f>'[29]5.1'!C61</f>
        <v>16633</v>
      </c>
      <c r="D98" s="694">
        <f>'[29]5.1'!D61</f>
        <v>19405</v>
      </c>
      <c r="E98" s="694">
        <f>'[29]5.1'!E61</f>
        <v>20867</v>
      </c>
      <c r="F98" s="694">
        <f>'[29]5.1'!F61</f>
        <v>20734</v>
      </c>
      <c r="G98" s="694">
        <f>'[29]5.1'!G61</f>
        <v>19660</v>
      </c>
      <c r="H98" s="694">
        <f>'[29]5.1'!H61</f>
        <v>19468</v>
      </c>
      <c r="I98" s="694">
        <f>'[29]5.1'!I61</f>
        <v>17780</v>
      </c>
      <c r="J98" s="694">
        <f>'[29]5.1'!J61</f>
        <v>15562</v>
      </c>
      <c r="K98" s="694">
        <f>'[29]5.1'!K61</f>
        <v>14346</v>
      </c>
      <c r="L98" s="694">
        <f>'[29]5.1'!L61</f>
        <v>13625</v>
      </c>
      <c r="M98" s="694">
        <f>'[29]5.1'!M61</f>
        <v>13071</v>
      </c>
    </row>
    <row r="99" spans="1:13" x14ac:dyDescent="0.3">
      <c r="A99" s="43"/>
      <c r="B99" s="43"/>
      <c r="C99" s="694"/>
      <c r="D99" s="694"/>
      <c r="E99" s="694"/>
      <c r="F99" s="694"/>
      <c r="G99" s="694"/>
      <c r="H99" s="694"/>
      <c r="I99" s="694"/>
      <c r="J99" s="694"/>
      <c r="K99" s="694"/>
      <c r="L99" s="694"/>
      <c r="M99" s="694"/>
    </row>
    <row r="100" spans="1:13" x14ac:dyDescent="0.3">
      <c r="A100" s="43"/>
      <c r="B100" s="5" t="s">
        <v>341</v>
      </c>
      <c r="C100" s="695">
        <f>'[29]5.1'!C62</f>
        <v>11212</v>
      </c>
      <c r="D100" s="695">
        <f>'[29]5.1'!D62</f>
        <v>12997</v>
      </c>
      <c r="E100" s="695">
        <f>'[29]5.1'!E62</f>
        <v>14388</v>
      </c>
      <c r="F100" s="695">
        <f>'[29]5.1'!F62</f>
        <v>14767</v>
      </c>
      <c r="G100" s="695">
        <f>'[29]5.1'!G62</f>
        <v>13859</v>
      </c>
      <c r="H100" s="695">
        <f>'[29]5.1'!H62</f>
        <v>13646</v>
      </c>
      <c r="I100" s="695">
        <f>'[29]5.1'!I62</f>
        <v>12838</v>
      </c>
      <c r="J100" s="695">
        <f>'[29]5.1'!J62</f>
        <v>11598</v>
      </c>
      <c r="K100" s="695">
        <f>'[29]5.1'!K62</f>
        <v>10547</v>
      </c>
      <c r="L100" s="695">
        <f>'[29]5.1'!L62</f>
        <v>10232</v>
      </c>
      <c r="M100" s="695">
        <f>'[29]5.1'!M62</f>
        <v>9797</v>
      </c>
    </row>
    <row r="101" spans="1:13" x14ac:dyDescent="0.3">
      <c r="A101" s="43"/>
      <c r="B101" s="5" t="s">
        <v>85</v>
      </c>
      <c r="C101" s="695">
        <f>'[29]5.1'!C63</f>
        <v>639</v>
      </c>
      <c r="D101" s="695">
        <f>'[29]5.1'!D63</f>
        <v>1312</v>
      </c>
      <c r="E101" s="695">
        <f>'[29]5.1'!E63</f>
        <v>1678</v>
      </c>
      <c r="F101" s="695">
        <f>'[29]5.1'!F63</f>
        <v>1699</v>
      </c>
      <c r="G101" s="695">
        <f>'[29]5.1'!G63</f>
        <v>1664</v>
      </c>
      <c r="H101" s="695">
        <f>'[29]5.1'!H63</f>
        <v>1662</v>
      </c>
      <c r="I101" s="695">
        <f>'[29]5.1'!I63</f>
        <v>1409</v>
      </c>
      <c r="J101" s="695">
        <f>'[29]5.1'!J63</f>
        <v>1415</v>
      </c>
      <c r="K101" s="695">
        <f>'[29]5.1'!K63</f>
        <v>1570</v>
      </c>
      <c r="L101" s="695">
        <f>'[29]5.1'!L63</f>
        <v>1583</v>
      </c>
      <c r="M101" s="695">
        <f>'[29]5.1'!M63</f>
        <v>1566</v>
      </c>
    </row>
    <row r="102" spans="1:13" x14ac:dyDescent="0.3">
      <c r="A102" s="43"/>
      <c r="B102" s="5" t="s">
        <v>342</v>
      </c>
      <c r="C102" s="695">
        <f>'[29]5.1'!C64</f>
        <v>4271</v>
      </c>
      <c r="D102" s="695">
        <f>'[29]5.1'!D64</f>
        <v>4564</v>
      </c>
      <c r="E102" s="695">
        <f>'[29]5.1'!E64</f>
        <v>4248</v>
      </c>
      <c r="F102" s="695">
        <f>'[29]5.1'!F64</f>
        <v>3840</v>
      </c>
      <c r="G102" s="695">
        <f>'[29]5.1'!G64</f>
        <v>3628</v>
      </c>
      <c r="H102" s="695">
        <f>'[29]5.1'!H64</f>
        <v>3433</v>
      </c>
      <c r="I102" s="695">
        <f>'[29]5.1'!I64</f>
        <v>3043</v>
      </c>
      <c r="J102" s="695">
        <f>'[29]5.1'!J64</f>
        <v>2239</v>
      </c>
      <c r="K102" s="695">
        <f>'[29]5.1'!K64</f>
        <v>1811</v>
      </c>
      <c r="L102" s="695">
        <f>'[29]5.1'!L64</f>
        <v>1355</v>
      </c>
      <c r="M102" s="695">
        <f>'[29]5.1'!M64</f>
        <v>1200</v>
      </c>
    </row>
    <row r="103" spans="1:13" ht="16.2" x14ac:dyDescent="0.3">
      <c r="A103" s="43"/>
      <c r="B103" s="5" t="s">
        <v>343</v>
      </c>
      <c r="C103" s="695">
        <f>'[29]5.1'!C65</f>
        <v>86</v>
      </c>
      <c r="D103" s="695">
        <f>'[29]5.1'!D65</f>
        <v>92</v>
      </c>
      <c r="E103" s="695">
        <f>'[29]5.1'!E65</f>
        <v>84</v>
      </c>
      <c r="F103" s="695">
        <f>'[29]5.1'!F65</f>
        <v>58</v>
      </c>
      <c r="G103" s="695">
        <f>'[29]5.1'!G65</f>
        <v>74</v>
      </c>
      <c r="H103" s="695">
        <f>'[29]5.1'!H65</f>
        <v>68</v>
      </c>
      <c r="I103" s="695">
        <f>'[29]5.1'!I65</f>
        <v>21</v>
      </c>
      <c r="J103" s="695">
        <f>'[29]5.1'!J65</f>
        <v>44</v>
      </c>
      <c r="K103" s="695">
        <f>'[29]5.1'!K65</f>
        <v>47</v>
      </c>
      <c r="L103" s="695">
        <f>'[29]5.1'!L65</f>
        <v>27</v>
      </c>
      <c r="M103" s="695">
        <f>'[29]5.1'!M65</f>
        <v>34</v>
      </c>
    </row>
    <row r="104" spans="1:13" x14ac:dyDescent="0.3">
      <c r="A104" s="43"/>
      <c r="B104" s="5" t="s">
        <v>88</v>
      </c>
      <c r="C104" s="695">
        <f>'[29]5.1'!C66</f>
        <v>19</v>
      </c>
      <c r="D104" s="695">
        <f>'[29]5.1'!D66</f>
        <v>12</v>
      </c>
      <c r="E104" s="695">
        <f>'[29]5.1'!E66</f>
        <v>16</v>
      </c>
      <c r="F104" s="695">
        <f>'[29]5.1'!F66</f>
        <v>10</v>
      </c>
      <c r="G104" s="695">
        <f>'[29]5.1'!G66</f>
        <v>13</v>
      </c>
      <c r="H104" s="695">
        <f>'[29]5.1'!H66</f>
        <v>8</v>
      </c>
      <c r="I104" s="695">
        <f>'[29]5.1'!I66</f>
        <v>10</v>
      </c>
      <c r="J104" s="695">
        <f>'[29]5.1'!J66</f>
        <v>6</v>
      </c>
      <c r="K104" s="695">
        <f>'[29]5.1'!K66</f>
        <v>7</v>
      </c>
      <c r="L104" s="695">
        <f>'[29]5.1'!L66</f>
        <v>11</v>
      </c>
      <c r="M104" s="695">
        <f>'[29]5.1'!M66</f>
        <v>4</v>
      </c>
    </row>
    <row r="105" spans="1:13" x14ac:dyDescent="0.3">
      <c r="A105" s="43"/>
      <c r="B105" s="5" t="s">
        <v>89</v>
      </c>
      <c r="C105" s="695">
        <f>'[29]5.1'!C67</f>
        <v>117</v>
      </c>
      <c r="D105" s="695">
        <f>'[29]5.1'!D67</f>
        <v>127</v>
      </c>
      <c r="E105" s="695">
        <f>'[29]5.1'!E67</f>
        <v>129</v>
      </c>
      <c r="F105" s="695">
        <f>'[29]5.1'!F67</f>
        <v>101</v>
      </c>
      <c r="G105" s="695">
        <f>'[29]5.1'!G67</f>
        <v>77</v>
      </c>
      <c r="H105" s="695">
        <f>'[29]5.1'!H67</f>
        <v>81</v>
      </c>
      <c r="I105" s="695">
        <f>'[29]5.1'!I67</f>
        <v>50</v>
      </c>
      <c r="J105" s="695">
        <f>'[29]5.1'!J67</f>
        <v>43</v>
      </c>
      <c r="K105" s="695">
        <f>'[29]5.1'!K67</f>
        <v>47</v>
      </c>
      <c r="L105" s="695">
        <f>'[29]5.1'!L67</f>
        <v>48</v>
      </c>
      <c r="M105" s="695">
        <f>'[29]5.1'!M67</f>
        <v>41</v>
      </c>
    </row>
    <row r="106" spans="1:13" x14ac:dyDescent="0.3">
      <c r="A106" s="43"/>
      <c r="B106" s="637" t="s">
        <v>90</v>
      </c>
      <c r="C106" s="695">
        <f>'[29]5.1'!C68</f>
        <v>21</v>
      </c>
      <c r="D106" s="695">
        <f>'[29]5.1'!D68</f>
        <v>34</v>
      </c>
      <c r="E106" s="695">
        <f>'[29]5.1'!E68</f>
        <v>31</v>
      </c>
      <c r="F106" s="695">
        <f>'[29]5.1'!F68</f>
        <v>11</v>
      </c>
      <c r="G106" s="695">
        <f>'[29]5.1'!G68</f>
        <v>70</v>
      </c>
      <c r="H106" s="695">
        <f>'[29]5.1'!H68</f>
        <v>240</v>
      </c>
      <c r="I106" s="695">
        <f>'[29]5.1'!I68</f>
        <v>121</v>
      </c>
      <c r="J106" s="695">
        <f>'[29]5.1'!J68</f>
        <v>6</v>
      </c>
      <c r="K106" s="695">
        <f>'[29]5.1'!K68</f>
        <v>9</v>
      </c>
      <c r="L106" s="695">
        <f>'[29]5.1'!L68</f>
        <v>4</v>
      </c>
      <c r="M106" s="695">
        <f>'[29]5.1'!M68</f>
        <v>1</v>
      </c>
    </row>
    <row r="107" spans="1:13" ht="16.2" x14ac:dyDescent="0.3">
      <c r="A107" s="43"/>
      <c r="B107" s="5" t="s">
        <v>344</v>
      </c>
      <c r="C107" s="695">
        <f>'[29]5.1'!C69</f>
        <v>268</v>
      </c>
      <c r="D107" s="695">
        <f>'[29]5.1'!D69</f>
        <v>267</v>
      </c>
      <c r="E107" s="695">
        <f>'[29]5.1'!E69</f>
        <v>293</v>
      </c>
      <c r="F107" s="695">
        <f>'[29]5.1'!F69</f>
        <v>248</v>
      </c>
      <c r="G107" s="695">
        <f>'[29]5.1'!G69</f>
        <v>275</v>
      </c>
      <c r="H107" s="695">
        <f>'[29]5.1'!H69</f>
        <v>330</v>
      </c>
      <c r="I107" s="695">
        <f>'[29]5.1'!I69</f>
        <v>288</v>
      </c>
      <c r="J107" s="695">
        <f>'[29]5.1'!J69</f>
        <v>211</v>
      </c>
      <c r="K107" s="695">
        <f>'[29]5.1'!K69</f>
        <v>308</v>
      </c>
      <c r="L107" s="695">
        <f>'[29]5.1'!L69</f>
        <v>365</v>
      </c>
      <c r="M107" s="695">
        <f>'[29]5.1'!M69</f>
        <v>428</v>
      </c>
    </row>
    <row r="108" spans="1:13" ht="6.75" customHeight="1" x14ac:dyDescent="0.3">
      <c r="A108" s="43"/>
      <c r="B108" s="5"/>
      <c r="C108" s="695"/>
      <c r="D108" s="695"/>
      <c r="E108" s="695"/>
      <c r="F108" s="695"/>
      <c r="G108" s="695"/>
      <c r="H108" s="695"/>
      <c r="I108" s="695"/>
      <c r="J108" s="695"/>
      <c r="K108" s="695"/>
      <c r="L108" s="695"/>
      <c r="M108" s="695"/>
    </row>
    <row r="109" spans="1:13" ht="16.2" x14ac:dyDescent="0.3">
      <c r="A109" s="43"/>
      <c r="B109" s="650" t="s">
        <v>345</v>
      </c>
      <c r="C109" s="696">
        <f>'[29]5.1'!C70</f>
        <v>37.063800000000001</v>
      </c>
      <c r="D109" s="696">
        <f>'[29]5.1'!D70</f>
        <v>33.113</v>
      </c>
      <c r="E109" s="696">
        <f>'[29]5.1'!E70</f>
        <v>31.749700000000001</v>
      </c>
      <c r="F109" s="696">
        <f>'[29]5.1'!F70</f>
        <v>35.507399999999997</v>
      </c>
      <c r="G109" s="696">
        <f>'[29]5.1'!G70</f>
        <v>37.15</v>
      </c>
      <c r="H109" s="696">
        <f>'[29]5.1'!H70</f>
        <v>40.739800000000002</v>
      </c>
      <c r="I109" s="696">
        <f>'[29]5.1'!I70</f>
        <v>45.005499999999998</v>
      </c>
      <c r="J109" s="696">
        <f>'[29]5.1'!J70</f>
        <v>48.457099999999997</v>
      </c>
      <c r="K109" s="696">
        <f>'[29]5.1'!K70</f>
        <v>51.903500000000001</v>
      </c>
      <c r="L109" s="696">
        <f>'[29]5.1'!L70</f>
        <v>55.526600000000002</v>
      </c>
      <c r="M109" s="696">
        <f>'[29]5.1'!M70</f>
        <v>57.145499999999998</v>
      </c>
    </row>
    <row r="110" spans="1:13" x14ac:dyDescent="0.3">
      <c r="A110" s="43"/>
      <c r="B110" s="5"/>
      <c r="C110" s="695"/>
      <c r="D110" s="695"/>
      <c r="E110" s="695"/>
      <c r="F110" s="695"/>
      <c r="G110" s="695"/>
      <c r="H110" s="695"/>
      <c r="I110" s="695"/>
      <c r="J110" s="695"/>
      <c r="K110" s="695"/>
      <c r="L110" s="695"/>
      <c r="M110" s="695"/>
    </row>
    <row r="111" spans="1:13" x14ac:dyDescent="0.3">
      <c r="A111" s="43" t="s">
        <v>42</v>
      </c>
      <c r="B111" s="43" t="s">
        <v>340</v>
      </c>
      <c r="C111" s="694">
        <f>'[29]5.1'!C71</f>
        <v>323313</v>
      </c>
      <c r="D111" s="694">
        <f>'[29]5.1'!D71</f>
        <v>316779</v>
      </c>
      <c r="E111" s="694">
        <f>'[29]5.1'!E71</f>
        <v>327655</v>
      </c>
      <c r="F111" s="694">
        <f>'[29]5.1'!F71</f>
        <v>335866</v>
      </c>
      <c r="G111" s="694">
        <f>'[29]5.1'!G71</f>
        <v>348991</v>
      </c>
      <c r="H111" s="694">
        <f>'[29]5.1'!H71</f>
        <v>363073</v>
      </c>
      <c r="I111" s="694">
        <f>'[29]5.1'!I71</f>
        <v>340914</v>
      </c>
      <c r="J111" s="694">
        <f>'[29]5.1'!J71</f>
        <v>306139</v>
      </c>
      <c r="K111" s="694">
        <f>'[29]5.1'!K71</f>
        <v>301388</v>
      </c>
      <c r="L111" s="694">
        <f>'[29]5.1'!L71</f>
        <v>286388</v>
      </c>
      <c r="M111" s="694">
        <f>'[29]5.1'!M71</f>
        <v>263113</v>
      </c>
    </row>
    <row r="112" spans="1:13" x14ac:dyDescent="0.3">
      <c r="A112" s="43"/>
      <c r="B112" s="43"/>
      <c r="C112" s="694"/>
      <c r="D112" s="694"/>
      <c r="E112" s="694"/>
      <c r="F112" s="694"/>
      <c r="G112" s="694"/>
      <c r="H112" s="694"/>
      <c r="I112" s="694"/>
      <c r="J112" s="694"/>
      <c r="K112" s="694"/>
      <c r="L112" s="694"/>
      <c r="M112" s="694"/>
    </row>
    <row r="113" spans="1:13" x14ac:dyDescent="0.3">
      <c r="A113" s="43"/>
      <c r="B113" s="5" t="s">
        <v>341</v>
      </c>
      <c r="C113" s="695">
        <f>'[29]5.1'!C72</f>
        <v>65810</v>
      </c>
      <c r="D113" s="695">
        <f>'[29]5.1'!D72</f>
        <v>60433</v>
      </c>
      <c r="E113" s="695">
        <f>'[29]5.1'!E72</f>
        <v>64953</v>
      </c>
      <c r="F113" s="695">
        <f>'[29]5.1'!F72</f>
        <v>66532</v>
      </c>
      <c r="G113" s="695">
        <f>'[29]5.1'!G72</f>
        <v>68400</v>
      </c>
      <c r="H113" s="695">
        <f>'[29]5.1'!H72</f>
        <v>73280</v>
      </c>
      <c r="I113" s="695">
        <f>'[29]5.1'!I72</f>
        <v>74779</v>
      </c>
      <c r="J113" s="695">
        <f>'[29]5.1'!J72</f>
        <v>68249</v>
      </c>
      <c r="K113" s="695">
        <f>'[29]5.1'!K72</f>
        <v>68469</v>
      </c>
      <c r="L113" s="695">
        <f>'[29]5.1'!L72</f>
        <v>66507</v>
      </c>
      <c r="M113" s="695">
        <f>'[29]5.1'!M72</f>
        <v>64715</v>
      </c>
    </row>
    <row r="114" spans="1:13" x14ac:dyDescent="0.3">
      <c r="A114" s="43"/>
      <c r="B114" s="5" t="s">
        <v>85</v>
      </c>
      <c r="C114" s="695">
        <f>'[29]5.1'!C73</f>
        <v>12774</v>
      </c>
      <c r="D114" s="695">
        <f>'[29]5.1'!D73</f>
        <v>24252</v>
      </c>
      <c r="E114" s="695">
        <f>'[29]5.1'!E73</f>
        <v>27541</v>
      </c>
      <c r="F114" s="695">
        <f>'[29]5.1'!F73</f>
        <v>28139</v>
      </c>
      <c r="G114" s="695">
        <f>'[29]5.1'!G73</f>
        <v>31413</v>
      </c>
      <c r="H114" s="695">
        <f>'[29]5.1'!H73</f>
        <v>33932</v>
      </c>
      <c r="I114" s="695">
        <f>'[29]5.1'!I73</f>
        <v>33052</v>
      </c>
      <c r="J114" s="695">
        <f>'[29]5.1'!J73</f>
        <v>31622</v>
      </c>
      <c r="K114" s="695">
        <f>'[29]5.1'!K73</f>
        <v>36897</v>
      </c>
      <c r="L114" s="695">
        <f>'[29]5.1'!L73</f>
        <v>39823</v>
      </c>
      <c r="M114" s="695">
        <f>'[29]5.1'!M73</f>
        <v>39798</v>
      </c>
    </row>
    <row r="115" spans="1:13" x14ac:dyDescent="0.3">
      <c r="A115" s="43"/>
      <c r="B115" s="5" t="s">
        <v>342</v>
      </c>
      <c r="C115" s="695">
        <f>'[29]5.1'!C74</f>
        <v>115870</v>
      </c>
      <c r="D115" s="695">
        <f>'[29]5.1'!D74</f>
        <v>110967</v>
      </c>
      <c r="E115" s="695">
        <f>'[29]5.1'!E74</f>
        <v>112221</v>
      </c>
      <c r="F115" s="695">
        <f>'[29]5.1'!F74</f>
        <v>118775</v>
      </c>
      <c r="G115" s="695">
        <f>'[29]5.1'!G74</f>
        <v>116159</v>
      </c>
      <c r="H115" s="695">
        <f>'[29]5.1'!H74</f>
        <v>116261</v>
      </c>
      <c r="I115" s="695">
        <f>'[29]5.1'!I74</f>
        <v>104238</v>
      </c>
      <c r="J115" s="695">
        <f>'[29]5.1'!J74</f>
        <v>82730</v>
      </c>
      <c r="K115" s="695">
        <f>'[29]5.1'!K74</f>
        <v>71188</v>
      </c>
      <c r="L115" s="695">
        <f>'[29]5.1'!L74</f>
        <v>64361</v>
      </c>
      <c r="M115" s="695">
        <f>'[29]5.1'!M74</f>
        <v>60359</v>
      </c>
    </row>
    <row r="116" spans="1:13" ht="16.2" x14ac:dyDescent="0.3">
      <c r="A116" s="43"/>
      <c r="B116" s="5" t="s">
        <v>343</v>
      </c>
      <c r="C116" s="695">
        <f>'[29]5.1'!C75</f>
        <v>60950</v>
      </c>
      <c r="D116" s="695">
        <f>'[29]5.1'!D75</f>
        <v>54252</v>
      </c>
      <c r="E116" s="695">
        <f>'[29]5.1'!E75</f>
        <v>52939</v>
      </c>
      <c r="F116" s="695">
        <f>'[29]5.1'!F75</f>
        <v>58891</v>
      </c>
      <c r="G116" s="695">
        <f>'[29]5.1'!G75</f>
        <v>62572</v>
      </c>
      <c r="H116" s="695">
        <f>'[29]5.1'!H75</f>
        <v>65410</v>
      </c>
      <c r="I116" s="695">
        <f>'[29]5.1'!I75</f>
        <v>61079</v>
      </c>
      <c r="J116" s="695">
        <f>'[29]5.1'!J75</f>
        <v>58548</v>
      </c>
      <c r="K116" s="695">
        <f>'[29]5.1'!K75</f>
        <v>59245</v>
      </c>
      <c r="L116" s="695">
        <f>'[29]5.1'!L75</f>
        <v>56189</v>
      </c>
      <c r="M116" s="695">
        <f>'[29]5.1'!M75</f>
        <v>48864</v>
      </c>
    </row>
    <row r="117" spans="1:13" x14ac:dyDescent="0.3">
      <c r="A117" s="43"/>
      <c r="B117" s="5" t="s">
        <v>88</v>
      </c>
      <c r="C117" s="695">
        <f>'[29]5.1'!C76</f>
        <v>2758</v>
      </c>
      <c r="D117" s="695">
        <f>'[29]5.1'!D76</f>
        <v>2606</v>
      </c>
      <c r="E117" s="695">
        <f>'[29]5.1'!E76</f>
        <v>2594</v>
      </c>
      <c r="F117" s="695">
        <f>'[29]5.1'!F76</f>
        <v>2061</v>
      </c>
      <c r="G117" s="695">
        <f>'[29]5.1'!G76</f>
        <v>2111</v>
      </c>
      <c r="H117" s="695">
        <f>'[29]5.1'!H76</f>
        <v>2177</v>
      </c>
      <c r="I117" s="695">
        <f>'[29]5.1'!I76</f>
        <v>1979</v>
      </c>
      <c r="J117" s="695">
        <f>'[29]5.1'!J76</f>
        <v>1758</v>
      </c>
      <c r="K117" s="695">
        <f>'[29]5.1'!K76</f>
        <v>1736</v>
      </c>
      <c r="L117" s="695">
        <f>'[29]5.1'!L76</f>
        <v>1669</v>
      </c>
      <c r="M117" s="695">
        <f>'[29]5.1'!M76</f>
        <v>2253</v>
      </c>
    </row>
    <row r="118" spans="1:13" x14ac:dyDescent="0.3">
      <c r="A118" s="43"/>
      <c r="B118" s="5" t="s">
        <v>89</v>
      </c>
      <c r="C118" s="695">
        <f>'[29]5.1'!C77</f>
        <v>49644</v>
      </c>
      <c r="D118" s="695">
        <f>'[29]5.1'!D77</f>
        <v>48322</v>
      </c>
      <c r="E118" s="695">
        <f>'[29]5.1'!E77</f>
        <v>51044</v>
      </c>
      <c r="F118" s="695">
        <f>'[29]5.1'!F77</f>
        <v>48057</v>
      </c>
      <c r="G118" s="695">
        <f>'[29]5.1'!G77</f>
        <v>49726</v>
      </c>
      <c r="H118" s="695">
        <f>'[29]5.1'!H77</f>
        <v>51997</v>
      </c>
      <c r="I118" s="695">
        <f>'[29]5.1'!I77</f>
        <v>48173</v>
      </c>
      <c r="J118" s="695">
        <f>'[29]5.1'!J77</f>
        <v>46014</v>
      </c>
      <c r="K118" s="695">
        <f>'[29]5.1'!K77</f>
        <v>44459</v>
      </c>
      <c r="L118" s="695">
        <f>'[29]5.1'!L77</f>
        <v>41816</v>
      </c>
      <c r="M118" s="695">
        <f>'[29]5.1'!M77</f>
        <v>35572</v>
      </c>
    </row>
    <row r="119" spans="1:13" x14ac:dyDescent="0.3">
      <c r="A119" s="43"/>
      <c r="B119" s="637" t="s">
        <v>90</v>
      </c>
      <c r="C119" s="695">
        <f>'[29]5.1'!C78</f>
        <v>5253</v>
      </c>
      <c r="D119" s="695">
        <f>'[29]5.1'!D78</f>
        <v>5430</v>
      </c>
      <c r="E119" s="695">
        <f>'[29]5.1'!E78</f>
        <v>5309</v>
      </c>
      <c r="F119" s="695">
        <f>'[29]5.1'!F78</f>
        <v>4247</v>
      </c>
      <c r="G119" s="695">
        <f>'[29]5.1'!G78</f>
        <v>4609</v>
      </c>
      <c r="H119" s="695">
        <f>'[29]5.1'!H78</f>
        <v>5144</v>
      </c>
      <c r="I119" s="695">
        <f>'[29]5.1'!I78</f>
        <v>4313</v>
      </c>
      <c r="J119" s="695">
        <f>'[29]5.1'!J78</f>
        <v>6641</v>
      </c>
      <c r="K119" s="695">
        <f>'[29]5.1'!K78</f>
        <v>5858</v>
      </c>
      <c r="L119" s="695">
        <f>'[29]5.1'!L78</f>
        <v>4511</v>
      </c>
      <c r="M119" s="695">
        <f>'[29]5.1'!M78</f>
        <v>3731</v>
      </c>
    </row>
    <row r="120" spans="1:13" ht="16.2" x14ac:dyDescent="0.3">
      <c r="A120" s="43"/>
      <c r="B120" s="5" t="s">
        <v>344</v>
      </c>
      <c r="C120" s="695">
        <f>'[29]5.1'!C79</f>
        <v>10254</v>
      </c>
      <c r="D120" s="695">
        <f>'[29]5.1'!D79</f>
        <v>10517</v>
      </c>
      <c r="E120" s="695">
        <f>'[29]5.1'!E79</f>
        <v>11054</v>
      </c>
      <c r="F120" s="695">
        <f>'[29]5.1'!F79</f>
        <v>9164</v>
      </c>
      <c r="G120" s="695">
        <f>'[29]5.1'!G79</f>
        <v>14001</v>
      </c>
      <c r="H120" s="695">
        <f>'[29]5.1'!H79</f>
        <v>14872</v>
      </c>
      <c r="I120" s="695">
        <f>'[29]5.1'!I79</f>
        <v>13301</v>
      </c>
      <c r="J120" s="695">
        <f>'[29]5.1'!J79</f>
        <v>10577</v>
      </c>
      <c r="K120" s="695">
        <f>'[29]5.1'!K79</f>
        <v>13536</v>
      </c>
      <c r="L120" s="695">
        <f>'[29]5.1'!L79</f>
        <v>11512</v>
      </c>
      <c r="M120" s="695">
        <f>'[29]5.1'!M79</f>
        <v>7821</v>
      </c>
    </row>
    <row r="121" spans="1:13" ht="6.75" customHeight="1" x14ac:dyDescent="0.3">
      <c r="A121" s="43"/>
      <c r="B121" s="5"/>
      <c r="C121" s="695"/>
      <c r="D121" s="695"/>
      <c r="E121" s="695"/>
      <c r="F121" s="695"/>
      <c r="G121" s="695"/>
      <c r="H121" s="695"/>
      <c r="I121" s="695"/>
      <c r="J121" s="695"/>
      <c r="K121" s="695"/>
      <c r="L121" s="695"/>
      <c r="M121" s="695"/>
    </row>
    <row r="122" spans="1:13" ht="16.2" x14ac:dyDescent="0.3">
      <c r="A122" s="43"/>
      <c r="B122" s="650" t="s">
        <v>345</v>
      </c>
      <c r="C122" s="696">
        <f>'[29]5.1'!C80</f>
        <v>11.736700000000001</v>
      </c>
      <c r="D122" s="696">
        <f>'[29]5.1'!D80</f>
        <v>11.6753</v>
      </c>
      <c r="E122" s="696">
        <f>'[29]5.1'!E80</f>
        <v>11.8598</v>
      </c>
      <c r="F122" s="696">
        <f>'[29]5.1'!F80</f>
        <v>12.0299</v>
      </c>
      <c r="G122" s="696">
        <f>'[29]5.1'!G80</f>
        <v>12.2272</v>
      </c>
      <c r="H122" s="696">
        <f>'[29]5.1'!H80</f>
        <v>11.955299999999999</v>
      </c>
      <c r="I122" s="696">
        <f>'[29]5.1'!I80</f>
        <v>12.2286</v>
      </c>
      <c r="J122" s="696">
        <f>'[29]5.1'!J80</f>
        <v>12.172000000000001</v>
      </c>
      <c r="K122" s="696">
        <f>'[29]5.1'!K80</f>
        <v>12.5289</v>
      </c>
      <c r="L122" s="696">
        <f>'[29]5.1'!L80</f>
        <v>13.2851</v>
      </c>
      <c r="M122" s="696">
        <f>'[29]5.1'!M80</f>
        <v>13.5146</v>
      </c>
    </row>
    <row r="123" spans="1:13" x14ac:dyDescent="0.3">
      <c r="A123" s="43"/>
      <c r="B123" s="5"/>
      <c r="C123" s="695"/>
      <c r="D123" s="695"/>
      <c r="E123" s="695"/>
      <c r="F123" s="695"/>
      <c r="G123" s="695"/>
      <c r="H123" s="695"/>
      <c r="I123" s="695"/>
      <c r="J123" s="695"/>
      <c r="K123" s="695"/>
      <c r="L123" s="695"/>
      <c r="M123" s="695"/>
    </row>
    <row r="124" spans="1:13" x14ac:dyDescent="0.3">
      <c r="A124" s="43" t="s">
        <v>228</v>
      </c>
      <c r="B124" s="43" t="s">
        <v>340</v>
      </c>
      <c r="C124" s="694">
        <f>'[29]5.1'!C81</f>
        <v>466992</v>
      </c>
      <c r="D124" s="694">
        <f>'[29]5.1'!D81</f>
        <v>453522</v>
      </c>
      <c r="E124" s="694">
        <f>'[29]5.1'!E81</f>
        <v>457872</v>
      </c>
      <c r="F124" s="694">
        <f>'[29]5.1'!F81</f>
        <v>464551</v>
      </c>
      <c r="G124" s="694">
        <f>'[29]5.1'!G81</f>
        <v>469816</v>
      </c>
      <c r="H124" s="694">
        <f>'[29]5.1'!H81</f>
        <v>456799</v>
      </c>
      <c r="I124" s="694">
        <f>'[29]5.1'!I81</f>
        <v>455625</v>
      </c>
      <c r="J124" s="694">
        <f>'[29]5.1'!J81</f>
        <v>420429</v>
      </c>
      <c r="K124" s="694">
        <f>'[29]5.1'!K81</f>
        <v>413158</v>
      </c>
      <c r="L124" s="694">
        <f>'[29]5.1'!L81</f>
        <v>443376</v>
      </c>
      <c r="M124" s="694">
        <f>'[29]5.1'!M81</f>
        <v>464683</v>
      </c>
    </row>
    <row r="125" spans="1:13" x14ac:dyDescent="0.3">
      <c r="A125" s="43"/>
      <c r="B125" s="43"/>
      <c r="C125" s="694"/>
      <c r="D125" s="694"/>
      <c r="E125" s="694"/>
      <c r="F125" s="694"/>
      <c r="G125" s="694"/>
      <c r="H125" s="694"/>
      <c r="I125" s="694"/>
      <c r="J125" s="694"/>
      <c r="K125" s="694"/>
      <c r="L125" s="694"/>
      <c r="M125" s="694"/>
    </row>
    <row r="126" spans="1:13" x14ac:dyDescent="0.3">
      <c r="A126" s="43"/>
      <c r="B126" s="5" t="s">
        <v>341</v>
      </c>
      <c r="C126" s="695">
        <f>'[29]5.1'!C82</f>
        <v>10886</v>
      </c>
      <c r="D126" s="695">
        <f>'[29]5.1'!D82</f>
        <v>11148</v>
      </c>
      <c r="E126" s="695">
        <f>'[29]5.1'!E82</f>
        <v>12539</v>
      </c>
      <c r="F126" s="695">
        <f>'[29]5.1'!F82</f>
        <v>12759</v>
      </c>
      <c r="G126" s="695">
        <f>'[29]5.1'!G82</f>
        <v>12808</v>
      </c>
      <c r="H126" s="695">
        <f>'[29]5.1'!H82</f>
        <v>13206</v>
      </c>
      <c r="I126" s="695">
        <f>'[29]5.1'!I82</f>
        <v>12946</v>
      </c>
      <c r="J126" s="695">
        <f>'[29]5.1'!J82</f>
        <v>11484</v>
      </c>
      <c r="K126" s="695">
        <f>'[29]5.1'!K82</f>
        <v>11056</v>
      </c>
      <c r="L126" s="695">
        <f>'[29]5.1'!L82</f>
        <v>11471</v>
      </c>
      <c r="M126" s="695">
        <f>'[29]5.1'!M82</f>
        <v>11325</v>
      </c>
    </row>
    <row r="127" spans="1:13" x14ac:dyDescent="0.3">
      <c r="A127" s="43"/>
      <c r="B127" s="5" t="s">
        <v>85</v>
      </c>
      <c r="C127" s="695">
        <f>'[29]5.1'!C83</f>
        <v>3419</v>
      </c>
      <c r="D127" s="695">
        <f>'[29]5.1'!D83</f>
        <v>6541</v>
      </c>
      <c r="E127" s="695">
        <f>'[29]5.1'!E83</f>
        <v>7057</v>
      </c>
      <c r="F127" s="695">
        <f>'[29]5.1'!F83</f>
        <v>7481</v>
      </c>
      <c r="G127" s="695">
        <f>'[29]5.1'!G83</f>
        <v>8724</v>
      </c>
      <c r="H127" s="695">
        <f>'[29]5.1'!H83</f>
        <v>9073</v>
      </c>
      <c r="I127" s="695">
        <f>'[29]5.1'!I83</f>
        <v>8402</v>
      </c>
      <c r="J127" s="695">
        <f>'[29]5.1'!J83</f>
        <v>8327</v>
      </c>
      <c r="K127" s="695">
        <f>'[29]5.1'!K83</f>
        <v>9316</v>
      </c>
      <c r="L127" s="695">
        <f>'[29]5.1'!L83</f>
        <v>10160</v>
      </c>
      <c r="M127" s="695">
        <f>'[29]5.1'!M83</f>
        <v>10486</v>
      </c>
    </row>
    <row r="128" spans="1:13" x14ac:dyDescent="0.3">
      <c r="A128" s="43"/>
      <c r="B128" s="5" t="s">
        <v>342</v>
      </c>
      <c r="C128" s="695">
        <f>'[29]5.1'!C84</f>
        <v>47273</v>
      </c>
      <c r="D128" s="695">
        <f>'[29]5.1'!D84</f>
        <v>49280</v>
      </c>
      <c r="E128" s="695">
        <f>'[29]5.1'!E84</f>
        <v>52763</v>
      </c>
      <c r="F128" s="695">
        <f>'[29]5.1'!F84</f>
        <v>52014</v>
      </c>
      <c r="G128" s="695">
        <f>'[29]5.1'!G84</f>
        <v>50892</v>
      </c>
      <c r="H128" s="695">
        <f>'[29]5.1'!H84</f>
        <v>50386</v>
      </c>
      <c r="I128" s="695">
        <f>'[29]5.1'!I84</f>
        <v>46722</v>
      </c>
      <c r="J128" s="695">
        <f>'[29]5.1'!J84</f>
        <v>39676</v>
      </c>
      <c r="K128" s="695">
        <f>'[29]5.1'!K84</f>
        <v>36396</v>
      </c>
      <c r="L128" s="695">
        <f>'[29]5.1'!L84</f>
        <v>37301</v>
      </c>
      <c r="M128" s="695">
        <f>'[29]5.1'!M84</f>
        <v>36857</v>
      </c>
    </row>
    <row r="129" spans="1:13" ht="16.2" x14ac:dyDescent="0.3">
      <c r="A129" s="43"/>
      <c r="B129" s="5" t="s">
        <v>343</v>
      </c>
      <c r="C129" s="695">
        <f>'[29]5.1'!C85</f>
        <v>357673</v>
      </c>
      <c r="D129" s="695">
        <f>'[29]5.1'!D85</f>
        <v>338042</v>
      </c>
      <c r="E129" s="695">
        <f>'[29]5.1'!E85</f>
        <v>334142</v>
      </c>
      <c r="F129" s="695">
        <f>'[29]5.1'!F85</f>
        <v>351291</v>
      </c>
      <c r="G129" s="695">
        <f>'[29]5.1'!G85</f>
        <v>352472</v>
      </c>
      <c r="H129" s="695">
        <f>'[29]5.1'!H85</f>
        <v>339050</v>
      </c>
      <c r="I129" s="695">
        <f>'[29]5.1'!I85</f>
        <v>345552</v>
      </c>
      <c r="J129" s="695">
        <f>'[29]5.1'!J85</f>
        <v>323705</v>
      </c>
      <c r="K129" s="695">
        <f>'[29]5.1'!K85</f>
        <v>320430</v>
      </c>
      <c r="L129" s="695">
        <f>'[29]5.1'!L85</f>
        <v>350577</v>
      </c>
      <c r="M129" s="695">
        <f>'[29]5.1'!M85</f>
        <v>373373</v>
      </c>
    </row>
    <row r="130" spans="1:13" x14ac:dyDescent="0.3">
      <c r="A130" s="43"/>
      <c r="B130" s="5" t="s">
        <v>88</v>
      </c>
      <c r="C130" s="695">
        <f>'[29]5.1'!C86</f>
        <v>3345</v>
      </c>
      <c r="D130" s="695">
        <f>'[29]5.1'!D86</f>
        <v>3081</v>
      </c>
      <c r="E130" s="695">
        <f>'[29]5.1'!E86</f>
        <v>3093</v>
      </c>
      <c r="F130" s="695">
        <f>'[29]5.1'!F86</f>
        <v>2588</v>
      </c>
      <c r="G130" s="695">
        <f>'[29]5.1'!G86</f>
        <v>2610</v>
      </c>
      <c r="H130" s="695">
        <f>'[29]5.1'!H86</f>
        <v>2435</v>
      </c>
      <c r="I130" s="695">
        <f>'[29]5.1'!I86</f>
        <v>2385</v>
      </c>
      <c r="J130" s="695">
        <f>'[29]5.1'!J86</f>
        <v>2245</v>
      </c>
      <c r="K130" s="695">
        <f>'[29]5.1'!K86</f>
        <v>1979</v>
      </c>
      <c r="L130" s="695">
        <f>'[29]5.1'!L86</f>
        <v>1841</v>
      </c>
      <c r="M130" s="695">
        <f>'[29]5.1'!M86</f>
        <v>4310</v>
      </c>
    </row>
    <row r="131" spans="1:13" x14ac:dyDescent="0.3">
      <c r="A131" s="43"/>
      <c r="B131" s="5" t="s">
        <v>89</v>
      </c>
      <c r="C131" s="695">
        <f>'[29]5.1'!C87</f>
        <v>33713</v>
      </c>
      <c r="D131" s="695">
        <f>'[29]5.1'!D87</f>
        <v>34201</v>
      </c>
      <c r="E131" s="695">
        <f>'[29]5.1'!E87</f>
        <v>36049</v>
      </c>
      <c r="F131" s="695">
        <f>'[29]5.1'!F87</f>
        <v>31399</v>
      </c>
      <c r="G131" s="695">
        <f>'[29]5.1'!G87</f>
        <v>33639</v>
      </c>
      <c r="H131" s="695">
        <f>'[29]5.1'!H87</f>
        <v>34350</v>
      </c>
      <c r="I131" s="695">
        <f>'[29]5.1'!I87</f>
        <v>32637</v>
      </c>
      <c r="J131" s="695">
        <f>'[29]5.1'!J87</f>
        <v>29516</v>
      </c>
      <c r="K131" s="695">
        <f>'[29]5.1'!K87</f>
        <v>27943</v>
      </c>
      <c r="L131" s="695">
        <f>'[29]5.1'!L87</f>
        <v>26717</v>
      </c>
      <c r="M131" s="695">
        <f>'[29]5.1'!M87</f>
        <v>24063</v>
      </c>
    </row>
    <row r="132" spans="1:13" x14ac:dyDescent="0.3">
      <c r="A132" s="43"/>
      <c r="B132" s="637" t="s">
        <v>90</v>
      </c>
      <c r="C132" s="695">
        <f>'[29]5.1'!C88</f>
        <v>2488</v>
      </c>
      <c r="D132" s="695">
        <f>'[29]5.1'!D88</f>
        <v>2442</v>
      </c>
      <c r="E132" s="695">
        <f>'[29]5.1'!E88</f>
        <v>2174</v>
      </c>
      <c r="F132" s="695">
        <f>'[29]5.1'!F88</f>
        <v>1464</v>
      </c>
      <c r="G132" s="695">
        <f>'[29]5.1'!G88</f>
        <v>1862</v>
      </c>
      <c r="H132" s="695">
        <f>'[29]5.1'!H88</f>
        <v>1844</v>
      </c>
      <c r="I132" s="695">
        <f>'[29]5.1'!I88</f>
        <v>1562</v>
      </c>
      <c r="J132" s="695">
        <f>'[29]5.1'!J88</f>
        <v>2200</v>
      </c>
      <c r="K132" s="695">
        <f>'[29]5.1'!K88</f>
        <v>1649</v>
      </c>
      <c r="L132" s="695">
        <f>'[29]5.1'!L88</f>
        <v>1240</v>
      </c>
      <c r="M132" s="695">
        <f>'[29]5.1'!M88</f>
        <v>1153</v>
      </c>
    </row>
    <row r="133" spans="1:13" ht="16.2" x14ac:dyDescent="0.3">
      <c r="A133" s="43"/>
      <c r="B133" s="5" t="s">
        <v>344</v>
      </c>
      <c r="C133" s="695">
        <f>'[29]5.1'!C89</f>
        <v>8195</v>
      </c>
      <c r="D133" s="695">
        <f>'[29]5.1'!D89</f>
        <v>8787</v>
      </c>
      <c r="E133" s="695">
        <f>'[29]5.1'!E89</f>
        <v>10055</v>
      </c>
      <c r="F133" s="695">
        <f>'[29]5.1'!F89</f>
        <v>5555</v>
      </c>
      <c r="G133" s="695">
        <f>'[29]5.1'!G89</f>
        <v>6809</v>
      </c>
      <c r="H133" s="695">
        <f>'[29]5.1'!H89</f>
        <v>6455</v>
      </c>
      <c r="I133" s="695">
        <f>'[29]5.1'!I89</f>
        <v>5419</v>
      </c>
      <c r="J133" s="695">
        <f>'[29]5.1'!J89</f>
        <v>3276</v>
      </c>
      <c r="K133" s="695">
        <f>'[29]5.1'!K89</f>
        <v>4389</v>
      </c>
      <c r="L133" s="695">
        <f>'[29]5.1'!L89</f>
        <v>4069</v>
      </c>
      <c r="M133" s="695">
        <f>'[29]5.1'!M89</f>
        <v>3116</v>
      </c>
    </row>
    <row r="134" spans="1:13" ht="6.75" customHeight="1" x14ac:dyDescent="0.3">
      <c r="A134" s="43"/>
      <c r="B134" s="5"/>
      <c r="C134" s="695"/>
      <c r="D134" s="695"/>
      <c r="E134" s="695"/>
      <c r="F134" s="695"/>
      <c r="G134" s="695"/>
      <c r="H134" s="695"/>
      <c r="I134" s="695"/>
      <c r="J134" s="695"/>
      <c r="K134" s="695"/>
      <c r="L134" s="695"/>
      <c r="M134" s="695"/>
    </row>
    <row r="135" spans="1:13" ht="16.2" x14ac:dyDescent="0.3">
      <c r="A135" s="43"/>
      <c r="B135" s="650" t="s">
        <v>345</v>
      </c>
      <c r="C135" s="842">
        <f>'[29]5.1'!C90</f>
        <v>2.8721999999999999</v>
      </c>
      <c r="D135" s="842">
        <f>'[29]5.1'!D90</f>
        <v>2.8462000000000001</v>
      </c>
      <c r="E135" s="842">
        <f>'[29]5.1'!E90</f>
        <v>2.7964000000000002</v>
      </c>
      <c r="F135" s="842">
        <f>'[29]5.1'!F90</f>
        <v>2.7235</v>
      </c>
      <c r="G135" s="842">
        <f>'[29]5.1'!G90</f>
        <v>2.6638000000000002</v>
      </c>
      <c r="H135" s="842">
        <f>'[29]5.1'!H90</f>
        <v>2.6355</v>
      </c>
      <c r="I135" s="842">
        <f>'[29]5.1'!I90</f>
        <v>2.6389</v>
      </c>
      <c r="J135" s="842">
        <f>'[29]5.1'!J90</f>
        <v>2.7208000000000001</v>
      </c>
      <c r="K135" s="842">
        <f>'[29]5.1'!K90</f>
        <v>2.7277999999999998</v>
      </c>
      <c r="L135" s="842">
        <f>'[29]5.1'!L90</f>
        <v>2.6511999999999998</v>
      </c>
      <c r="M135" s="842">
        <f>'[29]5.1'!M90</f>
        <v>2.5920000000000001</v>
      </c>
    </row>
    <row r="136" spans="1:13" x14ac:dyDescent="0.3">
      <c r="A136" s="43"/>
      <c r="B136" s="5"/>
      <c r="C136" s="695"/>
      <c r="D136" s="695"/>
      <c r="E136" s="695"/>
      <c r="F136" s="695"/>
      <c r="G136" s="695"/>
      <c r="H136" s="695"/>
      <c r="I136" s="695"/>
      <c r="J136" s="695"/>
      <c r="K136" s="695"/>
      <c r="L136" s="695"/>
      <c r="M136" s="695"/>
    </row>
    <row r="137" spans="1:13" x14ac:dyDescent="0.3">
      <c r="A137" s="43" t="s">
        <v>319</v>
      </c>
      <c r="B137" s="43" t="s">
        <v>340</v>
      </c>
      <c r="C137" s="694">
        <f>'[29]5.1'!C91</f>
        <v>640111</v>
      </c>
      <c r="D137" s="694">
        <f>'[29]5.1'!D91</f>
        <v>608303</v>
      </c>
      <c r="E137" s="694">
        <f>'[29]5.1'!E91</f>
        <v>583636</v>
      </c>
      <c r="F137" s="694">
        <f>'[29]5.1'!F91</f>
        <v>542565</v>
      </c>
      <c r="G137" s="694">
        <f>'[29]5.1'!G91</f>
        <v>542719</v>
      </c>
      <c r="H137" s="694">
        <f>'[29]5.1'!H91</f>
        <v>494743</v>
      </c>
      <c r="I137" s="694">
        <f>'[29]5.1'!I91</f>
        <v>449761</v>
      </c>
      <c r="J137" s="694">
        <f>'[29]5.1'!J91</f>
        <v>452021</v>
      </c>
      <c r="K137" s="694">
        <f>'[29]5.1'!K91</f>
        <v>449487</v>
      </c>
      <c r="L137" s="694">
        <f>'[29]5.1'!L91</f>
        <v>488570</v>
      </c>
      <c r="M137" s="694">
        <f>'[29]5.1'!M91</f>
        <v>503336</v>
      </c>
    </row>
    <row r="138" spans="1:13" x14ac:dyDescent="0.3">
      <c r="A138" s="43"/>
      <c r="B138" s="43"/>
      <c r="C138" s="694"/>
      <c r="D138" s="694"/>
      <c r="E138" s="694"/>
      <c r="F138" s="694"/>
      <c r="G138" s="694"/>
      <c r="H138" s="694"/>
      <c r="I138" s="694"/>
      <c r="J138" s="694"/>
      <c r="K138" s="694"/>
      <c r="L138" s="694"/>
      <c r="M138" s="694"/>
    </row>
    <row r="139" spans="1:13" x14ac:dyDescent="0.3">
      <c r="A139" s="43"/>
      <c r="B139" s="5" t="s">
        <v>341</v>
      </c>
      <c r="C139" s="695">
        <f>'[29]5.1'!C92</f>
        <v>11548</v>
      </c>
      <c r="D139" s="695">
        <f>'[29]5.1'!D92</f>
        <v>8604</v>
      </c>
      <c r="E139" s="695">
        <f>'[29]5.1'!E92</f>
        <v>7272</v>
      </c>
      <c r="F139" s="695">
        <f>'[29]5.1'!F92</f>
        <v>5744</v>
      </c>
      <c r="G139" s="695">
        <f>'[29]5.1'!G92</f>
        <v>4483</v>
      </c>
      <c r="H139" s="695">
        <f>'[29]5.1'!H92</f>
        <v>3638</v>
      </c>
      <c r="I139" s="695">
        <f>'[29]5.1'!I92</f>
        <v>3246</v>
      </c>
      <c r="J139" s="695">
        <f>'[29]5.1'!J92</f>
        <v>2783</v>
      </c>
      <c r="K139" s="695">
        <f>'[29]5.1'!K92</f>
        <v>2648</v>
      </c>
      <c r="L139" s="695">
        <f>'[29]5.1'!L92</f>
        <v>2616</v>
      </c>
      <c r="M139" s="695">
        <f>'[29]5.1'!M92</f>
        <v>2808</v>
      </c>
    </row>
    <row r="140" spans="1:13" x14ac:dyDescent="0.3">
      <c r="A140" s="43"/>
      <c r="B140" s="5" t="s">
        <v>85</v>
      </c>
      <c r="C140" s="695">
        <f>'[29]5.1'!C93</f>
        <v>5103</v>
      </c>
      <c r="D140" s="695">
        <f>'[29]5.1'!D93</f>
        <v>6762</v>
      </c>
      <c r="E140" s="695">
        <f>'[29]5.1'!E93</f>
        <v>5618</v>
      </c>
      <c r="F140" s="695">
        <f>'[29]5.1'!F93</f>
        <v>4956</v>
      </c>
      <c r="G140" s="695">
        <f>'[29]5.1'!G93</f>
        <v>4655</v>
      </c>
      <c r="H140" s="695">
        <f>'[29]5.1'!H93</f>
        <v>4309</v>
      </c>
      <c r="I140" s="695">
        <f>'[29]5.1'!I93</f>
        <v>4000</v>
      </c>
      <c r="J140" s="695">
        <f>'[29]5.1'!J93</f>
        <v>3635</v>
      </c>
      <c r="K140" s="695">
        <f>'[29]5.1'!K93</f>
        <v>3714</v>
      </c>
      <c r="L140" s="695">
        <f>'[29]5.1'!L93</f>
        <v>3733</v>
      </c>
      <c r="M140" s="695">
        <f>'[29]5.1'!M93</f>
        <v>4254</v>
      </c>
    </row>
    <row r="141" spans="1:13" x14ac:dyDescent="0.3">
      <c r="A141" s="43"/>
      <c r="B141" s="5" t="s">
        <v>342</v>
      </c>
      <c r="C141" s="695">
        <f>'[29]5.1'!C94</f>
        <v>31129</v>
      </c>
      <c r="D141" s="695">
        <f>'[29]5.1'!D94</f>
        <v>26861</v>
      </c>
      <c r="E141" s="695">
        <f>'[29]5.1'!E94</f>
        <v>24066</v>
      </c>
      <c r="F141" s="695">
        <f>'[29]5.1'!F94</f>
        <v>20998</v>
      </c>
      <c r="G141" s="695">
        <f>'[29]5.1'!G94</f>
        <v>17748</v>
      </c>
      <c r="H141" s="695">
        <f>'[29]5.1'!H94</f>
        <v>15185</v>
      </c>
      <c r="I141" s="695">
        <f>'[29]5.1'!I94</f>
        <v>13744</v>
      </c>
      <c r="J141" s="695">
        <f>'[29]5.1'!J94</f>
        <v>11700</v>
      </c>
      <c r="K141" s="695">
        <f>'[29]5.1'!K94</f>
        <v>10243</v>
      </c>
      <c r="L141" s="695">
        <f>'[29]5.1'!L94</f>
        <v>9487</v>
      </c>
      <c r="M141" s="695">
        <f>'[29]5.1'!M94</f>
        <v>10200</v>
      </c>
    </row>
    <row r="142" spans="1:13" ht="16.2" x14ac:dyDescent="0.3">
      <c r="A142" s="43"/>
      <c r="B142" s="5" t="s">
        <v>343</v>
      </c>
      <c r="C142" s="695">
        <f>'[29]5.1'!C95</f>
        <v>567175</v>
      </c>
      <c r="D142" s="695">
        <f>'[29]5.1'!D95</f>
        <v>543114</v>
      </c>
      <c r="E142" s="695">
        <f>'[29]5.1'!E95</f>
        <v>524886</v>
      </c>
      <c r="F142" s="695">
        <f>'[29]5.1'!F95</f>
        <v>491562</v>
      </c>
      <c r="G142" s="695">
        <f>'[29]5.1'!G95</f>
        <v>504155</v>
      </c>
      <c r="H142" s="695">
        <f>'[29]5.1'!H95</f>
        <v>462322</v>
      </c>
      <c r="I142" s="695">
        <f>'[29]5.1'!I95</f>
        <v>420663</v>
      </c>
      <c r="J142" s="695">
        <f>'[29]5.1'!J95</f>
        <v>426548</v>
      </c>
      <c r="K142" s="695">
        <f>'[29]5.1'!K95</f>
        <v>426687</v>
      </c>
      <c r="L142" s="695">
        <f>'[29]5.1'!L95</f>
        <v>467589</v>
      </c>
      <c r="M142" s="695">
        <f>'[29]5.1'!M95</f>
        <v>481032</v>
      </c>
    </row>
    <row r="143" spans="1:13" x14ac:dyDescent="0.3">
      <c r="A143" s="43"/>
      <c r="B143" s="5" t="s">
        <v>88</v>
      </c>
      <c r="C143" s="695">
        <f>'[29]5.1'!C96</f>
        <v>6276</v>
      </c>
      <c r="D143" s="695">
        <f>'[29]5.1'!D96</f>
        <v>5474</v>
      </c>
      <c r="E143" s="695">
        <f>'[29]5.1'!E96</f>
        <v>4874</v>
      </c>
      <c r="F143" s="695">
        <f>'[29]5.1'!F96</f>
        <v>4224</v>
      </c>
      <c r="G143" s="695">
        <f>'[29]5.1'!G96</f>
        <v>4343</v>
      </c>
      <c r="H143" s="695">
        <f>'[29]5.1'!H96</f>
        <v>3797</v>
      </c>
      <c r="I143" s="695">
        <f>'[29]5.1'!I96</f>
        <v>3373</v>
      </c>
      <c r="J143" s="695">
        <f>'[29]5.1'!J96</f>
        <v>3277</v>
      </c>
      <c r="K143" s="695">
        <f>'[29]5.1'!K96</f>
        <v>2763</v>
      </c>
      <c r="L143" s="695">
        <f>'[29]5.1'!L96</f>
        <v>2233</v>
      </c>
      <c r="M143" s="695">
        <f>'[29]5.1'!M96</f>
        <v>1968</v>
      </c>
    </row>
    <row r="144" spans="1:13" x14ac:dyDescent="0.3">
      <c r="A144" s="43"/>
      <c r="B144" s="5" t="s">
        <v>89</v>
      </c>
      <c r="C144" s="695">
        <f>'[29]5.1'!C97</f>
        <v>8026</v>
      </c>
      <c r="D144" s="695">
        <f>'[29]5.1'!D97</f>
        <v>6743</v>
      </c>
      <c r="E144" s="695">
        <f>'[29]5.1'!E97</f>
        <v>5584</v>
      </c>
      <c r="F144" s="695">
        <f>'[29]5.1'!F97</f>
        <v>3623</v>
      </c>
      <c r="G144" s="695">
        <f>'[29]5.1'!G97</f>
        <v>3424</v>
      </c>
      <c r="H144" s="695">
        <f>'[29]5.1'!H97</f>
        <v>2846</v>
      </c>
      <c r="I144" s="695">
        <f>'[29]5.1'!I97</f>
        <v>2583</v>
      </c>
      <c r="J144" s="695">
        <f>'[29]5.1'!J97</f>
        <v>2183</v>
      </c>
      <c r="K144" s="695">
        <f>'[29]5.1'!K97</f>
        <v>1604</v>
      </c>
      <c r="L144" s="695">
        <f>'[29]5.1'!L97</f>
        <v>1327</v>
      </c>
      <c r="M144" s="695">
        <f>'[29]5.1'!M97</f>
        <v>1369</v>
      </c>
    </row>
    <row r="145" spans="1:13" x14ac:dyDescent="0.3">
      <c r="A145" s="43"/>
      <c r="B145" s="637" t="s">
        <v>90</v>
      </c>
      <c r="C145" s="695">
        <f>'[29]5.1'!C98</f>
        <v>3752</v>
      </c>
      <c r="D145" s="695">
        <f>'[29]5.1'!D98</f>
        <v>3694</v>
      </c>
      <c r="E145" s="695">
        <f>'[29]5.1'!E98</f>
        <v>3528</v>
      </c>
      <c r="F145" s="695">
        <f>'[29]5.1'!F98</f>
        <v>3762</v>
      </c>
      <c r="G145" s="695">
        <f>'[29]5.1'!G98</f>
        <v>512</v>
      </c>
      <c r="H145" s="695">
        <f>'[29]5.1'!H98</f>
        <v>186</v>
      </c>
      <c r="I145" s="695">
        <f>'[29]5.1'!I98</f>
        <v>175</v>
      </c>
      <c r="J145" s="695">
        <f>'[29]5.1'!J98</f>
        <v>137</v>
      </c>
      <c r="K145" s="695">
        <f>'[29]5.1'!K98</f>
        <v>107</v>
      </c>
      <c r="L145" s="695">
        <f>'[29]5.1'!L98</f>
        <v>79</v>
      </c>
      <c r="M145" s="695">
        <f>'[29]5.1'!M98</f>
        <v>118</v>
      </c>
    </row>
    <row r="146" spans="1:13" ht="16.2" x14ac:dyDescent="0.3">
      <c r="A146" s="43"/>
      <c r="B146" s="5" t="s">
        <v>344</v>
      </c>
      <c r="C146" s="695">
        <f>'[29]5.1'!C99</f>
        <v>7102</v>
      </c>
      <c r="D146" s="695">
        <f>'[29]5.1'!D99</f>
        <v>7051</v>
      </c>
      <c r="E146" s="695">
        <f>'[29]5.1'!E99</f>
        <v>7808</v>
      </c>
      <c r="F146" s="695">
        <f>'[29]5.1'!F99</f>
        <v>7696</v>
      </c>
      <c r="G146" s="695">
        <f>'[29]5.1'!G99</f>
        <v>3399</v>
      </c>
      <c r="H146" s="695">
        <f>'[29]5.1'!H99</f>
        <v>2460</v>
      </c>
      <c r="I146" s="695">
        <f>'[29]5.1'!I99</f>
        <v>1977</v>
      </c>
      <c r="J146" s="695">
        <f>'[29]5.1'!J99</f>
        <v>1758</v>
      </c>
      <c r="K146" s="695">
        <f>'[29]5.1'!K99</f>
        <v>1721</v>
      </c>
      <c r="L146" s="695">
        <f>'[29]5.1'!L99</f>
        <v>1506</v>
      </c>
      <c r="M146" s="695">
        <f>'[29]5.1'!M99</f>
        <v>1587</v>
      </c>
    </row>
    <row r="147" spans="1:13" ht="6.75" customHeight="1" x14ac:dyDescent="0.3">
      <c r="A147" s="43"/>
      <c r="B147" s="5"/>
      <c r="C147" s="695"/>
      <c r="D147" s="695"/>
      <c r="E147" s="695"/>
      <c r="F147" s="695"/>
      <c r="G147" s="695"/>
      <c r="H147" s="695"/>
      <c r="I147" s="695"/>
      <c r="J147" s="695"/>
      <c r="K147" s="695"/>
      <c r="L147" s="695"/>
      <c r="M147" s="695"/>
    </row>
    <row r="148" spans="1:13" ht="16.2" x14ac:dyDescent="0.3">
      <c r="A148" s="43"/>
      <c r="B148" s="650" t="s">
        <v>345</v>
      </c>
      <c r="C148" s="696">
        <f>'[29]5.1'!C100</f>
        <v>3.3807</v>
      </c>
      <c r="D148" s="696">
        <f>'[29]5.1'!D100</f>
        <v>3.3708999999999998</v>
      </c>
      <c r="E148" s="696">
        <f>'[29]5.1'!E100</f>
        <v>3.2761999999999998</v>
      </c>
      <c r="F148" s="696">
        <f>'[29]5.1'!F100</f>
        <v>3.1295000000000002</v>
      </c>
      <c r="G148" s="696">
        <f>'[29]5.1'!G100</f>
        <v>3.16</v>
      </c>
      <c r="H148" s="696">
        <f>'[29]5.1'!H100</f>
        <v>3.1151</v>
      </c>
      <c r="I148" s="696">
        <f>'[29]5.1'!I100</f>
        <v>3.1070000000000002</v>
      </c>
      <c r="J148" s="696">
        <f>'[29]5.1'!J100</f>
        <v>3.0802</v>
      </c>
      <c r="K148" s="696">
        <f>'[29]5.1'!K100</f>
        <v>3.0996999999999999</v>
      </c>
      <c r="L148" s="696">
        <f>'[29]5.1'!L100</f>
        <v>3.0209999999999999</v>
      </c>
      <c r="M148" s="696">
        <f>'[29]5.1'!M100</f>
        <v>2.9382000000000001</v>
      </c>
    </row>
    <row r="149" spans="1:13" x14ac:dyDescent="0.3">
      <c r="A149" s="43"/>
      <c r="B149" s="5"/>
      <c r="C149" s="695"/>
      <c r="D149" s="695"/>
      <c r="E149" s="695"/>
      <c r="F149" s="695"/>
      <c r="G149" s="695"/>
      <c r="H149" s="695"/>
      <c r="I149" s="695"/>
      <c r="J149" s="695"/>
      <c r="K149" s="695"/>
      <c r="L149" s="695"/>
      <c r="M149" s="695"/>
    </row>
    <row r="150" spans="1:13" x14ac:dyDescent="0.3">
      <c r="A150" s="43" t="s">
        <v>45</v>
      </c>
      <c r="B150" s="43" t="s">
        <v>340</v>
      </c>
      <c r="C150" s="694">
        <f>'[29]5.1'!C101</f>
        <v>1447049</v>
      </c>
      <c r="D150" s="694">
        <f>'[29]5.1'!D101</f>
        <v>1398009</v>
      </c>
      <c r="E150" s="694">
        <f>'[29]5.1'!E101</f>
        <v>1390030</v>
      </c>
      <c r="F150" s="694">
        <f>'[29]5.1'!F101</f>
        <v>1363716</v>
      </c>
      <c r="G150" s="694">
        <f>'[29]5.1'!G101</f>
        <v>1381186</v>
      </c>
      <c r="H150" s="694">
        <f>'[29]5.1'!H101</f>
        <v>1334083</v>
      </c>
      <c r="I150" s="694">
        <f>'[29]5.1'!I101</f>
        <v>1264080</v>
      </c>
      <c r="J150" s="694">
        <f>'[29]5.1'!J101</f>
        <v>1194151</v>
      </c>
      <c r="K150" s="694">
        <f>'[29]5.1'!K101</f>
        <v>1178379</v>
      </c>
      <c r="L150" s="694">
        <f>'[29]5.1'!L101</f>
        <v>1231959</v>
      </c>
      <c r="M150" s="694">
        <f>'[29]5.1'!M101</f>
        <v>1244203</v>
      </c>
    </row>
    <row r="151" spans="1:13" x14ac:dyDescent="0.3">
      <c r="A151" s="43"/>
      <c r="B151" s="43"/>
      <c r="C151" s="694"/>
      <c r="D151" s="694"/>
      <c r="E151" s="694"/>
      <c r="F151" s="694"/>
      <c r="G151" s="694"/>
      <c r="H151" s="694"/>
      <c r="I151" s="694"/>
      <c r="J151" s="694"/>
      <c r="K151" s="694"/>
      <c r="L151" s="694"/>
      <c r="M151" s="694"/>
    </row>
    <row r="152" spans="1:13" x14ac:dyDescent="0.3">
      <c r="A152" s="43"/>
      <c r="B152" s="5" t="s">
        <v>341</v>
      </c>
      <c r="C152" s="695">
        <f>'[29]5.1'!C102</f>
        <v>99456</v>
      </c>
      <c r="D152" s="695">
        <f>'[29]5.1'!D102</f>
        <v>93182</v>
      </c>
      <c r="E152" s="695">
        <f>'[29]5.1'!E102</f>
        <v>99152</v>
      </c>
      <c r="F152" s="695">
        <f>'[29]5.1'!F102</f>
        <v>99802</v>
      </c>
      <c r="G152" s="695">
        <f>'[29]5.1'!G102</f>
        <v>99550</v>
      </c>
      <c r="H152" s="695">
        <f>'[29]5.1'!H102</f>
        <v>103770</v>
      </c>
      <c r="I152" s="695">
        <f>'[29]5.1'!I102</f>
        <v>103809</v>
      </c>
      <c r="J152" s="695">
        <f>'[29]5.1'!J102</f>
        <v>94114</v>
      </c>
      <c r="K152" s="695">
        <f>'[29]5.1'!K102</f>
        <v>92720</v>
      </c>
      <c r="L152" s="695">
        <f>'[29]5.1'!L102</f>
        <v>90826</v>
      </c>
      <c r="M152" s="695">
        <f>'[29]5.1'!M102</f>
        <v>88645</v>
      </c>
    </row>
    <row r="153" spans="1:13" x14ac:dyDescent="0.3">
      <c r="A153" s="43"/>
      <c r="B153" s="5" t="s">
        <v>85</v>
      </c>
      <c r="C153" s="695">
        <f>'[29]5.1'!C103</f>
        <v>21935</v>
      </c>
      <c r="D153" s="695">
        <f>'[29]5.1'!D103</f>
        <v>38867</v>
      </c>
      <c r="E153" s="695">
        <f>'[29]5.1'!E103</f>
        <v>41894</v>
      </c>
      <c r="F153" s="695">
        <f>'[29]5.1'!F103</f>
        <v>42275</v>
      </c>
      <c r="G153" s="695">
        <f>'[29]5.1'!G103</f>
        <v>46456</v>
      </c>
      <c r="H153" s="695">
        <f>'[29]5.1'!H103</f>
        <v>48976</v>
      </c>
      <c r="I153" s="695">
        <f>'[29]5.1'!I103</f>
        <v>46863</v>
      </c>
      <c r="J153" s="695">
        <f>'[29]5.1'!J103</f>
        <v>44999</v>
      </c>
      <c r="K153" s="695">
        <f>'[29]5.1'!K103</f>
        <v>51497</v>
      </c>
      <c r="L153" s="695">
        <f>'[29]5.1'!L103</f>
        <v>55299</v>
      </c>
      <c r="M153" s="695">
        <f>'[29]5.1'!M103</f>
        <v>56104</v>
      </c>
    </row>
    <row r="154" spans="1:13" x14ac:dyDescent="0.3">
      <c r="A154" s="43"/>
      <c r="B154" s="5" t="s">
        <v>342</v>
      </c>
      <c r="C154" s="695">
        <f>'[29]5.1'!C104</f>
        <v>198543</v>
      </c>
      <c r="D154" s="695">
        <f>'[29]5.1'!D104</f>
        <v>191672</v>
      </c>
      <c r="E154" s="695">
        <f>'[29]5.1'!E104</f>
        <v>193298</v>
      </c>
      <c r="F154" s="695">
        <f>'[29]5.1'!F104</f>
        <v>195627</v>
      </c>
      <c r="G154" s="695">
        <f>'[29]5.1'!G104</f>
        <v>188427</v>
      </c>
      <c r="H154" s="695">
        <f>'[29]5.1'!H104</f>
        <v>185265</v>
      </c>
      <c r="I154" s="695">
        <f>'[29]5.1'!I104</f>
        <v>167747</v>
      </c>
      <c r="J154" s="695">
        <f>'[29]5.1'!J104</f>
        <v>136345</v>
      </c>
      <c r="K154" s="695">
        <f>'[29]5.1'!K104</f>
        <v>119638</v>
      </c>
      <c r="L154" s="695">
        <f>'[29]5.1'!L104</f>
        <v>112504</v>
      </c>
      <c r="M154" s="695">
        <f>'[29]5.1'!M104</f>
        <v>108616</v>
      </c>
    </row>
    <row r="155" spans="1:13" ht="16.2" x14ac:dyDescent="0.3">
      <c r="A155" s="43"/>
      <c r="B155" s="5" t="s">
        <v>343</v>
      </c>
      <c r="C155" s="695">
        <f>'[29]5.1'!C105</f>
        <v>985884</v>
      </c>
      <c r="D155" s="695">
        <f>'[29]5.1'!D105</f>
        <v>935500</v>
      </c>
      <c r="E155" s="695">
        <f>'[29]5.1'!E105</f>
        <v>912051</v>
      </c>
      <c r="F155" s="695">
        <f>'[29]5.1'!F105</f>
        <v>901802</v>
      </c>
      <c r="G155" s="695">
        <f>'[29]5.1'!G105</f>
        <v>919273</v>
      </c>
      <c r="H155" s="695">
        <f>'[29]5.1'!H105</f>
        <v>866850</v>
      </c>
      <c r="I155" s="695">
        <f>'[29]5.1'!I105</f>
        <v>827315</v>
      </c>
      <c r="J155" s="695">
        <f>'[29]5.1'!J105</f>
        <v>808845</v>
      </c>
      <c r="K155" s="695">
        <f>'[29]5.1'!K105</f>
        <v>806409</v>
      </c>
      <c r="L155" s="695">
        <f>'[29]5.1'!L105</f>
        <v>874382</v>
      </c>
      <c r="M155" s="695">
        <f>'[29]5.1'!M105</f>
        <v>903303</v>
      </c>
    </row>
    <row r="156" spans="1:13" x14ac:dyDescent="0.3">
      <c r="A156" s="43"/>
      <c r="B156" s="5" t="s">
        <v>88</v>
      </c>
      <c r="C156" s="695">
        <f>'[29]5.1'!C106</f>
        <v>12398</v>
      </c>
      <c r="D156" s="695">
        <f>'[29]5.1'!D106</f>
        <v>11173</v>
      </c>
      <c r="E156" s="695">
        <f>'[29]5.1'!E106</f>
        <v>10577</v>
      </c>
      <c r="F156" s="695">
        <f>'[29]5.1'!F106</f>
        <v>8883</v>
      </c>
      <c r="G156" s="695">
        <f>'[29]5.1'!G106</f>
        <v>9077</v>
      </c>
      <c r="H156" s="695">
        <f>'[29]5.1'!H106</f>
        <v>8417</v>
      </c>
      <c r="I156" s="695">
        <f>'[29]5.1'!I106</f>
        <v>7747</v>
      </c>
      <c r="J156" s="695">
        <f>'[29]5.1'!J106</f>
        <v>7286</v>
      </c>
      <c r="K156" s="695">
        <f>'[29]5.1'!K106</f>
        <v>6485</v>
      </c>
      <c r="L156" s="695">
        <f>'[29]5.1'!L106</f>
        <v>5754</v>
      </c>
      <c r="M156" s="695">
        <f>'[29]5.1'!M106</f>
        <v>8535</v>
      </c>
    </row>
    <row r="157" spans="1:13" x14ac:dyDescent="0.3">
      <c r="A157" s="43"/>
      <c r="B157" s="5" t="s">
        <v>89</v>
      </c>
      <c r="C157" s="695">
        <f>'[29]5.1'!C107</f>
        <v>91500</v>
      </c>
      <c r="D157" s="695">
        <f>'[29]5.1'!D107</f>
        <v>89393</v>
      </c>
      <c r="E157" s="695">
        <f>'[29]5.1'!E107</f>
        <v>92806</v>
      </c>
      <c r="F157" s="695">
        <f>'[29]5.1'!F107</f>
        <v>83180</v>
      </c>
      <c r="G157" s="695">
        <f>'[29]5.1'!G107</f>
        <v>86866</v>
      </c>
      <c r="H157" s="695">
        <f>'[29]5.1'!H107</f>
        <v>89274</v>
      </c>
      <c r="I157" s="695">
        <f>'[29]5.1'!I107</f>
        <v>83443</v>
      </c>
      <c r="J157" s="695">
        <f>'[29]5.1'!J107</f>
        <v>77756</v>
      </c>
      <c r="K157" s="695">
        <f>'[29]5.1'!K107</f>
        <v>74053</v>
      </c>
      <c r="L157" s="695">
        <f>'[29]5.1'!L107</f>
        <v>69908</v>
      </c>
      <c r="M157" s="695">
        <f>'[29]5.1'!M107</f>
        <v>61045</v>
      </c>
    </row>
    <row r="158" spans="1:13" x14ac:dyDescent="0.3">
      <c r="A158" s="43"/>
      <c r="B158" s="637" t="s">
        <v>90</v>
      </c>
      <c r="C158" s="695">
        <f>'[29]5.1'!C108</f>
        <v>11514</v>
      </c>
      <c r="D158" s="695">
        <f>'[29]5.1'!D108</f>
        <v>11600</v>
      </c>
      <c r="E158" s="695">
        <f>'[29]5.1'!E108</f>
        <v>11042</v>
      </c>
      <c r="F158" s="695">
        <f>'[29]5.1'!F108</f>
        <v>9484</v>
      </c>
      <c r="G158" s="695">
        <f>'[29]5.1'!G108</f>
        <v>7053</v>
      </c>
      <c r="H158" s="695">
        <f>'[29]5.1'!H108</f>
        <v>7414</v>
      </c>
      <c r="I158" s="695">
        <f>'[29]5.1'!I108</f>
        <v>6171</v>
      </c>
      <c r="J158" s="695">
        <f>'[29]5.1'!J108</f>
        <v>8984</v>
      </c>
      <c r="K158" s="695">
        <f>'[29]5.1'!K108</f>
        <v>7623</v>
      </c>
      <c r="L158" s="695">
        <f>'[29]5.1'!L108</f>
        <v>5834</v>
      </c>
      <c r="M158" s="695">
        <f>'[29]5.1'!M108</f>
        <v>5003</v>
      </c>
    </row>
    <row r="159" spans="1:13" ht="16.2" x14ac:dyDescent="0.3">
      <c r="A159" s="43"/>
      <c r="B159" s="5" t="s">
        <v>344</v>
      </c>
      <c r="C159" s="695">
        <f>'[29]5.1'!C109</f>
        <v>25819</v>
      </c>
      <c r="D159" s="695">
        <f>'[29]5.1'!D109</f>
        <v>26622</v>
      </c>
      <c r="E159" s="695">
        <f>'[29]5.1'!E109</f>
        <v>29210</v>
      </c>
      <c r="F159" s="695">
        <f>'[29]5.1'!F109</f>
        <v>22663</v>
      </c>
      <c r="G159" s="695">
        <f>'[29]5.1'!G109</f>
        <v>24484</v>
      </c>
      <c r="H159" s="695">
        <f>'[29]5.1'!H109</f>
        <v>24117</v>
      </c>
      <c r="I159" s="695">
        <f>'[29]5.1'!I109</f>
        <v>20985</v>
      </c>
      <c r="J159" s="695">
        <f>'[29]5.1'!J109</f>
        <v>15822</v>
      </c>
      <c r="K159" s="695">
        <f>'[29]5.1'!K109</f>
        <v>19954</v>
      </c>
      <c r="L159" s="695">
        <f>'[29]5.1'!L109</f>
        <v>17452</v>
      </c>
      <c r="M159" s="695">
        <f>'[29]5.1'!M109</f>
        <v>12952</v>
      </c>
    </row>
    <row r="160" spans="1:13" ht="6.75" customHeight="1" x14ac:dyDescent="0.3">
      <c r="A160" s="43"/>
      <c r="B160" s="5"/>
      <c r="C160" s="695"/>
      <c r="D160" s="695"/>
      <c r="E160" s="695"/>
      <c r="F160" s="695"/>
      <c r="G160" s="695"/>
      <c r="H160" s="695"/>
      <c r="I160" s="695"/>
      <c r="J160" s="695"/>
      <c r="K160" s="695"/>
      <c r="L160" s="695"/>
      <c r="M160" s="695"/>
    </row>
    <row r="161" spans="1:13" ht="16.2" x14ac:dyDescent="0.3">
      <c r="A161" s="43"/>
      <c r="B161" s="650" t="s">
        <v>345</v>
      </c>
      <c r="C161" s="842">
        <f>'[29]5.1'!C110</f>
        <v>12.3043</v>
      </c>
      <c r="D161" s="842">
        <f>'[29]5.1'!D110</f>
        <v>12.4442</v>
      </c>
      <c r="E161" s="842">
        <f>'[29]5.1'!E110</f>
        <v>12.625500000000001</v>
      </c>
      <c r="F161" s="842">
        <f>'[29]5.1'!F110</f>
        <v>13.4877</v>
      </c>
      <c r="G161" s="842">
        <f>'[29]5.1'!G110</f>
        <v>13.7759</v>
      </c>
      <c r="H161" s="842">
        <f>'[29]5.1'!H110</f>
        <v>13.9556</v>
      </c>
      <c r="I161" s="842">
        <f>'[29]5.1'!I110</f>
        <v>14.4992</v>
      </c>
      <c r="J161" s="842">
        <f>'[29]5.1'!J110</f>
        <v>14.963699999999999</v>
      </c>
      <c r="K161" s="842">
        <f>'[29]5.1'!K110</f>
        <v>15.396699999999999</v>
      </c>
      <c r="L161" s="842">
        <f>'[29]5.1'!L110</f>
        <v>16.247299999999999</v>
      </c>
      <c r="M161" s="842">
        <f>'[29]5.1'!M110</f>
        <v>16.422999999999998</v>
      </c>
    </row>
    <row r="162" spans="1:13" ht="15" thickBot="1" x14ac:dyDescent="0.35">
      <c r="A162" s="689"/>
      <c r="B162" s="680"/>
      <c r="C162" s="697"/>
      <c r="D162" s="697"/>
      <c r="E162" s="697"/>
      <c r="F162" s="697"/>
      <c r="G162" s="697"/>
      <c r="H162" s="697"/>
      <c r="I162" s="697"/>
      <c r="J162" s="697"/>
      <c r="K162" s="697"/>
      <c r="L162" s="697"/>
      <c r="M162" s="697"/>
    </row>
    <row r="163" spans="1:13" ht="6.75" customHeight="1" x14ac:dyDescent="0.3">
      <c r="A163" s="43"/>
      <c r="B163" s="5"/>
      <c r="C163" s="5"/>
      <c r="D163" s="5"/>
      <c r="E163" s="5"/>
      <c r="F163" s="5"/>
      <c r="G163" s="5"/>
      <c r="H163" s="5"/>
      <c r="I163" s="5"/>
      <c r="J163" s="5"/>
      <c r="K163" s="5"/>
      <c r="L163" s="5"/>
      <c r="M163" s="5"/>
    </row>
    <row r="164" spans="1:13" x14ac:dyDescent="0.3">
      <c r="A164" s="691" t="s">
        <v>355</v>
      </c>
      <c r="B164" s="5"/>
      <c r="C164" s="5"/>
      <c r="D164" s="5"/>
      <c r="E164" s="5"/>
      <c r="F164" s="5"/>
      <c r="G164" s="5"/>
      <c r="H164" s="5"/>
      <c r="I164" s="5"/>
      <c r="J164" s="5"/>
      <c r="K164" s="5"/>
      <c r="L164" s="5"/>
      <c r="M164" s="692"/>
    </row>
    <row r="165" spans="1:13" x14ac:dyDescent="0.3">
      <c r="A165" s="691"/>
      <c r="B165" s="5"/>
      <c r="C165" s="5"/>
      <c r="D165" s="5"/>
      <c r="E165" s="5"/>
      <c r="F165" s="5"/>
      <c r="G165" s="5"/>
      <c r="H165" s="5"/>
      <c r="I165" s="5"/>
      <c r="J165" s="5"/>
      <c r="K165" s="5"/>
      <c r="L165" s="5"/>
      <c r="M165" s="692"/>
    </row>
    <row r="166" spans="1:13" x14ac:dyDescent="0.3">
      <c r="A166" s="691" t="s">
        <v>347</v>
      </c>
      <c r="B166" s="5"/>
      <c r="C166" s="5"/>
      <c r="D166" s="5"/>
      <c r="E166" s="5"/>
      <c r="F166" s="5"/>
      <c r="G166" s="5"/>
      <c r="H166" s="5"/>
      <c r="I166" s="5"/>
      <c r="J166" s="5"/>
      <c r="K166" s="5"/>
      <c r="L166" s="5"/>
      <c r="M166" s="5"/>
    </row>
    <row r="167" spans="1:13" x14ac:dyDescent="0.3">
      <c r="A167" s="691"/>
      <c r="B167" s="5"/>
      <c r="C167" s="5"/>
      <c r="D167" s="5"/>
      <c r="E167" s="5"/>
      <c r="F167" s="5"/>
      <c r="G167" s="5"/>
      <c r="H167" s="5"/>
      <c r="I167" s="5"/>
      <c r="J167" s="5"/>
      <c r="K167" s="5"/>
      <c r="L167" s="5"/>
      <c r="M167" s="5"/>
    </row>
    <row r="168" spans="1:13" ht="26.25" customHeight="1" x14ac:dyDescent="0.3">
      <c r="A168" s="1031" t="s">
        <v>348</v>
      </c>
      <c r="B168" s="1031"/>
      <c r="C168" s="1031"/>
      <c r="D168" s="1031"/>
      <c r="E168" s="1031"/>
      <c r="F168" s="1031"/>
      <c r="G168" s="1031"/>
      <c r="H168" s="1031"/>
      <c r="I168" s="1031"/>
      <c r="J168" s="1031"/>
      <c r="K168" s="1031"/>
      <c r="L168" s="1031"/>
      <c r="M168" s="1031"/>
    </row>
    <row r="169" spans="1:13" x14ac:dyDescent="0.3">
      <c r="A169" s="779"/>
      <c r="B169" s="779"/>
      <c r="C169" s="779"/>
      <c r="D169" s="779"/>
      <c r="E169" s="779"/>
      <c r="F169" s="779"/>
      <c r="G169" s="779"/>
      <c r="H169" s="779"/>
      <c r="I169" s="779"/>
      <c r="J169" s="779"/>
      <c r="K169" s="779"/>
      <c r="L169" s="779"/>
      <c r="M169" s="779"/>
    </row>
    <row r="170" spans="1:13" x14ac:dyDescent="0.3">
      <c r="A170" s="691" t="s">
        <v>349</v>
      </c>
      <c r="B170" s="5"/>
      <c r="C170" s="5"/>
      <c r="D170" s="5"/>
      <c r="E170" s="5"/>
      <c r="F170" s="5"/>
      <c r="G170" s="5"/>
      <c r="H170" s="5"/>
      <c r="I170" s="5"/>
      <c r="J170" s="5"/>
      <c r="K170" s="5"/>
      <c r="L170" s="5"/>
      <c r="M170" s="5"/>
    </row>
    <row r="171" spans="1:13" x14ac:dyDescent="0.3">
      <c r="A171" s="691"/>
      <c r="B171" s="5"/>
      <c r="C171" s="5"/>
      <c r="D171" s="5"/>
      <c r="E171" s="5"/>
      <c r="F171" s="5"/>
      <c r="G171" s="5"/>
      <c r="H171" s="5"/>
      <c r="I171" s="5"/>
      <c r="J171" s="5"/>
      <c r="K171" s="5"/>
      <c r="L171" s="5"/>
      <c r="M171" s="5"/>
    </row>
    <row r="172" spans="1:13" x14ac:dyDescent="0.3">
      <c r="A172" s="968" t="s">
        <v>350</v>
      </c>
      <c r="B172" s="968"/>
      <c r="C172" s="968"/>
      <c r="D172" s="968"/>
      <c r="E172" s="968"/>
      <c r="F172" s="968"/>
      <c r="G172" s="968"/>
      <c r="H172" s="968"/>
      <c r="I172" s="968"/>
      <c r="J172" s="968"/>
      <c r="K172" s="968"/>
      <c r="L172" s="968"/>
      <c r="M172" s="968"/>
    </row>
    <row r="173" spans="1:13" x14ac:dyDescent="0.3">
      <c r="A173" s="775"/>
      <c r="B173" s="775"/>
      <c r="C173" s="775"/>
      <c r="D173" s="775"/>
      <c r="E173" s="775"/>
      <c r="F173" s="775"/>
      <c r="G173" s="775"/>
      <c r="H173" s="775"/>
      <c r="I173" s="775"/>
      <c r="J173" s="775"/>
      <c r="K173" s="775"/>
      <c r="L173" s="775"/>
      <c r="M173" s="775"/>
    </row>
    <row r="174" spans="1:13" x14ac:dyDescent="0.3">
      <c r="A174" s="568" t="s">
        <v>351</v>
      </c>
      <c r="B174" s="569"/>
      <c r="C174" s="569"/>
      <c r="D174" s="569"/>
      <c r="E174" s="569"/>
      <c r="F174" s="569"/>
      <c r="G174" s="569"/>
      <c r="H174" s="569"/>
      <c r="I174" s="569"/>
      <c r="J174" s="569"/>
      <c r="K174" s="569"/>
      <c r="L174" s="569"/>
      <c r="M174" s="569"/>
    </row>
    <row r="175" spans="1:13" x14ac:dyDescent="0.3">
      <c r="A175" s="774"/>
      <c r="B175" s="775"/>
      <c r="C175" s="775"/>
      <c r="D175" s="775"/>
      <c r="E175" s="775"/>
      <c r="F175" s="775"/>
      <c r="G175" s="775"/>
      <c r="H175" s="775"/>
      <c r="I175" s="775"/>
      <c r="J175" s="775"/>
      <c r="K175" s="775"/>
      <c r="L175" s="775"/>
      <c r="M175" s="775"/>
    </row>
    <row r="176" spans="1:13" x14ac:dyDescent="0.3">
      <c r="A176" s="967" t="s">
        <v>352</v>
      </c>
      <c r="B176" s="968"/>
      <c r="C176" s="968"/>
      <c r="D176" s="968"/>
      <c r="E176" s="968"/>
      <c r="F176" s="968"/>
      <c r="G176" s="968"/>
      <c r="H176" s="968"/>
      <c r="I176" s="968"/>
      <c r="J176" s="968"/>
      <c r="K176" s="968"/>
      <c r="L176" s="968"/>
      <c r="M176" s="968"/>
    </row>
    <row r="177" spans="1:13" x14ac:dyDescent="0.3">
      <c r="A177" s="774"/>
      <c r="B177" s="775"/>
      <c r="C177" s="775"/>
      <c r="D177" s="775"/>
      <c r="E177" s="775"/>
      <c r="F177" s="775"/>
      <c r="G177" s="775"/>
      <c r="H177" s="775"/>
      <c r="I177" s="775"/>
      <c r="J177" s="775"/>
      <c r="K177" s="775"/>
      <c r="L177" s="775"/>
      <c r="M177" s="775"/>
    </row>
    <row r="178" spans="1:13" x14ac:dyDescent="0.3">
      <c r="A178" s="968" t="s">
        <v>353</v>
      </c>
      <c r="B178" s="968"/>
      <c r="C178" s="968"/>
      <c r="D178" s="968"/>
      <c r="E178" s="968"/>
      <c r="F178" s="968"/>
      <c r="G178" s="968"/>
      <c r="H178" s="968"/>
      <c r="I178" s="968"/>
      <c r="J178" s="968"/>
      <c r="K178" s="968"/>
      <c r="L178" s="968"/>
      <c r="M178" s="968"/>
    </row>
    <row r="180" spans="1:13" ht="27.75" customHeight="1" x14ac:dyDescent="0.3">
      <c r="A180" s="1031" t="s">
        <v>549</v>
      </c>
      <c r="B180" s="1031"/>
      <c r="C180" s="1031"/>
      <c r="D180" s="1031"/>
      <c r="E180" s="1031"/>
      <c r="F180" s="1031"/>
      <c r="G180" s="1031"/>
      <c r="H180" s="1031"/>
      <c r="I180" s="1031"/>
      <c r="J180" s="1031"/>
      <c r="K180" s="1031"/>
      <c r="L180" s="1031"/>
      <c r="M180" s="1031"/>
    </row>
  </sheetData>
  <mergeCells count="10">
    <mergeCell ref="A180:M180"/>
    <mergeCell ref="A176:M176"/>
    <mergeCell ref="A178:M178"/>
    <mergeCell ref="A77:M77"/>
    <mergeCell ref="A81:M81"/>
    <mergeCell ref="A85:M85"/>
    <mergeCell ref="A87:M87"/>
    <mergeCell ref="A168:M168"/>
    <mergeCell ref="A172:M172"/>
    <mergeCell ref="A89:M8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105"/>
  <sheetViews>
    <sheetView zoomScaleNormal="100" workbookViewId="0">
      <selection sqref="A1:L1"/>
    </sheetView>
  </sheetViews>
  <sheetFormatPr defaultColWidth="9.109375" defaultRowHeight="13.2" x14ac:dyDescent="0.25"/>
  <cols>
    <col min="1" max="1" width="32.33203125" style="571" customWidth="1"/>
    <col min="2" max="4" width="9.6640625" style="571" customWidth="1"/>
    <col min="5" max="5" width="11.44140625" style="571" customWidth="1"/>
    <col min="6" max="12" width="9.6640625" style="571" customWidth="1"/>
    <col min="13" max="16384" width="9.109375" style="571"/>
  </cols>
  <sheetData>
    <row r="1" spans="1:12" ht="33.75" customHeight="1" x14ac:dyDescent="0.25">
      <c r="A1" s="1032" t="s">
        <v>511</v>
      </c>
      <c r="B1" s="1033"/>
      <c r="C1" s="1033"/>
      <c r="D1" s="1033"/>
      <c r="E1" s="1033"/>
      <c r="F1" s="1033"/>
      <c r="G1" s="1033"/>
      <c r="H1" s="1033"/>
      <c r="I1" s="1033"/>
      <c r="J1" s="1033"/>
      <c r="K1" s="1033"/>
      <c r="L1" s="1033"/>
    </row>
    <row r="2" spans="1:12" x14ac:dyDescent="0.25">
      <c r="A2" s="698"/>
      <c r="B2" s="698"/>
      <c r="C2" s="698"/>
      <c r="D2" s="698"/>
      <c r="E2" s="698"/>
      <c r="F2" s="698"/>
      <c r="G2" s="698"/>
      <c r="H2" s="698"/>
      <c r="I2" s="698"/>
      <c r="J2" s="698"/>
      <c r="K2" s="698"/>
      <c r="L2" s="698"/>
    </row>
    <row r="3" spans="1:12" ht="13.8" thickBot="1" x14ac:dyDescent="0.3">
      <c r="A3" s="699" t="s">
        <v>337</v>
      </c>
      <c r="B3" s="699"/>
      <c r="C3" s="699"/>
      <c r="D3" s="699"/>
      <c r="E3" s="699"/>
      <c r="F3" s="699"/>
      <c r="G3" s="699"/>
      <c r="H3" s="699"/>
      <c r="I3" s="699"/>
      <c r="J3" s="679"/>
      <c r="K3" s="699"/>
      <c r="L3" s="700" t="s">
        <v>354</v>
      </c>
    </row>
    <row r="4" spans="1:12" x14ac:dyDescent="0.25">
      <c r="A4" s="5"/>
      <c r="B4" s="658"/>
      <c r="C4" s="658"/>
      <c r="D4" s="658"/>
      <c r="E4" s="658"/>
      <c r="F4" s="658"/>
      <c r="G4" s="658"/>
      <c r="H4" s="658"/>
      <c r="I4" s="658"/>
      <c r="J4" s="658"/>
      <c r="K4" s="658"/>
      <c r="L4" s="658"/>
    </row>
    <row r="5" spans="1:12" ht="15.6" x14ac:dyDescent="0.25">
      <c r="A5" s="682" t="s">
        <v>147</v>
      </c>
      <c r="B5" s="701" t="s">
        <v>467</v>
      </c>
      <c r="C5" s="702" t="s">
        <v>468</v>
      </c>
      <c r="D5" s="701" t="s">
        <v>496</v>
      </c>
      <c r="E5" s="702" t="s">
        <v>497</v>
      </c>
      <c r="F5" s="701" t="s">
        <v>493</v>
      </c>
      <c r="G5" s="702" t="s">
        <v>494</v>
      </c>
      <c r="H5" s="701" t="s">
        <v>495</v>
      </c>
      <c r="I5" s="702" t="s">
        <v>473</v>
      </c>
      <c r="J5" s="701" t="s">
        <v>474</v>
      </c>
      <c r="K5" s="702" t="s">
        <v>475</v>
      </c>
      <c r="L5" s="701" t="s">
        <v>476</v>
      </c>
    </row>
    <row r="6" spans="1:12" x14ac:dyDescent="0.25">
      <c r="A6" s="703"/>
      <c r="B6" s="704"/>
      <c r="C6" s="704"/>
      <c r="D6" s="704"/>
      <c r="E6" s="704"/>
      <c r="F6" s="704"/>
      <c r="G6" s="704"/>
      <c r="H6" s="704"/>
      <c r="I6" s="704"/>
      <c r="J6" s="704"/>
      <c r="K6" s="704"/>
      <c r="L6" s="704"/>
    </row>
    <row r="7" spans="1:12" x14ac:dyDescent="0.25">
      <c r="A7" s="5" t="s">
        <v>149</v>
      </c>
      <c r="B7" s="686">
        <f>'[29]5.2'!C6</f>
        <v>10775</v>
      </c>
      <c r="C7" s="686">
        <f>'[29]5.2'!D6</f>
        <v>10392</v>
      </c>
      <c r="D7" s="686">
        <f>'[29]5.2'!E6</f>
        <v>10802</v>
      </c>
      <c r="E7" s="686">
        <f>'[29]5.2'!F6</f>
        <v>11224</v>
      </c>
      <c r="F7" s="686">
        <f>'[29]5.2'!G6</f>
        <v>11681</v>
      </c>
      <c r="G7" s="686">
        <f>'[29]5.2'!H6</f>
        <v>11991</v>
      </c>
      <c r="H7" s="686">
        <f>'[29]5.2'!I6</f>
        <v>11787</v>
      </c>
      <c r="I7" s="686">
        <f>'[29]5.2'!J6</f>
        <v>10723</v>
      </c>
      <c r="J7" s="686">
        <f>'[29]5.2'!K6</f>
        <v>10654</v>
      </c>
      <c r="K7" s="686">
        <f>'[29]5.2'!L6</f>
        <v>11584</v>
      </c>
      <c r="L7" s="686">
        <f>'[29]5.2'!M6</f>
        <v>11858</v>
      </c>
    </row>
    <row r="8" spans="1:12" x14ac:dyDescent="0.25">
      <c r="A8" s="5" t="s">
        <v>150</v>
      </c>
      <c r="B8" s="686">
        <f>'[29]5.2'!C7</f>
        <v>2694</v>
      </c>
      <c r="C8" s="686">
        <f>'[29]5.2'!D7</f>
        <v>2813</v>
      </c>
      <c r="D8" s="686">
        <f>'[29]5.2'!E7</f>
        <v>2845</v>
      </c>
      <c r="E8" s="686">
        <f>'[29]5.2'!F7</f>
        <v>2869</v>
      </c>
      <c r="F8" s="686">
        <f>'[29]5.2'!G7</f>
        <v>3081</v>
      </c>
      <c r="G8" s="686">
        <f>'[29]5.2'!H7</f>
        <v>3438</v>
      </c>
      <c r="H8" s="686">
        <f>'[29]5.2'!I7</f>
        <v>3442</v>
      </c>
      <c r="I8" s="686">
        <f>'[29]5.2'!J7</f>
        <v>3259</v>
      </c>
      <c r="J8" s="686">
        <f>'[29]5.2'!K7</f>
        <v>3532</v>
      </c>
      <c r="K8" s="686">
        <f>'[29]5.2'!L7</f>
        <v>3958</v>
      </c>
      <c r="L8" s="686">
        <f>'[29]5.2'!M7</f>
        <v>4210</v>
      </c>
    </row>
    <row r="9" spans="1:12" x14ac:dyDescent="0.25">
      <c r="A9" s="5" t="s">
        <v>151</v>
      </c>
      <c r="B9" s="686">
        <f>'[29]5.2'!C8</f>
        <v>4546</v>
      </c>
      <c r="C9" s="686">
        <f>'[29]5.2'!D8</f>
        <v>4773</v>
      </c>
      <c r="D9" s="686">
        <f>'[29]5.2'!E8</f>
        <v>4836</v>
      </c>
      <c r="E9" s="686">
        <f>'[29]5.2'!F8</f>
        <v>5279</v>
      </c>
      <c r="F9" s="686">
        <f>'[29]5.2'!G8</f>
        <v>4887</v>
      </c>
      <c r="G9" s="686">
        <f>'[29]5.2'!H8</f>
        <v>5402</v>
      </c>
      <c r="H9" s="686">
        <f>'[29]5.2'!I8</f>
        <v>5310</v>
      </c>
      <c r="I9" s="686">
        <f>'[29]5.2'!J8</f>
        <v>4664</v>
      </c>
      <c r="J9" s="686">
        <f>'[29]5.2'!K8</f>
        <v>3950</v>
      </c>
      <c r="K9" s="686">
        <f>'[29]5.2'!L8</f>
        <v>3565</v>
      </c>
      <c r="L9" s="686">
        <f>'[29]5.2'!M8</f>
        <v>3018</v>
      </c>
    </row>
    <row r="10" spans="1:12" x14ac:dyDescent="0.25">
      <c r="A10" s="5" t="s">
        <v>152</v>
      </c>
      <c r="B10" s="686">
        <f>'[29]5.2'!C9</f>
        <v>28187</v>
      </c>
      <c r="C10" s="686">
        <f>'[29]5.2'!D9</f>
        <v>26811</v>
      </c>
      <c r="D10" s="686">
        <f>'[29]5.2'!E9</f>
        <v>29129</v>
      </c>
      <c r="E10" s="686">
        <f>'[29]5.2'!F9</f>
        <v>29420</v>
      </c>
      <c r="F10" s="686">
        <f>'[29]5.2'!G9</f>
        <v>29137</v>
      </c>
      <c r="G10" s="686">
        <f>'[29]5.2'!H9</f>
        <v>32761</v>
      </c>
      <c r="H10" s="686">
        <f>'[29]5.2'!I9</f>
        <v>34247</v>
      </c>
      <c r="I10" s="686">
        <f>'[29]5.2'!J9</f>
        <v>32052</v>
      </c>
      <c r="J10" s="686">
        <f>'[29]5.2'!K9</f>
        <v>31725</v>
      </c>
      <c r="K10" s="686">
        <f>'[29]5.2'!L9</f>
        <v>29042</v>
      </c>
      <c r="L10" s="686">
        <f>'[29]5.2'!M9</f>
        <v>25964</v>
      </c>
    </row>
    <row r="11" spans="1:12" x14ac:dyDescent="0.25">
      <c r="A11" s="5" t="s">
        <v>153</v>
      </c>
      <c r="B11" s="686">
        <f>'[29]5.2'!C10</f>
        <v>2177</v>
      </c>
      <c r="C11" s="686">
        <f>'[29]5.2'!D10</f>
        <v>2274</v>
      </c>
      <c r="D11" s="686">
        <f>'[29]5.2'!E10</f>
        <v>2396</v>
      </c>
      <c r="E11" s="686">
        <f>'[29]5.2'!F10</f>
        <v>2294</v>
      </c>
      <c r="F11" s="686">
        <f>'[29]5.2'!G10</f>
        <v>2289</v>
      </c>
      <c r="G11" s="686">
        <f>'[29]5.2'!H10</f>
        <v>2409</v>
      </c>
      <c r="H11" s="686">
        <f>'[29]5.2'!I10</f>
        <v>2346</v>
      </c>
      <c r="I11" s="686">
        <f>'[29]5.2'!J10</f>
        <v>1954</v>
      </c>
      <c r="J11" s="686">
        <f>'[29]5.2'!K10</f>
        <v>1893</v>
      </c>
      <c r="K11" s="686">
        <f>'[29]5.2'!L10</f>
        <v>1934</v>
      </c>
      <c r="L11" s="686">
        <f>'[29]5.2'!M10</f>
        <v>1939</v>
      </c>
    </row>
    <row r="12" spans="1:12" x14ac:dyDescent="0.25">
      <c r="A12" s="5" t="s">
        <v>154</v>
      </c>
      <c r="B12" s="686">
        <f>'[29]5.2'!C11</f>
        <v>7747</v>
      </c>
      <c r="C12" s="686">
        <f>'[29]5.2'!D11</f>
        <v>7534</v>
      </c>
      <c r="D12" s="686">
        <f>'[29]5.2'!E11</f>
        <v>9133</v>
      </c>
      <c r="E12" s="686">
        <f>'[29]5.2'!F11</f>
        <v>9078</v>
      </c>
      <c r="F12" s="686">
        <f>'[29]5.2'!G11</f>
        <v>9937</v>
      </c>
      <c r="G12" s="686">
        <f>'[29]5.2'!H11</f>
        <v>9482</v>
      </c>
      <c r="H12" s="686">
        <f>'[29]5.2'!I11</f>
        <v>9766</v>
      </c>
      <c r="I12" s="686">
        <f>'[29]5.2'!J11</f>
        <v>8788</v>
      </c>
      <c r="J12" s="686">
        <f>'[29]5.2'!K11</f>
        <v>8975</v>
      </c>
      <c r="K12" s="686">
        <f>'[29]5.2'!L11</f>
        <v>8648</v>
      </c>
      <c r="L12" s="686">
        <f>'[29]5.2'!M11</f>
        <v>8674</v>
      </c>
    </row>
    <row r="13" spans="1:12" x14ac:dyDescent="0.25">
      <c r="A13" s="5" t="s">
        <v>155</v>
      </c>
      <c r="B13" s="686">
        <f>'[29]5.2'!C12</f>
        <v>2677</v>
      </c>
      <c r="C13" s="686">
        <f>'[29]5.2'!D12</f>
        <v>2675</v>
      </c>
      <c r="D13" s="686">
        <f>'[29]5.2'!E12</f>
        <v>2960</v>
      </c>
      <c r="E13" s="686">
        <f>'[29]5.2'!F12</f>
        <v>3692</v>
      </c>
      <c r="F13" s="686">
        <f>'[29]5.2'!G12</f>
        <v>3141</v>
      </c>
      <c r="G13" s="686">
        <f>'[29]5.2'!H12</f>
        <v>2993</v>
      </c>
      <c r="H13" s="686">
        <f>'[29]5.2'!I12</f>
        <v>3053</v>
      </c>
      <c r="I13" s="686">
        <f>'[29]5.2'!J12</f>
        <v>2596</v>
      </c>
      <c r="J13" s="686">
        <f>'[29]5.2'!K12</f>
        <v>2635</v>
      </c>
      <c r="K13" s="686">
        <f>'[29]5.2'!L12</f>
        <v>2805</v>
      </c>
      <c r="L13" s="686">
        <f>'[29]5.2'!M12</f>
        <v>3483</v>
      </c>
    </row>
    <row r="14" spans="1:12" x14ac:dyDescent="0.25">
      <c r="A14" s="5" t="s">
        <v>156</v>
      </c>
      <c r="B14" s="686">
        <f>'[29]5.2'!C13</f>
        <v>2469</v>
      </c>
      <c r="C14" s="686">
        <f>'[29]5.2'!D13</f>
        <v>2307</v>
      </c>
      <c r="D14" s="686">
        <f>'[29]5.2'!E13</f>
        <v>2441</v>
      </c>
      <c r="E14" s="686">
        <f>'[29]5.2'!F13</f>
        <v>3769</v>
      </c>
      <c r="F14" s="686">
        <f>'[29]5.2'!G13</f>
        <v>5244</v>
      </c>
      <c r="G14" s="686">
        <f>'[29]5.2'!H13</f>
        <v>5474</v>
      </c>
      <c r="H14" s="686">
        <f>'[29]5.2'!I13</f>
        <v>5324</v>
      </c>
      <c r="I14" s="686">
        <f>'[29]5.2'!J13</f>
        <v>4719</v>
      </c>
      <c r="J14" s="686">
        <f>'[29]5.2'!K13</f>
        <v>4891</v>
      </c>
      <c r="K14" s="686">
        <f>'[29]5.2'!L13</f>
        <v>4871</v>
      </c>
      <c r="L14" s="686">
        <f>'[29]5.2'!M13</f>
        <v>4604</v>
      </c>
    </row>
    <row r="15" spans="1:12" x14ac:dyDescent="0.25">
      <c r="A15" s="5" t="s">
        <v>225</v>
      </c>
      <c r="B15" s="686">
        <f>'[29]5.2'!C14</f>
        <v>13128</v>
      </c>
      <c r="C15" s="686">
        <f>'[29]5.2'!D14</f>
        <v>11926</v>
      </c>
      <c r="D15" s="686">
        <f>'[29]5.2'!E14</f>
        <v>12596</v>
      </c>
      <c r="E15" s="686">
        <f>'[29]5.2'!F14</f>
        <v>11302</v>
      </c>
      <c r="F15" s="686">
        <f>'[29]5.2'!G14</f>
        <v>10254</v>
      </c>
      <c r="G15" s="686">
        <f>'[29]5.2'!H14</f>
        <v>10133</v>
      </c>
      <c r="H15" s="686">
        <f>'[29]5.2'!I14</f>
        <v>9514</v>
      </c>
      <c r="I15" s="686">
        <f>'[29]5.2'!J14</f>
        <v>8533</v>
      </c>
      <c r="J15" s="686">
        <f>'[29]5.2'!K14</f>
        <v>8323</v>
      </c>
      <c r="K15" s="686">
        <f>'[29]5.2'!L14</f>
        <v>8026</v>
      </c>
      <c r="L15" s="686">
        <f>'[29]5.2'!M14</f>
        <v>8567</v>
      </c>
    </row>
    <row r="16" spans="1:12" x14ac:dyDescent="0.25">
      <c r="A16" s="5" t="s">
        <v>158</v>
      </c>
      <c r="B16" s="686">
        <f>'[29]5.2'!C15</f>
        <v>2622</v>
      </c>
      <c r="C16" s="686">
        <f>'[29]5.2'!D15</f>
        <v>1925</v>
      </c>
      <c r="D16" s="686">
        <f>'[29]5.2'!E15</f>
        <v>2203</v>
      </c>
      <c r="E16" s="686">
        <f>'[29]5.2'!F15</f>
        <v>2372</v>
      </c>
      <c r="F16" s="686">
        <f>'[29]5.2'!G15</f>
        <v>2608</v>
      </c>
      <c r="G16" s="686">
        <f>'[29]5.2'!H15</f>
        <v>2843</v>
      </c>
      <c r="H16" s="686">
        <f>'[29]5.2'!I15</f>
        <v>2828</v>
      </c>
      <c r="I16" s="686">
        <f>'[29]5.2'!J15</f>
        <v>2559</v>
      </c>
      <c r="J16" s="686">
        <f>'[29]5.2'!K15</f>
        <v>2438</v>
      </c>
      <c r="K16" s="686">
        <f>'[29]5.2'!L15</f>
        <v>2306</v>
      </c>
      <c r="L16" s="686">
        <f>'[29]5.2'!M15</f>
        <v>2195</v>
      </c>
    </row>
    <row r="17" spans="1:12" x14ac:dyDescent="0.25">
      <c r="A17" s="705" t="s">
        <v>329</v>
      </c>
      <c r="B17" s="686">
        <f>'[29]5.2'!C16</f>
        <v>77022</v>
      </c>
      <c r="C17" s="686">
        <f>'[29]5.2'!D16</f>
        <v>73430</v>
      </c>
      <c r="D17" s="686">
        <f>'[29]5.2'!E16</f>
        <v>79341</v>
      </c>
      <c r="E17" s="686">
        <f>'[29]5.2'!F16</f>
        <v>81299</v>
      </c>
      <c r="F17" s="686">
        <f>'[29]5.2'!G16</f>
        <v>82259</v>
      </c>
      <c r="G17" s="686">
        <f>'[29]5.2'!H16</f>
        <v>86926</v>
      </c>
      <c r="H17" s="686">
        <f>'[29]5.2'!I16</f>
        <v>87617</v>
      </c>
      <c r="I17" s="686">
        <f>'[29]5.2'!J16</f>
        <v>79847</v>
      </c>
      <c r="J17" s="686">
        <f>'[29]5.2'!K16</f>
        <v>79016</v>
      </c>
      <c r="K17" s="686">
        <f>'[29]5.2'!L16</f>
        <v>76739</v>
      </c>
      <c r="L17" s="686">
        <f>'[29]5.2'!M16</f>
        <v>74512</v>
      </c>
    </row>
    <row r="18" spans="1:12" x14ac:dyDescent="0.25">
      <c r="A18" s="705"/>
      <c r="B18" s="686"/>
      <c r="C18" s="686"/>
      <c r="D18" s="686"/>
      <c r="E18" s="686"/>
      <c r="F18" s="686"/>
      <c r="G18" s="686"/>
      <c r="H18" s="686"/>
      <c r="I18" s="686"/>
      <c r="J18" s="686"/>
      <c r="K18" s="686"/>
      <c r="L18" s="686"/>
    </row>
    <row r="19" spans="1:12" x14ac:dyDescent="0.25">
      <c r="A19" s="5" t="s">
        <v>228</v>
      </c>
      <c r="B19" s="686">
        <f>'[29]5.2'!C17</f>
        <v>10886</v>
      </c>
      <c r="C19" s="686">
        <f>'[29]5.2'!D17</f>
        <v>11148</v>
      </c>
      <c r="D19" s="686">
        <f>'[29]5.2'!E17</f>
        <v>12539</v>
      </c>
      <c r="E19" s="686">
        <f>'[29]5.2'!F17</f>
        <v>12759</v>
      </c>
      <c r="F19" s="686">
        <f>'[29]5.2'!G17</f>
        <v>12808</v>
      </c>
      <c r="G19" s="686">
        <f>'[29]5.2'!H17</f>
        <v>13206</v>
      </c>
      <c r="H19" s="686">
        <f>'[29]5.2'!I17</f>
        <v>12946</v>
      </c>
      <c r="I19" s="686">
        <f>'[29]5.2'!J17</f>
        <v>11484</v>
      </c>
      <c r="J19" s="686">
        <f>'[29]5.2'!K17</f>
        <v>11056</v>
      </c>
      <c r="K19" s="686">
        <f>'[29]5.2'!L17</f>
        <v>11471</v>
      </c>
      <c r="L19" s="686">
        <f>'[29]5.2'!M17</f>
        <v>11325</v>
      </c>
    </row>
    <row r="20" spans="1:12" x14ac:dyDescent="0.25">
      <c r="A20" s="5" t="s">
        <v>319</v>
      </c>
      <c r="B20" s="686">
        <f>'[29]5.2'!C18</f>
        <v>11548</v>
      </c>
      <c r="C20" s="686">
        <f>'[29]5.2'!D18</f>
        <v>8604</v>
      </c>
      <c r="D20" s="686">
        <f>'[29]5.2'!E18</f>
        <v>7272</v>
      </c>
      <c r="E20" s="686">
        <f>'[29]5.2'!F18</f>
        <v>5744</v>
      </c>
      <c r="F20" s="686">
        <f>'[29]5.2'!G18</f>
        <v>4483</v>
      </c>
      <c r="G20" s="686">
        <f>'[29]5.2'!H18</f>
        <v>3638</v>
      </c>
      <c r="H20" s="686">
        <f>'[29]5.2'!I18</f>
        <v>3246</v>
      </c>
      <c r="I20" s="686">
        <f>'[29]5.2'!J18</f>
        <v>2783</v>
      </c>
      <c r="J20" s="686">
        <f>'[29]5.2'!K18</f>
        <v>2648</v>
      </c>
      <c r="K20" s="686">
        <f>'[29]5.2'!L18</f>
        <v>2616</v>
      </c>
      <c r="L20" s="686">
        <f>'[29]5.2'!M18</f>
        <v>2808</v>
      </c>
    </row>
    <row r="21" spans="1:12" x14ac:dyDescent="0.25">
      <c r="A21" s="705" t="s">
        <v>330</v>
      </c>
      <c r="B21" s="686">
        <f>'[29]5.2'!C19</f>
        <v>22434</v>
      </c>
      <c r="C21" s="686">
        <f>'[29]5.2'!D19</f>
        <v>19752</v>
      </c>
      <c r="D21" s="686">
        <f>'[29]5.2'!E19</f>
        <v>19811</v>
      </c>
      <c r="E21" s="686">
        <f>'[29]5.2'!F19</f>
        <v>18503</v>
      </c>
      <c r="F21" s="686">
        <f>'[29]5.2'!G19</f>
        <v>17291</v>
      </c>
      <c r="G21" s="686">
        <f>'[29]5.2'!H19</f>
        <v>16844</v>
      </c>
      <c r="H21" s="686">
        <f>'[29]5.2'!I19</f>
        <v>16192</v>
      </c>
      <c r="I21" s="686">
        <f>'[29]5.2'!J19</f>
        <v>14267</v>
      </c>
      <c r="J21" s="686">
        <f>'[29]5.2'!K19</f>
        <v>13704</v>
      </c>
      <c r="K21" s="686">
        <f>'[29]5.2'!L19</f>
        <v>14087</v>
      </c>
      <c r="L21" s="686">
        <f>'[29]5.2'!M19</f>
        <v>14133</v>
      </c>
    </row>
    <row r="22" spans="1:12" x14ac:dyDescent="0.25">
      <c r="A22" s="705"/>
      <c r="B22" s="686"/>
      <c r="C22" s="686"/>
      <c r="D22" s="686"/>
      <c r="E22" s="686"/>
      <c r="F22" s="686"/>
      <c r="G22" s="686"/>
      <c r="H22" s="686"/>
      <c r="I22" s="686"/>
      <c r="J22" s="686"/>
      <c r="K22" s="686"/>
      <c r="L22" s="686"/>
    </row>
    <row r="23" spans="1:12" x14ac:dyDescent="0.25">
      <c r="A23" s="43" t="s">
        <v>230</v>
      </c>
      <c r="B23" s="685">
        <f>'[29]5.2'!C20</f>
        <v>99456</v>
      </c>
      <c r="C23" s="685">
        <f>'[29]5.2'!D20</f>
        <v>93182</v>
      </c>
      <c r="D23" s="685">
        <f>'[29]5.2'!E20</f>
        <v>99152</v>
      </c>
      <c r="E23" s="685">
        <f>'[29]5.2'!F20</f>
        <v>99802</v>
      </c>
      <c r="F23" s="685">
        <f>'[29]5.2'!G20</f>
        <v>99550</v>
      </c>
      <c r="G23" s="685">
        <f>'[29]5.2'!H20</f>
        <v>103770</v>
      </c>
      <c r="H23" s="685">
        <f>'[29]5.2'!I20</f>
        <v>103809</v>
      </c>
      <c r="I23" s="685">
        <f>'[29]5.2'!J20</f>
        <v>94114</v>
      </c>
      <c r="J23" s="685">
        <f>'[29]5.2'!K20</f>
        <v>92720</v>
      </c>
      <c r="K23" s="685">
        <f>'[29]5.2'!L20</f>
        <v>90826</v>
      </c>
      <c r="L23" s="685">
        <f>'[29]5.2'!M20</f>
        <v>88645</v>
      </c>
    </row>
    <row r="24" spans="1:12" x14ac:dyDescent="0.25">
      <c r="A24" s="5"/>
      <c r="B24" s="658"/>
      <c r="C24" s="658"/>
      <c r="D24" s="658"/>
      <c r="E24" s="658"/>
      <c r="F24" s="658"/>
      <c r="G24" s="658"/>
      <c r="H24" s="658"/>
      <c r="I24" s="658"/>
      <c r="J24" s="658"/>
      <c r="K24" s="658"/>
      <c r="L24" s="658"/>
    </row>
    <row r="25" spans="1:12" ht="4.5" customHeight="1" thickBot="1" x14ac:dyDescent="0.3">
      <c r="A25" s="680"/>
      <c r="B25" s="680"/>
      <c r="C25" s="680"/>
      <c r="D25" s="680"/>
      <c r="E25" s="680"/>
      <c r="F25" s="680"/>
      <c r="G25" s="680"/>
      <c r="H25" s="680"/>
      <c r="I25" s="680"/>
      <c r="J25" s="680"/>
      <c r="K25" s="680"/>
      <c r="L25" s="680"/>
    </row>
    <row r="26" spans="1:12" x14ac:dyDescent="0.25">
      <c r="A26" s="690"/>
      <c r="B26" s="690"/>
      <c r="C26" s="690"/>
      <c r="D26" s="690"/>
      <c r="E26" s="690"/>
      <c r="F26" s="690"/>
      <c r="G26" s="690"/>
      <c r="H26" s="690"/>
      <c r="I26" s="690"/>
      <c r="J26" s="690"/>
      <c r="K26" s="690"/>
      <c r="L26" s="706"/>
    </row>
    <row r="27" spans="1:12" x14ac:dyDescent="0.25">
      <c r="A27" s="378" t="s">
        <v>355</v>
      </c>
      <c r="B27" s="690"/>
      <c r="C27" s="690"/>
      <c r="D27" s="690"/>
      <c r="E27" s="690"/>
      <c r="F27" s="690"/>
      <c r="G27" s="690"/>
      <c r="H27" s="690"/>
      <c r="I27" s="690"/>
      <c r="J27" s="690"/>
      <c r="K27" s="690"/>
      <c r="L27" s="706"/>
    </row>
    <row r="28" spans="1:12" x14ac:dyDescent="0.25">
      <c r="A28" s="378"/>
      <c r="B28" s="690"/>
      <c r="C28" s="690"/>
      <c r="D28" s="690"/>
      <c r="E28" s="690"/>
      <c r="F28" s="690"/>
      <c r="G28" s="690"/>
      <c r="H28" s="690"/>
      <c r="I28" s="690"/>
      <c r="J28" s="690"/>
      <c r="K28" s="690"/>
      <c r="L28" s="706"/>
    </row>
    <row r="29" spans="1:12" ht="39" customHeight="1" x14ac:dyDescent="0.25">
      <c r="A29" s="999" t="s">
        <v>356</v>
      </c>
      <c r="B29" s="999"/>
      <c r="C29" s="999"/>
      <c r="D29" s="999"/>
      <c r="E29" s="999"/>
      <c r="F29" s="999"/>
      <c r="G29" s="999"/>
      <c r="H29" s="999"/>
      <c r="I29" s="999"/>
      <c r="J29" s="999"/>
      <c r="K29" s="999"/>
      <c r="L29" s="999"/>
    </row>
    <row r="30" spans="1:12" x14ac:dyDescent="0.25">
      <c r="A30" s="778"/>
      <c r="B30" s="778"/>
      <c r="C30" s="778"/>
      <c r="D30" s="778"/>
      <c r="E30" s="778"/>
      <c r="F30" s="778"/>
      <c r="G30" s="778"/>
      <c r="H30" s="778"/>
      <c r="I30" s="778"/>
      <c r="J30" s="778"/>
      <c r="K30" s="778"/>
      <c r="L30" s="778"/>
    </row>
    <row r="31" spans="1:12" x14ac:dyDescent="0.25">
      <c r="A31" s="378" t="s">
        <v>357</v>
      </c>
      <c r="B31" s="690"/>
      <c r="C31" s="690"/>
      <c r="D31" s="690"/>
      <c r="E31" s="690"/>
      <c r="F31" s="690"/>
      <c r="G31" s="690"/>
      <c r="H31" s="690"/>
      <c r="I31" s="690"/>
      <c r="J31" s="690"/>
      <c r="K31" s="690"/>
      <c r="L31" s="706"/>
    </row>
    <row r="32" spans="1:12" x14ac:dyDescent="0.25">
      <c r="A32" s="378"/>
      <c r="B32" s="690"/>
      <c r="C32" s="690"/>
      <c r="D32" s="690"/>
      <c r="E32" s="690"/>
      <c r="F32" s="690"/>
      <c r="G32" s="690"/>
      <c r="H32" s="690"/>
      <c r="I32" s="690"/>
      <c r="J32" s="690"/>
      <c r="K32" s="690"/>
      <c r="L32" s="706"/>
    </row>
    <row r="33" spans="1:12" x14ac:dyDescent="0.25">
      <c r="A33" s="707" t="s">
        <v>358</v>
      </c>
      <c r="B33" s="690"/>
      <c r="C33" s="690"/>
      <c r="D33" s="690"/>
      <c r="E33" s="690"/>
      <c r="F33" s="690"/>
      <c r="G33" s="690"/>
      <c r="H33" s="690"/>
      <c r="I33" s="690"/>
      <c r="J33" s="690"/>
      <c r="K33" s="690"/>
      <c r="L33" s="706"/>
    </row>
    <row r="34" spans="1:12" x14ac:dyDescent="0.25">
      <c r="A34" s="690"/>
      <c r="B34" s="690"/>
      <c r="C34" s="690"/>
      <c r="D34" s="690"/>
      <c r="E34" s="690"/>
      <c r="F34" s="690"/>
      <c r="G34" s="690"/>
      <c r="H34" s="690"/>
      <c r="I34" s="690"/>
      <c r="J34" s="690"/>
      <c r="K34" s="690"/>
      <c r="L34" s="706"/>
    </row>
    <row r="35" spans="1:12" ht="29.25" customHeight="1" x14ac:dyDescent="0.25">
      <c r="A35" s="999" t="s">
        <v>548</v>
      </c>
      <c r="B35" s="999"/>
      <c r="C35" s="999"/>
      <c r="D35" s="999"/>
      <c r="E35" s="999"/>
      <c r="F35" s="999"/>
      <c r="G35" s="999"/>
      <c r="H35" s="999"/>
      <c r="I35" s="999"/>
      <c r="J35" s="999"/>
      <c r="K35" s="999"/>
      <c r="L35" s="999"/>
    </row>
    <row r="36" spans="1:12" x14ac:dyDescent="0.25">
      <c r="A36" s="690"/>
      <c r="B36" s="690"/>
      <c r="C36" s="690"/>
      <c r="D36" s="690"/>
      <c r="E36" s="690"/>
      <c r="F36" s="690"/>
      <c r="G36" s="690"/>
      <c r="H36" s="690"/>
      <c r="I36" s="690"/>
      <c r="J36" s="690"/>
      <c r="K36" s="690"/>
      <c r="L36" s="706"/>
    </row>
    <row r="37" spans="1:12" x14ac:dyDescent="0.25">
      <c r="A37" s="5"/>
      <c r="B37" s="5"/>
      <c r="C37" s="5"/>
      <c r="D37" s="5"/>
      <c r="E37" s="5"/>
      <c r="F37" s="5"/>
      <c r="G37" s="5"/>
      <c r="H37" s="5"/>
      <c r="I37" s="5"/>
      <c r="J37" s="5"/>
      <c r="K37" s="5"/>
      <c r="L37" s="5"/>
    </row>
    <row r="38" spans="1:12" ht="15" customHeight="1" x14ac:dyDescent="0.25">
      <c r="A38" s="1033" t="s">
        <v>504</v>
      </c>
      <c r="B38" s="1033"/>
      <c r="C38" s="1033"/>
      <c r="D38" s="1033"/>
      <c r="E38" s="1033"/>
      <c r="F38" s="1033"/>
      <c r="G38" s="1033"/>
      <c r="H38" s="1033"/>
      <c r="I38" s="1033"/>
      <c r="J38" s="1033"/>
      <c r="K38" s="1033"/>
      <c r="L38" s="1033"/>
    </row>
    <row r="39" spans="1:12" x14ac:dyDescent="0.25">
      <c r="A39" s="5"/>
      <c r="B39" s="5"/>
      <c r="C39" s="5"/>
      <c r="D39" s="5"/>
      <c r="E39" s="5"/>
      <c r="F39" s="5"/>
      <c r="G39" s="5"/>
      <c r="H39" s="5"/>
      <c r="I39" s="5"/>
      <c r="J39" s="5"/>
      <c r="K39" s="5"/>
      <c r="L39" s="5"/>
    </row>
    <row r="40" spans="1:12" ht="13.8" thickBot="1" x14ac:dyDescent="0.3">
      <c r="A40" s="708" t="s">
        <v>337</v>
      </c>
      <c r="B40" s="709"/>
      <c r="C40" s="709"/>
      <c r="D40" s="709"/>
      <c r="E40" s="709"/>
      <c r="F40" s="709"/>
      <c r="G40" s="709"/>
      <c r="H40" s="709"/>
      <c r="I40" s="709"/>
      <c r="J40" s="709"/>
      <c r="K40" s="681"/>
      <c r="L40" s="681" t="s">
        <v>359</v>
      </c>
    </row>
    <row r="41" spans="1:12" x14ac:dyDescent="0.25">
      <c r="A41" s="5"/>
      <c r="B41" s="658"/>
      <c r="C41" s="658"/>
      <c r="D41" s="658"/>
      <c r="E41" s="658"/>
      <c r="F41" s="658"/>
      <c r="G41" s="658"/>
      <c r="H41" s="658"/>
      <c r="I41" s="658"/>
      <c r="J41" s="658"/>
      <c r="K41" s="658"/>
      <c r="L41" s="710"/>
    </row>
    <row r="42" spans="1:12" ht="15.6" x14ac:dyDescent="0.25">
      <c r="A42" s="682" t="s">
        <v>147</v>
      </c>
      <c r="B42" s="701" t="s">
        <v>467</v>
      </c>
      <c r="C42" s="702" t="s">
        <v>468</v>
      </c>
      <c r="D42" s="701" t="s">
        <v>496</v>
      </c>
      <c r="E42" s="702" t="s">
        <v>497</v>
      </c>
      <c r="F42" s="701" t="s">
        <v>493</v>
      </c>
      <c r="G42" s="702" t="s">
        <v>494</v>
      </c>
      <c r="H42" s="701" t="s">
        <v>495</v>
      </c>
      <c r="I42" s="702" t="s">
        <v>473</v>
      </c>
      <c r="J42" s="701" t="s">
        <v>474</v>
      </c>
      <c r="K42" s="702" t="s">
        <v>475</v>
      </c>
      <c r="L42" s="701" t="s">
        <v>476</v>
      </c>
    </row>
    <row r="43" spans="1:12" x14ac:dyDescent="0.25">
      <c r="A43" s="684"/>
      <c r="B43" s="711"/>
      <c r="C43" s="711"/>
      <c r="D43" s="711"/>
      <c r="E43" s="711"/>
      <c r="F43" s="711"/>
      <c r="G43" s="711"/>
      <c r="H43" s="711"/>
      <c r="I43" s="711"/>
      <c r="J43" s="711"/>
      <c r="K43" s="711"/>
      <c r="L43" s="711"/>
    </row>
    <row r="44" spans="1:12" x14ac:dyDescent="0.25">
      <c r="A44" s="655" t="s">
        <v>149</v>
      </c>
      <c r="B44" s="655">
        <f>100*'[29]5.2'!C27</f>
        <v>36.307577999999999</v>
      </c>
      <c r="C44" s="655">
        <f>100*'[29]5.2'!D27</f>
        <v>34.721015999999999</v>
      </c>
      <c r="D44" s="655">
        <f>100*'[29]5.2'!E27</f>
        <v>36.273884000000002</v>
      </c>
      <c r="E44" s="655">
        <f>100*'[29]5.2'!F27</f>
        <v>38.147027999999999</v>
      </c>
      <c r="F44" s="655">
        <f>100*'[29]5.2'!G27</f>
        <v>37.074300999999998</v>
      </c>
      <c r="G44" s="655">
        <f>100*'[29]5.2'!H27</f>
        <v>36.916967</v>
      </c>
      <c r="H44" s="655">
        <f>100*'[29]5.2'!I27</f>
        <v>41.50206</v>
      </c>
      <c r="I44" s="655">
        <f>100*'[29]5.2'!J27</f>
        <v>43.733431000000003</v>
      </c>
      <c r="J44" s="655">
        <f>100*'[29]5.2'!K27</f>
        <v>42.239226000000002</v>
      </c>
      <c r="K44" s="655">
        <f>100*'[29]5.2'!L27</f>
        <v>42.489820999999999</v>
      </c>
      <c r="L44" s="655">
        <f>100*'[29]5.2'!M27</f>
        <v>41.120781999999998</v>
      </c>
    </row>
    <row r="45" spans="1:12" x14ac:dyDescent="0.25">
      <c r="A45" s="655" t="s">
        <v>150</v>
      </c>
      <c r="B45" s="655">
        <f>100*'[29]5.2'!C28</f>
        <v>55.915317999999999</v>
      </c>
      <c r="C45" s="655">
        <f>100*'[29]5.2'!D28</f>
        <v>56.610987999999992</v>
      </c>
      <c r="D45" s="655">
        <f>100*'[29]5.2'!E28</f>
        <v>56.695894999999993</v>
      </c>
      <c r="E45" s="655">
        <f>100*'[29]5.2'!F28</f>
        <v>58.827147999999994</v>
      </c>
      <c r="F45" s="655">
        <f>100*'[29]5.2'!G28</f>
        <v>57.870023000000003</v>
      </c>
      <c r="G45" s="655">
        <f>100*'[29]5.2'!H28</f>
        <v>57.147605999999996</v>
      </c>
      <c r="H45" s="655">
        <f>100*'[29]5.2'!I28</f>
        <v>58.637138</v>
      </c>
      <c r="I45" s="655">
        <f>100*'[29]5.2'!J28</f>
        <v>59.125543999999998</v>
      </c>
      <c r="J45" s="655">
        <f>100*'[29]5.2'!K28</f>
        <v>59.996603000000007</v>
      </c>
      <c r="K45" s="655">
        <f>100*'[29]5.2'!L28</f>
        <v>59.960612000000005</v>
      </c>
      <c r="L45" s="655">
        <f>100*'[29]5.2'!M28</f>
        <v>58.930571</v>
      </c>
    </row>
    <row r="46" spans="1:12" x14ac:dyDescent="0.25">
      <c r="A46" s="655" t="s">
        <v>151</v>
      </c>
      <c r="B46" s="655">
        <f>100*'[29]5.2'!C29</f>
        <v>60.156147000000004</v>
      </c>
      <c r="C46" s="655">
        <f>100*'[29]5.2'!D29</f>
        <v>55.461306</v>
      </c>
      <c r="D46" s="655">
        <f>100*'[29]5.2'!E29</f>
        <v>56.226019999999998</v>
      </c>
      <c r="E46" s="655">
        <f>100*'[29]5.2'!F29</f>
        <v>60.180118999999998</v>
      </c>
      <c r="F46" s="655">
        <f>100*'[29]5.2'!G29</f>
        <v>59.071678999999996</v>
      </c>
      <c r="G46" s="655">
        <f>100*'[29]5.2'!H29</f>
        <v>59.180543</v>
      </c>
      <c r="H46" s="655">
        <f>100*'[29]5.2'!I29</f>
        <v>58.674033000000001</v>
      </c>
      <c r="I46" s="655">
        <f>100*'[29]5.2'!J29</f>
        <v>62.764096000000002</v>
      </c>
      <c r="J46" s="655">
        <f>100*'[29]5.2'!K29</f>
        <v>64.081765000000004</v>
      </c>
      <c r="K46" s="655">
        <f>100*'[29]5.2'!L29</f>
        <v>68.190512999999996</v>
      </c>
      <c r="L46" s="655">
        <f>100*'[29]5.2'!M29</f>
        <v>69.220183000000006</v>
      </c>
    </row>
    <row r="47" spans="1:12" x14ac:dyDescent="0.25">
      <c r="A47" s="655" t="s">
        <v>152</v>
      </c>
      <c r="B47" s="655">
        <f>100*'[29]5.2'!C30</f>
        <v>23.753223000000002</v>
      </c>
      <c r="C47" s="655">
        <f>100*'[29]5.2'!D30</f>
        <v>22.573692000000001</v>
      </c>
      <c r="D47" s="655">
        <f>100*'[29]5.2'!E30</f>
        <v>23.138269999999999</v>
      </c>
      <c r="E47" s="655">
        <f>100*'[29]5.2'!F30</f>
        <v>22.252141000000002</v>
      </c>
      <c r="F47" s="655">
        <f>100*'[29]5.2'!G30</f>
        <v>22.009790000000002</v>
      </c>
      <c r="G47" s="655">
        <f>100*'[29]5.2'!H30</f>
        <v>23.055378000000001</v>
      </c>
      <c r="H47" s="655">
        <f>100*'[29]5.2'!I30</f>
        <v>24.86965</v>
      </c>
      <c r="I47" s="655">
        <f>100*'[29]5.2'!J30</f>
        <v>25.942112999999999</v>
      </c>
      <c r="J47" s="655">
        <f>100*'[29]5.2'!K30</f>
        <v>25.930980999999996</v>
      </c>
      <c r="K47" s="655">
        <f>100*'[29]5.2'!L30</f>
        <v>25.937304999999999</v>
      </c>
      <c r="L47" s="655">
        <f>100*'[29]5.2'!M30</f>
        <v>27.195692999999999</v>
      </c>
    </row>
    <row r="48" spans="1:12" x14ac:dyDescent="0.25">
      <c r="A48" s="655" t="s">
        <v>153</v>
      </c>
      <c r="B48" s="655">
        <f>100*'[29]5.2'!C31</f>
        <v>5.1971930000000004</v>
      </c>
      <c r="C48" s="655">
        <f>100*'[29]5.2'!D31</f>
        <v>5.3011939999999997</v>
      </c>
      <c r="D48" s="655">
        <f>100*'[29]5.2'!E31</f>
        <v>5.5496360000000005</v>
      </c>
      <c r="E48" s="655">
        <f>100*'[29]5.2'!F31</f>
        <v>5.5503130000000001</v>
      </c>
      <c r="F48" s="655">
        <f>100*'[29]5.2'!G31</f>
        <v>5.8161399999999999</v>
      </c>
      <c r="G48" s="655">
        <f>100*'[29]5.2'!H31</f>
        <v>6.3104129999999996</v>
      </c>
      <c r="H48" s="655">
        <f>100*'[29]5.2'!I31</f>
        <v>6.7613909999999997</v>
      </c>
      <c r="I48" s="655">
        <f>100*'[29]5.2'!J31</f>
        <v>6.3725009999999997</v>
      </c>
      <c r="J48" s="655">
        <f>100*'[29]5.2'!K31</f>
        <v>6.7218239999999998</v>
      </c>
      <c r="K48" s="655">
        <f>100*'[29]5.2'!L31</f>
        <v>6.8963060000000009</v>
      </c>
      <c r="L48" s="655">
        <f>100*'[29]5.2'!M31</f>
        <v>7.1796200000000008</v>
      </c>
    </row>
    <row r="49" spans="1:12" x14ac:dyDescent="0.25">
      <c r="A49" s="655" t="s">
        <v>154</v>
      </c>
      <c r="B49" s="655">
        <f>100*'[29]5.2'!C32</f>
        <v>19.303796999999999</v>
      </c>
      <c r="C49" s="655">
        <f>100*'[29]5.2'!D32</f>
        <v>18.639748999999998</v>
      </c>
      <c r="D49" s="655">
        <f>100*'[29]5.2'!E32</f>
        <v>18.759370999999998</v>
      </c>
      <c r="E49" s="655">
        <f>100*'[29]5.2'!F32</f>
        <v>16.686579999999999</v>
      </c>
      <c r="F49" s="655">
        <f>100*'[29]5.2'!G32</f>
        <v>16.636253</v>
      </c>
      <c r="G49" s="655">
        <f>100*'[29]5.2'!H32</f>
        <v>15.328655999999999</v>
      </c>
      <c r="H49" s="655">
        <f>100*'[29]5.2'!I32</f>
        <v>16.432777999999999</v>
      </c>
      <c r="I49" s="655">
        <f>100*'[29]5.2'!J32</f>
        <v>15.389733999999999</v>
      </c>
      <c r="J49" s="655">
        <f>100*'[29]5.2'!K32</f>
        <v>16.558429999999998</v>
      </c>
      <c r="K49" s="655">
        <f>100*'[29]5.2'!L32</f>
        <v>17.764631000000001</v>
      </c>
      <c r="L49" s="655">
        <f>100*'[29]5.2'!M32</f>
        <v>19.877171000000001</v>
      </c>
    </row>
    <row r="50" spans="1:12" x14ac:dyDescent="0.25">
      <c r="A50" s="655" t="s">
        <v>155</v>
      </c>
      <c r="B50" s="655">
        <f>100*'[29]5.2'!C33</f>
        <v>18.141773000000001</v>
      </c>
      <c r="C50" s="655">
        <f>100*'[29]5.2'!D33</f>
        <v>18.407651999999999</v>
      </c>
      <c r="D50" s="655">
        <f>100*'[29]5.2'!E33</f>
        <v>20.092316</v>
      </c>
      <c r="E50" s="655">
        <f>100*'[29]5.2'!F33</f>
        <v>23.453182999999999</v>
      </c>
      <c r="F50" s="655">
        <f>100*'[29]5.2'!G33</f>
        <v>22.647630999999997</v>
      </c>
      <c r="G50" s="655">
        <f>100*'[29]5.2'!H33</f>
        <v>23.242991</v>
      </c>
      <c r="H50" s="655">
        <f>100*'[29]5.2'!I33</f>
        <v>26.287240000000001</v>
      </c>
      <c r="I50" s="655">
        <f>100*'[29]5.2'!J33</f>
        <v>26.129844000000002</v>
      </c>
      <c r="J50" s="655">
        <f>100*'[29]5.2'!K33</f>
        <v>26.174630000000001</v>
      </c>
      <c r="K50" s="655">
        <f>100*'[29]5.2'!L33</f>
        <v>27.06484</v>
      </c>
      <c r="L50" s="655">
        <f>100*'[29]5.2'!M33</f>
        <v>30.382066000000002</v>
      </c>
    </row>
    <row r="51" spans="1:12" x14ac:dyDescent="0.25">
      <c r="A51" s="655" t="s">
        <v>156</v>
      </c>
      <c r="B51" s="655">
        <f>100*'[29]5.2'!C34</f>
        <v>28.636046999999998</v>
      </c>
      <c r="C51" s="655">
        <f>100*'[29]5.2'!D34</f>
        <v>25.477636999999998</v>
      </c>
      <c r="D51" s="655">
        <f>100*'[29]5.2'!E34</f>
        <v>27.420803999999997</v>
      </c>
      <c r="E51" s="655">
        <f>100*'[29]5.2'!F34</f>
        <v>29.917447000000003</v>
      </c>
      <c r="F51" s="655">
        <f>100*'[29]5.2'!G34</f>
        <v>29.220996</v>
      </c>
      <c r="G51" s="655">
        <f>100*'[29]5.2'!H34</f>
        <v>28.880446999999997</v>
      </c>
      <c r="H51" s="655">
        <f>100*'[29]5.2'!I34</f>
        <v>31.328704000000002</v>
      </c>
      <c r="I51" s="655">
        <f>100*'[29]5.2'!J34</f>
        <v>30.394178</v>
      </c>
      <c r="J51" s="655">
        <f>100*'[29]5.2'!K34</f>
        <v>28.650927999999997</v>
      </c>
      <c r="K51" s="655">
        <f>100*'[29]5.2'!L34</f>
        <v>28.213148</v>
      </c>
      <c r="L51" s="655">
        <f>100*'[29]5.2'!M34</f>
        <v>27.532592000000001</v>
      </c>
    </row>
    <row r="52" spans="1:12" x14ac:dyDescent="0.25">
      <c r="A52" s="655" t="s">
        <v>225</v>
      </c>
      <c r="B52" s="655">
        <f>100*'[29]5.2'!C35</f>
        <v>21.802963000000002</v>
      </c>
      <c r="C52" s="655">
        <f>100*'[29]5.2'!D35</f>
        <v>21.962358999999999</v>
      </c>
      <c r="D52" s="655">
        <f>100*'[29]5.2'!E35</f>
        <v>25.421300000000002</v>
      </c>
      <c r="E52" s="655">
        <f>100*'[29]5.2'!F35</f>
        <v>26.004924000000003</v>
      </c>
      <c r="F52" s="655">
        <f>100*'[29]5.2'!G35</f>
        <v>22.625273</v>
      </c>
      <c r="G52" s="655">
        <f>100*'[29]5.2'!H35</f>
        <v>22.275225000000002</v>
      </c>
      <c r="H52" s="655">
        <f>100*'[29]5.2'!I35</f>
        <v>23.037993</v>
      </c>
      <c r="I52" s="655">
        <f>100*'[29]5.2'!J35</f>
        <v>23.918711000000002</v>
      </c>
      <c r="J52" s="655">
        <f>100*'[29]5.2'!K35</f>
        <v>24.939322000000001</v>
      </c>
      <c r="K52" s="655">
        <f>100*'[29]5.2'!L35</f>
        <v>25.597193000000001</v>
      </c>
      <c r="L52" s="655">
        <f>100*'[29]5.2'!M35</f>
        <v>28.04898</v>
      </c>
    </row>
    <row r="53" spans="1:12" x14ac:dyDescent="0.25">
      <c r="A53" s="655" t="s">
        <v>158</v>
      </c>
      <c r="B53" s="655">
        <f>100*'[29]5.2'!C36</f>
        <v>19.253928999999999</v>
      </c>
      <c r="C53" s="655">
        <f>100*'[29]5.2'!D36</f>
        <v>15.152708000000001</v>
      </c>
      <c r="D53" s="655">
        <f>100*'[29]5.2'!E36</f>
        <v>15.523924000000001</v>
      </c>
      <c r="E53" s="655">
        <f>100*'[29]5.2'!F36</f>
        <v>17.212104</v>
      </c>
      <c r="F53" s="655">
        <f>100*'[29]5.2'!G36</f>
        <v>17.454156000000001</v>
      </c>
      <c r="G53" s="655">
        <f>100*'[29]5.2'!H36</f>
        <v>18.383445999999999</v>
      </c>
      <c r="H53" s="655">
        <f>100*'[29]5.2'!I36</f>
        <v>20.740741</v>
      </c>
      <c r="I53" s="655">
        <f>100*'[29]5.2'!J36</f>
        <v>21.714043</v>
      </c>
      <c r="J53" s="655">
        <f>100*'[29]5.2'!K36</f>
        <v>18.412507000000002</v>
      </c>
      <c r="K53" s="655">
        <f>100*'[29]5.2'!L36</f>
        <v>17.414287999999999</v>
      </c>
      <c r="L53" s="655">
        <f>100*'[29]5.2'!M36</f>
        <v>19.958174</v>
      </c>
    </row>
    <row r="54" spans="1:12" x14ac:dyDescent="0.25">
      <c r="A54" s="705" t="s">
        <v>329</v>
      </c>
      <c r="B54" s="712">
        <f>100*'[29]5.2'!C37</f>
        <v>22.657128</v>
      </c>
      <c r="C54" s="712">
        <f>100*'[29]5.2'!D37</f>
        <v>21.842205</v>
      </c>
      <c r="D54" s="712">
        <f>100*'[29]5.2'!E37</f>
        <v>22.764989999999997</v>
      </c>
      <c r="E54" s="712">
        <f>100*'[29]5.2'!F37</f>
        <v>22.798373999999999</v>
      </c>
      <c r="F54" s="712">
        <f>100*'[29]5.2'!G37</f>
        <v>22.313516</v>
      </c>
      <c r="G54" s="712">
        <f>100*'[29]5.2'!H37</f>
        <v>22.723316000000001</v>
      </c>
      <c r="H54" s="712">
        <f>100*'[29]5.2'!I37</f>
        <v>24.426670000000001</v>
      </c>
      <c r="I54" s="712">
        <f>100*'[29]5.2'!J37</f>
        <v>24.820252</v>
      </c>
      <c r="J54" s="712">
        <f>100*'[29]5.2'!K37</f>
        <v>25.026130000000002</v>
      </c>
      <c r="K54" s="712">
        <f>100*'[29]5.2'!L37</f>
        <v>25.578558000000001</v>
      </c>
      <c r="L54" s="712">
        <f>100*'[29]5.2'!M37</f>
        <v>26.979114999999997</v>
      </c>
    </row>
    <row r="55" spans="1:12" x14ac:dyDescent="0.25">
      <c r="A55" s="655"/>
      <c r="B55" s="696"/>
      <c r="C55" s="696"/>
      <c r="D55" s="696"/>
      <c r="E55" s="696"/>
      <c r="F55" s="696"/>
      <c r="G55" s="696"/>
      <c r="H55" s="696"/>
      <c r="I55" s="696"/>
      <c r="J55" s="696"/>
      <c r="K55" s="696"/>
      <c r="L55" s="696"/>
    </row>
    <row r="56" spans="1:12" x14ac:dyDescent="0.25">
      <c r="A56" s="655" t="s">
        <v>228</v>
      </c>
      <c r="B56" s="655">
        <f>100*'[29]5.2'!C38</f>
        <v>2.331089</v>
      </c>
      <c r="C56" s="655">
        <f>100*'[29]5.2'!D38</f>
        <v>2.4580950000000001</v>
      </c>
      <c r="D56" s="655">
        <f>100*'[29]5.2'!E38</f>
        <v>2.7385380000000001</v>
      </c>
      <c r="E56" s="655">
        <f>100*'[29]5.2'!F38</f>
        <v>2.7465229999999998</v>
      </c>
      <c r="F56" s="655">
        <f>100*'[29]5.2'!G38</f>
        <v>2.7261739999999999</v>
      </c>
      <c r="G56" s="655">
        <f>100*'[29]5.2'!H38</f>
        <v>2.890987</v>
      </c>
      <c r="H56" s="655">
        <f>100*'[29]5.2'!I38</f>
        <v>2.8413719999999998</v>
      </c>
      <c r="I56" s="655">
        <f>100*'[29]5.2'!J38</f>
        <v>2.7314959999999999</v>
      </c>
      <c r="J56" s="655">
        <f>100*'[29]5.2'!K38</f>
        <v>2.6759740000000001</v>
      </c>
      <c r="K56" s="655">
        <f>100*'[29]5.2'!L38</f>
        <v>2.5871949999999999</v>
      </c>
      <c r="L56" s="655">
        <f>100*'[29]5.2'!M38</f>
        <v>2.4371450000000001</v>
      </c>
    </row>
    <row r="57" spans="1:12" x14ac:dyDescent="0.25">
      <c r="A57" s="655" t="s">
        <v>319</v>
      </c>
      <c r="B57" s="655">
        <f>100*'[29]5.2'!C39</f>
        <v>1.8040620000000001</v>
      </c>
      <c r="C57" s="655">
        <f>100*'[29]5.2'!D39</f>
        <v>1.4144270000000001</v>
      </c>
      <c r="D57" s="655">
        <f>100*'[29]5.2'!E39</f>
        <v>1.2459819999999999</v>
      </c>
      <c r="E57" s="655">
        <f>100*'[29]5.2'!F39</f>
        <v>1.058675</v>
      </c>
      <c r="F57" s="655">
        <f>100*'[29]5.2'!G39</f>
        <v>0.82602600000000004</v>
      </c>
      <c r="G57" s="655">
        <f>100*'[29]5.2'!H39</f>
        <v>0.73533099999999996</v>
      </c>
      <c r="H57" s="655">
        <f>100*'[29]5.2'!I39</f>
        <v>0.72171700000000005</v>
      </c>
      <c r="I57" s="655">
        <f>100*'[29]5.2'!J39</f>
        <v>0.61567899999999998</v>
      </c>
      <c r="J57" s="655">
        <f>100*'[29]5.2'!K39</f>
        <v>0.58911600000000008</v>
      </c>
      <c r="K57" s="655">
        <f>100*'[29]5.2'!L39</f>
        <v>0.53543999999999992</v>
      </c>
      <c r="L57" s="655">
        <f>100*'[29]5.2'!M39</f>
        <v>0.55787799999999999</v>
      </c>
    </row>
    <row r="58" spans="1:12" x14ac:dyDescent="0.25">
      <c r="A58" s="705" t="s">
        <v>330</v>
      </c>
      <c r="B58" s="712">
        <f>100*'[29]5.2'!C40</f>
        <v>2.02637</v>
      </c>
      <c r="C58" s="712">
        <f>100*'[29]5.2'!D40</f>
        <v>1.8601940000000001</v>
      </c>
      <c r="D58" s="712">
        <f>100*'[29]5.2'!E40</f>
        <v>1.9021460000000001</v>
      </c>
      <c r="E58" s="712">
        <f>100*'[29]5.2'!F40</f>
        <v>1.8372260000000002</v>
      </c>
      <c r="F58" s="712">
        <f>100*'[29]5.2'!G40</f>
        <v>1.7076939999999998</v>
      </c>
      <c r="G58" s="712">
        <f>100*'[29]5.2'!H40</f>
        <v>1.7701789999999999</v>
      </c>
      <c r="H58" s="712">
        <f>100*'[29]5.2'!I40</f>
        <v>1.788408</v>
      </c>
      <c r="I58" s="712">
        <f>100*'[29]5.2'!J40</f>
        <v>1.6352800000000001</v>
      </c>
      <c r="J58" s="712">
        <f>100*'[29]5.2'!K40</f>
        <v>1.5886020000000001</v>
      </c>
      <c r="K58" s="712">
        <f>100*'[29]5.2'!L40</f>
        <v>1.511568</v>
      </c>
      <c r="L58" s="712">
        <f>100*'[29]5.2'!M40</f>
        <v>1.459992</v>
      </c>
    </row>
    <row r="59" spans="1:12" x14ac:dyDescent="0.25">
      <c r="A59" s="655"/>
      <c r="B59" s="696"/>
      <c r="C59" s="696"/>
      <c r="D59" s="696"/>
      <c r="E59" s="696"/>
      <c r="F59" s="696"/>
      <c r="G59" s="696"/>
      <c r="H59" s="696"/>
      <c r="I59" s="696"/>
      <c r="J59" s="696"/>
      <c r="K59" s="696"/>
      <c r="L59" s="696"/>
    </row>
    <row r="60" spans="1:12" x14ac:dyDescent="0.25">
      <c r="A60" s="705" t="s">
        <v>45</v>
      </c>
      <c r="B60" s="712">
        <f>100*'[29]5.2'!C41</f>
        <v>6.8730219999999997</v>
      </c>
      <c r="C60" s="712">
        <f>100*'[29]5.2'!D41</f>
        <v>6.6653359999999999</v>
      </c>
      <c r="D60" s="712">
        <f>100*'[29]5.2'!E41</f>
        <v>7.1330830000000001</v>
      </c>
      <c r="E60" s="712">
        <f>100*'[29]5.2'!F41</f>
        <v>7.3183860000000003</v>
      </c>
      <c r="F60" s="712">
        <f>100*'[29]5.2'!G41</f>
        <v>7.2075740000000001</v>
      </c>
      <c r="G60" s="712">
        <f>100*'[29]5.2'!H41</f>
        <v>7.7783769999999999</v>
      </c>
      <c r="H60" s="712">
        <f>100*'[29]5.2'!I41</f>
        <v>8.212218</v>
      </c>
      <c r="I60" s="712">
        <f>100*'[29]5.2'!J41</f>
        <v>7.8812480000000003</v>
      </c>
      <c r="J60" s="712">
        <f>100*'[29]5.2'!K41</f>
        <v>7.8684359999999991</v>
      </c>
      <c r="K60" s="712">
        <f>100*'[29]5.2'!L41</f>
        <v>7.3724860000000003</v>
      </c>
      <c r="L60" s="712">
        <f>100*'[29]5.2'!M41</f>
        <v>7.1246409999999996</v>
      </c>
    </row>
    <row r="61" spans="1:12" x14ac:dyDescent="0.25">
      <c r="A61" s="705"/>
      <c r="B61" s="713"/>
      <c r="C61" s="713"/>
      <c r="D61" s="713"/>
      <c r="E61" s="713"/>
      <c r="F61" s="713"/>
      <c r="G61" s="713"/>
      <c r="H61" s="713"/>
      <c r="I61" s="713"/>
      <c r="J61" s="713"/>
      <c r="K61" s="713"/>
      <c r="L61" s="710"/>
    </row>
    <row r="62" spans="1:12" ht="4.5" customHeight="1" thickBot="1" x14ac:dyDescent="0.3">
      <c r="A62" s="680"/>
      <c r="B62" s="680"/>
      <c r="C62" s="680"/>
      <c r="D62" s="680"/>
      <c r="E62" s="680"/>
      <c r="F62" s="680"/>
      <c r="G62" s="680"/>
      <c r="H62" s="680"/>
      <c r="I62" s="680"/>
      <c r="J62" s="680"/>
      <c r="K62" s="680"/>
      <c r="L62" s="714"/>
    </row>
    <row r="63" spans="1:12" x14ac:dyDescent="0.25">
      <c r="A63" s="690"/>
      <c r="B63" s="690"/>
      <c r="C63" s="690"/>
      <c r="D63" s="690"/>
      <c r="E63" s="690"/>
      <c r="F63" s="690"/>
      <c r="G63" s="690"/>
      <c r="H63" s="690"/>
      <c r="I63" s="690"/>
      <c r="J63" s="690"/>
      <c r="K63" s="690"/>
      <c r="L63" s="706"/>
    </row>
    <row r="64" spans="1:12" x14ac:dyDescent="0.25">
      <c r="A64" s="715" t="s">
        <v>360</v>
      </c>
      <c r="B64" s="690"/>
      <c r="C64" s="690"/>
      <c r="D64" s="690"/>
      <c r="E64" s="690"/>
      <c r="F64" s="690"/>
      <c r="G64" s="690"/>
      <c r="H64" s="690"/>
      <c r="I64" s="690"/>
      <c r="J64" s="690"/>
      <c r="K64" s="690"/>
      <c r="L64" s="706"/>
    </row>
    <row r="65" spans="1:13" x14ac:dyDescent="0.25">
      <c r="A65" s="715"/>
      <c r="B65" s="690"/>
      <c r="C65" s="690"/>
      <c r="D65" s="690"/>
      <c r="E65" s="690"/>
      <c r="F65" s="690"/>
      <c r="G65" s="690"/>
      <c r="H65" s="690"/>
      <c r="I65" s="690"/>
      <c r="J65" s="690"/>
      <c r="K65" s="690"/>
      <c r="L65" s="706"/>
    </row>
    <row r="66" spans="1:13" ht="38.25" customHeight="1" x14ac:dyDescent="0.25">
      <c r="A66" s="999" t="s">
        <v>356</v>
      </c>
      <c r="B66" s="999"/>
      <c r="C66" s="999"/>
      <c r="D66" s="999"/>
      <c r="E66" s="999"/>
      <c r="F66" s="999"/>
      <c r="G66" s="999"/>
      <c r="H66" s="999"/>
      <c r="I66" s="999"/>
      <c r="J66" s="999"/>
      <c r="K66" s="999"/>
      <c r="L66" s="999"/>
    </row>
    <row r="67" spans="1:13" x14ac:dyDescent="0.25">
      <c r="A67" s="778"/>
      <c r="B67" s="778"/>
      <c r="C67" s="778"/>
      <c r="D67" s="778"/>
      <c r="E67" s="778"/>
      <c r="F67" s="778"/>
      <c r="G67" s="778"/>
      <c r="H67" s="778"/>
      <c r="I67" s="778"/>
      <c r="J67" s="778"/>
      <c r="K67" s="778"/>
      <c r="L67" s="778"/>
    </row>
    <row r="68" spans="1:13" x14ac:dyDescent="0.25">
      <c r="A68" s="378" t="s">
        <v>357</v>
      </c>
      <c r="B68" s="690"/>
      <c r="C68" s="690"/>
      <c r="D68" s="690"/>
      <c r="E68" s="690"/>
      <c r="F68" s="690"/>
      <c r="G68" s="690"/>
      <c r="H68" s="690"/>
      <c r="I68" s="690"/>
      <c r="J68" s="690"/>
      <c r="K68" s="690"/>
      <c r="L68" s="706"/>
    </row>
    <row r="69" spans="1:13" x14ac:dyDescent="0.25">
      <c r="A69" s="378"/>
      <c r="B69" s="690"/>
      <c r="C69" s="690"/>
      <c r="D69" s="690"/>
      <c r="E69" s="690"/>
      <c r="F69" s="690"/>
      <c r="G69" s="690"/>
      <c r="H69" s="690"/>
      <c r="I69" s="690"/>
      <c r="J69" s="690"/>
      <c r="K69" s="690"/>
      <c r="L69" s="706"/>
    </row>
    <row r="70" spans="1:13" x14ac:dyDescent="0.25">
      <c r="A70" s="707" t="s">
        <v>358</v>
      </c>
      <c r="B70" s="690"/>
      <c r="C70" s="690"/>
      <c r="D70" s="690"/>
      <c r="E70" s="690"/>
      <c r="F70" s="690"/>
      <c r="G70" s="690"/>
      <c r="H70" s="690"/>
      <c r="I70" s="690"/>
      <c r="J70" s="690"/>
      <c r="K70" s="690"/>
      <c r="L70" s="706"/>
    </row>
    <row r="71" spans="1:13" x14ac:dyDescent="0.25">
      <c r="A71" s="707"/>
      <c r="B71" s="690"/>
      <c r="C71" s="690"/>
      <c r="D71" s="690"/>
      <c r="E71" s="690"/>
      <c r="F71" s="690"/>
      <c r="G71" s="690"/>
      <c r="H71" s="690"/>
      <c r="I71" s="690"/>
      <c r="J71" s="690"/>
      <c r="K71" s="690"/>
      <c r="L71" s="706"/>
    </row>
    <row r="72" spans="1:13" x14ac:dyDescent="0.25">
      <c r="A72" s="5"/>
      <c r="B72" s="655"/>
      <c r="C72" s="5"/>
      <c r="D72" s="5"/>
      <c r="E72" s="5"/>
      <c r="F72" s="5"/>
      <c r="G72" s="5"/>
      <c r="H72" s="5"/>
      <c r="I72" s="5"/>
      <c r="J72" s="5"/>
      <c r="K72" s="5"/>
      <c r="L72" s="712"/>
    </row>
    <row r="73" spans="1:13" ht="30" customHeight="1" x14ac:dyDescent="0.25">
      <c r="A73" s="1033" t="s">
        <v>503</v>
      </c>
      <c r="B73" s="1033"/>
      <c r="C73" s="1033"/>
      <c r="D73" s="1033"/>
      <c r="E73" s="1033"/>
      <c r="F73" s="1033"/>
      <c r="G73" s="1033"/>
      <c r="H73" s="1033"/>
      <c r="I73" s="1033"/>
      <c r="J73" s="1033"/>
      <c r="K73" s="1033"/>
      <c r="L73" s="1033"/>
    </row>
    <row r="74" spans="1:13" x14ac:dyDescent="0.25">
      <c r="A74" s="5"/>
      <c r="B74" s="5"/>
      <c r="C74" s="5"/>
      <c r="D74" s="5"/>
      <c r="E74" s="5"/>
      <c r="F74" s="5"/>
      <c r="G74" s="5"/>
      <c r="H74" s="5"/>
      <c r="I74" s="5"/>
      <c r="J74" s="5"/>
      <c r="K74" s="5"/>
      <c r="L74" s="5"/>
    </row>
    <row r="75" spans="1:13" ht="16.2" thickBot="1" x14ac:dyDescent="0.3">
      <c r="A75" s="708" t="s">
        <v>337</v>
      </c>
      <c r="B75" s="709"/>
      <c r="C75" s="709"/>
      <c r="D75" s="709"/>
      <c r="E75" s="709"/>
      <c r="F75" s="709"/>
      <c r="G75" s="709"/>
      <c r="H75" s="709"/>
      <c r="I75" s="679"/>
      <c r="J75" s="699"/>
      <c r="K75" s="699"/>
      <c r="L75" s="681" t="s">
        <v>361</v>
      </c>
    </row>
    <row r="76" spans="1:13" x14ac:dyDescent="0.25">
      <c r="A76" s="5"/>
      <c r="B76" s="658"/>
      <c r="C76" s="658"/>
      <c r="D76" s="658"/>
      <c r="E76" s="658"/>
      <c r="F76" s="658"/>
      <c r="G76" s="658"/>
      <c r="H76" s="658"/>
      <c r="I76" s="658"/>
      <c r="J76" s="658"/>
      <c r="K76" s="658"/>
      <c r="L76" s="658"/>
    </row>
    <row r="77" spans="1:13" ht="15.6" x14ac:dyDescent="0.25">
      <c r="A77" s="682" t="s">
        <v>147</v>
      </c>
      <c r="B77" s="701" t="s">
        <v>467</v>
      </c>
      <c r="C77" s="702" t="s">
        <v>468</v>
      </c>
      <c r="D77" s="701" t="s">
        <v>496</v>
      </c>
      <c r="E77" s="702" t="s">
        <v>497</v>
      </c>
      <c r="F77" s="701" t="s">
        <v>493</v>
      </c>
      <c r="G77" s="702" t="s">
        <v>494</v>
      </c>
      <c r="H77" s="701" t="s">
        <v>495</v>
      </c>
      <c r="I77" s="702" t="s">
        <v>473</v>
      </c>
      <c r="J77" s="701" t="s">
        <v>474</v>
      </c>
      <c r="K77" s="702" t="s">
        <v>475</v>
      </c>
      <c r="L77" s="701" t="s">
        <v>476</v>
      </c>
    </row>
    <row r="78" spans="1:13" x14ac:dyDescent="0.25">
      <c r="A78" s="703"/>
      <c r="B78" s="658"/>
      <c r="C78" s="658"/>
      <c r="D78" s="658"/>
      <c r="E78" s="658"/>
      <c r="F78" s="658"/>
      <c r="G78" s="658"/>
      <c r="H78" s="658"/>
      <c r="I78" s="658"/>
      <c r="J78" s="658"/>
      <c r="K78" s="658"/>
      <c r="L78" s="658"/>
    </row>
    <row r="79" spans="1:13" x14ac:dyDescent="0.25">
      <c r="A79" s="5" t="s">
        <v>149</v>
      </c>
      <c r="B79" s="696">
        <f>'[29]5.2'!C48</f>
        <v>19.622</v>
      </c>
      <c r="C79" s="696">
        <f>'[29]5.2'!D48</f>
        <v>19.8627</v>
      </c>
      <c r="D79" s="696">
        <f>'[29]5.2'!E48</f>
        <v>19.3872</v>
      </c>
      <c r="E79" s="696">
        <f>'[29]5.2'!F48</f>
        <v>21.135200000000001</v>
      </c>
      <c r="F79" s="696">
        <f>'[29]5.2'!G48</f>
        <v>21.082599999999999</v>
      </c>
      <c r="G79" s="696">
        <f>'[29]5.2'!H48</f>
        <v>20.3566</v>
      </c>
      <c r="H79" s="696">
        <f>'[29]5.2'!I48</f>
        <v>23.184699999999999</v>
      </c>
      <c r="I79" s="696">
        <f>'[29]5.2'!J48</f>
        <v>24.2273</v>
      </c>
      <c r="J79" s="696">
        <f>'[29]5.2'!K48</f>
        <v>23.9681</v>
      </c>
      <c r="K79" s="696">
        <f>'[29]5.2'!L48</f>
        <v>23.494199999999999</v>
      </c>
      <c r="L79" s="696">
        <f>'[29]5.2'!M48</f>
        <v>22.6783</v>
      </c>
    </row>
    <row r="80" spans="1:13" x14ac:dyDescent="0.25">
      <c r="A80" s="5" t="s">
        <v>150</v>
      </c>
      <c r="B80" s="696">
        <f>'[29]5.2'!C49</f>
        <v>40.6081</v>
      </c>
      <c r="C80" s="696">
        <f>'[29]5.2'!D49</f>
        <v>42.304699999999997</v>
      </c>
      <c r="D80" s="696">
        <f>'[29]5.2'!E49</f>
        <v>43.561199999999999</v>
      </c>
      <c r="E80" s="696">
        <f>'[29]5.2'!F49</f>
        <v>47.396999999999998</v>
      </c>
      <c r="F80" s="696">
        <f>'[29]5.2'!G49</f>
        <v>48.384500000000003</v>
      </c>
      <c r="G80" s="696">
        <f>'[29]5.2'!H49</f>
        <v>51.666699999999999</v>
      </c>
      <c r="H80" s="696">
        <f>'[29]5.2'!I49</f>
        <v>54.153799999999997</v>
      </c>
      <c r="I80" s="696">
        <f>'[29]5.2'!J49</f>
        <v>57.149500000000003</v>
      </c>
      <c r="J80" s="696">
        <f>'[29]5.2'!K49</f>
        <v>59.506399999999999</v>
      </c>
      <c r="K80" s="696">
        <f>'[29]5.2'!L49</f>
        <v>62.327500000000001</v>
      </c>
      <c r="L80" s="696">
        <f>'[29]5.2'!M49</f>
        <v>62.1066</v>
      </c>
      <c r="M80" s="594"/>
    </row>
    <row r="81" spans="1:12" x14ac:dyDescent="0.25">
      <c r="A81" s="5" t="s">
        <v>151</v>
      </c>
      <c r="B81" s="696">
        <f>'[29]5.2'!C50</f>
        <v>33.543199999999999</v>
      </c>
      <c r="C81" s="696">
        <f>'[29]5.2'!D50</f>
        <v>30.826599999999999</v>
      </c>
      <c r="D81" s="696">
        <f>'[29]5.2'!E50</f>
        <v>32.451099999999997</v>
      </c>
      <c r="E81" s="696">
        <f>'[29]5.2'!F50</f>
        <v>32.898600000000002</v>
      </c>
      <c r="F81" s="696">
        <f>'[29]5.2'!G50</f>
        <v>33.7682</v>
      </c>
      <c r="G81" s="696">
        <f>'[29]5.2'!H50</f>
        <v>35.911700000000003</v>
      </c>
      <c r="H81" s="696">
        <f>'[29]5.2'!I50</f>
        <v>34.729900000000001</v>
      </c>
      <c r="I81" s="696">
        <f>'[29]5.2'!J50</f>
        <v>37.898000000000003</v>
      </c>
      <c r="J81" s="696">
        <f>'[29]5.2'!K50</f>
        <v>40.386299999999999</v>
      </c>
      <c r="K81" s="696">
        <f>'[29]5.2'!L50</f>
        <v>42.118400000000001</v>
      </c>
      <c r="L81" s="696">
        <f>'[29]5.2'!M50</f>
        <v>43.521299999999997</v>
      </c>
    </row>
    <row r="82" spans="1:12" x14ac:dyDescent="0.25">
      <c r="A82" s="5" t="s">
        <v>152</v>
      </c>
      <c r="B82" s="696">
        <f>'[29]5.2'!C51</f>
        <v>8.3173999999999992</v>
      </c>
      <c r="C82" s="696">
        <f>'[29]5.2'!D51</f>
        <v>8.3747000000000007</v>
      </c>
      <c r="D82" s="696">
        <f>'[29]5.2'!E51</f>
        <v>7.9012000000000002</v>
      </c>
      <c r="E82" s="696">
        <f>'[29]5.2'!F51</f>
        <v>8.6959999999999997</v>
      </c>
      <c r="F82" s="696">
        <f>'[29]5.2'!G51</f>
        <v>8.7623999999999995</v>
      </c>
      <c r="G82" s="696">
        <f>'[29]5.2'!H51</f>
        <v>8.8712999999999997</v>
      </c>
      <c r="H82" s="696">
        <f>'[29]5.2'!I51</f>
        <v>9.1189999999999998</v>
      </c>
      <c r="I82" s="696">
        <f>'[29]5.2'!J51</f>
        <v>9.1227</v>
      </c>
      <c r="J82" s="696">
        <f>'[29]5.2'!K51</f>
        <v>8.9072999999999993</v>
      </c>
      <c r="K82" s="696">
        <f>'[29]5.2'!L51</f>
        <v>9.2379999999999995</v>
      </c>
      <c r="L82" s="696">
        <f>'[29]5.2'!M51</f>
        <v>9.1734000000000009</v>
      </c>
    </row>
    <row r="83" spans="1:12" x14ac:dyDescent="0.25">
      <c r="A83" s="5" t="s">
        <v>153</v>
      </c>
      <c r="B83" s="696">
        <f>'[29]5.2'!C52</f>
        <v>7.8815</v>
      </c>
      <c r="C83" s="696">
        <f>'[29]5.2'!D52</f>
        <v>7.4402999999999997</v>
      </c>
      <c r="D83" s="696">
        <f>'[29]5.2'!E52</f>
        <v>7.1378000000000004</v>
      </c>
      <c r="E83" s="696">
        <f>'[29]5.2'!F52</f>
        <v>8.3796999999999997</v>
      </c>
      <c r="F83" s="696">
        <f>'[29]5.2'!G52</f>
        <v>8.7830999999999992</v>
      </c>
      <c r="G83" s="696">
        <f>'[29]5.2'!H52</f>
        <v>8.7563999999999993</v>
      </c>
      <c r="H83" s="696">
        <f>'[29]5.2'!I52</f>
        <v>10.030900000000001</v>
      </c>
      <c r="I83" s="696">
        <f>'[29]5.2'!J52</f>
        <v>10.1632</v>
      </c>
      <c r="J83" s="696">
        <f>'[29]5.2'!K52</f>
        <v>9.5667000000000009</v>
      </c>
      <c r="K83" s="696">
        <f>'[29]5.2'!L52</f>
        <v>9.2588000000000008</v>
      </c>
      <c r="L83" s="696">
        <f>'[29]5.2'!M52</f>
        <v>9.4041999999999994</v>
      </c>
    </row>
    <row r="84" spans="1:12" x14ac:dyDescent="0.25">
      <c r="A84" s="5" t="s">
        <v>154</v>
      </c>
      <c r="B84" s="696">
        <f>'[29]5.2'!C53</f>
        <v>35.056800000000003</v>
      </c>
      <c r="C84" s="696">
        <f>'[29]5.2'!D53</f>
        <v>32.5929</v>
      </c>
      <c r="D84" s="696">
        <f>'[29]5.2'!E53</f>
        <v>32.475200000000001</v>
      </c>
      <c r="E84" s="696">
        <f>'[29]5.2'!F53</f>
        <v>32.348500000000001</v>
      </c>
      <c r="F84" s="696">
        <f>'[29]5.2'!G53</f>
        <v>31.511800000000001</v>
      </c>
      <c r="G84" s="696">
        <f>'[29]5.2'!H53</f>
        <v>30.625599999999999</v>
      </c>
      <c r="H84" s="696">
        <f>'[29]5.2'!I53</f>
        <v>29.854700000000001</v>
      </c>
      <c r="I84" s="696">
        <f>'[29]5.2'!J53</f>
        <v>29.629000000000001</v>
      </c>
      <c r="J84" s="696">
        <f>'[29]5.2'!K53</f>
        <v>31.591799999999999</v>
      </c>
      <c r="K84" s="696">
        <f>'[29]5.2'!L53</f>
        <v>33.465800000000002</v>
      </c>
      <c r="L84" s="696">
        <f>'[29]5.2'!M53</f>
        <v>33.614800000000002</v>
      </c>
    </row>
    <row r="85" spans="1:12" x14ac:dyDescent="0.25">
      <c r="A85" s="5" t="s">
        <v>155</v>
      </c>
      <c r="B85" s="696">
        <f>'[29]5.2'!C54</f>
        <v>11.479900000000001</v>
      </c>
      <c r="C85" s="696">
        <f>'[29]5.2'!D54</f>
        <v>11.5837</v>
      </c>
      <c r="D85" s="696">
        <f>'[29]5.2'!E54</f>
        <v>13.291499999999999</v>
      </c>
      <c r="E85" s="696">
        <f>'[29]5.2'!F54</f>
        <v>12.567500000000001</v>
      </c>
      <c r="F85" s="696">
        <f>'[29]5.2'!G54</f>
        <v>12.5604</v>
      </c>
      <c r="G85" s="696">
        <f>'[29]5.2'!H54</f>
        <v>13.5206</v>
      </c>
      <c r="H85" s="696">
        <f>'[29]5.2'!I54</f>
        <v>12.871</v>
      </c>
      <c r="I85" s="696">
        <f>'[29]5.2'!J54</f>
        <v>12.811500000000001</v>
      </c>
      <c r="J85" s="696">
        <f>'[29]5.2'!K54</f>
        <v>13.4251</v>
      </c>
      <c r="K85" s="696">
        <f>'[29]5.2'!L54</f>
        <v>13.468299999999999</v>
      </c>
      <c r="L85" s="696">
        <f>'[29]5.2'!M54</f>
        <v>13.826599999999999</v>
      </c>
    </row>
    <row r="86" spans="1:12" x14ac:dyDescent="0.25">
      <c r="A86" s="5" t="s">
        <v>156</v>
      </c>
      <c r="B86" s="696">
        <f>'[29]5.2'!C55</f>
        <v>10.3514</v>
      </c>
      <c r="C86" s="696">
        <f>'[29]5.2'!D55</f>
        <v>10.681699999999999</v>
      </c>
      <c r="D86" s="696">
        <f>'[29]5.2'!E55</f>
        <v>10.5991</v>
      </c>
      <c r="E86" s="696">
        <f>'[29]5.2'!F55</f>
        <v>8.4755000000000003</v>
      </c>
      <c r="F86" s="696">
        <f>'[29]5.2'!G55</f>
        <v>7.2887000000000004</v>
      </c>
      <c r="G86" s="696">
        <f>'[29]5.2'!H55</f>
        <v>7.1578999999999997</v>
      </c>
      <c r="H86" s="696">
        <f>'[29]5.2'!I55</f>
        <v>7.5628000000000002</v>
      </c>
      <c r="I86" s="696">
        <f>'[29]5.2'!J55</f>
        <v>7.4526000000000003</v>
      </c>
      <c r="J86" s="696">
        <f>'[29]5.2'!K55</f>
        <v>6.9279000000000002</v>
      </c>
      <c r="K86" s="696">
        <f>'[29]5.2'!L55</f>
        <v>6.6266999999999996</v>
      </c>
      <c r="L86" s="696">
        <f>'[29]5.2'!M55</f>
        <v>6.8369</v>
      </c>
    </row>
    <row r="87" spans="1:12" x14ac:dyDescent="0.25">
      <c r="A87" s="5" t="s">
        <v>225</v>
      </c>
      <c r="B87" s="696">
        <f>'[29]5.2'!C56</f>
        <v>6.9505999999999997</v>
      </c>
      <c r="C87" s="696">
        <f>'[29]5.2'!D56</f>
        <v>7.4603000000000002</v>
      </c>
      <c r="D87" s="696">
        <f>'[29]5.2'!E56</f>
        <v>7.5777000000000001</v>
      </c>
      <c r="E87" s="696">
        <f>'[29]5.2'!F56</f>
        <v>8.1404999999999994</v>
      </c>
      <c r="F87" s="696">
        <f>'[29]5.2'!G56</f>
        <v>8.1521000000000008</v>
      </c>
      <c r="G87" s="696">
        <f>'[29]5.2'!H56</f>
        <v>8.3289000000000009</v>
      </c>
      <c r="H87" s="696">
        <f>'[29]5.2'!I56</f>
        <v>9.1529000000000007</v>
      </c>
      <c r="I87" s="696">
        <f>'[29]5.2'!J56</f>
        <v>9.2803000000000004</v>
      </c>
      <c r="J87" s="696">
        <f>'[29]5.2'!K56</f>
        <v>9.593</v>
      </c>
      <c r="K87" s="696">
        <f>'[29]5.2'!L56</f>
        <v>10.702400000000001</v>
      </c>
      <c r="L87" s="696">
        <f>'[29]5.2'!M56</f>
        <v>10.7963</v>
      </c>
    </row>
    <row r="88" spans="1:12" x14ac:dyDescent="0.25">
      <c r="A88" s="5" t="s">
        <v>158</v>
      </c>
      <c r="B88" s="696">
        <f>'[29]5.2'!C57</f>
        <v>11.2401</v>
      </c>
      <c r="C88" s="696">
        <f>'[29]5.2'!D57</f>
        <v>12.060700000000001</v>
      </c>
      <c r="D88" s="696">
        <f>'[29]5.2'!E57</f>
        <v>12.429399999999999</v>
      </c>
      <c r="E88" s="696">
        <f>'[29]5.2'!F57</f>
        <v>12.3622</v>
      </c>
      <c r="F88" s="696">
        <f>'[29]5.2'!G57</f>
        <v>12.81</v>
      </c>
      <c r="G88" s="696">
        <f>'[29]5.2'!H57</f>
        <v>13.944800000000001</v>
      </c>
      <c r="H88" s="696">
        <f>'[29]5.2'!I57</f>
        <v>15.2235</v>
      </c>
      <c r="I88" s="696">
        <f>'[29]5.2'!J57</f>
        <v>14.6837</v>
      </c>
      <c r="J88" s="696">
        <f>'[29]5.2'!K57</f>
        <v>14.801600000000001</v>
      </c>
      <c r="K88" s="696">
        <f>'[29]5.2'!L57</f>
        <v>17.752099999999999</v>
      </c>
      <c r="L88" s="696">
        <f>'[29]5.2'!M57</f>
        <v>18.4299</v>
      </c>
    </row>
    <row r="89" spans="1:12" x14ac:dyDescent="0.25">
      <c r="A89" s="705" t="s">
        <v>329</v>
      </c>
      <c r="B89" s="712">
        <f>'[29]5.2'!C58</f>
        <v>15.033799999999999</v>
      </c>
      <c r="C89" s="712">
        <f>'[29]5.2'!D58</f>
        <v>15.041600000000001</v>
      </c>
      <c r="D89" s="712">
        <f>'[29]5.2'!E58</f>
        <v>15.1073</v>
      </c>
      <c r="E89" s="712">
        <f>'[29]5.2'!F58</f>
        <v>15.959</v>
      </c>
      <c r="F89" s="712">
        <f>'[29]5.2'!G58</f>
        <v>16.124199999999998</v>
      </c>
      <c r="G89" s="712">
        <f>'[29]5.2'!H58</f>
        <v>16.1616</v>
      </c>
      <c r="H89" s="712">
        <f>'[29]5.2'!I58</f>
        <v>16.703499999999998</v>
      </c>
      <c r="I89" s="712">
        <f>'[29]5.2'!J58</f>
        <v>17.160299999999999</v>
      </c>
      <c r="J89" s="712">
        <f>'[29]5.2'!K58</f>
        <v>17.593699999999998</v>
      </c>
      <c r="K89" s="712">
        <f>'[29]5.2'!L58</f>
        <v>18.7425</v>
      </c>
      <c r="L89" s="712">
        <f>'[29]5.2'!M58</f>
        <v>19.0474</v>
      </c>
    </row>
    <row r="90" spans="1:12" x14ac:dyDescent="0.25">
      <c r="A90" s="705"/>
      <c r="B90" s="5"/>
      <c r="C90" s="5"/>
      <c r="D90" s="5"/>
      <c r="E90" s="5"/>
      <c r="F90" s="5"/>
      <c r="G90" s="5"/>
      <c r="H90" s="5"/>
      <c r="I90" s="5"/>
      <c r="J90" s="5"/>
      <c r="K90" s="5"/>
      <c r="L90" s="5"/>
    </row>
    <row r="91" spans="1:12" x14ac:dyDescent="0.25">
      <c r="A91" s="5" t="s">
        <v>228</v>
      </c>
      <c r="B91" s="696">
        <f>'[29]5.2'!C59</f>
        <v>2.8721999999999999</v>
      </c>
      <c r="C91" s="696">
        <f>'[29]5.2'!D59</f>
        <v>2.8462000000000001</v>
      </c>
      <c r="D91" s="696">
        <f>'[29]5.2'!E59</f>
        <v>2.7964000000000002</v>
      </c>
      <c r="E91" s="696">
        <f>'[29]5.2'!F59</f>
        <v>2.7235</v>
      </c>
      <c r="F91" s="696">
        <f>'[29]5.2'!G59</f>
        <v>2.6638000000000002</v>
      </c>
      <c r="G91" s="696">
        <f>'[29]5.2'!H59</f>
        <v>2.6355</v>
      </c>
      <c r="H91" s="696">
        <f>'[29]5.2'!I59</f>
        <v>2.6389</v>
      </c>
      <c r="I91" s="696">
        <f>'[29]5.2'!J59</f>
        <v>2.7208000000000001</v>
      </c>
      <c r="J91" s="696">
        <f>'[29]5.2'!K59</f>
        <v>2.7277999999999998</v>
      </c>
      <c r="K91" s="696">
        <f>'[29]5.2'!L59</f>
        <v>2.6511999999999998</v>
      </c>
      <c r="L91" s="696">
        <f>'[29]5.2'!M59</f>
        <v>2.5920000000000001</v>
      </c>
    </row>
    <row r="92" spans="1:12" x14ac:dyDescent="0.25">
      <c r="A92" s="5" t="s">
        <v>319</v>
      </c>
      <c r="B92" s="696">
        <f>'[29]5.2'!C60</f>
        <v>3.3807</v>
      </c>
      <c r="C92" s="696">
        <f>'[29]5.2'!D60</f>
        <v>3.3708999999999998</v>
      </c>
      <c r="D92" s="696">
        <f>'[29]5.2'!E60</f>
        <v>3.2761999999999998</v>
      </c>
      <c r="E92" s="696">
        <f>'[29]5.2'!F60</f>
        <v>3.1295000000000002</v>
      </c>
      <c r="F92" s="696">
        <f>'[29]5.2'!G60</f>
        <v>3.16</v>
      </c>
      <c r="G92" s="696">
        <f>'[29]5.2'!H60</f>
        <v>3.1151</v>
      </c>
      <c r="H92" s="696">
        <f>'[29]5.2'!I60</f>
        <v>3.1070000000000002</v>
      </c>
      <c r="I92" s="696">
        <f>'[29]5.2'!J60</f>
        <v>3.0802</v>
      </c>
      <c r="J92" s="696">
        <f>'[29]5.2'!K60</f>
        <v>3.0996999999999999</v>
      </c>
      <c r="K92" s="696">
        <f>'[29]5.2'!L60</f>
        <v>3.0209999999999999</v>
      </c>
      <c r="L92" s="696">
        <f>'[29]5.2'!M60</f>
        <v>2.9382000000000001</v>
      </c>
    </row>
    <row r="93" spans="1:12" x14ac:dyDescent="0.25">
      <c r="A93" s="705" t="s">
        <v>330</v>
      </c>
      <c r="B93" s="712">
        <f>'[29]5.2'!C61</f>
        <v>3.1339000000000001</v>
      </c>
      <c r="C93" s="712">
        <f>'[29]5.2'!D61</f>
        <v>3.0748000000000002</v>
      </c>
      <c r="D93" s="712">
        <f>'[29]5.2'!E61</f>
        <v>2.9725000000000001</v>
      </c>
      <c r="E93" s="712">
        <f>'[29]5.2'!F61</f>
        <v>2.8494999999999999</v>
      </c>
      <c r="F93" s="712">
        <f>'[29]5.2'!G61</f>
        <v>2.7924000000000002</v>
      </c>
      <c r="G93" s="712">
        <f>'[29]5.2'!H61</f>
        <v>2.7391000000000001</v>
      </c>
      <c r="H93" s="712">
        <f>'[29]5.2'!I61</f>
        <v>2.7328000000000001</v>
      </c>
      <c r="I93" s="712">
        <f>'[29]5.2'!J61</f>
        <v>2.7909000000000002</v>
      </c>
      <c r="J93" s="712">
        <f>'[29]5.2'!K61</f>
        <v>2.7995999999999999</v>
      </c>
      <c r="K93" s="712">
        <f>'[29]5.2'!L61</f>
        <v>2.7199</v>
      </c>
      <c r="L93" s="712">
        <f>'[29]5.2'!M61</f>
        <v>2.6608000000000001</v>
      </c>
    </row>
    <row r="94" spans="1:12" x14ac:dyDescent="0.25">
      <c r="A94" s="5"/>
      <c r="B94" s="5"/>
      <c r="C94" s="5"/>
      <c r="D94" s="5"/>
      <c r="E94" s="5"/>
      <c r="F94" s="5"/>
      <c r="G94" s="5"/>
      <c r="H94" s="5"/>
      <c r="I94" s="5"/>
      <c r="J94" s="5"/>
      <c r="K94" s="5"/>
      <c r="L94" s="5"/>
    </row>
    <row r="95" spans="1:12" x14ac:dyDescent="0.25">
      <c r="A95" s="705" t="s">
        <v>45</v>
      </c>
      <c r="B95" s="712">
        <f>'[29]5.2'!C62</f>
        <v>12.3043</v>
      </c>
      <c r="C95" s="712">
        <f>'[29]5.2'!D62</f>
        <v>12.4442</v>
      </c>
      <c r="D95" s="712">
        <f>'[29]5.2'!E62</f>
        <v>12.625500000000001</v>
      </c>
      <c r="E95" s="712">
        <f>'[29]5.2'!F62</f>
        <v>13.4877</v>
      </c>
      <c r="F95" s="712">
        <f>'[29]5.2'!G62</f>
        <v>13.7759</v>
      </c>
      <c r="G95" s="712">
        <f>'[29]5.2'!H62</f>
        <v>13.9556</v>
      </c>
      <c r="H95" s="712">
        <f>'[29]5.2'!I62</f>
        <v>14.4992</v>
      </c>
      <c r="I95" s="712">
        <f>'[29]5.2'!J62</f>
        <v>14.963699999999999</v>
      </c>
      <c r="J95" s="712">
        <f>'[29]5.2'!K62</f>
        <v>15.396699999999999</v>
      </c>
      <c r="K95" s="712">
        <f>'[29]5.2'!L62</f>
        <v>16.247299999999999</v>
      </c>
      <c r="L95" s="712">
        <f>'[29]5.2'!M62</f>
        <v>16.422999999999998</v>
      </c>
    </row>
    <row r="96" spans="1:12" x14ac:dyDescent="0.25">
      <c r="A96" s="705"/>
      <c r="B96" s="713"/>
      <c r="C96" s="713"/>
      <c r="D96" s="713"/>
      <c r="E96" s="713"/>
      <c r="F96" s="713"/>
      <c r="G96" s="713"/>
      <c r="H96" s="713"/>
      <c r="I96" s="713"/>
      <c r="J96" s="713"/>
      <c r="K96" s="713"/>
      <c r="L96" s="710"/>
    </row>
    <row r="97" spans="1:12" ht="4.5" customHeight="1" thickBot="1" x14ac:dyDescent="0.3">
      <c r="A97" s="680"/>
      <c r="B97" s="680"/>
      <c r="C97" s="680"/>
      <c r="D97" s="680"/>
      <c r="E97" s="680"/>
      <c r="F97" s="680"/>
      <c r="G97" s="680"/>
      <c r="H97" s="680"/>
      <c r="I97" s="680"/>
      <c r="J97" s="680"/>
      <c r="K97" s="680"/>
      <c r="L97" s="714"/>
    </row>
    <row r="98" spans="1:12" x14ac:dyDescent="0.25">
      <c r="A98" s="5"/>
      <c r="B98" s="5"/>
      <c r="C98" s="5"/>
      <c r="D98" s="5"/>
      <c r="E98" s="5"/>
      <c r="F98" s="5"/>
      <c r="G98" s="5"/>
      <c r="H98" s="5"/>
      <c r="I98" s="5"/>
      <c r="J98" s="5"/>
      <c r="K98" s="5"/>
      <c r="L98" s="712"/>
    </row>
    <row r="99" spans="1:12" x14ac:dyDescent="0.25">
      <c r="A99" s="637" t="s">
        <v>362</v>
      </c>
    </row>
    <row r="100" spans="1:12" x14ac:dyDescent="0.25">
      <c r="A100" s="637"/>
    </row>
    <row r="101" spans="1:12" ht="39.75" customHeight="1" x14ac:dyDescent="0.25">
      <c r="A101" s="999" t="s">
        <v>356</v>
      </c>
      <c r="B101" s="999"/>
      <c r="C101" s="999"/>
      <c r="D101" s="999"/>
      <c r="E101" s="999"/>
      <c r="F101" s="999"/>
      <c r="G101" s="999"/>
      <c r="H101" s="999"/>
      <c r="I101" s="999"/>
      <c r="J101" s="999"/>
      <c r="K101" s="999"/>
      <c r="L101" s="999"/>
    </row>
    <row r="102" spans="1:12" x14ac:dyDescent="0.25">
      <c r="A102" s="778"/>
      <c r="B102" s="778"/>
      <c r="C102" s="778"/>
      <c r="D102" s="778"/>
      <c r="E102" s="778"/>
      <c r="F102" s="778"/>
      <c r="G102" s="778"/>
      <c r="H102" s="778"/>
      <c r="I102" s="778"/>
      <c r="J102" s="778"/>
      <c r="K102" s="778"/>
      <c r="L102" s="778"/>
    </row>
    <row r="103" spans="1:12" x14ac:dyDescent="0.25">
      <c r="A103" s="378" t="s">
        <v>357</v>
      </c>
      <c r="B103" s="690"/>
      <c r="C103" s="690"/>
      <c r="D103" s="690"/>
      <c r="E103" s="690"/>
      <c r="F103" s="690"/>
      <c r="G103" s="690"/>
      <c r="H103" s="690"/>
      <c r="I103" s="690"/>
      <c r="J103" s="690"/>
      <c r="K103" s="690"/>
      <c r="L103" s="706"/>
    </row>
    <row r="104" spans="1:12" x14ac:dyDescent="0.25">
      <c r="A104" s="378"/>
      <c r="B104" s="690"/>
      <c r="C104" s="690"/>
      <c r="D104" s="690"/>
      <c r="E104" s="690"/>
      <c r="F104" s="690"/>
      <c r="G104" s="690"/>
      <c r="H104" s="690"/>
      <c r="I104" s="690"/>
      <c r="J104" s="690"/>
      <c r="K104" s="690"/>
      <c r="L104" s="706"/>
    </row>
    <row r="105" spans="1:12" x14ac:dyDescent="0.25">
      <c r="A105" s="707" t="s">
        <v>358</v>
      </c>
      <c r="B105" s="690"/>
      <c r="C105" s="690"/>
      <c r="D105" s="690"/>
      <c r="E105" s="690"/>
      <c r="F105" s="690"/>
      <c r="G105" s="690"/>
      <c r="H105" s="690"/>
      <c r="I105" s="690"/>
      <c r="J105" s="690"/>
      <c r="K105" s="690"/>
      <c r="L105" s="706"/>
    </row>
  </sheetData>
  <mergeCells count="7">
    <mergeCell ref="A101:L101"/>
    <mergeCell ref="A1:L1"/>
    <mergeCell ref="A29:L29"/>
    <mergeCell ref="A38:L38"/>
    <mergeCell ref="A66:L66"/>
    <mergeCell ref="A73:L73"/>
    <mergeCell ref="A35:L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85" zoomScaleNormal="85" workbookViewId="0"/>
  </sheetViews>
  <sheetFormatPr defaultRowHeight="14.4" x14ac:dyDescent="0.3"/>
  <cols>
    <col min="1" max="1" width="26.44140625" customWidth="1"/>
    <col min="3" max="3" width="163.109375" customWidth="1"/>
  </cols>
  <sheetData>
    <row r="1" spans="1:4" ht="17.399999999999999" x14ac:dyDescent="0.3">
      <c r="A1" s="12" t="s">
        <v>462</v>
      </c>
    </row>
    <row r="2" spans="1:4" ht="17.399999999999999" x14ac:dyDescent="0.3">
      <c r="A2" s="12"/>
    </row>
    <row r="3" spans="1:4" ht="17.399999999999999" x14ac:dyDescent="0.3">
      <c r="A3" s="12" t="s">
        <v>284</v>
      </c>
    </row>
    <row r="4" spans="1:4" ht="17.399999999999999" x14ac:dyDescent="0.3">
      <c r="A4" s="12"/>
    </row>
    <row r="5" spans="1:4" ht="48" customHeight="1" x14ac:dyDescent="0.3">
      <c r="A5" s="960" t="s">
        <v>32</v>
      </c>
      <c r="B5" s="960"/>
      <c r="C5" s="960"/>
    </row>
    <row r="6" spans="1:4" ht="47.25" customHeight="1" x14ac:dyDescent="0.3">
      <c r="A6" s="961" t="s">
        <v>403</v>
      </c>
      <c r="B6" s="962"/>
      <c r="C6" s="962"/>
    </row>
    <row r="7" spans="1:4" ht="17.399999999999999" x14ac:dyDescent="0.3">
      <c r="A7" s="12"/>
    </row>
    <row r="8" spans="1:4" x14ac:dyDescent="0.3">
      <c r="A8" s="13" t="s">
        <v>0</v>
      </c>
    </row>
    <row r="9" spans="1:4" ht="28.2" x14ac:dyDescent="0.3">
      <c r="A9" s="14" t="s">
        <v>1</v>
      </c>
      <c r="B9" s="14" t="s">
        <v>2</v>
      </c>
      <c r="C9" s="14" t="s">
        <v>3</v>
      </c>
      <c r="D9" s="14"/>
    </row>
    <row r="10" spans="1:4" x14ac:dyDescent="0.3">
      <c r="A10" s="15" t="s">
        <v>4</v>
      </c>
      <c r="B10" s="16" t="s">
        <v>5</v>
      </c>
      <c r="C10" s="17" t="s">
        <v>463</v>
      </c>
      <c r="D10" s="17"/>
    </row>
    <row r="11" spans="1:4" x14ac:dyDescent="0.3">
      <c r="A11" s="15"/>
      <c r="B11" s="16" t="s">
        <v>6</v>
      </c>
      <c r="C11" s="17" t="s">
        <v>464</v>
      </c>
      <c r="D11" s="17"/>
    </row>
    <row r="12" spans="1:4" x14ac:dyDescent="0.3">
      <c r="A12" s="15"/>
      <c r="B12" s="16" t="s">
        <v>7</v>
      </c>
      <c r="C12" s="17" t="s">
        <v>465</v>
      </c>
      <c r="D12" s="17"/>
    </row>
    <row r="13" spans="1:4" x14ac:dyDescent="0.3">
      <c r="A13" s="15"/>
      <c r="B13" s="16" t="s">
        <v>8</v>
      </c>
      <c r="C13" s="17" t="s">
        <v>466</v>
      </c>
      <c r="D13" s="17"/>
    </row>
    <row r="15" spans="1:4" x14ac:dyDescent="0.3">
      <c r="A15" s="18" t="s">
        <v>9</v>
      </c>
      <c r="B15" s="19" t="s">
        <v>10</v>
      </c>
      <c r="C15" s="20" t="s">
        <v>513</v>
      </c>
      <c r="D15" s="20"/>
    </row>
    <row r="16" spans="1:4" x14ac:dyDescent="0.3">
      <c r="A16" s="18"/>
      <c r="B16" s="19" t="s">
        <v>11</v>
      </c>
      <c r="C16" s="20" t="s">
        <v>514</v>
      </c>
      <c r="D16" s="20"/>
    </row>
    <row r="17" spans="1:4" x14ac:dyDescent="0.3">
      <c r="A17" s="18"/>
      <c r="B17" s="19" t="s">
        <v>12</v>
      </c>
      <c r="C17" s="20" t="s">
        <v>515</v>
      </c>
      <c r="D17" s="20"/>
    </row>
    <row r="19" spans="1:4" x14ac:dyDescent="0.3">
      <c r="A19" s="21" t="s">
        <v>13</v>
      </c>
      <c r="B19" s="22" t="s">
        <v>14</v>
      </c>
      <c r="C19" s="23" t="s">
        <v>516</v>
      </c>
      <c r="D19" s="23"/>
    </row>
    <row r="20" spans="1:4" x14ac:dyDescent="0.3">
      <c r="A20" s="21"/>
      <c r="B20" s="24" t="s">
        <v>15</v>
      </c>
      <c r="C20" s="23" t="s">
        <v>517</v>
      </c>
      <c r="D20" s="23"/>
    </row>
    <row r="21" spans="1:4" x14ac:dyDescent="0.3">
      <c r="A21" s="21"/>
      <c r="B21" s="24" t="s">
        <v>16</v>
      </c>
      <c r="C21" s="23" t="s">
        <v>518</v>
      </c>
      <c r="D21" s="23"/>
    </row>
    <row r="22" spans="1:4" x14ac:dyDescent="0.3">
      <c r="A22" s="21"/>
      <c r="B22" s="22" t="s">
        <v>17</v>
      </c>
      <c r="C22" s="23" t="s">
        <v>519</v>
      </c>
      <c r="D22" s="23"/>
    </row>
    <row r="23" spans="1:4" x14ac:dyDescent="0.3">
      <c r="A23" s="21"/>
      <c r="B23" s="22" t="s">
        <v>18</v>
      </c>
      <c r="C23" s="23" t="s">
        <v>520</v>
      </c>
      <c r="D23" s="23"/>
    </row>
    <row r="25" spans="1:4" x14ac:dyDescent="0.3">
      <c r="A25" s="142" t="s">
        <v>19</v>
      </c>
      <c r="B25" s="143" t="s">
        <v>20</v>
      </c>
      <c r="C25" s="144" t="s">
        <v>521</v>
      </c>
      <c r="D25" s="144"/>
    </row>
    <row r="26" spans="1:4" x14ac:dyDescent="0.3">
      <c r="A26" s="142"/>
      <c r="B26" s="145" t="s">
        <v>21</v>
      </c>
      <c r="C26" s="144" t="s">
        <v>522</v>
      </c>
      <c r="D26" s="144"/>
    </row>
    <row r="27" spans="1:4" x14ac:dyDescent="0.3">
      <c r="A27" s="142"/>
      <c r="B27" s="145" t="s">
        <v>22</v>
      </c>
      <c r="C27" s="144" t="s">
        <v>523</v>
      </c>
      <c r="D27" s="144"/>
    </row>
    <row r="28" spans="1:4" x14ac:dyDescent="0.3">
      <c r="A28" s="142"/>
      <c r="B28" s="145" t="s">
        <v>23</v>
      </c>
      <c r="C28" s="144" t="s">
        <v>524</v>
      </c>
      <c r="D28" s="144"/>
    </row>
    <row r="30" spans="1:4" x14ac:dyDescent="0.3">
      <c r="A30" s="39" t="s">
        <v>24</v>
      </c>
      <c r="B30" s="40" t="s">
        <v>25</v>
      </c>
      <c r="C30" s="41" t="s">
        <v>525</v>
      </c>
      <c r="D30" s="41"/>
    </row>
    <row r="31" spans="1:4" x14ac:dyDescent="0.3">
      <c r="A31" s="39"/>
      <c r="B31" s="40" t="s">
        <v>26</v>
      </c>
      <c r="C31" s="41" t="s">
        <v>526</v>
      </c>
      <c r="D31" s="41"/>
    </row>
    <row r="32" spans="1:4" x14ac:dyDescent="0.3">
      <c r="A32" s="39"/>
      <c r="B32" s="40" t="s">
        <v>27</v>
      </c>
      <c r="C32" s="41" t="s">
        <v>527</v>
      </c>
      <c r="D32" s="41"/>
    </row>
    <row r="33" spans="1:12" x14ac:dyDescent="0.3">
      <c r="A33" s="39"/>
      <c r="B33" s="42" t="s">
        <v>28</v>
      </c>
      <c r="C33" s="41" t="s">
        <v>528</v>
      </c>
      <c r="D33" s="41"/>
    </row>
    <row r="34" spans="1:12" x14ac:dyDescent="0.3">
      <c r="A34" s="3"/>
      <c r="B34" s="25"/>
      <c r="C34" s="26"/>
      <c r="D34" s="26"/>
    </row>
    <row r="35" spans="1:12" x14ac:dyDescent="0.3">
      <c r="A35" s="27" t="s">
        <v>29</v>
      </c>
      <c r="B35" s="784" t="s">
        <v>404</v>
      </c>
      <c r="C35" s="28"/>
      <c r="D35" s="28"/>
    </row>
    <row r="36" spans="1:12" x14ac:dyDescent="0.3">
      <c r="A36" s="27"/>
      <c r="B36" s="29" t="s">
        <v>30</v>
      </c>
      <c r="C36" s="30"/>
      <c r="D36" s="30"/>
    </row>
    <row r="37" spans="1:12" x14ac:dyDescent="0.3">
      <c r="C37" s="31"/>
      <c r="D37" s="31"/>
    </row>
    <row r="38" spans="1:12" s="3" customFormat="1" ht="13.8" x14ac:dyDescent="0.25">
      <c r="A38" s="32" t="s">
        <v>31</v>
      </c>
      <c r="B38" s="33" t="s">
        <v>31</v>
      </c>
      <c r="C38" s="34" t="s">
        <v>529</v>
      </c>
      <c r="D38" s="34"/>
    </row>
    <row r="39" spans="1:12" s="35" customFormat="1" ht="13.8" x14ac:dyDescent="0.25">
      <c r="C39" s="31"/>
      <c r="D39" s="31"/>
    </row>
    <row r="40" spans="1:12" s="35" customFormat="1" ht="13.8" x14ac:dyDescent="0.25">
      <c r="A40" s="959"/>
      <c r="B40" s="959"/>
      <c r="C40" s="959"/>
      <c r="D40" s="36"/>
      <c r="E40" s="36"/>
      <c r="F40" s="36"/>
      <c r="G40" s="36"/>
      <c r="H40" s="36"/>
      <c r="I40" s="36"/>
      <c r="J40" s="36"/>
      <c r="K40" s="36"/>
      <c r="L40" s="36"/>
    </row>
    <row r="41" spans="1:12" s="35" customFormat="1" ht="13.8" x14ac:dyDescent="0.25">
      <c r="C41" s="37"/>
      <c r="D41" s="37"/>
    </row>
    <row r="42" spans="1:12" s="35" customFormat="1" ht="13.8" x14ac:dyDescent="0.25">
      <c r="C42" s="37"/>
      <c r="D42" s="37"/>
    </row>
    <row r="43" spans="1:12" s="35" customFormat="1" ht="13.8" x14ac:dyDescent="0.25">
      <c r="A43" s="45"/>
      <c r="D43" s="37"/>
    </row>
  </sheetData>
  <mergeCells count="3">
    <mergeCell ref="A40:C40"/>
    <mergeCell ref="A5:C5"/>
    <mergeCell ref="A6:C6"/>
  </mergeCells>
  <hyperlinks>
    <hyperlink ref="B10" location="Q1.1!A1" display="Q1.1"/>
    <hyperlink ref="B11" location="Q1.2!A1" display="Q1.2"/>
    <hyperlink ref="B12" location="Q1.3!A1" display="Q1.3"/>
    <hyperlink ref="B15" location="Q2.1!A1" display="Q2.1"/>
    <hyperlink ref="B16" location="Q2.2!A1" display="Q2.2"/>
    <hyperlink ref="B17" location="Q2.3!A1" display="Q2.3"/>
    <hyperlink ref="B19" location="Q3.1!A1" display="Q3.1"/>
    <hyperlink ref="B20" location="Q3.2!A1" display="Q3.2a"/>
    <hyperlink ref="B21" location="Q3.2!A31" display="Q3.2b"/>
    <hyperlink ref="B22" location="Q3.3!A1" display="Q3.3"/>
    <hyperlink ref="B23" location="Q3.4!A1" display="Q3.4"/>
    <hyperlink ref="B25" location="Q4.1!A1" display="Q4.1"/>
    <hyperlink ref="B26" location="Q4.2!A1" display="Q4.2"/>
    <hyperlink ref="B27" location="Q4.3!A1" display="Q4.3"/>
    <hyperlink ref="B28" location="Q4.4!A1" display="Q4.4"/>
    <hyperlink ref="B30" location="Q5.1!A1" display="Q5.1"/>
    <hyperlink ref="B31" location="Q5.2!A1" display="Q5.2"/>
    <hyperlink ref="B32" location="Q5.3!A1" display="Q5.3"/>
    <hyperlink ref="B13" location="Q1.4!A1" display="Q1.4"/>
    <hyperlink ref="B33" location="Q5.4!A1" display="Q5.4"/>
    <hyperlink ref="B38" location="Flowchart!A1" display="Flowchart"/>
    <hyperlink ref="B35" r:id="rId1" display="www.gov.uk/government/statistics/criminal-justice-system-statistics-quarterly-september-2015"/>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154"/>
  <sheetViews>
    <sheetView zoomScaleNormal="100" workbookViewId="0"/>
  </sheetViews>
  <sheetFormatPr defaultColWidth="9.109375" defaultRowHeight="13.2" x14ac:dyDescent="0.25"/>
  <cols>
    <col min="1" max="1" width="12.33203125" style="44" customWidth="1"/>
    <col min="2" max="2" width="32.5546875" style="44" customWidth="1"/>
    <col min="3" max="3" width="2.5546875" style="44" customWidth="1"/>
    <col min="4" max="13" width="13.44140625" style="44" customWidth="1"/>
    <col min="14" max="14" width="13.44140625" style="717" customWidth="1"/>
    <col min="15" max="15" width="3.5546875" style="717" customWidth="1"/>
    <col min="16" max="17" width="13.44140625" style="44" customWidth="1"/>
    <col min="18" max="18" width="13.44140625" style="717" customWidth="1"/>
    <col min="19" max="19" width="3.6640625" style="717" customWidth="1"/>
    <col min="20" max="20" width="13.44140625" style="717" customWidth="1"/>
    <col min="21" max="16384" width="9.109375" style="44"/>
  </cols>
  <sheetData>
    <row r="1" spans="1:20" ht="21" customHeight="1" x14ac:dyDescent="0.25">
      <c r="A1" s="848" t="s">
        <v>510</v>
      </c>
    </row>
    <row r="2" spans="1:20" x14ac:dyDescent="0.25">
      <c r="A2" s="716"/>
    </row>
    <row r="3" spans="1:20" ht="13.8" thickBot="1" x14ac:dyDescent="0.3">
      <c r="A3" s="718" t="s">
        <v>33</v>
      </c>
      <c r="B3" s="718"/>
      <c r="C3" s="718"/>
      <c r="D3" s="718"/>
      <c r="E3" s="718"/>
      <c r="F3" s="718"/>
      <c r="G3" s="718"/>
      <c r="H3" s="718"/>
      <c r="I3" s="718"/>
      <c r="J3" s="718"/>
      <c r="K3" s="718"/>
      <c r="L3" s="718"/>
      <c r="M3" s="718"/>
      <c r="N3" s="719"/>
      <c r="O3" s="719"/>
      <c r="P3" s="718"/>
      <c r="Q3" s="718"/>
      <c r="R3" s="719"/>
      <c r="S3" s="719"/>
      <c r="T3" s="719" t="s">
        <v>363</v>
      </c>
    </row>
    <row r="4" spans="1:20" x14ac:dyDescent="0.25">
      <c r="A4" s="720"/>
      <c r="B4" s="720"/>
      <c r="C4" s="720"/>
      <c r="D4" s="720"/>
      <c r="E4" s="720"/>
      <c r="F4" s="720"/>
      <c r="G4" s="720"/>
      <c r="H4" s="720"/>
      <c r="I4" s="720"/>
      <c r="J4" s="720"/>
      <c r="K4" s="720"/>
      <c r="L4" s="720"/>
      <c r="M4" s="720"/>
      <c r="N4" s="721"/>
      <c r="O4" s="721"/>
      <c r="P4" s="720"/>
      <c r="Q4" s="720"/>
      <c r="R4" s="721"/>
      <c r="S4" s="721"/>
      <c r="T4" s="721"/>
    </row>
    <row r="5" spans="1:20" ht="52.5" customHeight="1" x14ac:dyDescent="0.25">
      <c r="A5" s="722" t="s">
        <v>364</v>
      </c>
      <c r="B5" s="722"/>
      <c r="C5" s="722"/>
      <c r="D5" s="723" t="s">
        <v>149</v>
      </c>
      <c r="E5" s="723" t="s">
        <v>150</v>
      </c>
      <c r="F5" s="723" t="s">
        <v>151</v>
      </c>
      <c r="G5" s="723" t="s">
        <v>223</v>
      </c>
      <c r="H5" s="723" t="s">
        <v>153</v>
      </c>
      <c r="I5" s="723" t="s">
        <v>154</v>
      </c>
      <c r="J5" s="723" t="s">
        <v>155</v>
      </c>
      <c r="K5" s="723" t="s">
        <v>156</v>
      </c>
      <c r="L5" s="723" t="s">
        <v>225</v>
      </c>
      <c r="M5" s="723" t="s">
        <v>158</v>
      </c>
      <c r="N5" s="724" t="s">
        <v>329</v>
      </c>
      <c r="O5" s="724"/>
      <c r="P5" s="723" t="s">
        <v>228</v>
      </c>
      <c r="Q5" s="723" t="s">
        <v>319</v>
      </c>
      <c r="R5" s="724" t="s">
        <v>330</v>
      </c>
      <c r="S5" s="724"/>
      <c r="T5" s="724" t="s">
        <v>45</v>
      </c>
    </row>
    <row r="6" spans="1:20" x14ac:dyDescent="0.25">
      <c r="A6" s="720"/>
      <c r="B6" s="720"/>
      <c r="C6" s="720"/>
      <c r="D6" s="720"/>
      <c r="E6" s="720"/>
      <c r="F6" s="720"/>
      <c r="G6" s="720"/>
      <c r="H6" s="720"/>
      <c r="I6" s="720"/>
      <c r="J6" s="720"/>
      <c r="K6" s="720"/>
      <c r="L6" s="720"/>
      <c r="M6" s="720"/>
      <c r="N6" s="721"/>
      <c r="O6" s="721"/>
    </row>
    <row r="7" spans="1:20" x14ac:dyDescent="0.25">
      <c r="A7" s="725" t="s">
        <v>467</v>
      </c>
      <c r="B7" s="726" t="s">
        <v>365</v>
      </c>
      <c r="C7" s="726"/>
      <c r="D7" s="685">
        <f>'[29]5.3'!C6</f>
        <v>29677</v>
      </c>
      <c r="E7" s="685">
        <f>'[29]5.3'!D6</f>
        <v>4818</v>
      </c>
      <c r="F7" s="685">
        <f>'[29]5.3'!E6</f>
        <v>7557</v>
      </c>
      <c r="G7" s="685">
        <f>'[29]5.3'!F6</f>
        <v>118666</v>
      </c>
      <c r="H7" s="685">
        <f>'[29]5.3'!G6</f>
        <v>41888</v>
      </c>
      <c r="I7" s="685">
        <f>'[29]5.3'!H6</f>
        <v>40132</v>
      </c>
      <c r="J7" s="685">
        <f>'[29]5.3'!I6</f>
        <v>14756</v>
      </c>
      <c r="K7" s="685">
        <f>'[29]5.3'!J6</f>
        <v>8622</v>
      </c>
      <c r="L7" s="685">
        <f>'[29]5.3'!K6</f>
        <v>60212</v>
      </c>
      <c r="M7" s="685">
        <f>'[29]5.3'!L6</f>
        <v>13618</v>
      </c>
      <c r="N7" s="727">
        <f>'[29]5.3'!M6</f>
        <v>339946</v>
      </c>
      <c r="O7" s="727"/>
      <c r="P7" s="685">
        <f>'[29]5.3'!O6</f>
        <v>466992</v>
      </c>
      <c r="Q7" s="685">
        <f>'[29]5.3'!P6</f>
        <v>640111</v>
      </c>
      <c r="R7" s="727">
        <f>'[29]5.3'!Q6</f>
        <v>1107103</v>
      </c>
      <c r="S7" s="727"/>
      <c r="T7" s="727">
        <f>'[29]5.3'!S6</f>
        <v>1447049</v>
      </c>
    </row>
    <row r="8" spans="1:20" x14ac:dyDescent="0.25">
      <c r="B8" s="44" t="s">
        <v>341</v>
      </c>
      <c r="D8" s="728">
        <f>'[29]5.3'!C7</f>
        <v>10775</v>
      </c>
      <c r="E8" s="728">
        <f>'[29]5.3'!D7</f>
        <v>2694</v>
      </c>
      <c r="F8" s="728">
        <f>'[29]5.3'!E7</f>
        <v>4546</v>
      </c>
      <c r="G8" s="728">
        <f>'[29]5.3'!F7</f>
        <v>28187</v>
      </c>
      <c r="H8" s="728">
        <f>'[29]5.3'!G7</f>
        <v>2177</v>
      </c>
      <c r="I8" s="728">
        <f>'[29]5.3'!H7</f>
        <v>7747</v>
      </c>
      <c r="J8" s="728">
        <f>'[29]5.3'!I7</f>
        <v>2677</v>
      </c>
      <c r="K8" s="728">
        <f>'[29]5.3'!J7</f>
        <v>2469</v>
      </c>
      <c r="L8" s="728">
        <f>'[29]5.3'!K7</f>
        <v>13128</v>
      </c>
      <c r="M8" s="728">
        <f>'[29]5.3'!L7</f>
        <v>2622</v>
      </c>
      <c r="N8" s="729">
        <f>'[29]5.3'!M7</f>
        <v>77022</v>
      </c>
      <c r="O8" s="729"/>
      <c r="P8" s="728">
        <f>'[29]5.3'!O7</f>
        <v>10886</v>
      </c>
      <c r="Q8" s="728">
        <f>'[29]5.3'!P7</f>
        <v>11548</v>
      </c>
      <c r="R8" s="729">
        <f>'[29]5.3'!Q7</f>
        <v>22434</v>
      </c>
      <c r="S8" s="729"/>
      <c r="T8" s="729">
        <f>'[29]5.3'!S7</f>
        <v>99456</v>
      </c>
    </row>
    <row r="9" spans="1:20" x14ac:dyDescent="0.25">
      <c r="B9" s="44" t="s">
        <v>85</v>
      </c>
      <c r="D9" s="728">
        <f>'[29]5.3'!C8</f>
        <v>2645</v>
      </c>
      <c r="E9" s="728">
        <f>'[29]5.3'!D8</f>
        <v>215</v>
      </c>
      <c r="F9" s="728">
        <f>'[29]5.3'!E8</f>
        <v>151</v>
      </c>
      <c r="G9" s="728">
        <f>'[29]5.3'!F8</f>
        <v>4419</v>
      </c>
      <c r="H9" s="728">
        <f>'[29]5.3'!G8</f>
        <v>447</v>
      </c>
      <c r="I9" s="728">
        <f>'[29]5.3'!H8</f>
        <v>1193</v>
      </c>
      <c r="J9" s="728">
        <f>'[29]5.3'!I8</f>
        <v>812</v>
      </c>
      <c r="K9" s="728">
        <f>'[29]5.3'!J8</f>
        <v>691</v>
      </c>
      <c r="L9" s="728">
        <f>'[29]5.3'!K8</f>
        <v>1941</v>
      </c>
      <c r="M9" s="728">
        <f>'[29]5.3'!L8</f>
        <v>899</v>
      </c>
      <c r="N9" s="729">
        <f>'[29]5.3'!M8</f>
        <v>13413</v>
      </c>
      <c r="O9" s="729"/>
      <c r="P9" s="728">
        <f>'[29]5.3'!O8</f>
        <v>3419</v>
      </c>
      <c r="Q9" s="728">
        <f>'[29]5.3'!P8</f>
        <v>5103</v>
      </c>
      <c r="R9" s="729">
        <f>'[29]5.3'!Q8</f>
        <v>8522</v>
      </c>
      <c r="S9" s="729"/>
      <c r="T9" s="729">
        <f>'[29]5.3'!S8</f>
        <v>21935</v>
      </c>
    </row>
    <row r="10" spans="1:20" x14ac:dyDescent="0.25">
      <c r="B10" s="44" t="s">
        <v>342</v>
      </c>
      <c r="D10" s="728">
        <f>'[29]5.3'!C9</f>
        <v>12413</v>
      </c>
      <c r="E10" s="728">
        <f>'[29]5.3'!D9</f>
        <v>1456</v>
      </c>
      <c r="F10" s="728">
        <f>'[29]5.3'!E9</f>
        <v>2725</v>
      </c>
      <c r="G10" s="728">
        <f>'[29]5.3'!F9</f>
        <v>46778</v>
      </c>
      <c r="H10" s="728">
        <f>'[29]5.3'!G9</f>
        <v>15658</v>
      </c>
      <c r="I10" s="728">
        <f>'[29]5.3'!H9</f>
        <v>9724</v>
      </c>
      <c r="J10" s="728">
        <f>'[29]5.3'!I9</f>
        <v>6943</v>
      </c>
      <c r="K10" s="728">
        <f>'[29]5.3'!J9</f>
        <v>4354</v>
      </c>
      <c r="L10" s="728">
        <f>'[29]5.3'!K9</f>
        <v>14206</v>
      </c>
      <c r="M10" s="728">
        <f>'[29]5.3'!L9</f>
        <v>5884</v>
      </c>
      <c r="N10" s="729">
        <f>'[29]5.3'!M9</f>
        <v>120141</v>
      </c>
      <c r="O10" s="729"/>
      <c r="P10" s="728">
        <f>'[29]5.3'!O9</f>
        <v>47273</v>
      </c>
      <c r="Q10" s="728">
        <f>'[29]5.3'!P9</f>
        <v>31129</v>
      </c>
      <c r="R10" s="729">
        <f>'[29]5.3'!Q9</f>
        <v>78402</v>
      </c>
      <c r="S10" s="729"/>
      <c r="T10" s="729">
        <f>'[29]5.3'!S9</f>
        <v>198543</v>
      </c>
    </row>
    <row r="11" spans="1:20" ht="15.6" x14ac:dyDescent="0.25">
      <c r="B11" s="44" t="s">
        <v>366</v>
      </c>
      <c r="D11" s="728">
        <f>'[29]5.3'!C10</f>
        <v>1050</v>
      </c>
      <c r="E11" s="728">
        <f>'[29]5.3'!D10</f>
        <v>155</v>
      </c>
      <c r="F11" s="728">
        <f>'[29]5.3'!E10</f>
        <v>19</v>
      </c>
      <c r="G11" s="728">
        <f>'[29]5.3'!F10</f>
        <v>14927</v>
      </c>
      <c r="H11" s="728">
        <f>'[29]5.3'!G10</f>
        <v>7474</v>
      </c>
      <c r="I11" s="728">
        <f>'[29]5.3'!H10</f>
        <v>13734</v>
      </c>
      <c r="J11" s="728">
        <f>'[29]5.3'!I10</f>
        <v>1891</v>
      </c>
      <c r="K11" s="728">
        <f>'[29]5.3'!J10</f>
        <v>497</v>
      </c>
      <c r="L11" s="728">
        <f>'[29]5.3'!K10</f>
        <v>19828</v>
      </c>
      <c r="M11" s="728">
        <f>'[29]5.3'!L10</f>
        <v>1461</v>
      </c>
      <c r="N11" s="729">
        <f>'[29]5.3'!M10</f>
        <v>61036</v>
      </c>
      <c r="O11" s="729"/>
      <c r="P11" s="728">
        <f>'[29]5.3'!O10</f>
        <v>357673</v>
      </c>
      <c r="Q11" s="728">
        <f>'[29]5.3'!P10</f>
        <v>567175</v>
      </c>
      <c r="R11" s="729">
        <f>'[29]5.3'!Q10</f>
        <v>924848</v>
      </c>
      <c r="S11" s="729"/>
      <c r="T11" s="729">
        <f>'[29]5.3'!S10</f>
        <v>985884</v>
      </c>
    </row>
    <row r="12" spans="1:20" x14ac:dyDescent="0.25">
      <c r="B12" s="44" t="s">
        <v>88</v>
      </c>
      <c r="D12" s="728">
        <f>'[29]5.3'!C11</f>
        <v>62</v>
      </c>
      <c r="E12" s="728">
        <f>'[29]5.3'!D11</f>
        <v>9</v>
      </c>
      <c r="F12" s="728">
        <f>'[29]5.3'!E11</f>
        <v>7</v>
      </c>
      <c r="G12" s="728">
        <f>'[29]5.3'!F11</f>
        <v>686</v>
      </c>
      <c r="H12" s="728">
        <f>'[29]5.3'!G11</f>
        <v>555</v>
      </c>
      <c r="I12" s="728">
        <f>'[29]5.3'!H11</f>
        <v>369</v>
      </c>
      <c r="J12" s="728">
        <f>'[29]5.3'!I11</f>
        <v>98</v>
      </c>
      <c r="K12" s="728">
        <f>'[29]5.3'!J11</f>
        <v>25</v>
      </c>
      <c r="L12" s="728">
        <f>'[29]5.3'!K11</f>
        <v>936</v>
      </c>
      <c r="M12" s="728">
        <f>'[29]5.3'!L11</f>
        <v>30</v>
      </c>
      <c r="N12" s="729">
        <f>'[29]5.3'!M11</f>
        <v>2777</v>
      </c>
      <c r="O12" s="729"/>
      <c r="P12" s="728">
        <f>'[29]5.3'!O11</f>
        <v>3345</v>
      </c>
      <c r="Q12" s="728">
        <f>'[29]5.3'!P11</f>
        <v>6276</v>
      </c>
      <c r="R12" s="729">
        <f>'[29]5.3'!Q11</f>
        <v>9621</v>
      </c>
      <c r="S12" s="729"/>
      <c r="T12" s="729">
        <f>'[29]5.3'!S11</f>
        <v>12398</v>
      </c>
    </row>
    <row r="13" spans="1:20" x14ac:dyDescent="0.25">
      <c r="B13" s="44" t="s">
        <v>89</v>
      </c>
      <c r="D13" s="728">
        <f>'[29]5.3'!C12</f>
        <v>1357</v>
      </c>
      <c r="E13" s="728">
        <f>'[29]5.3'!D12</f>
        <v>182</v>
      </c>
      <c r="F13" s="728">
        <f>'[29]5.3'!E12</f>
        <v>15</v>
      </c>
      <c r="G13" s="728">
        <f>'[29]5.3'!F12</f>
        <v>20292</v>
      </c>
      <c r="H13" s="728">
        <f>'[29]5.3'!G12</f>
        <v>11814</v>
      </c>
      <c r="I13" s="728">
        <f>'[29]5.3'!H12</f>
        <v>6632</v>
      </c>
      <c r="J13" s="728">
        <f>'[29]5.3'!I12</f>
        <v>2140</v>
      </c>
      <c r="K13" s="728">
        <f>'[29]5.3'!J12</f>
        <v>434</v>
      </c>
      <c r="L13" s="728">
        <f>'[29]5.3'!K12</f>
        <v>4415</v>
      </c>
      <c r="M13" s="728">
        <f>'[29]5.3'!L12</f>
        <v>2480</v>
      </c>
      <c r="N13" s="729">
        <f>'[29]5.3'!M12</f>
        <v>49761</v>
      </c>
      <c r="O13" s="729"/>
      <c r="P13" s="728">
        <f>'[29]5.3'!O12</f>
        <v>33713</v>
      </c>
      <c r="Q13" s="728">
        <f>'[29]5.3'!P12</f>
        <v>8026</v>
      </c>
      <c r="R13" s="729">
        <f>'[29]5.3'!Q12</f>
        <v>41739</v>
      </c>
      <c r="S13" s="729"/>
      <c r="T13" s="729">
        <f>'[29]5.3'!S12</f>
        <v>91500</v>
      </c>
    </row>
    <row r="14" spans="1:20" x14ac:dyDescent="0.25">
      <c r="B14" s="637" t="s">
        <v>90</v>
      </c>
      <c r="D14" s="728">
        <f>'[29]5.3'!C13</f>
        <v>617</v>
      </c>
      <c r="E14" s="728">
        <f>'[29]5.3'!D13</f>
        <v>5</v>
      </c>
      <c r="F14" s="728">
        <f>'[29]5.3'!E13</f>
        <v>15</v>
      </c>
      <c r="G14" s="728">
        <f>'[29]5.3'!F13</f>
        <v>1341</v>
      </c>
      <c r="H14" s="728">
        <f>'[29]5.3'!G13</f>
        <v>3025</v>
      </c>
      <c r="I14" s="728">
        <f>'[29]5.3'!H13</f>
        <v>8</v>
      </c>
      <c r="J14" s="728">
        <f>'[29]5.3'!I13</f>
        <v>3</v>
      </c>
      <c r="K14" s="728">
        <f>'[29]5.3'!J13</f>
        <v>51</v>
      </c>
      <c r="L14" s="728">
        <f>'[29]5.3'!K13</f>
        <v>82</v>
      </c>
      <c r="M14" s="728">
        <f>'[29]5.3'!L13</f>
        <v>127</v>
      </c>
      <c r="N14" s="729">
        <f>'[29]5.3'!M13</f>
        <v>5274</v>
      </c>
      <c r="O14" s="729"/>
      <c r="P14" s="728">
        <f>'[29]5.3'!O13</f>
        <v>2488</v>
      </c>
      <c r="Q14" s="728">
        <f>'[29]5.3'!P13</f>
        <v>3752</v>
      </c>
      <c r="R14" s="729">
        <f>'[29]5.3'!Q13</f>
        <v>6240</v>
      </c>
      <c r="S14" s="729"/>
      <c r="T14" s="729">
        <f>'[29]5.3'!S13</f>
        <v>11514</v>
      </c>
    </row>
    <row r="15" spans="1:20" ht="15.6" x14ac:dyDescent="0.25">
      <c r="B15" s="44" t="s">
        <v>367</v>
      </c>
      <c r="D15" s="728">
        <f>'[29]5.3'!C14</f>
        <v>758</v>
      </c>
      <c r="E15" s="728">
        <f>'[29]5.3'!D14</f>
        <v>102</v>
      </c>
      <c r="F15" s="728">
        <f>'[29]5.3'!E14</f>
        <v>79</v>
      </c>
      <c r="G15" s="728">
        <f>'[29]5.3'!F14</f>
        <v>2036</v>
      </c>
      <c r="H15" s="728">
        <f>'[29]5.3'!G14</f>
        <v>738</v>
      </c>
      <c r="I15" s="728">
        <f>'[29]5.3'!H14</f>
        <v>725</v>
      </c>
      <c r="J15" s="728">
        <f>'[29]5.3'!I14</f>
        <v>192</v>
      </c>
      <c r="K15" s="728">
        <f>'[29]5.3'!J14</f>
        <v>101</v>
      </c>
      <c r="L15" s="728">
        <f>'[29]5.3'!K14</f>
        <v>5676</v>
      </c>
      <c r="M15" s="728">
        <f>'[29]5.3'!L14</f>
        <v>115</v>
      </c>
      <c r="N15" s="729">
        <f>'[29]5.3'!M14</f>
        <v>10522</v>
      </c>
      <c r="O15" s="729"/>
      <c r="P15" s="728">
        <f>'[29]5.3'!O14</f>
        <v>8195</v>
      </c>
      <c r="Q15" s="728">
        <f>'[29]5.3'!P14</f>
        <v>7102</v>
      </c>
      <c r="R15" s="729">
        <f>'[29]5.3'!Q14</f>
        <v>15297</v>
      </c>
      <c r="S15" s="729"/>
      <c r="T15" s="729">
        <f>'[29]5.3'!S14</f>
        <v>25819</v>
      </c>
    </row>
    <row r="16" spans="1:20" ht="6" customHeight="1" x14ac:dyDescent="0.25">
      <c r="D16" s="728"/>
      <c r="E16" s="728"/>
      <c r="F16" s="728"/>
      <c r="G16" s="728"/>
      <c r="H16" s="728"/>
      <c r="I16" s="728"/>
      <c r="J16" s="728"/>
      <c r="K16" s="728"/>
      <c r="L16" s="728"/>
      <c r="M16" s="728"/>
      <c r="N16" s="729"/>
      <c r="O16" s="729"/>
      <c r="P16" s="728"/>
      <c r="Q16" s="728"/>
      <c r="R16" s="729"/>
      <c r="S16" s="729"/>
      <c r="T16" s="729"/>
    </row>
    <row r="17" spans="1:20" ht="15.6" x14ac:dyDescent="0.25">
      <c r="B17" s="720" t="s">
        <v>368</v>
      </c>
      <c r="D17" s="730">
        <f>'[29]5.3'!C16</f>
        <v>19.622</v>
      </c>
      <c r="E17" s="730">
        <f>'[29]5.3'!D16</f>
        <v>40.6081</v>
      </c>
      <c r="F17" s="730">
        <f>'[29]5.3'!E16</f>
        <v>33.543199999999999</v>
      </c>
      <c r="G17" s="730">
        <f>'[29]5.3'!F16</f>
        <v>8.3173999999999992</v>
      </c>
      <c r="H17" s="730">
        <f>'[29]5.3'!G16</f>
        <v>7.8815</v>
      </c>
      <c r="I17" s="730">
        <f>'[29]5.3'!H16</f>
        <v>35.056800000000003</v>
      </c>
      <c r="J17" s="730">
        <f>'[29]5.3'!I16</f>
        <v>11.479900000000001</v>
      </c>
      <c r="K17" s="730">
        <f>'[29]5.3'!J16</f>
        <v>10.3514</v>
      </c>
      <c r="L17" s="730">
        <f>'[29]5.3'!K16</f>
        <v>6.9505999999999997</v>
      </c>
      <c r="M17" s="730">
        <f>'[29]5.3'!L16</f>
        <v>11.2401</v>
      </c>
      <c r="N17" s="731">
        <f>'[29]5.3'!M16</f>
        <v>15.033799999999999</v>
      </c>
      <c r="O17" s="731"/>
      <c r="P17" s="730">
        <f>'[29]5.3'!O16</f>
        <v>2.8721999999999999</v>
      </c>
      <c r="Q17" s="730">
        <f>'[29]5.3'!P16</f>
        <v>3.3807</v>
      </c>
      <c r="R17" s="731">
        <f>'[29]5.3'!Q16</f>
        <v>3.1339000000000001</v>
      </c>
      <c r="S17" s="731"/>
      <c r="T17" s="731">
        <f>'[29]5.3'!S16</f>
        <v>12.3043</v>
      </c>
    </row>
    <row r="18" spans="1:20" ht="6" customHeight="1" x14ac:dyDescent="0.25">
      <c r="B18" s="720"/>
      <c r="D18" s="730"/>
      <c r="E18" s="730"/>
      <c r="F18" s="730"/>
      <c r="G18" s="730"/>
      <c r="H18" s="730"/>
      <c r="I18" s="730"/>
      <c r="J18" s="730"/>
      <c r="K18" s="730"/>
      <c r="L18" s="730"/>
      <c r="M18" s="730"/>
      <c r="N18" s="731"/>
      <c r="O18" s="731"/>
      <c r="P18" s="730"/>
      <c r="Q18" s="730"/>
      <c r="R18" s="731"/>
      <c r="S18" s="731"/>
      <c r="T18" s="731"/>
    </row>
    <row r="19" spans="1:20" x14ac:dyDescent="0.25">
      <c r="A19" s="725" t="s">
        <v>468</v>
      </c>
      <c r="B19" s="726" t="s">
        <v>365</v>
      </c>
      <c r="C19" s="726"/>
      <c r="D19" s="685">
        <f>'[29]5.3'!C18</f>
        <v>29930</v>
      </c>
      <c r="E19" s="685">
        <f>'[29]5.3'!D18</f>
        <v>4969</v>
      </c>
      <c r="F19" s="685">
        <f>'[29]5.3'!E18</f>
        <v>8606</v>
      </c>
      <c r="G19" s="685">
        <f>'[29]5.3'!F18</f>
        <v>118771</v>
      </c>
      <c r="H19" s="685">
        <f>'[29]5.3'!G18</f>
        <v>42896</v>
      </c>
      <c r="I19" s="685">
        <f>'[29]5.3'!H18</f>
        <v>40419</v>
      </c>
      <c r="J19" s="685">
        <f>'[29]5.3'!I18</f>
        <v>14532</v>
      </c>
      <c r="K19" s="685">
        <f>'[29]5.3'!J18</f>
        <v>9055</v>
      </c>
      <c r="L19" s="685">
        <f>'[29]5.3'!K18</f>
        <v>54302</v>
      </c>
      <c r="M19" s="685">
        <f>'[29]5.3'!L18</f>
        <v>12704</v>
      </c>
      <c r="N19" s="727">
        <f>'[29]5.3'!M18</f>
        <v>336184</v>
      </c>
      <c r="O19" s="727"/>
      <c r="P19" s="685">
        <f>'[29]5.3'!O18</f>
        <v>453522</v>
      </c>
      <c r="Q19" s="685">
        <f>'[29]5.3'!P18</f>
        <v>608303</v>
      </c>
      <c r="R19" s="727">
        <f>'[29]5.3'!Q18</f>
        <v>1061825</v>
      </c>
      <c r="S19" s="727"/>
      <c r="T19" s="727">
        <f>'[29]5.3'!S18</f>
        <v>1398009</v>
      </c>
    </row>
    <row r="20" spans="1:20" x14ac:dyDescent="0.25">
      <c r="B20" s="44" t="s">
        <v>341</v>
      </c>
      <c r="D20" s="728">
        <f>'[29]5.3'!C19</f>
        <v>10392</v>
      </c>
      <c r="E20" s="728">
        <f>'[29]5.3'!D19</f>
        <v>2813</v>
      </c>
      <c r="F20" s="728">
        <f>'[29]5.3'!E19</f>
        <v>4773</v>
      </c>
      <c r="G20" s="728">
        <f>'[29]5.3'!F19</f>
        <v>26811</v>
      </c>
      <c r="H20" s="728">
        <f>'[29]5.3'!G19</f>
        <v>2274</v>
      </c>
      <c r="I20" s="728">
        <f>'[29]5.3'!H19</f>
        <v>7534</v>
      </c>
      <c r="J20" s="728">
        <f>'[29]5.3'!I19</f>
        <v>2675</v>
      </c>
      <c r="K20" s="728">
        <f>'[29]5.3'!J19</f>
        <v>2307</v>
      </c>
      <c r="L20" s="728">
        <f>'[29]5.3'!K19</f>
        <v>11926</v>
      </c>
      <c r="M20" s="728">
        <f>'[29]5.3'!L19</f>
        <v>1925</v>
      </c>
      <c r="N20" s="729">
        <f>'[29]5.3'!M19</f>
        <v>73430</v>
      </c>
      <c r="O20" s="729"/>
      <c r="P20" s="728">
        <f>'[29]5.3'!O19</f>
        <v>11148</v>
      </c>
      <c r="Q20" s="728">
        <f>'[29]5.3'!P19</f>
        <v>8604</v>
      </c>
      <c r="R20" s="729">
        <f>'[29]5.3'!Q19</f>
        <v>19752</v>
      </c>
      <c r="S20" s="729"/>
      <c r="T20" s="729">
        <f>'[29]5.3'!S19</f>
        <v>93182</v>
      </c>
    </row>
    <row r="21" spans="1:20" x14ac:dyDescent="0.25">
      <c r="B21" s="44" t="s">
        <v>85</v>
      </c>
      <c r="D21" s="728">
        <f>'[29]5.3'!C20</f>
        <v>5510</v>
      </c>
      <c r="E21" s="728">
        <f>'[29]5.3'!D20</f>
        <v>382</v>
      </c>
      <c r="F21" s="728">
        <f>'[29]5.3'!E20</f>
        <v>360</v>
      </c>
      <c r="G21" s="728">
        <f>'[29]5.3'!F20</f>
        <v>7861</v>
      </c>
      <c r="H21" s="728">
        <f>'[29]5.3'!G20</f>
        <v>829</v>
      </c>
      <c r="I21" s="728">
        <f>'[29]5.3'!H20</f>
        <v>2314</v>
      </c>
      <c r="J21" s="728">
        <f>'[29]5.3'!I20</f>
        <v>1516</v>
      </c>
      <c r="K21" s="728">
        <f>'[29]5.3'!J20</f>
        <v>1599</v>
      </c>
      <c r="L21" s="728">
        <f>'[29]5.3'!K20</f>
        <v>3519</v>
      </c>
      <c r="M21" s="728">
        <f>'[29]5.3'!L20</f>
        <v>1674</v>
      </c>
      <c r="N21" s="729">
        <f>'[29]5.3'!M20</f>
        <v>25564</v>
      </c>
      <c r="O21" s="729"/>
      <c r="P21" s="728">
        <f>'[29]5.3'!O20</f>
        <v>6541</v>
      </c>
      <c r="Q21" s="728">
        <f>'[29]5.3'!P20</f>
        <v>6762</v>
      </c>
      <c r="R21" s="729">
        <f>'[29]5.3'!Q20</f>
        <v>13303</v>
      </c>
      <c r="S21" s="729"/>
      <c r="T21" s="729">
        <f>'[29]5.3'!S20</f>
        <v>38867</v>
      </c>
    </row>
    <row r="22" spans="1:20" x14ac:dyDescent="0.25">
      <c r="B22" s="44" t="s">
        <v>342</v>
      </c>
      <c r="D22" s="728">
        <f>'[29]5.3'!C21</f>
        <v>10480</v>
      </c>
      <c r="E22" s="728">
        <f>'[29]5.3'!D21</f>
        <v>1310</v>
      </c>
      <c r="F22" s="728">
        <f>'[29]5.3'!E21</f>
        <v>3308</v>
      </c>
      <c r="G22" s="728">
        <f>'[29]5.3'!F21</f>
        <v>45976</v>
      </c>
      <c r="H22" s="728">
        <f>'[29]5.3'!G21</f>
        <v>16918</v>
      </c>
      <c r="I22" s="728">
        <f>'[29]5.3'!H21</f>
        <v>9216</v>
      </c>
      <c r="J22" s="728">
        <f>'[29]5.3'!I21</f>
        <v>6844</v>
      </c>
      <c r="K22" s="728">
        <f>'[29]5.3'!J21</f>
        <v>4032</v>
      </c>
      <c r="L22" s="728">
        <f>'[29]5.3'!K21</f>
        <v>12382</v>
      </c>
      <c r="M22" s="728">
        <f>'[29]5.3'!L21</f>
        <v>5065</v>
      </c>
      <c r="N22" s="729">
        <f>'[29]5.3'!M21</f>
        <v>115531</v>
      </c>
      <c r="O22" s="729"/>
      <c r="P22" s="728">
        <f>'[29]5.3'!O21</f>
        <v>49280</v>
      </c>
      <c r="Q22" s="728">
        <f>'[29]5.3'!P21</f>
        <v>26861</v>
      </c>
      <c r="R22" s="729">
        <f>'[29]5.3'!Q21</f>
        <v>76141</v>
      </c>
      <c r="S22" s="729"/>
      <c r="T22" s="729">
        <f>'[29]5.3'!S21</f>
        <v>191672</v>
      </c>
    </row>
    <row r="23" spans="1:20" ht="15.6" x14ac:dyDescent="0.25">
      <c r="B23" s="44" t="s">
        <v>366</v>
      </c>
      <c r="D23" s="728">
        <f>'[29]5.3'!C22</f>
        <v>985</v>
      </c>
      <c r="E23" s="728">
        <f>'[29]5.3'!D22</f>
        <v>159</v>
      </c>
      <c r="F23" s="728">
        <f>'[29]5.3'!E22</f>
        <v>19</v>
      </c>
      <c r="G23" s="728">
        <f>'[29]5.3'!F22</f>
        <v>13597</v>
      </c>
      <c r="H23" s="728">
        <f>'[29]5.3'!G22</f>
        <v>6674</v>
      </c>
      <c r="I23" s="728">
        <f>'[29]5.3'!H22</f>
        <v>13111</v>
      </c>
      <c r="J23" s="728">
        <f>'[29]5.3'!I22</f>
        <v>1400</v>
      </c>
      <c r="K23" s="728">
        <f>'[29]5.3'!J22</f>
        <v>484</v>
      </c>
      <c r="L23" s="728">
        <f>'[29]5.3'!K22</f>
        <v>16512</v>
      </c>
      <c r="M23" s="728">
        <f>'[29]5.3'!L22</f>
        <v>1403</v>
      </c>
      <c r="N23" s="729">
        <f>'[29]5.3'!M22</f>
        <v>54344</v>
      </c>
      <c r="O23" s="729"/>
      <c r="P23" s="728">
        <f>'[29]5.3'!O22</f>
        <v>338042</v>
      </c>
      <c r="Q23" s="728">
        <f>'[29]5.3'!P22</f>
        <v>543114</v>
      </c>
      <c r="R23" s="729">
        <f>'[29]5.3'!Q22</f>
        <v>881156</v>
      </c>
      <c r="S23" s="729"/>
      <c r="T23" s="729">
        <f>'[29]5.3'!S22</f>
        <v>935500</v>
      </c>
    </row>
    <row r="24" spans="1:20" x14ac:dyDescent="0.25">
      <c r="B24" s="44" t="s">
        <v>88</v>
      </c>
      <c r="D24" s="728">
        <f>'[29]5.3'!C23</f>
        <v>56</v>
      </c>
      <c r="E24" s="728">
        <f>'[29]5.3'!D23</f>
        <v>19</v>
      </c>
      <c r="F24" s="728">
        <f>'[29]5.3'!E23</f>
        <v>6</v>
      </c>
      <c r="G24" s="728">
        <f>'[29]5.3'!F23</f>
        <v>760</v>
      </c>
      <c r="H24" s="728">
        <f>'[29]5.3'!G23</f>
        <v>576</v>
      </c>
      <c r="I24" s="728">
        <f>'[29]5.3'!H23</f>
        <v>336</v>
      </c>
      <c r="J24" s="728">
        <f>'[29]5.3'!I23</f>
        <v>81</v>
      </c>
      <c r="K24" s="728">
        <f>'[29]5.3'!J23</f>
        <v>25</v>
      </c>
      <c r="L24" s="728">
        <f>'[29]5.3'!K23</f>
        <v>723</v>
      </c>
      <c r="M24" s="728">
        <f>'[29]5.3'!L23</f>
        <v>36</v>
      </c>
      <c r="N24" s="729">
        <f>'[29]5.3'!M23</f>
        <v>2618</v>
      </c>
      <c r="O24" s="729"/>
      <c r="P24" s="728">
        <f>'[29]5.3'!O23</f>
        <v>3081</v>
      </c>
      <c r="Q24" s="728">
        <f>'[29]5.3'!P23</f>
        <v>5474</v>
      </c>
      <c r="R24" s="729">
        <f>'[29]5.3'!Q23</f>
        <v>8555</v>
      </c>
      <c r="S24" s="729"/>
      <c r="T24" s="729">
        <f>'[29]5.3'!S23</f>
        <v>11173</v>
      </c>
    </row>
    <row r="25" spans="1:20" x14ac:dyDescent="0.25">
      <c r="B25" s="44" t="s">
        <v>89</v>
      </c>
      <c r="D25" s="728">
        <f>'[29]5.3'!C24</f>
        <v>1155</v>
      </c>
      <c r="E25" s="728">
        <f>'[29]5.3'!D24</f>
        <v>147</v>
      </c>
      <c r="F25" s="728">
        <f>'[29]5.3'!E24</f>
        <v>35</v>
      </c>
      <c r="G25" s="728">
        <f>'[29]5.3'!F24</f>
        <v>19674</v>
      </c>
      <c r="H25" s="728">
        <f>'[29]5.3'!G24</f>
        <v>11484</v>
      </c>
      <c r="I25" s="728">
        <f>'[29]5.3'!H24</f>
        <v>6994</v>
      </c>
      <c r="J25" s="728">
        <f>'[29]5.3'!I24</f>
        <v>1736</v>
      </c>
      <c r="K25" s="728">
        <f>'[29]5.3'!J24</f>
        <v>392</v>
      </c>
      <c r="L25" s="728">
        <f>'[29]5.3'!K24</f>
        <v>4502</v>
      </c>
      <c r="M25" s="728">
        <f>'[29]5.3'!L24</f>
        <v>2330</v>
      </c>
      <c r="N25" s="729">
        <f>'[29]5.3'!M24</f>
        <v>48449</v>
      </c>
      <c r="O25" s="729"/>
      <c r="P25" s="728">
        <f>'[29]5.3'!O24</f>
        <v>34201</v>
      </c>
      <c r="Q25" s="728">
        <f>'[29]5.3'!P24</f>
        <v>6743</v>
      </c>
      <c r="R25" s="729">
        <f>'[29]5.3'!Q24</f>
        <v>40944</v>
      </c>
      <c r="S25" s="729"/>
      <c r="T25" s="729">
        <f>'[29]5.3'!S24</f>
        <v>89393</v>
      </c>
    </row>
    <row r="26" spans="1:20" x14ac:dyDescent="0.25">
      <c r="B26" s="637" t="s">
        <v>90</v>
      </c>
      <c r="D26" s="728">
        <f>'[29]5.3'!C25</f>
        <v>537</v>
      </c>
      <c r="E26" s="728">
        <f>'[29]5.3'!D25</f>
        <v>20</v>
      </c>
      <c r="F26" s="728">
        <f>'[29]5.3'!E25</f>
        <v>24</v>
      </c>
      <c r="G26" s="728">
        <f>'[29]5.3'!F25</f>
        <v>1405</v>
      </c>
      <c r="H26" s="728">
        <f>'[29]5.3'!G25</f>
        <v>3225</v>
      </c>
      <c r="I26" s="728">
        <f>'[29]5.3'!H25</f>
        <v>3</v>
      </c>
      <c r="J26" s="728">
        <f>'[29]5.3'!I25</f>
        <v>7</v>
      </c>
      <c r="K26" s="728">
        <f>'[29]5.3'!J25</f>
        <v>55</v>
      </c>
      <c r="L26" s="728">
        <f>'[29]5.3'!K25</f>
        <v>77</v>
      </c>
      <c r="M26" s="728">
        <f>'[29]5.3'!L25</f>
        <v>111</v>
      </c>
      <c r="N26" s="729">
        <f>'[29]5.3'!M25</f>
        <v>5464</v>
      </c>
      <c r="O26" s="729"/>
      <c r="P26" s="728">
        <f>'[29]5.3'!O25</f>
        <v>2442</v>
      </c>
      <c r="Q26" s="728">
        <f>'[29]5.3'!P25</f>
        <v>3694</v>
      </c>
      <c r="R26" s="729">
        <f>'[29]5.3'!Q25</f>
        <v>6136</v>
      </c>
      <c r="S26" s="729"/>
      <c r="T26" s="729">
        <f>'[29]5.3'!S25</f>
        <v>11600</v>
      </c>
    </row>
    <row r="27" spans="1:20" ht="15.6" x14ac:dyDescent="0.25">
      <c r="B27" s="44" t="s">
        <v>367</v>
      </c>
      <c r="D27" s="728">
        <f>'[29]5.3'!C26</f>
        <v>815</v>
      </c>
      <c r="E27" s="728">
        <f>'[29]5.3'!D26</f>
        <v>119</v>
      </c>
      <c r="F27" s="728">
        <f>'[29]5.3'!E26</f>
        <v>81</v>
      </c>
      <c r="G27" s="728">
        <f>'[29]5.3'!F26</f>
        <v>2687</v>
      </c>
      <c r="H27" s="728">
        <f>'[29]5.3'!G26</f>
        <v>916</v>
      </c>
      <c r="I27" s="728">
        <f>'[29]5.3'!H26</f>
        <v>911</v>
      </c>
      <c r="J27" s="728">
        <f>'[29]5.3'!I26</f>
        <v>273</v>
      </c>
      <c r="K27" s="728">
        <f>'[29]5.3'!J26</f>
        <v>161</v>
      </c>
      <c r="L27" s="728">
        <f>'[29]5.3'!K26</f>
        <v>4661</v>
      </c>
      <c r="M27" s="728">
        <f>'[29]5.3'!L26</f>
        <v>160</v>
      </c>
      <c r="N27" s="729">
        <f>'[29]5.3'!M26</f>
        <v>10784</v>
      </c>
      <c r="O27" s="729"/>
      <c r="P27" s="728">
        <f>'[29]5.3'!O26</f>
        <v>8787</v>
      </c>
      <c r="Q27" s="728">
        <f>'[29]5.3'!P26</f>
        <v>7051</v>
      </c>
      <c r="R27" s="729">
        <f>'[29]5.3'!Q26</f>
        <v>15838</v>
      </c>
      <c r="S27" s="729"/>
      <c r="T27" s="729">
        <f>'[29]5.3'!S26</f>
        <v>26622</v>
      </c>
    </row>
    <row r="28" spans="1:20" ht="6" customHeight="1" x14ac:dyDescent="0.25">
      <c r="A28" s="732"/>
      <c r="D28" s="728"/>
      <c r="E28" s="728"/>
      <c r="F28" s="728"/>
      <c r="G28" s="728"/>
      <c r="H28" s="728"/>
      <c r="I28" s="728"/>
      <c r="J28" s="728"/>
      <c r="K28" s="728"/>
      <c r="L28" s="728"/>
      <c r="M28" s="728"/>
      <c r="N28" s="729"/>
      <c r="O28" s="729"/>
      <c r="P28" s="728"/>
      <c r="Q28" s="728"/>
      <c r="R28" s="729"/>
      <c r="S28" s="729"/>
      <c r="T28" s="729"/>
    </row>
    <row r="29" spans="1:20" ht="15.6" x14ac:dyDescent="0.25">
      <c r="B29" s="720" t="s">
        <v>368</v>
      </c>
      <c r="D29" s="730">
        <f>'[29]5.3'!C28</f>
        <v>19.8627</v>
      </c>
      <c r="E29" s="730">
        <f>'[29]5.3'!D28</f>
        <v>42.304699999999997</v>
      </c>
      <c r="F29" s="730">
        <f>'[29]5.3'!E28</f>
        <v>30.826599999999999</v>
      </c>
      <c r="G29" s="730">
        <f>'[29]5.3'!F28</f>
        <v>8.3747000000000007</v>
      </c>
      <c r="H29" s="730">
        <f>'[29]5.3'!G28</f>
        <v>7.4402999999999997</v>
      </c>
      <c r="I29" s="730">
        <f>'[29]5.3'!H28</f>
        <v>32.5929</v>
      </c>
      <c r="J29" s="730">
        <f>'[29]5.3'!I28</f>
        <v>11.5837</v>
      </c>
      <c r="K29" s="730">
        <f>'[29]5.3'!J28</f>
        <v>10.681699999999999</v>
      </c>
      <c r="L29" s="730">
        <f>'[29]5.3'!K28</f>
        <v>7.4603000000000002</v>
      </c>
      <c r="M29" s="730">
        <f>'[29]5.3'!L28</f>
        <v>12.060700000000001</v>
      </c>
      <c r="N29" s="731">
        <f>'[29]5.3'!M28</f>
        <v>15.041600000000001</v>
      </c>
      <c r="O29" s="731"/>
      <c r="P29" s="730">
        <f>'[29]5.3'!O28</f>
        <v>2.8462000000000001</v>
      </c>
      <c r="Q29" s="730">
        <f>'[29]5.3'!P28</f>
        <v>3.3708999999999998</v>
      </c>
      <c r="R29" s="731">
        <f>'[29]5.3'!Q28</f>
        <v>3.0748000000000002</v>
      </c>
      <c r="S29" s="731"/>
      <c r="T29" s="731">
        <f>'[29]5.3'!S28</f>
        <v>12.4442</v>
      </c>
    </row>
    <row r="30" spans="1:20" ht="6" customHeight="1" x14ac:dyDescent="0.25">
      <c r="B30" s="720"/>
      <c r="D30" s="730"/>
      <c r="E30" s="730"/>
      <c r="F30" s="730"/>
      <c r="G30" s="730"/>
      <c r="H30" s="730"/>
      <c r="I30" s="730"/>
      <c r="J30" s="730"/>
      <c r="K30" s="730"/>
      <c r="L30" s="730"/>
      <c r="M30" s="730"/>
      <c r="N30" s="731"/>
      <c r="O30" s="731"/>
      <c r="P30" s="730"/>
      <c r="Q30" s="730"/>
      <c r="R30" s="731"/>
      <c r="S30" s="731"/>
      <c r="T30" s="731"/>
    </row>
    <row r="31" spans="1:20" x14ac:dyDescent="0.25">
      <c r="A31" s="733" t="s">
        <v>498</v>
      </c>
      <c r="B31" s="726" t="s">
        <v>365</v>
      </c>
      <c r="C31" s="726"/>
      <c r="D31" s="734">
        <f>'[29]5.3'!C30</f>
        <v>29779</v>
      </c>
      <c r="E31" s="734">
        <f>'[29]5.3'!D30</f>
        <v>5018</v>
      </c>
      <c r="F31" s="734">
        <f>'[29]5.3'!E30</f>
        <v>8601</v>
      </c>
      <c r="G31" s="734">
        <f>'[29]5.3'!F30</f>
        <v>125891</v>
      </c>
      <c r="H31" s="734">
        <f>'[29]5.3'!G30</f>
        <v>43174</v>
      </c>
      <c r="I31" s="734">
        <f>'[29]5.3'!H30</f>
        <v>48685</v>
      </c>
      <c r="J31" s="734">
        <f>'[29]5.3'!I30</f>
        <v>14732</v>
      </c>
      <c r="K31" s="734">
        <f>'[29]5.3'!J30</f>
        <v>8902</v>
      </c>
      <c r="L31" s="734">
        <f>'[29]5.3'!K30</f>
        <v>49549</v>
      </c>
      <c r="M31" s="734">
        <f>'[29]5.3'!L30</f>
        <v>14191</v>
      </c>
      <c r="N31" s="735">
        <f>'[29]5.3'!M30</f>
        <v>348522</v>
      </c>
      <c r="O31" s="735"/>
      <c r="P31" s="734">
        <f>'[29]5.3'!O30</f>
        <v>457872</v>
      </c>
      <c r="Q31" s="734">
        <f>'[29]5.3'!P30</f>
        <v>583636</v>
      </c>
      <c r="R31" s="735">
        <f>'[29]5.3'!Q30</f>
        <v>1041508</v>
      </c>
      <c r="S31" s="735"/>
      <c r="T31" s="735">
        <f>'[29]5.3'!S30</f>
        <v>1390030</v>
      </c>
    </row>
    <row r="32" spans="1:20" x14ac:dyDescent="0.25">
      <c r="B32" s="44" t="s">
        <v>341</v>
      </c>
      <c r="D32" s="736">
        <f>'[29]5.3'!C31</f>
        <v>10802</v>
      </c>
      <c r="E32" s="736">
        <f>'[29]5.3'!D31</f>
        <v>2845</v>
      </c>
      <c r="F32" s="736">
        <f>'[29]5.3'!E31</f>
        <v>4836</v>
      </c>
      <c r="G32" s="736">
        <f>'[29]5.3'!F31</f>
        <v>29129</v>
      </c>
      <c r="H32" s="736">
        <f>'[29]5.3'!G31</f>
        <v>2396</v>
      </c>
      <c r="I32" s="736">
        <f>'[29]5.3'!H31</f>
        <v>9133</v>
      </c>
      <c r="J32" s="736">
        <f>'[29]5.3'!I31</f>
        <v>2960</v>
      </c>
      <c r="K32" s="736">
        <f>'[29]5.3'!J31</f>
        <v>2441</v>
      </c>
      <c r="L32" s="736">
        <f>'[29]5.3'!K31</f>
        <v>12596</v>
      </c>
      <c r="M32" s="736">
        <f>'[29]5.3'!L31</f>
        <v>2203</v>
      </c>
      <c r="N32" s="737">
        <f>'[29]5.3'!M31</f>
        <v>79341</v>
      </c>
      <c r="O32" s="737"/>
      <c r="P32" s="736">
        <f>'[29]5.3'!O31</f>
        <v>12539</v>
      </c>
      <c r="Q32" s="736">
        <f>'[29]5.3'!P31</f>
        <v>7272</v>
      </c>
      <c r="R32" s="737">
        <f>'[29]5.3'!Q31</f>
        <v>19811</v>
      </c>
      <c r="S32" s="737"/>
      <c r="T32" s="737">
        <f>'[29]5.3'!S31</f>
        <v>99152</v>
      </c>
    </row>
    <row r="33" spans="1:20" x14ac:dyDescent="0.25">
      <c r="B33" s="44" t="s">
        <v>85</v>
      </c>
      <c r="D33" s="736">
        <f>'[29]5.3'!C32</f>
        <v>6112</v>
      </c>
      <c r="E33" s="736">
        <f>'[29]5.3'!D32</f>
        <v>408</v>
      </c>
      <c r="F33" s="736">
        <f>'[29]5.3'!E32</f>
        <v>466</v>
      </c>
      <c r="G33" s="736">
        <f>'[29]5.3'!F32</f>
        <v>8685</v>
      </c>
      <c r="H33" s="736">
        <f>'[29]5.3'!G32</f>
        <v>876</v>
      </c>
      <c r="I33" s="736">
        <f>'[29]5.3'!H32</f>
        <v>2925</v>
      </c>
      <c r="J33" s="736">
        <f>'[29]5.3'!I32</f>
        <v>1567</v>
      </c>
      <c r="K33" s="736">
        <f>'[29]5.3'!J32</f>
        <v>1953</v>
      </c>
      <c r="L33" s="736">
        <f>'[29]5.3'!K32</f>
        <v>3922</v>
      </c>
      <c r="M33" s="736">
        <f>'[29]5.3'!L32</f>
        <v>2305</v>
      </c>
      <c r="N33" s="737">
        <f>'[29]5.3'!M32</f>
        <v>29219</v>
      </c>
      <c r="O33" s="737"/>
      <c r="P33" s="736">
        <f>'[29]5.3'!O32</f>
        <v>7057</v>
      </c>
      <c r="Q33" s="736">
        <f>'[29]5.3'!P32</f>
        <v>5618</v>
      </c>
      <c r="R33" s="737">
        <f>'[29]5.3'!Q32</f>
        <v>12675</v>
      </c>
      <c r="S33" s="737"/>
      <c r="T33" s="737">
        <f>'[29]5.3'!S32</f>
        <v>41894</v>
      </c>
    </row>
    <row r="34" spans="1:20" x14ac:dyDescent="0.25">
      <c r="B34" s="44" t="s">
        <v>342</v>
      </c>
      <c r="D34" s="736">
        <f>'[29]5.3'!C33</f>
        <v>9682</v>
      </c>
      <c r="E34" s="736">
        <f>'[29]5.3'!D33</f>
        <v>1384</v>
      </c>
      <c r="F34" s="736">
        <f>'[29]5.3'!E33</f>
        <v>3144</v>
      </c>
      <c r="G34" s="736">
        <f>'[29]5.3'!F33</f>
        <v>47372</v>
      </c>
      <c r="H34" s="736">
        <f>'[29]5.3'!G33</f>
        <v>16722</v>
      </c>
      <c r="I34" s="736">
        <f>'[29]5.3'!H33</f>
        <v>11273</v>
      </c>
      <c r="J34" s="736">
        <f>'[29]5.3'!I33</f>
        <v>6852</v>
      </c>
      <c r="K34" s="736">
        <f>'[29]5.3'!J33</f>
        <v>3540</v>
      </c>
      <c r="L34" s="736">
        <f>'[29]5.3'!K33</f>
        <v>11368</v>
      </c>
      <c r="M34" s="736">
        <f>'[29]5.3'!L33</f>
        <v>5132</v>
      </c>
      <c r="N34" s="737">
        <f>'[29]5.3'!M33</f>
        <v>116469</v>
      </c>
      <c r="O34" s="737"/>
      <c r="P34" s="736">
        <f>'[29]5.3'!O33</f>
        <v>52763</v>
      </c>
      <c r="Q34" s="736">
        <f>'[29]5.3'!P33</f>
        <v>24066</v>
      </c>
      <c r="R34" s="737">
        <f>'[29]5.3'!Q33</f>
        <v>76829</v>
      </c>
      <c r="S34" s="737"/>
      <c r="T34" s="737">
        <f>'[29]5.3'!S33</f>
        <v>193298</v>
      </c>
    </row>
    <row r="35" spans="1:20" ht="15.6" x14ac:dyDescent="0.25">
      <c r="B35" s="44" t="s">
        <v>366</v>
      </c>
      <c r="D35" s="736">
        <f>'[29]5.3'!C34</f>
        <v>907</v>
      </c>
      <c r="E35" s="736">
        <f>'[29]5.3'!D34</f>
        <v>108</v>
      </c>
      <c r="F35" s="736">
        <f>'[29]5.3'!E34</f>
        <v>21</v>
      </c>
      <c r="G35" s="736">
        <f>'[29]5.3'!F34</f>
        <v>13910</v>
      </c>
      <c r="H35" s="736">
        <f>'[29]5.3'!G34</f>
        <v>6706</v>
      </c>
      <c r="I35" s="736">
        <f>'[29]5.3'!H34</f>
        <v>15307</v>
      </c>
      <c r="J35" s="736">
        <f>'[29]5.3'!I34</f>
        <v>1257</v>
      </c>
      <c r="K35" s="736">
        <f>'[29]5.3'!J34</f>
        <v>403</v>
      </c>
      <c r="L35" s="736">
        <f>'[29]5.3'!K34</f>
        <v>12849</v>
      </c>
      <c r="M35" s="736">
        <f>'[29]5.3'!L34</f>
        <v>1555</v>
      </c>
      <c r="N35" s="737">
        <f>'[29]5.3'!M34</f>
        <v>53023</v>
      </c>
      <c r="O35" s="737"/>
      <c r="P35" s="736">
        <f>'[29]5.3'!O34</f>
        <v>334142</v>
      </c>
      <c r="Q35" s="736">
        <f>'[29]5.3'!P34</f>
        <v>524886</v>
      </c>
      <c r="R35" s="737">
        <f>'[29]5.3'!Q34</f>
        <v>859028</v>
      </c>
      <c r="S35" s="737"/>
      <c r="T35" s="737">
        <f>'[29]5.3'!S34</f>
        <v>912051</v>
      </c>
    </row>
    <row r="36" spans="1:20" x14ac:dyDescent="0.25">
      <c r="B36" s="44" t="s">
        <v>88</v>
      </c>
      <c r="D36" s="736">
        <f>'[29]5.3'!C35</f>
        <v>53</v>
      </c>
      <c r="E36" s="736">
        <f>'[29]5.3'!D35</f>
        <v>8</v>
      </c>
      <c r="F36" s="736">
        <f>'[29]5.3'!E35</f>
        <v>3</v>
      </c>
      <c r="G36" s="736">
        <f>'[29]5.3'!F35</f>
        <v>829</v>
      </c>
      <c r="H36" s="736">
        <f>'[29]5.3'!G35</f>
        <v>542</v>
      </c>
      <c r="I36" s="736">
        <f>'[29]5.3'!H35</f>
        <v>377</v>
      </c>
      <c r="J36" s="736">
        <f>'[29]5.3'!I35</f>
        <v>90</v>
      </c>
      <c r="K36" s="736">
        <f>'[29]5.3'!J35</f>
        <v>28</v>
      </c>
      <c r="L36" s="736">
        <f>'[29]5.3'!K35</f>
        <v>661</v>
      </c>
      <c r="M36" s="736">
        <f>'[29]5.3'!L35</f>
        <v>19</v>
      </c>
      <c r="N36" s="737">
        <f>'[29]5.3'!M35</f>
        <v>2610</v>
      </c>
      <c r="O36" s="737"/>
      <c r="P36" s="736">
        <f>'[29]5.3'!O35</f>
        <v>3093</v>
      </c>
      <c r="Q36" s="736">
        <f>'[29]5.3'!P35</f>
        <v>4874</v>
      </c>
      <c r="R36" s="737">
        <f>'[29]5.3'!Q35</f>
        <v>7967</v>
      </c>
      <c r="S36" s="737"/>
      <c r="T36" s="737">
        <f>'[29]5.3'!S35</f>
        <v>10577</v>
      </c>
    </row>
    <row r="37" spans="1:20" x14ac:dyDescent="0.25">
      <c r="B37" s="44" t="s">
        <v>89</v>
      </c>
      <c r="D37" s="736">
        <f>'[29]5.3'!C36</f>
        <v>1038</v>
      </c>
      <c r="E37" s="736">
        <f>'[29]5.3'!D36</f>
        <v>139</v>
      </c>
      <c r="F37" s="736">
        <f>'[29]5.3'!E36</f>
        <v>22</v>
      </c>
      <c r="G37" s="736">
        <f>'[29]5.3'!F36</f>
        <v>20936</v>
      </c>
      <c r="H37" s="736">
        <f>'[29]5.3'!G36</f>
        <v>11614</v>
      </c>
      <c r="I37" s="736">
        <f>'[29]5.3'!H36</f>
        <v>8383</v>
      </c>
      <c r="J37" s="736">
        <f>'[29]5.3'!I36</f>
        <v>1707</v>
      </c>
      <c r="K37" s="736">
        <f>'[29]5.3'!J36</f>
        <v>348</v>
      </c>
      <c r="L37" s="736">
        <f>'[29]5.3'!K36</f>
        <v>4334</v>
      </c>
      <c r="M37" s="736">
        <f>'[29]5.3'!L36</f>
        <v>2652</v>
      </c>
      <c r="N37" s="737">
        <f>'[29]5.3'!M36</f>
        <v>51173</v>
      </c>
      <c r="O37" s="737"/>
      <c r="P37" s="736">
        <f>'[29]5.3'!O36</f>
        <v>36049</v>
      </c>
      <c r="Q37" s="736">
        <f>'[29]5.3'!P36</f>
        <v>5584</v>
      </c>
      <c r="R37" s="737">
        <f>'[29]5.3'!Q36</f>
        <v>41633</v>
      </c>
      <c r="S37" s="737"/>
      <c r="T37" s="737">
        <f>'[29]5.3'!S36</f>
        <v>92806</v>
      </c>
    </row>
    <row r="38" spans="1:20" x14ac:dyDescent="0.25">
      <c r="A38" s="732"/>
      <c r="B38" s="637" t="s">
        <v>90</v>
      </c>
      <c r="D38" s="736">
        <f>'[29]5.3'!C37</f>
        <v>415</v>
      </c>
      <c r="E38" s="736">
        <f>'[29]5.3'!D37</f>
        <v>15</v>
      </c>
      <c r="F38" s="736">
        <f>'[29]5.3'!E37</f>
        <v>24</v>
      </c>
      <c r="G38" s="736">
        <f>'[29]5.3'!F37</f>
        <v>1335</v>
      </c>
      <c r="H38" s="736">
        <f>'[29]5.3'!G37</f>
        <v>3292</v>
      </c>
      <c r="I38" s="736">
        <f>'[29]5.3'!H37</f>
        <v>7</v>
      </c>
      <c r="J38" s="736">
        <f>'[29]5.3'!I37</f>
        <v>4</v>
      </c>
      <c r="K38" s="736">
        <f>'[29]5.3'!J37</f>
        <v>38</v>
      </c>
      <c r="L38" s="736">
        <f>'[29]5.3'!K37</f>
        <v>91</v>
      </c>
      <c r="M38" s="736">
        <f>'[29]5.3'!L37</f>
        <v>119</v>
      </c>
      <c r="N38" s="737">
        <f>'[29]5.3'!M37</f>
        <v>5340</v>
      </c>
      <c r="O38" s="737"/>
      <c r="P38" s="736">
        <f>'[29]5.3'!O37</f>
        <v>2174</v>
      </c>
      <c r="Q38" s="736">
        <f>'[29]5.3'!P37</f>
        <v>3528</v>
      </c>
      <c r="R38" s="737">
        <f>'[29]5.3'!Q37</f>
        <v>5702</v>
      </c>
      <c r="S38" s="737"/>
      <c r="T38" s="737">
        <f>'[29]5.3'!S37</f>
        <v>11042</v>
      </c>
    </row>
    <row r="39" spans="1:20" ht="15.6" x14ac:dyDescent="0.25">
      <c r="A39" s="732"/>
      <c r="B39" s="44" t="s">
        <v>367</v>
      </c>
      <c r="D39" s="736">
        <f>'[29]5.3'!C38</f>
        <v>770</v>
      </c>
      <c r="E39" s="736">
        <f>'[29]5.3'!D38</f>
        <v>111</v>
      </c>
      <c r="F39" s="736">
        <f>'[29]5.3'!E38</f>
        <v>85</v>
      </c>
      <c r="G39" s="736">
        <f>'[29]5.3'!F38</f>
        <v>3695</v>
      </c>
      <c r="H39" s="736">
        <f>'[29]5.3'!G38</f>
        <v>1026</v>
      </c>
      <c r="I39" s="736">
        <f>'[29]5.3'!H38</f>
        <v>1280</v>
      </c>
      <c r="J39" s="736">
        <f>'[29]5.3'!I38</f>
        <v>295</v>
      </c>
      <c r="K39" s="736">
        <f>'[29]5.3'!J38</f>
        <v>151</v>
      </c>
      <c r="L39" s="736">
        <f>'[29]5.3'!K38</f>
        <v>3728</v>
      </c>
      <c r="M39" s="736">
        <f>'[29]5.3'!L38</f>
        <v>206</v>
      </c>
      <c r="N39" s="737">
        <f>'[29]5.3'!M38</f>
        <v>11347</v>
      </c>
      <c r="O39" s="737"/>
      <c r="P39" s="736">
        <f>'[29]5.3'!O38</f>
        <v>10055</v>
      </c>
      <c r="Q39" s="736">
        <f>'[29]5.3'!P38</f>
        <v>7808</v>
      </c>
      <c r="R39" s="737">
        <f>'[29]5.3'!Q38</f>
        <v>17863</v>
      </c>
      <c r="S39" s="737"/>
      <c r="T39" s="737">
        <f>'[29]5.3'!S38</f>
        <v>29210</v>
      </c>
    </row>
    <row r="40" spans="1:20" ht="6" customHeight="1" x14ac:dyDescent="0.25">
      <c r="D40" s="736"/>
      <c r="E40" s="736"/>
      <c r="F40" s="736"/>
      <c r="G40" s="736"/>
      <c r="H40" s="736"/>
      <c r="I40" s="736"/>
      <c r="J40" s="736"/>
      <c r="K40" s="736"/>
      <c r="L40" s="736"/>
      <c r="M40" s="736"/>
      <c r="N40" s="737"/>
      <c r="O40" s="737"/>
      <c r="P40" s="736"/>
      <c r="Q40" s="736"/>
      <c r="R40" s="737"/>
      <c r="S40" s="737"/>
      <c r="T40" s="737"/>
    </row>
    <row r="41" spans="1:20" ht="15.6" x14ac:dyDescent="0.25">
      <c r="B41" s="720" t="s">
        <v>368</v>
      </c>
      <c r="D41" s="738">
        <f>'[29]5.3'!C40</f>
        <v>19.3872</v>
      </c>
      <c r="E41" s="738">
        <f>'[29]5.3'!D40</f>
        <v>43.561199999999999</v>
      </c>
      <c r="F41" s="738">
        <f>'[29]5.3'!E40</f>
        <v>32.451099999999997</v>
      </c>
      <c r="G41" s="738">
        <f>'[29]5.3'!F40</f>
        <v>7.9012000000000002</v>
      </c>
      <c r="H41" s="738">
        <f>'[29]5.3'!G40</f>
        <v>7.1378000000000004</v>
      </c>
      <c r="I41" s="738">
        <f>'[29]5.3'!H40</f>
        <v>32.475200000000001</v>
      </c>
      <c r="J41" s="738">
        <f>'[29]5.3'!I40</f>
        <v>13.291499999999999</v>
      </c>
      <c r="K41" s="738">
        <f>'[29]5.3'!J40</f>
        <v>10.5991</v>
      </c>
      <c r="L41" s="738">
        <f>'[29]5.3'!K40</f>
        <v>7.5777000000000001</v>
      </c>
      <c r="M41" s="738">
        <f>'[29]5.3'!L40</f>
        <v>12.429399999999999</v>
      </c>
      <c r="N41" s="739">
        <f>'[29]5.3'!M40</f>
        <v>15.1073</v>
      </c>
      <c r="O41" s="739"/>
      <c r="P41" s="738">
        <f>'[29]5.3'!O40</f>
        <v>2.7964000000000002</v>
      </c>
      <c r="Q41" s="738">
        <f>'[29]5.3'!P40</f>
        <v>3.2761999999999998</v>
      </c>
      <c r="R41" s="739">
        <f>'[29]5.3'!Q40</f>
        <v>2.9725000000000001</v>
      </c>
      <c r="S41" s="739"/>
      <c r="T41" s="739">
        <f>'[29]5.3'!S40</f>
        <v>12.625500000000001</v>
      </c>
    </row>
    <row r="42" spans="1:20" ht="6" customHeight="1" x14ac:dyDescent="0.25">
      <c r="B42" s="720"/>
      <c r="D42" s="740"/>
      <c r="E42" s="740"/>
      <c r="F42" s="740"/>
      <c r="G42" s="740"/>
      <c r="H42" s="740"/>
      <c r="I42" s="740"/>
      <c r="J42" s="740"/>
      <c r="K42" s="740"/>
      <c r="L42" s="740"/>
      <c r="M42" s="740"/>
      <c r="N42" s="741"/>
      <c r="O42" s="741"/>
      <c r="P42" s="740"/>
      <c r="Q42" s="740"/>
      <c r="R42" s="741"/>
      <c r="S42" s="741"/>
      <c r="T42" s="741"/>
    </row>
    <row r="43" spans="1:20" ht="15.6" x14ac:dyDescent="0.25">
      <c r="A43" s="733" t="s">
        <v>499</v>
      </c>
      <c r="B43" s="726" t="s">
        <v>365</v>
      </c>
      <c r="C43" s="726"/>
      <c r="D43" s="685">
        <f>'[29]5.3'!C42</f>
        <v>29423</v>
      </c>
      <c r="E43" s="685">
        <f>'[29]5.3'!D42</f>
        <v>4877</v>
      </c>
      <c r="F43" s="685">
        <f>'[29]5.3'!E42</f>
        <v>8772</v>
      </c>
      <c r="G43" s="685">
        <f>'[29]5.3'!F42</f>
        <v>132212</v>
      </c>
      <c r="H43" s="685">
        <f>'[29]5.3'!G42</f>
        <v>41331</v>
      </c>
      <c r="I43" s="685">
        <f>'[29]5.3'!H42</f>
        <v>54403</v>
      </c>
      <c r="J43" s="685">
        <f>'[29]5.3'!I42</f>
        <v>15742</v>
      </c>
      <c r="K43" s="685">
        <f>'[29]5.3'!J42</f>
        <v>12598</v>
      </c>
      <c r="L43" s="685">
        <f>'[29]5.3'!K42</f>
        <v>43461</v>
      </c>
      <c r="M43" s="685">
        <f>'[29]5.3'!L42</f>
        <v>13781</v>
      </c>
      <c r="N43" s="727">
        <f>'[29]5.3'!M42</f>
        <v>356600</v>
      </c>
      <c r="O43" s="727"/>
      <c r="P43" s="685">
        <f>'[29]5.3'!O42</f>
        <v>464551</v>
      </c>
      <c r="Q43" s="685">
        <f>'[29]5.3'!P42</f>
        <v>542565</v>
      </c>
      <c r="R43" s="727">
        <f>'[29]5.3'!Q42</f>
        <v>1007116</v>
      </c>
      <c r="S43" s="727"/>
      <c r="T43" s="727">
        <f>'[29]5.3'!S42</f>
        <v>1363716</v>
      </c>
    </row>
    <row r="44" spans="1:20" x14ac:dyDescent="0.25">
      <c r="B44" s="44" t="s">
        <v>341</v>
      </c>
      <c r="D44" s="728">
        <f>'[29]5.3'!C43</f>
        <v>11224</v>
      </c>
      <c r="E44" s="728">
        <f>'[29]5.3'!D43</f>
        <v>2869</v>
      </c>
      <c r="F44" s="728">
        <f>'[29]5.3'!E43</f>
        <v>5279</v>
      </c>
      <c r="G44" s="728">
        <f>'[29]5.3'!F43</f>
        <v>29420</v>
      </c>
      <c r="H44" s="728">
        <f>'[29]5.3'!G43</f>
        <v>2294</v>
      </c>
      <c r="I44" s="728">
        <f>'[29]5.3'!H43</f>
        <v>9078</v>
      </c>
      <c r="J44" s="728">
        <f>'[29]5.3'!I43</f>
        <v>3692</v>
      </c>
      <c r="K44" s="728">
        <f>'[29]5.3'!J43</f>
        <v>3769</v>
      </c>
      <c r="L44" s="728">
        <f>'[29]5.3'!K43</f>
        <v>11302</v>
      </c>
      <c r="M44" s="728">
        <f>'[29]5.3'!L43</f>
        <v>2372</v>
      </c>
      <c r="N44" s="729">
        <f>'[29]5.3'!M43</f>
        <v>81299</v>
      </c>
      <c r="O44" s="729"/>
      <c r="P44" s="728">
        <f>'[29]5.3'!O43</f>
        <v>12759</v>
      </c>
      <c r="Q44" s="728">
        <f>'[29]5.3'!P43</f>
        <v>5744</v>
      </c>
      <c r="R44" s="729">
        <f>'[29]5.3'!Q43</f>
        <v>18503</v>
      </c>
      <c r="S44" s="729"/>
      <c r="T44" s="729">
        <f>'[29]5.3'!S43</f>
        <v>99802</v>
      </c>
    </row>
    <row r="45" spans="1:20" x14ac:dyDescent="0.25">
      <c r="B45" s="44" t="s">
        <v>85</v>
      </c>
      <c r="D45" s="728">
        <f>'[29]5.3'!C44</f>
        <v>5872</v>
      </c>
      <c r="E45" s="728">
        <f>'[29]5.3'!D44</f>
        <v>374</v>
      </c>
      <c r="F45" s="728">
        <f>'[29]5.3'!E44</f>
        <v>451</v>
      </c>
      <c r="G45" s="728">
        <f>'[29]5.3'!F44</f>
        <v>8711</v>
      </c>
      <c r="H45" s="728">
        <f>'[29]5.3'!G44</f>
        <v>834</v>
      </c>
      <c r="I45" s="728">
        <f>'[29]5.3'!H44</f>
        <v>2869</v>
      </c>
      <c r="J45" s="728">
        <f>'[29]5.3'!I44</f>
        <v>2319</v>
      </c>
      <c r="K45" s="728">
        <f>'[29]5.3'!J44</f>
        <v>2167</v>
      </c>
      <c r="L45" s="728">
        <f>'[29]5.3'!K44</f>
        <v>3911</v>
      </c>
      <c r="M45" s="728">
        <f>'[29]5.3'!L44</f>
        <v>2330</v>
      </c>
      <c r="N45" s="729">
        <f>'[29]5.3'!M44</f>
        <v>29838</v>
      </c>
      <c r="O45" s="729"/>
      <c r="P45" s="728">
        <f>'[29]5.3'!O44</f>
        <v>7481</v>
      </c>
      <c r="Q45" s="728">
        <f>'[29]5.3'!P44</f>
        <v>4956</v>
      </c>
      <c r="R45" s="729">
        <f>'[29]5.3'!Q44</f>
        <v>12437</v>
      </c>
      <c r="S45" s="729"/>
      <c r="T45" s="729">
        <f>'[29]5.3'!S44</f>
        <v>42275</v>
      </c>
    </row>
    <row r="46" spans="1:20" x14ac:dyDescent="0.25">
      <c r="B46" s="44" t="s">
        <v>342</v>
      </c>
      <c r="D46" s="728">
        <f>'[29]5.3'!C45</f>
        <v>9746</v>
      </c>
      <c r="E46" s="728">
        <f>'[29]5.3'!D45</f>
        <v>1335</v>
      </c>
      <c r="F46" s="728">
        <f>'[29]5.3'!E45</f>
        <v>2942</v>
      </c>
      <c r="G46" s="728">
        <f>'[29]5.3'!F45</f>
        <v>51035</v>
      </c>
      <c r="H46" s="728">
        <f>'[29]5.3'!G45</f>
        <v>16777</v>
      </c>
      <c r="I46" s="728">
        <f>'[29]5.3'!H45</f>
        <v>13076</v>
      </c>
      <c r="J46" s="728">
        <f>'[29]5.3'!I45</f>
        <v>7188</v>
      </c>
      <c r="K46" s="728">
        <f>'[29]5.3'!J45</f>
        <v>4774</v>
      </c>
      <c r="L46" s="728">
        <f>'[29]5.3'!K45</f>
        <v>10512</v>
      </c>
      <c r="M46" s="728">
        <f>'[29]5.3'!L45</f>
        <v>5230</v>
      </c>
      <c r="N46" s="729">
        <f>'[29]5.3'!M45</f>
        <v>122615</v>
      </c>
      <c r="O46" s="729"/>
      <c r="P46" s="728">
        <f>'[29]5.3'!O45</f>
        <v>52014</v>
      </c>
      <c r="Q46" s="728">
        <f>'[29]5.3'!P45</f>
        <v>20998</v>
      </c>
      <c r="R46" s="729">
        <f>'[29]5.3'!Q45</f>
        <v>73012</v>
      </c>
      <c r="S46" s="729"/>
      <c r="T46" s="729">
        <f>'[29]5.3'!S45</f>
        <v>195627</v>
      </c>
    </row>
    <row r="47" spans="1:20" ht="15.6" x14ac:dyDescent="0.25">
      <c r="B47" s="44" t="s">
        <v>366</v>
      </c>
      <c r="D47" s="728">
        <f>'[29]5.3'!C46</f>
        <v>881</v>
      </c>
      <c r="E47" s="728">
        <f>'[29]5.3'!D46</f>
        <v>69</v>
      </c>
      <c r="F47" s="728">
        <f>'[29]5.3'!E46</f>
        <v>4</v>
      </c>
      <c r="G47" s="728">
        <f>'[29]5.3'!F46</f>
        <v>15234</v>
      </c>
      <c r="H47" s="728">
        <f>'[29]5.3'!G46</f>
        <v>7013</v>
      </c>
      <c r="I47" s="728">
        <f>'[29]5.3'!H46</f>
        <v>19814</v>
      </c>
      <c r="J47" s="728">
        <f>'[29]5.3'!I46</f>
        <v>1118</v>
      </c>
      <c r="K47" s="728">
        <f>'[29]5.3'!J46</f>
        <v>1086</v>
      </c>
      <c r="L47" s="728">
        <f>'[29]5.3'!K46</f>
        <v>12130</v>
      </c>
      <c r="M47" s="728">
        <f>'[29]5.3'!L46</f>
        <v>1600</v>
      </c>
      <c r="N47" s="729">
        <f>'[29]5.3'!M46</f>
        <v>58949</v>
      </c>
      <c r="O47" s="729"/>
      <c r="P47" s="728">
        <f>'[29]5.3'!O46</f>
        <v>351291</v>
      </c>
      <c r="Q47" s="728">
        <f>'[29]5.3'!P46</f>
        <v>491562</v>
      </c>
      <c r="R47" s="729">
        <f>'[29]5.3'!Q46</f>
        <v>842853</v>
      </c>
      <c r="S47" s="729"/>
      <c r="T47" s="729">
        <f>'[29]5.3'!S46</f>
        <v>901802</v>
      </c>
    </row>
    <row r="48" spans="1:20" x14ac:dyDescent="0.25">
      <c r="A48" s="732"/>
      <c r="B48" s="44" t="s">
        <v>88</v>
      </c>
      <c r="D48" s="728">
        <f>'[29]5.3'!C47</f>
        <v>46</v>
      </c>
      <c r="E48" s="728">
        <f>'[29]5.3'!D47</f>
        <v>6</v>
      </c>
      <c r="F48" s="728">
        <f>'[29]5.3'!E47</f>
        <v>2</v>
      </c>
      <c r="G48" s="728">
        <f>'[29]5.3'!F47</f>
        <v>594</v>
      </c>
      <c r="H48" s="728">
        <f>'[29]5.3'!G47</f>
        <v>427</v>
      </c>
      <c r="I48" s="728">
        <f>'[29]5.3'!H47</f>
        <v>359</v>
      </c>
      <c r="J48" s="728">
        <f>'[29]5.3'!I47</f>
        <v>55</v>
      </c>
      <c r="K48" s="728">
        <f>'[29]5.3'!J47</f>
        <v>79</v>
      </c>
      <c r="L48" s="728">
        <f>'[29]5.3'!K47</f>
        <v>473</v>
      </c>
      <c r="M48" s="728">
        <f>'[29]5.3'!L47</f>
        <v>30</v>
      </c>
      <c r="N48" s="729">
        <f>'[29]5.3'!M47</f>
        <v>2071</v>
      </c>
      <c r="O48" s="729"/>
      <c r="P48" s="728">
        <f>'[29]5.3'!O47</f>
        <v>2588</v>
      </c>
      <c r="Q48" s="728">
        <f>'[29]5.3'!P47</f>
        <v>4224</v>
      </c>
      <c r="R48" s="729">
        <f>'[29]5.3'!Q47</f>
        <v>6812</v>
      </c>
      <c r="S48" s="729"/>
      <c r="T48" s="729">
        <f>'[29]5.3'!S47</f>
        <v>8883</v>
      </c>
    </row>
    <row r="49" spans="1:20" x14ac:dyDescent="0.25">
      <c r="A49" s="732"/>
      <c r="B49" s="44" t="s">
        <v>89</v>
      </c>
      <c r="D49" s="728">
        <f>'[29]5.3'!C48</f>
        <v>819</v>
      </c>
      <c r="E49" s="728">
        <f>'[29]5.3'!D48</f>
        <v>99</v>
      </c>
      <c r="F49" s="728">
        <f>'[29]5.3'!E48</f>
        <v>25</v>
      </c>
      <c r="G49" s="728">
        <f>'[29]5.3'!F48</f>
        <v>22527</v>
      </c>
      <c r="H49" s="728">
        <f>'[29]5.3'!G48</f>
        <v>10690</v>
      </c>
      <c r="I49" s="728">
        <f>'[29]5.3'!H48</f>
        <v>7146</v>
      </c>
      <c r="J49" s="728">
        <f>'[29]5.3'!I48</f>
        <v>1010</v>
      </c>
      <c r="K49" s="728">
        <f>'[29]5.3'!J48</f>
        <v>511</v>
      </c>
      <c r="L49" s="728">
        <f>'[29]5.3'!K48</f>
        <v>3379</v>
      </c>
      <c r="M49" s="728">
        <f>'[29]5.3'!L48</f>
        <v>1952</v>
      </c>
      <c r="N49" s="729">
        <f>'[29]5.3'!M48</f>
        <v>48158</v>
      </c>
      <c r="O49" s="729"/>
      <c r="P49" s="728">
        <f>'[29]5.3'!O48</f>
        <v>31399</v>
      </c>
      <c r="Q49" s="728">
        <f>'[29]5.3'!P48</f>
        <v>3623</v>
      </c>
      <c r="R49" s="729">
        <f>'[29]5.3'!Q48</f>
        <v>35022</v>
      </c>
      <c r="S49" s="729"/>
      <c r="T49" s="729">
        <f>'[29]5.3'!S48</f>
        <v>83180</v>
      </c>
    </row>
    <row r="50" spans="1:20" x14ac:dyDescent="0.25">
      <c r="A50" s="732"/>
      <c r="B50" s="637" t="s">
        <v>90</v>
      </c>
      <c r="D50" s="728">
        <f>'[29]5.3'!C49</f>
        <v>262</v>
      </c>
      <c r="E50" s="728">
        <f>'[29]5.3'!D49</f>
        <v>9</v>
      </c>
      <c r="F50" s="728">
        <f>'[29]5.3'!E49</f>
        <v>10</v>
      </c>
      <c r="G50" s="728">
        <f>'[29]5.3'!F49</f>
        <v>1144</v>
      </c>
      <c r="H50" s="728">
        <f>'[29]5.3'!G49</f>
        <v>2650</v>
      </c>
      <c r="I50" s="728">
        <f>'[29]5.3'!H49</f>
        <v>0</v>
      </c>
      <c r="J50" s="728">
        <f>'[29]5.3'!I49</f>
        <v>0</v>
      </c>
      <c r="K50" s="728">
        <f>'[29]5.3'!J49</f>
        <v>16</v>
      </c>
      <c r="L50" s="728">
        <f>'[29]5.3'!K49</f>
        <v>63</v>
      </c>
      <c r="M50" s="728">
        <f>'[29]5.3'!L49</f>
        <v>104</v>
      </c>
      <c r="N50" s="729">
        <f>'[29]5.3'!M49</f>
        <v>4258</v>
      </c>
      <c r="O50" s="729"/>
      <c r="P50" s="728">
        <f>'[29]5.3'!O49</f>
        <v>1464</v>
      </c>
      <c r="Q50" s="728">
        <f>'[29]5.3'!P49</f>
        <v>3762</v>
      </c>
      <c r="R50" s="729">
        <f>'[29]5.3'!Q49</f>
        <v>5226</v>
      </c>
      <c r="S50" s="729"/>
      <c r="T50" s="729">
        <f>'[29]5.3'!S49</f>
        <v>9484</v>
      </c>
    </row>
    <row r="51" spans="1:20" ht="15.6" x14ac:dyDescent="0.25">
      <c r="A51" s="732"/>
      <c r="B51" s="44" t="s">
        <v>367</v>
      </c>
      <c r="D51" s="728">
        <f>'[29]5.3'!C50</f>
        <v>573</v>
      </c>
      <c r="E51" s="728">
        <f>'[29]5.3'!D50</f>
        <v>116</v>
      </c>
      <c r="F51" s="728">
        <f>'[29]5.3'!E50</f>
        <v>59</v>
      </c>
      <c r="G51" s="728">
        <f>'[29]5.3'!F50</f>
        <v>3547</v>
      </c>
      <c r="H51" s="728">
        <f>'[29]5.3'!G50</f>
        <v>646</v>
      </c>
      <c r="I51" s="728">
        <f>'[29]5.3'!H50</f>
        <v>2061</v>
      </c>
      <c r="J51" s="728">
        <f>'[29]5.3'!I50</f>
        <v>360</v>
      </c>
      <c r="K51" s="728">
        <f>'[29]5.3'!J50</f>
        <v>196</v>
      </c>
      <c r="L51" s="728">
        <f>'[29]5.3'!K50</f>
        <v>1691</v>
      </c>
      <c r="M51" s="728">
        <f>'[29]5.3'!L50</f>
        <v>163</v>
      </c>
      <c r="N51" s="729">
        <f>'[29]5.3'!M50</f>
        <v>9412</v>
      </c>
      <c r="O51" s="729"/>
      <c r="P51" s="728">
        <f>'[29]5.3'!O50</f>
        <v>5555</v>
      </c>
      <c r="Q51" s="728">
        <f>'[29]5.3'!P50</f>
        <v>7696</v>
      </c>
      <c r="R51" s="729">
        <f>'[29]5.3'!Q50</f>
        <v>13251</v>
      </c>
      <c r="S51" s="729"/>
      <c r="T51" s="729">
        <f>'[29]5.3'!S50</f>
        <v>22663</v>
      </c>
    </row>
    <row r="52" spans="1:20" ht="6" customHeight="1" x14ac:dyDescent="0.25">
      <c r="D52" s="728"/>
      <c r="E52" s="728"/>
      <c r="F52" s="728"/>
      <c r="G52" s="728"/>
      <c r="H52" s="728"/>
      <c r="I52" s="728"/>
      <c r="J52" s="728"/>
      <c r="K52" s="728"/>
      <c r="L52" s="728"/>
      <c r="M52" s="728"/>
      <c r="N52" s="729"/>
      <c r="O52" s="729"/>
      <c r="P52" s="728"/>
      <c r="Q52" s="728"/>
      <c r="R52" s="729"/>
      <c r="S52" s="729"/>
      <c r="T52" s="729"/>
    </row>
    <row r="53" spans="1:20" ht="15.6" x14ac:dyDescent="0.25">
      <c r="B53" s="720" t="s">
        <v>368</v>
      </c>
      <c r="D53" s="730">
        <f>'[29]5.3'!C52</f>
        <v>21.135200000000001</v>
      </c>
      <c r="E53" s="730">
        <f>'[29]5.3'!D52</f>
        <v>47.396999999999998</v>
      </c>
      <c r="F53" s="730">
        <f>'[29]5.3'!E52</f>
        <v>32.898600000000002</v>
      </c>
      <c r="G53" s="730">
        <f>'[29]5.3'!F52</f>
        <v>8.6959999999999997</v>
      </c>
      <c r="H53" s="730">
        <f>'[29]5.3'!G52</f>
        <v>8.3796999999999997</v>
      </c>
      <c r="I53" s="730">
        <f>'[29]5.3'!H52</f>
        <v>32.348500000000001</v>
      </c>
      <c r="J53" s="730">
        <f>'[29]5.3'!I52</f>
        <v>12.567500000000001</v>
      </c>
      <c r="K53" s="730">
        <f>'[29]5.3'!J52</f>
        <v>8.4755000000000003</v>
      </c>
      <c r="L53" s="730">
        <f>'[29]5.3'!K52</f>
        <v>8.1404999999999994</v>
      </c>
      <c r="M53" s="730">
        <f>'[29]5.3'!L52</f>
        <v>12.3622</v>
      </c>
      <c r="N53" s="731">
        <f>'[29]5.3'!M52</f>
        <v>15.959</v>
      </c>
      <c r="O53" s="731"/>
      <c r="P53" s="730">
        <f>'[29]5.3'!O52</f>
        <v>2.7235</v>
      </c>
      <c r="Q53" s="730">
        <f>'[29]5.3'!P52</f>
        <v>3.1295000000000002</v>
      </c>
      <c r="R53" s="731">
        <f>'[29]5.3'!Q52</f>
        <v>2.8494999999999999</v>
      </c>
      <c r="S53" s="731"/>
      <c r="T53" s="731">
        <f>'[29]5.3'!S52</f>
        <v>13.4877</v>
      </c>
    </row>
    <row r="54" spans="1:20" ht="6" customHeight="1" x14ac:dyDescent="0.25">
      <c r="B54" s="720"/>
      <c r="D54" s="730"/>
      <c r="E54" s="730"/>
      <c r="F54" s="730"/>
      <c r="G54" s="730"/>
      <c r="H54" s="730"/>
      <c r="I54" s="730"/>
      <c r="J54" s="730"/>
      <c r="K54" s="730"/>
      <c r="L54" s="730"/>
      <c r="M54" s="730"/>
      <c r="N54" s="731"/>
      <c r="O54" s="731"/>
      <c r="P54" s="730"/>
      <c r="Q54" s="730"/>
      <c r="R54" s="731"/>
      <c r="S54" s="731"/>
      <c r="T54" s="731"/>
    </row>
    <row r="55" spans="1:20" x14ac:dyDescent="0.25">
      <c r="A55" s="725" t="s">
        <v>493</v>
      </c>
      <c r="B55" s="726" t="s">
        <v>365</v>
      </c>
      <c r="C55" s="726"/>
      <c r="D55" s="685">
        <f>'[29]5.3'!C54</f>
        <v>31507</v>
      </c>
      <c r="E55" s="685">
        <f>'[29]5.3'!D54</f>
        <v>5324</v>
      </c>
      <c r="F55" s="685">
        <f>'[29]5.3'!E54</f>
        <v>8273</v>
      </c>
      <c r="G55" s="685">
        <f>'[29]5.3'!F54</f>
        <v>132382</v>
      </c>
      <c r="H55" s="685">
        <f>'[29]5.3'!G54</f>
        <v>39356</v>
      </c>
      <c r="I55" s="685">
        <f>'[29]5.3'!H54</f>
        <v>59731</v>
      </c>
      <c r="J55" s="685">
        <f>'[29]5.3'!I54</f>
        <v>13869</v>
      </c>
      <c r="K55" s="685">
        <f>'[29]5.3'!J54</f>
        <v>17946</v>
      </c>
      <c r="L55" s="685">
        <f>'[29]5.3'!K54</f>
        <v>45321</v>
      </c>
      <c r="M55" s="685">
        <f>'[29]5.3'!L54</f>
        <v>14942</v>
      </c>
      <c r="N55" s="727">
        <f>'[29]5.3'!M54</f>
        <v>368651</v>
      </c>
      <c r="O55" s="727"/>
      <c r="P55" s="685">
        <f>'[29]5.3'!O54</f>
        <v>469816</v>
      </c>
      <c r="Q55" s="685">
        <f>'[29]5.3'!P54</f>
        <v>542719</v>
      </c>
      <c r="R55" s="727">
        <f>'[29]5.3'!Q54</f>
        <v>1012535</v>
      </c>
      <c r="S55" s="727"/>
      <c r="T55" s="727">
        <f>'[29]5.3'!S54</f>
        <v>1381186</v>
      </c>
    </row>
    <row r="56" spans="1:20" x14ac:dyDescent="0.25">
      <c r="B56" s="44" t="s">
        <v>341</v>
      </c>
      <c r="D56" s="728">
        <f>'[29]5.3'!C55</f>
        <v>11681</v>
      </c>
      <c r="E56" s="728">
        <f>'[29]5.3'!D55</f>
        <v>3081</v>
      </c>
      <c r="F56" s="728">
        <f>'[29]5.3'!E55</f>
        <v>4887</v>
      </c>
      <c r="G56" s="728">
        <f>'[29]5.3'!F55</f>
        <v>29137</v>
      </c>
      <c r="H56" s="728">
        <f>'[29]5.3'!G55</f>
        <v>2289</v>
      </c>
      <c r="I56" s="728">
        <f>'[29]5.3'!H55</f>
        <v>9937</v>
      </c>
      <c r="J56" s="728">
        <f>'[29]5.3'!I55</f>
        <v>3141</v>
      </c>
      <c r="K56" s="728">
        <f>'[29]5.3'!J55</f>
        <v>5244</v>
      </c>
      <c r="L56" s="728">
        <f>'[29]5.3'!K55</f>
        <v>10254</v>
      </c>
      <c r="M56" s="728">
        <f>'[29]5.3'!L55</f>
        <v>2608</v>
      </c>
      <c r="N56" s="729">
        <f>'[29]5.3'!M55</f>
        <v>82259</v>
      </c>
      <c r="O56" s="729"/>
      <c r="P56" s="728">
        <f>'[29]5.3'!O55</f>
        <v>12808</v>
      </c>
      <c r="Q56" s="728">
        <f>'[29]5.3'!P55</f>
        <v>4483</v>
      </c>
      <c r="R56" s="729">
        <f>'[29]5.3'!Q55</f>
        <v>17291</v>
      </c>
      <c r="S56" s="729"/>
      <c r="T56" s="729">
        <f>'[29]5.3'!S55</f>
        <v>99550</v>
      </c>
    </row>
    <row r="57" spans="1:20" x14ac:dyDescent="0.25">
      <c r="B57" s="44" t="s">
        <v>85</v>
      </c>
      <c r="D57" s="728">
        <f>'[29]5.3'!C56</f>
        <v>6809</v>
      </c>
      <c r="E57" s="728">
        <f>'[29]5.3'!D56</f>
        <v>428</v>
      </c>
      <c r="F57" s="728">
        <f>'[29]5.3'!E56</f>
        <v>487</v>
      </c>
      <c r="G57" s="728">
        <f>'[29]5.3'!F56</f>
        <v>9235</v>
      </c>
      <c r="H57" s="728">
        <f>'[29]5.3'!G56</f>
        <v>849</v>
      </c>
      <c r="I57" s="728">
        <f>'[29]5.3'!H56</f>
        <v>3496</v>
      </c>
      <c r="J57" s="728">
        <f>'[29]5.3'!I56</f>
        <v>2246</v>
      </c>
      <c r="K57" s="728">
        <f>'[29]5.3'!J56</f>
        <v>2717</v>
      </c>
      <c r="L57" s="728">
        <f>'[29]5.3'!K56</f>
        <v>4157</v>
      </c>
      <c r="M57" s="728">
        <f>'[29]5.3'!L56</f>
        <v>2653</v>
      </c>
      <c r="N57" s="729">
        <f>'[29]5.3'!M56</f>
        <v>33077</v>
      </c>
      <c r="O57" s="729"/>
      <c r="P57" s="728">
        <f>'[29]5.3'!O56</f>
        <v>8724</v>
      </c>
      <c r="Q57" s="728">
        <f>'[29]5.3'!P56</f>
        <v>4655</v>
      </c>
      <c r="R57" s="729">
        <f>'[29]5.3'!Q56</f>
        <v>13379</v>
      </c>
      <c r="S57" s="729"/>
      <c r="T57" s="729">
        <f>'[29]5.3'!S56</f>
        <v>46456</v>
      </c>
    </row>
    <row r="58" spans="1:20" x14ac:dyDescent="0.25">
      <c r="B58" s="44" t="s">
        <v>342</v>
      </c>
      <c r="D58" s="728">
        <f>'[29]5.3'!C57</f>
        <v>10114</v>
      </c>
      <c r="E58" s="728">
        <f>'[29]5.3'!D57</f>
        <v>1466</v>
      </c>
      <c r="F58" s="728">
        <f>'[29]5.3'!E57</f>
        <v>2721</v>
      </c>
      <c r="G58" s="728">
        <f>'[29]5.3'!F57</f>
        <v>48374</v>
      </c>
      <c r="H58" s="728">
        <f>'[29]5.3'!G57</f>
        <v>15500</v>
      </c>
      <c r="I58" s="728">
        <f>'[29]5.3'!H57</f>
        <v>13586</v>
      </c>
      <c r="J58" s="728">
        <f>'[29]5.3'!I57</f>
        <v>6174</v>
      </c>
      <c r="K58" s="728">
        <f>'[29]5.3'!J57</f>
        <v>6185</v>
      </c>
      <c r="L58" s="728">
        <f>'[29]5.3'!K57</f>
        <v>10030</v>
      </c>
      <c r="M58" s="728">
        <f>'[29]5.3'!L57</f>
        <v>5637</v>
      </c>
      <c r="N58" s="729">
        <f>'[29]5.3'!M57</f>
        <v>119787</v>
      </c>
      <c r="O58" s="729"/>
      <c r="P58" s="728">
        <f>'[29]5.3'!O57</f>
        <v>50892</v>
      </c>
      <c r="Q58" s="728">
        <f>'[29]5.3'!P57</f>
        <v>17748</v>
      </c>
      <c r="R58" s="729">
        <f>'[29]5.3'!Q57</f>
        <v>68640</v>
      </c>
      <c r="S58" s="729"/>
      <c r="T58" s="729">
        <f>'[29]5.3'!S57</f>
        <v>188427</v>
      </c>
    </row>
    <row r="59" spans="1:20" ht="15.6" x14ac:dyDescent="0.25">
      <c r="A59" s="732"/>
      <c r="B59" s="44" t="s">
        <v>366</v>
      </c>
      <c r="D59" s="728">
        <f>'[29]5.3'!C58</f>
        <v>925</v>
      </c>
      <c r="E59" s="728">
        <f>'[29]5.3'!D58</f>
        <v>111</v>
      </c>
      <c r="F59" s="728">
        <f>'[29]5.3'!E58</f>
        <v>6</v>
      </c>
      <c r="G59" s="728">
        <f>'[29]5.3'!F58</f>
        <v>15912</v>
      </c>
      <c r="H59" s="728">
        <f>'[29]5.3'!G58</f>
        <v>6340</v>
      </c>
      <c r="I59" s="728">
        <f>'[29]5.3'!H58</f>
        <v>22262</v>
      </c>
      <c r="J59" s="728">
        <f>'[29]5.3'!I58</f>
        <v>1013</v>
      </c>
      <c r="K59" s="728">
        <f>'[29]5.3'!J58</f>
        <v>1843</v>
      </c>
      <c r="L59" s="728">
        <f>'[29]5.3'!K58</f>
        <v>12434</v>
      </c>
      <c r="M59" s="728">
        <f>'[29]5.3'!L58</f>
        <v>1800</v>
      </c>
      <c r="N59" s="729">
        <f>'[29]5.3'!M58</f>
        <v>62646</v>
      </c>
      <c r="O59" s="729"/>
      <c r="P59" s="728">
        <f>'[29]5.3'!O58</f>
        <v>352472</v>
      </c>
      <c r="Q59" s="728">
        <f>'[29]5.3'!P58</f>
        <v>504155</v>
      </c>
      <c r="R59" s="729">
        <f>'[29]5.3'!Q58</f>
        <v>856627</v>
      </c>
      <c r="S59" s="729"/>
      <c r="T59" s="729">
        <f>'[29]5.3'!S58</f>
        <v>919273</v>
      </c>
    </row>
    <row r="60" spans="1:20" x14ac:dyDescent="0.25">
      <c r="A60" s="732"/>
      <c r="B60" s="44" t="s">
        <v>88</v>
      </c>
      <c r="D60" s="728">
        <f>'[29]5.3'!C59</f>
        <v>44</v>
      </c>
      <c r="E60" s="728">
        <f>'[29]5.3'!D59</f>
        <v>9</v>
      </c>
      <c r="F60" s="728">
        <f>'[29]5.3'!E59</f>
        <v>6</v>
      </c>
      <c r="G60" s="728">
        <f>'[29]5.3'!F59</f>
        <v>590</v>
      </c>
      <c r="H60" s="728">
        <f>'[29]5.3'!G59</f>
        <v>421</v>
      </c>
      <c r="I60" s="728">
        <f>'[29]5.3'!H59</f>
        <v>405</v>
      </c>
      <c r="J60" s="728">
        <f>'[29]5.3'!I59</f>
        <v>56</v>
      </c>
      <c r="K60" s="728">
        <f>'[29]5.3'!J59</f>
        <v>156</v>
      </c>
      <c r="L60" s="728">
        <f>'[29]5.3'!K59</f>
        <v>416</v>
      </c>
      <c r="M60" s="728">
        <f>'[29]5.3'!L59</f>
        <v>21</v>
      </c>
      <c r="N60" s="729">
        <f>'[29]5.3'!M59</f>
        <v>2124</v>
      </c>
      <c r="O60" s="729"/>
      <c r="P60" s="728">
        <f>'[29]5.3'!O59</f>
        <v>2610</v>
      </c>
      <c r="Q60" s="728">
        <f>'[29]5.3'!P59</f>
        <v>4343</v>
      </c>
      <c r="R60" s="729">
        <f>'[29]5.3'!Q59</f>
        <v>6953</v>
      </c>
      <c r="S60" s="729"/>
      <c r="T60" s="729">
        <f>'[29]5.3'!S59</f>
        <v>9077</v>
      </c>
    </row>
    <row r="61" spans="1:20" x14ac:dyDescent="0.25">
      <c r="A61" s="732"/>
      <c r="B61" s="44" t="s">
        <v>89</v>
      </c>
      <c r="D61" s="728">
        <f>'[29]5.3'!C60</f>
        <v>908</v>
      </c>
      <c r="E61" s="728">
        <f>'[29]5.3'!D60</f>
        <v>102</v>
      </c>
      <c r="F61" s="728">
        <f>'[29]5.3'!E60</f>
        <v>10</v>
      </c>
      <c r="G61" s="728">
        <f>'[29]5.3'!F60</f>
        <v>23278</v>
      </c>
      <c r="H61" s="728">
        <f>'[29]5.3'!G60</f>
        <v>10588</v>
      </c>
      <c r="I61" s="728">
        <f>'[29]5.3'!H60</f>
        <v>7883</v>
      </c>
      <c r="J61" s="728">
        <f>'[29]5.3'!I60</f>
        <v>891</v>
      </c>
      <c r="K61" s="728">
        <f>'[29]5.3'!J60</f>
        <v>906</v>
      </c>
      <c r="L61" s="728">
        <f>'[29]5.3'!K60</f>
        <v>3233</v>
      </c>
      <c r="M61" s="728">
        <f>'[29]5.3'!L60</f>
        <v>2004</v>
      </c>
      <c r="N61" s="729">
        <f>'[29]5.3'!M60</f>
        <v>49803</v>
      </c>
      <c r="O61" s="729"/>
      <c r="P61" s="728">
        <f>'[29]5.3'!O60</f>
        <v>33639</v>
      </c>
      <c r="Q61" s="728">
        <f>'[29]5.3'!P60</f>
        <v>3424</v>
      </c>
      <c r="R61" s="729">
        <f>'[29]5.3'!Q60</f>
        <v>37063</v>
      </c>
      <c r="S61" s="729"/>
      <c r="T61" s="729">
        <f>'[29]5.3'!S60</f>
        <v>86866</v>
      </c>
    </row>
    <row r="62" spans="1:20" x14ac:dyDescent="0.25">
      <c r="A62" s="732"/>
      <c r="B62" s="637" t="s">
        <v>90</v>
      </c>
      <c r="D62" s="728">
        <f>'[29]5.3'!C61</f>
        <v>445</v>
      </c>
      <c r="E62" s="728">
        <f>'[29]5.3'!D61</f>
        <v>5</v>
      </c>
      <c r="F62" s="728">
        <f>'[29]5.3'!E61</f>
        <v>67</v>
      </c>
      <c r="G62" s="728">
        <f>'[29]5.3'!F61</f>
        <v>1452</v>
      </c>
      <c r="H62" s="728">
        <f>'[29]5.3'!G61</f>
        <v>2513</v>
      </c>
      <c r="I62" s="728">
        <f>'[29]5.3'!H61</f>
        <v>1</v>
      </c>
      <c r="J62" s="728">
        <f>'[29]5.3'!I61</f>
        <v>1</v>
      </c>
      <c r="K62" s="728">
        <f>'[29]5.3'!J61</f>
        <v>39</v>
      </c>
      <c r="L62" s="728">
        <f>'[29]5.3'!K61</f>
        <v>58</v>
      </c>
      <c r="M62" s="728">
        <f>'[29]5.3'!L61</f>
        <v>98</v>
      </c>
      <c r="N62" s="729">
        <f>'[29]5.3'!M61</f>
        <v>4679</v>
      </c>
      <c r="O62" s="729"/>
      <c r="P62" s="728">
        <f>'[29]5.3'!O61</f>
        <v>1862</v>
      </c>
      <c r="Q62" s="728">
        <f>'[29]5.3'!P61</f>
        <v>512</v>
      </c>
      <c r="R62" s="729">
        <f>'[29]5.3'!Q61</f>
        <v>2374</v>
      </c>
      <c r="S62" s="729"/>
      <c r="T62" s="729">
        <f>'[29]5.3'!S61</f>
        <v>7053</v>
      </c>
    </row>
    <row r="63" spans="1:20" ht="15.6" x14ac:dyDescent="0.25">
      <c r="A63" s="732"/>
      <c r="B63" s="44" t="s">
        <v>367</v>
      </c>
      <c r="D63" s="728">
        <f>'[29]5.3'!C62</f>
        <v>581</v>
      </c>
      <c r="E63" s="728">
        <f>'[29]5.3'!D62</f>
        <v>122</v>
      </c>
      <c r="F63" s="728">
        <f>'[29]5.3'!E62</f>
        <v>89</v>
      </c>
      <c r="G63" s="728">
        <f>'[29]5.3'!F62</f>
        <v>4404</v>
      </c>
      <c r="H63" s="728">
        <f>'[29]5.3'!G62</f>
        <v>856</v>
      </c>
      <c r="I63" s="728">
        <f>'[29]5.3'!H62</f>
        <v>2161</v>
      </c>
      <c r="J63" s="728">
        <f>'[29]5.3'!I62</f>
        <v>347</v>
      </c>
      <c r="K63" s="728">
        <f>'[29]5.3'!J62</f>
        <v>856</v>
      </c>
      <c r="L63" s="728">
        <f>'[29]5.3'!K62</f>
        <v>4739</v>
      </c>
      <c r="M63" s="728">
        <f>'[29]5.3'!L62</f>
        <v>121</v>
      </c>
      <c r="N63" s="729">
        <f>'[29]5.3'!M62</f>
        <v>14276</v>
      </c>
      <c r="O63" s="729"/>
      <c r="P63" s="728">
        <f>'[29]5.3'!O62</f>
        <v>6809</v>
      </c>
      <c r="Q63" s="728">
        <f>'[29]5.3'!P62</f>
        <v>3399</v>
      </c>
      <c r="R63" s="729">
        <f>'[29]5.3'!Q62</f>
        <v>10208</v>
      </c>
      <c r="S63" s="729"/>
      <c r="T63" s="729">
        <f>'[29]5.3'!S62</f>
        <v>24484</v>
      </c>
    </row>
    <row r="64" spans="1:20" ht="6" customHeight="1" x14ac:dyDescent="0.25">
      <c r="D64" s="728"/>
      <c r="E64" s="728"/>
      <c r="F64" s="728"/>
      <c r="G64" s="728"/>
      <c r="H64" s="728"/>
      <c r="I64" s="728"/>
      <c r="J64" s="728"/>
      <c r="K64" s="728"/>
      <c r="L64" s="728"/>
      <c r="M64" s="728"/>
      <c r="N64" s="729"/>
      <c r="O64" s="729"/>
      <c r="P64" s="728"/>
      <c r="Q64" s="728"/>
      <c r="R64" s="729"/>
      <c r="S64" s="729"/>
      <c r="T64" s="729"/>
    </row>
    <row r="65" spans="1:20" ht="15.6" x14ac:dyDescent="0.25">
      <c r="B65" s="720" t="s">
        <v>368</v>
      </c>
      <c r="D65" s="730">
        <f>'[29]5.3'!C64</f>
        <v>21.082599999999999</v>
      </c>
      <c r="E65" s="730">
        <f>'[29]5.3'!D64</f>
        <v>48.384500000000003</v>
      </c>
      <c r="F65" s="730">
        <f>'[29]5.3'!E64</f>
        <v>33.7682</v>
      </c>
      <c r="G65" s="730">
        <f>'[29]5.3'!F64</f>
        <v>8.7623999999999995</v>
      </c>
      <c r="H65" s="730">
        <f>'[29]5.3'!G64</f>
        <v>8.7830999999999992</v>
      </c>
      <c r="I65" s="730">
        <f>'[29]5.3'!H64</f>
        <v>31.511800000000001</v>
      </c>
      <c r="J65" s="730">
        <f>'[29]5.3'!I64</f>
        <v>12.5604</v>
      </c>
      <c r="K65" s="730">
        <f>'[29]5.3'!J64</f>
        <v>7.2887000000000004</v>
      </c>
      <c r="L65" s="730">
        <f>'[29]5.3'!K64</f>
        <v>8.1521000000000008</v>
      </c>
      <c r="M65" s="730">
        <f>'[29]5.3'!L64</f>
        <v>12.81</v>
      </c>
      <c r="N65" s="731">
        <f>'[29]5.3'!M64</f>
        <v>16.124199999999998</v>
      </c>
      <c r="O65" s="731"/>
      <c r="P65" s="730">
        <f>'[29]5.3'!O64</f>
        <v>2.6638000000000002</v>
      </c>
      <c r="Q65" s="730">
        <f>'[29]5.3'!P64</f>
        <v>3.16</v>
      </c>
      <c r="R65" s="731">
        <f>'[29]5.3'!Q64</f>
        <v>2.7924000000000002</v>
      </c>
      <c r="S65" s="731"/>
      <c r="T65" s="731">
        <f>'[29]5.3'!S64</f>
        <v>13.7759</v>
      </c>
    </row>
    <row r="66" spans="1:20" ht="6" customHeight="1" x14ac:dyDescent="0.25">
      <c r="B66" s="720"/>
      <c r="D66" s="730"/>
      <c r="E66" s="730"/>
      <c r="F66" s="730"/>
      <c r="G66" s="730"/>
      <c r="H66" s="730"/>
      <c r="I66" s="730"/>
      <c r="J66" s="730"/>
      <c r="K66" s="730"/>
      <c r="L66" s="730"/>
      <c r="M66" s="730"/>
      <c r="N66" s="731"/>
      <c r="O66" s="731"/>
      <c r="P66" s="730"/>
      <c r="Q66" s="730"/>
      <c r="R66" s="731"/>
      <c r="S66" s="731"/>
      <c r="T66" s="731"/>
    </row>
    <row r="67" spans="1:20" x14ac:dyDescent="0.25">
      <c r="A67" s="725" t="s">
        <v>494</v>
      </c>
      <c r="B67" s="726" t="s">
        <v>365</v>
      </c>
      <c r="C67" s="726"/>
      <c r="D67" s="685">
        <f>'[29]5.3'!C66</f>
        <v>32481</v>
      </c>
      <c r="E67" s="685">
        <f>'[29]5.3'!D66</f>
        <v>6016</v>
      </c>
      <c r="F67" s="685">
        <f>'[29]5.3'!E66</f>
        <v>9128</v>
      </c>
      <c r="G67" s="685">
        <f>'[29]5.3'!F66</f>
        <v>142097</v>
      </c>
      <c r="H67" s="685">
        <f>'[29]5.3'!G66</f>
        <v>38175</v>
      </c>
      <c r="I67" s="685">
        <f>'[29]5.3'!H66</f>
        <v>61858</v>
      </c>
      <c r="J67" s="685">
        <f>'[29]5.3'!I66</f>
        <v>12877</v>
      </c>
      <c r="K67" s="685">
        <f>'[29]5.3'!J66</f>
        <v>18954</v>
      </c>
      <c r="L67" s="685">
        <f>'[29]5.3'!K66</f>
        <v>45490</v>
      </c>
      <c r="M67" s="685">
        <f>'[29]5.3'!L66</f>
        <v>15465</v>
      </c>
      <c r="N67" s="727">
        <f>'[29]5.3'!M66</f>
        <v>382541</v>
      </c>
      <c r="O67" s="727"/>
      <c r="P67" s="685">
        <f>'[29]5.3'!O66</f>
        <v>456799</v>
      </c>
      <c r="Q67" s="685">
        <f>'[29]5.3'!P66</f>
        <v>494743</v>
      </c>
      <c r="R67" s="727">
        <f>'[29]5.3'!Q66</f>
        <v>951542</v>
      </c>
      <c r="S67" s="727"/>
      <c r="T67" s="727">
        <f>'[29]5.3'!S66</f>
        <v>1334083</v>
      </c>
    </row>
    <row r="68" spans="1:20" x14ac:dyDescent="0.25">
      <c r="B68" s="44" t="s">
        <v>341</v>
      </c>
      <c r="D68" s="728">
        <f>'[29]5.3'!C67</f>
        <v>11991</v>
      </c>
      <c r="E68" s="728">
        <f>'[29]5.3'!D67</f>
        <v>3438</v>
      </c>
      <c r="F68" s="728">
        <f>'[29]5.3'!E67</f>
        <v>5402</v>
      </c>
      <c r="G68" s="728">
        <f>'[29]5.3'!F67</f>
        <v>32761</v>
      </c>
      <c r="H68" s="728">
        <f>'[29]5.3'!G67</f>
        <v>2409</v>
      </c>
      <c r="I68" s="728">
        <f>'[29]5.3'!H67</f>
        <v>9482</v>
      </c>
      <c r="J68" s="728">
        <f>'[29]5.3'!I67</f>
        <v>2993</v>
      </c>
      <c r="K68" s="728">
        <f>'[29]5.3'!J67</f>
        <v>5474</v>
      </c>
      <c r="L68" s="728">
        <f>'[29]5.3'!K67</f>
        <v>10133</v>
      </c>
      <c r="M68" s="728">
        <f>'[29]5.3'!L67</f>
        <v>2843</v>
      </c>
      <c r="N68" s="729">
        <f>'[29]5.3'!M67</f>
        <v>86926</v>
      </c>
      <c r="O68" s="729"/>
      <c r="P68" s="728">
        <f>'[29]5.3'!O67</f>
        <v>13206</v>
      </c>
      <c r="Q68" s="728">
        <f>'[29]5.3'!P67</f>
        <v>3638</v>
      </c>
      <c r="R68" s="729">
        <f>'[29]5.3'!Q67</f>
        <v>16844</v>
      </c>
      <c r="S68" s="729"/>
      <c r="T68" s="729">
        <f>'[29]5.3'!S67</f>
        <v>103770</v>
      </c>
    </row>
    <row r="69" spans="1:20" x14ac:dyDescent="0.25">
      <c r="B69" s="44" t="s">
        <v>85</v>
      </c>
      <c r="D69" s="728">
        <f>'[29]5.3'!C68</f>
        <v>7045</v>
      </c>
      <c r="E69" s="728">
        <f>'[29]5.3'!D68</f>
        <v>497</v>
      </c>
      <c r="F69" s="728">
        <f>'[29]5.3'!E68</f>
        <v>533</v>
      </c>
      <c r="G69" s="728">
        <f>'[29]5.3'!F68</f>
        <v>10180</v>
      </c>
      <c r="H69" s="728">
        <f>'[29]5.3'!G68</f>
        <v>934</v>
      </c>
      <c r="I69" s="728">
        <f>'[29]5.3'!H68</f>
        <v>4043</v>
      </c>
      <c r="J69" s="728">
        <f>'[29]5.3'!I68</f>
        <v>2041</v>
      </c>
      <c r="K69" s="728">
        <f>'[29]5.3'!J68</f>
        <v>2969</v>
      </c>
      <c r="L69" s="728">
        <f>'[29]5.3'!K68</f>
        <v>4387</v>
      </c>
      <c r="M69" s="728">
        <f>'[29]5.3'!L68</f>
        <v>2965</v>
      </c>
      <c r="N69" s="729">
        <f>'[29]5.3'!M68</f>
        <v>35594</v>
      </c>
      <c r="O69" s="729"/>
      <c r="P69" s="728">
        <f>'[29]5.3'!O68</f>
        <v>9073</v>
      </c>
      <c r="Q69" s="728">
        <f>'[29]5.3'!P68</f>
        <v>4309</v>
      </c>
      <c r="R69" s="729">
        <f>'[29]5.3'!Q68</f>
        <v>13382</v>
      </c>
      <c r="S69" s="729"/>
      <c r="T69" s="729">
        <f>'[29]5.3'!S68</f>
        <v>48976</v>
      </c>
    </row>
    <row r="70" spans="1:20" x14ac:dyDescent="0.25">
      <c r="A70" s="732"/>
      <c r="B70" s="44" t="s">
        <v>342</v>
      </c>
      <c r="D70" s="728">
        <f>'[29]5.3'!C69</f>
        <v>10144</v>
      </c>
      <c r="E70" s="728">
        <f>'[29]5.3'!D69</f>
        <v>1700</v>
      </c>
      <c r="F70" s="728">
        <f>'[29]5.3'!E69</f>
        <v>2852</v>
      </c>
      <c r="G70" s="728">
        <f>'[29]5.3'!F69</f>
        <v>49831</v>
      </c>
      <c r="H70" s="728">
        <f>'[29]5.3'!G69</f>
        <v>14266</v>
      </c>
      <c r="I70" s="728">
        <f>'[29]5.3'!H69</f>
        <v>13114</v>
      </c>
      <c r="J70" s="728">
        <f>'[29]5.3'!I69</f>
        <v>5625</v>
      </c>
      <c r="K70" s="728">
        <f>'[29]5.3'!J69</f>
        <v>6184</v>
      </c>
      <c r="L70" s="728">
        <f>'[29]5.3'!K69</f>
        <v>10054</v>
      </c>
      <c r="M70" s="728">
        <f>'[29]5.3'!L69</f>
        <v>5924</v>
      </c>
      <c r="N70" s="729">
        <f>'[29]5.3'!M69</f>
        <v>119694</v>
      </c>
      <c r="O70" s="729"/>
      <c r="P70" s="728">
        <f>'[29]5.3'!O69</f>
        <v>50386</v>
      </c>
      <c r="Q70" s="728">
        <f>'[29]5.3'!P69</f>
        <v>15185</v>
      </c>
      <c r="R70" s="729">
        <f>'[29]5.3'!Q69</f>
        <v>65571</v>
      </c>
      <c r="S70" s="729"/>
      <c r="T70" s="729">
        <f>'[29]5.3'!S69</f>
        <v>185265</v>
      </c>
    </row>
    <row r="71" spans="1:20" ht="15.6" x14ac:dyDescent="0.25">
      <c r="A71" s="732"/>
      <c r="B71" s="44" t="s">
        <v>366</v>
      </c>
      <c r="D71" s="728">
        <f>'[29]5.3'!C70</f>
        <v>1006</v>
      </c>
      <c r="E71" s="728">
        <f>'[29]5.3'!D70</f>
        <v>116</v>
      </c>
      <c r="F71" s="728">
        <f>'[29]5.3'!E70</f>
        <v>4</v>
      </c>
      <c r="G71" s="728">
        <f>'[29]5.3'!F70</f>
        <v>17328</v>
      </c>
      <c r="H71" s="728">
        <f>'[29]5.3'!G70</f>
        <v>6177</v>
      </c>
      <c r="I71" s="728">
        <f>'[29]5.3'!H70</f>
        <v>23853</v>
      </c>
      <c r="J71" s="728">
        <f>'[29]5.3'!I70</f>
        <v>1042</v>
      </c>
      <c r="K71" s="728">
        <f>'[29]5.3'!J70</f>
        <v>2221</v>
      </c>
      <c r="L71" s="728">
        <f>'[29]5.3'!K70</f>
        <v>12055</v>
      </c>
      <c r="M71" s="728">
        <f>'[29]5.3'!L70</f>
        <v>1676</v>
      </c>
      <c r="N71" s="729">
        <f>'[29]5.3'!M70</f>
        <v>65478</v>
      </c>
      <c r="O71" s="729"/>
      <c r="P71" s="728">
        <f>'[29]5.3'!O70</f>
        <v>339050</v>
      </c>
      <c r="Q71" s="728">
        <f>'[29]5.3'!P70</f>
        <v>462322</v>
      </c>
      <c r="R71" s="729">
        <f>'[29]5.3'!Q70</f>
        <v>801372</v>
      </c>
      <c r="S71" s="729"/>
      <c r="T71" s="729">
        <f>'[29]5.3'!S70</f>
        <v>866850</v>
      </c>
    </row>
    <row r="72" spans="1:20" x14ac:dyDescent="0.25">
      <c r="A72" s="732"/>
      <c r="B72" s="44" t="s">
        <v>88</v>
      </c>
      <c r="D72" s="728">
        <f>'[29]5.3'!C71</f>
        <v>39</v>
      </c>
      <c r="E72" s="728">
        <f>'[29]5.3'!D71</f>
        <v>6</v>
      </c>
      <c r="F72" s="728">
        <f>'[29]5.3'!E71</f>
        <v>2</v>
      </c>
      <c r="G72" s="728">
        <f>'[29]5.3'!F71</f>
        <v>563</v>
      </c>
      <c r="H72" s="728">
        <f>'[29]5.3'!G71</f>
        <v>386</v>
      </c>
      <c r="I72" s="728">
        <f>'[29]5.3'!H71</f>
        <v>428</v>
      </c>
      <c r="J72" s="728">
        <f>'[29]5.3'!I71</f>
        <v>57</v>
      </c>
      <c r="K72" s="728">
        <f>'[29]5.3'!J71</f>
        <v>161</v>
      </c>
      <c r="L72" s="728">
        <f>'[29]5.3'!K71</f>
        <v>524</v>
      </c>
      <c r="M72" s="728">
        <f>'[29]5.3'!L71</f>
        <v>19</v>
      </c>
      <c r="N72" s="729">
        <f>'[29]5.3'!M71</f>
        <v>2185</v>
      </c>
      <c r="O72" s="729"/>
      <c r="P72" s="728">
        <f>'[29]5.3'!O71</f>
        <v>2435</v>
      </c>
      <c r="Q72" s="728">
        <f>'[29]5.3'!P71</f>
        <v>3797</v>
      </c>
      <c r="R72" s="729">
        <f>'[29]5.3'!Q71</f>
        <v>6232</v>
      </c>
      <c r="S72" s="729"/>
      <c r="T72" s="729">
        <f>'[29]5.3'!S71</f>
        <v>8417</v>
      </c>
    </row>
    <row r="73" spans="1:20" x14ac:dyDescent="0.25">
      <c r="A73" s="732"/>
      <c r="B73" s="44" t="s">
        <v>89</v>
      </c>
      <c r="D73" s="728">
        <f>'[29]5.3'!C72</f>
        <v>1047</v>
      </c>
      <c r="E73" s="728">
        <f>'[29]5.3'!D72</f>
        <v>109</v>
      </c>
      <c r="F73" s="728">
        <f>'[29]5.3'!E72</f>
        <v>13</v>
      </c>
      <c r="G73" s="728">
        <f>'[29]5.3'!F72</f>
        <v>24709</v>
      </c>
      <c r="H73" s="728">
        <f>'[29]5.3'!G72</f>
        <v>10439</v>
      </c>
      <c r="I73" s="728">
        <f>'[29]5.3'!H72</f>
        <v>8753</v>
      </c>
      <c r="J73" s="728">
        <f>'[29]5.3'!I72</f>
        <v>868</v>
      </c>
      <c r="K73" s="728">
        <f>'[29]5.3'!J72</f>
        <v>952</v>
      </c>
      <c r="L73" s="728">
        <f>'[29]5.3'!K72</f>
        <v>3371</v>
      </c>
      <c r="M73" s="728">
        <f>'[29]5.3'!L72</f>
        <v>1817</v>
      </c>
      <c r="N73" s="729">
        <f>'[29]5.3'!M72</f>
        <v>52078</v>
      </c>
      <c r="O73" s="729"/>
      <c r="P73" s="728">
        <f>'[29]5.3'!O72</f>
        <v>34350</v>
      </c>
      <c r="Q73" s="728">
        <f>'[29]5.3'!P72</f>
        <v>2846</v>
      </c>
      <c r="R73" s="729">
        <f>'[29]5.3'!Q72</f>
        <v>37196</v>
      </c>
      <c r="S73" s="729"/>
      <c r="T73" s="729">
        <f>'[29]5.3'!S72</f>
        <v>89274</v>
      </c>
    </row>
    <row r="74" spans="1:20" x14ac:dyDescent="0.25">
      <c r="A74" s="732"/>
      <c r="B74" s="637" t="s">
        <v>90</v>
      </c>
      <c r="D74" s="728">
        <f>'[29]5.3'!C73</f>
        <v>525</v>
      </c>
      <c r="E74" s="728">
        <f>'[29]5.3'!D73</f>
        <v>10</v>
      </c>
      <c r="F74" s="728">
        <f>'[29]5.3'!E73</f>
        <v>238</v>
      </c>
      <c r="G74" s="728">
        <f>'[29]5.3'!F73</f>
        <v>1792</v>
      </c>
      <c r="H74" s="728">
        <f>'[29]5.3'!G73</f>
        <v>2599</v>
      </c>
      <c r="I74" s="728">
        <f>'[29]5.3'!H73</f>
        <v>3</v>
      </c>
      <c r="J74" s="728">
        <f>'[29]5.3'!I73</f>
        <v>4</v>
      </c>
      <c r="K74" s="728">
        <f>'[29]5.3'!J73</f>
        <v>54</v>
      </c>
      <c r="L74" s="728">
        <f>'[29]5.3'!K73</f>
        <v>67</v>
      </c>
      <c r="M74" s="728">
        <f>'[29]5.3'!L73</f>
        <v>92</v>
      </c>
      <c r="N74" s="729">
        <f>'[29]5.3'!M73</f>
        <v>5384</v>
      </c>
      <c r="O74" s="729"/>
      <c r="P74" s="728">
        <f>'[29]5.3'!O73</f>
        <v>1844</v>
      </c>
      <c r="Q74" s="728">
        <f>'[29]5.3'!P73</f>
        <v>186</v>
      </c>
      <c r="R74" s="729">
        <f>'[29]5.3'!Q73</f>
        <v>2030</v>
      </c>
      <c r="S74" s="729"/>
      <c r="T74" s="729">
        <f>'[29]5.3'!S73</f>
        <v>7414</v>
      </c>
    </row>
    <row r="75" spans="1:20" ht="15.6" x14ac:dyDescent="0.25">
      <c r="A75" s="732"/>
      <c r="B75" s="44" t="s">
        <v>367</v>
      </c>
      <c r="D75" s="728">
        <f>'[29]5.3'!C74</f>
        <v>684</v>
      </c>
      <c r="E75" s="728">
        <f>'[29]5.3'!D74</f>
        <v>140</v>
      </c>
      <c r="F75" s="728">
        <f>'[29]5.3'!E74</f>
        <v>84</v>
      </c>
      <c r="G75" s="728">
        <f>'[29]5.3'!F74</f>
        <v>4933</v>
      </c>
      <c r="H75" s="728">
        <f>'[29]5.3'!G74</f>
        <v>965</v>
      </c>
      <c r="I75" s="728">
        <f>'[29]5.3'!H74</f>
        <v>2182</v>
      </c>
      <c r="J75" s="728">
        <f>'[29]5.3'!I74</f>
        <v>247</v>
      </c>
      <c r="K75" s="728">
        <f>'[29]5.3'!J74</f>
        <v>939</v>
      </c>
      <c r="L75" s="728">
        <f>'[29]5.3'!K74</f>
        <v>4899</v>
      </c>
      <c r="M75" s="728">
        <f>'[29]5.3'!L74</f>
        <v>129</v>
      </c>
      <c r="N75" s="729">
        <f>'[29]5.3'!M74</f>
        <v>15202</v>
      </c>
      <c r="O75" s="729"/>
      <c r="P75" s="728">
        <f>'[29]5.3'!O74</f>
        <v>6455</v>
      </c>
      <c r="Q75" s="728">
        <f>'[29]5.3'!P74</f>
        <v>2460</v>
      </c>
      <c r="R75" s="729">
        <f>'[29]5.3'!Q74</f>
        <v>8915</v>
      </c>
      <c r="S75" s="729"/>
      <c r="T75" s="729">
        <f>'[29]5.3'!S74</f>
        <v>24117</v>
      </c>
    </row>
    <row r="76" spans="1:20" ht="6" customHeight="1" x14ac:dyDescent="0.25">
      <c r="D76" s="728"/>
      <c r="E76" s="728"/>
      <c r="F76" s="728"/>
      <c r="G76" s="728"/>
      <c r="H76" s="728"/>
      <c r="I76" s="728"/>
      <c r="J76" s="728"/>
      <c r="K76" s="728"/>
      <c r="L76" s="728"/>
      <c r="M76" s="728"/>
      <c r="N76" s="729"/>
      <c r="O76" s="729"/>
      <c r="P76" s="728"/>
      <c r="Q76" s="728"/>
      <c r="R76" s="729"/>
      <c r="S76" s="729"/>
      <c r="T76" s="729"/>
    </row>
    <row r="77" spans="1:20" ht="15.6" x14ac:dyDescent="0.25">
      <c r="B77" s="720" t="s">
        <v>368</v>
      </c>
      <c r="D77" s="730">
        <f>'[29]5.3'!C76</f>
        <v>20.3566</v>
      </c>
      <c r="E77" s="730">
        <f>'[29]5.3'!D76</f>
        <v>51.666699999999999</v>
      </c>
      <c r="F77" s="730">
        <f>'[29]5.3'!E76</f>
        <v>35.911700000000003</v>
      </c>
      <c r="G77" s="730">
        <f>'[29]5.3'!F76</f>
        <v>8.8712999999999997</v>
      </c>
      <c r="H77" s="730">
        <f>'[29]5.3'!G76</f>
        <v>8.7563999999999993</v>
      </c>
      <c r="I77" s="730">
        <f>'[29]5.3'!H76</f>
        <v>30.625599999999999</v>
      </c>
      <c r="J77" s="730">
        <f>'[29]5.3'!I76</f>
        <v>13.5206</v>
      </c>
      <c r="K77" s="730">
        <f>'[29]5.3'!J76</f>
        <v>7.1578999999999997</v>
      </c>
      <c r="L77" s="730">
        <f>'[29]5.3'!K76</f>
        <v>8.3289000000000009</v>
      </c>
      <c r="M77" s="730">
        <f>'[29]5.3'!L76</f>
        <v>13.944800000000001</v>
      </c>
      <c r="N77" s="731">
        <f>'[29]5.3'!M76</f>
        <v>16.1616</v>
      </c>
      <c r="O77" s="731"/>
      <c r="P77" s="730">
        <f>'[29]5.3'!O76</f>
        <v>2.6355</v>
      </c>
      <c r="Q77" s="730">
        <f>'[29]5.3'!P76</f>
        <v>3.1151</v>
      </c>
      <c r="R77" s="731">
        <f>'[29]5.3'!Q76</f>
        <v>2.7391000000000001</v>
      </c>
      <c r="S77" s="731"/>
      <c r="T77" s="731">
        <f>'[29]5.3'!S76</f>
        <v>13.9556</v>
      </c>
    </row>
    <row r="78" spans="1:20" ht="6" customHeight="1" x14ac:dyDescent="0.25">
      <c r="B78" s="720"/>
      <c r="D78" s="730"/>
      <c r="E78" s="730"/>
      <c r="F78" s="730"/>
      <c r="G78" s="730"/>
      <c r="H78" s="730"/>
      <c r="I78" s="730"/>
      <c r="J78" s="730"/>
      <c r="K78" s="730"/>
      <c r="L78" s="730"/>
      <c r="M78" s="730"/>
      <c r="N78" s="731"/>
      <c r="O78" s="731"/>
      <c r="P78" s="730"/>
      <c r="Q78" s="730"/>
      <c r="R78" s="731"/>
      <c r="S78" s="731"/>
      <c r="T78" s="731"/>
    </row>
    <row r="79" spans="1:20" x14ac:dyDescent="0.25">
      <c r="A79" s="725" t="s">
        <v>495</v>
      </c>
      <c r="B79" s="726" t="s">
        <v>365</v>
      </c>
      <c r="C79" s="726"/>
      <c r="D79" s="685">
        <f>'[29]5.3'!C78</f>
        <v>28401</v>
      </c>
      <c r="E79" s="685">
        <f>'[29]5.3'!D78</f>
        <v>5870</v>
      </c>
      <c r="F79" s="685">
        <f>'[29]5.3'!E78</f>
        <v>9050</v>
      </c>
      <c r="G79" s="685">
        <f>'[29]5.3'!F78</f>
        <v>137706</v>
      </c>
      <c r="H79" s="685">
        <f>'[29]5.3'!G78</f>
        <v>34697</v>
      </c>
      <c r="I79" s="685">
        <f>'[29]5.3'!H78</f>
        <v>59430</v>
      </c>
      <c r="J79" s="685">
        <f>'[29]5.3'!I78</f>
        <v>11614</v>
      </c>
      <c r="K79" s="685">
        <f>'[29]5.3'!J78</f>
        <v>16994</v>
      </c>
      <c r="L79" s="685">
        <f>'[29]5.3'!K78</f>
        <v>41297</v>
      </c>
      <c r="M79" s="685">
        <f>'[29]5.3'!L78</f>
        <v>13635</v>
      </c>
      <c r="N79" s="727">
        <f>'[29]5.3'!M78</f>
        <v>358694</v>
      </c>
      <c r="O79" s="727"/>
      <c r="P79" s="685">
        <f>'[29]5.3'!O78</f>
        <v>455625</v>
      </c>
      <c r="Q79" s="685">
        <f>'[29]5.3'!P78</f>
        <v>449761</v>
      </c>
      <c r="R79" s="727">
        <f>'[29]5.3'!Q78</f>
        <v>905386</v>
      </c>
      <c r="S79" s="727"/>
      <c r="T79" s="727">
        <f>'[29]5.3'!S78</f>
        <v>1264080</v>
      </c>
    </row>
    <row r="80" spans="1:20" x14ac:dyDescent="0.25">
      <c r="B80" s="44" t="s">
        <v>341</v>
      </c>
      <c r="D80" s="728">
        <f>'[29]5.3'!C79</f>
        <v>11787</v>
      </c>
      <c r="E80" s="728">
        <f>'[29]5.3'!D79</f>
        <v>3442</v>
      </c>
      <c r="F80" s="728">
        <f>'[29]5.3'!E79</f>
        <v>5310</v>
      </c>
      <c r="G80" s="728">
        <f>'[29]5.3'!F79</f>
        <v>34247</v>
      </c>
      <c r="H80" s="728">
        <f>'[29]5.3'!G79</f>
        <v>2346</v>
      </c>
      <c r="I80" s="728">
        <f>'[29]5.3'!H79</f>
        <v>9766</v>
      </c>
      <c r="J80" s="728">
        <f>'[29]5.3'!I79</f>
        <v>3053</v>
      </c>
      <c r="K80" s="728">
        <f>'[29]5.3'!J79</f>
        <v>5324</v>
      </c>
      <c r="L80" s="728">
        <f>'[29]5.3'!K79</f>
        <v>9514</v>
      </c>
      <c r="M80" s="728">
        <f>'[29]5.3'!L79</f>
        <v>2828</v>
      </c>
      <c r="N80" s="729">
        <f>'[29]5.3'!M79</f>
        <v>87617</v>
      </c>
      <c r="O80" s="729"/>
      <c r="P80" s="728">
        <f>'[29]5.3'!O79</f>
        <v>12946</v>
      </c>
      <c r="Q80" s="728">
        <f>'[29]5.3'!P79</f>
        <v>3246</v>
      </c>
      <c r="R80" s="729">
        <f>'[29]5.3'!Q79</f>
        <v>16192</v>
      </c>
      <c r="S80" s="729"/>
      <c r="T80" s="729">
        <f>'[29]5.3'!S79</f>
        <v>103809</v>
      </c>
    </row>
    <row r="81" spans="1:20" x14ac:dyDescent="0.25">
      <c r="A81" s="732"/>
      <c r="B81" s="44" t="s">
        <v>85</v>
      </c>
      <c r="D81" s="728">
        <f>'[29]5.3'!C80</f>
        <v>5951</v>
      </c>
      <c r="E81" s="728">
        <f>'[29]5.3'!D80</f>
        <v>495</v>
      </c>
      <c r="F81" s="728">
        <f>'[29]5.3'!E80</f>
        <v>548</v>
      </c>
      <c r="G81" s="728">
        <f>'[29]5.3'!F80</f>
        <v>10592</v>
      </c>
      <c r="H81" s="728">
        <f>'[29]5.3'!G80</f>
        <v>855</v>
      </c>
      <c r="I81" s="728">
        <f>'[29]5.3'!H80</f>
        <v>4352</v>
      </c>
      <c r="J81" s="728">
        <f>'[29]5.3'!I80</f>
        <v>1993</v>
      </c>
      <c r="K81" s="728">
        <f>'[29]5.3'!J80</f>
        <v>2454</v>
      </c>
      <c r="L81" s="728">
        <f>'[29]5.3'!K80</f>
        <v>4266</v>
      </c>
      <c r="M81" s="728">
        <f>'[29]5.3'!L80</f>
        <v>2955</v>
      </c>
      <c r="N81" s="729">
        <f>'[29]5.3'!M80</f>
        <v>34461</v>
      </c>
      <c r="O81" s="729"/>
      <c r="P81" s="728">
        <f>'[29]5.3'!O80</f>
        <v>8402</v>
      </c>
      <c r="Q81" s="728">
        <f>'[29]5.3'!P80</f>
        <v>4000</v>
      </c>
      <c r="R81" s="729">
        <f>'[29]5.3'!Q80</f>
        <v>12402</v>
      </c>
      <c r="S81" s="729"/>
      <c r="T81" s="729">
        <f>'[29]5.3'!S80</f>
        <v>46863</v>
      </c>
    </row>
    <row r="82" spans="1:20" x14ac:dyDescent="0.25">
      <c r="A82" s="732"/>
      <c r="B82" s="44" t="s">
        <v>342</v>
      </c>
      <c r="D82" s="728">
        <f>'[29]5.3'!C81</f>
        <v>7549</v>
      </c>
      <c r="E82" s="728">
        <f>'[29]5.3'!D81</f>
        <v>1591</v>
      </c>
      <c r="F82" s="728">
        <f>'[29]5.3'!E81</f>
        <v>2926</v>
      </c>
      <c r="G82" s="728">
        <f>'[29]5.3'!F81</f>
        <v>46458</v>
      </c>
      <c r="H82" s="728">
        <f>'[29]5.3'!G81</f>
        <v>12629</v>
      </c>
      <c r="I82" s="728">
        <f>'[29]5.3'!H81</f>
        <v>12358</v>
      </c>
      <c r="J82" s="728">
        <f>'[29]5.3'!I81</f>
        <v>4706</v>
      </c>
      <c r="K82" s="728">
        <f>'[29]5.3'!J81</f>
        <v>5121</v>
      </c>
      <c r="L82" s="728">
        <f>'[29]5.3'!K81</f>
        <v>9166</v>
      </c>
      <c r="M82" s="728">
        <f>'[29]5.3'!L81</f>
        <v>4777</v>
      </c>
      <c r="N82" s="729">
        <f>'[29]5.3'!M81</f>
        <v>107281</v>
      </c>
      <c r="O82" s="729"/>
      <c r="P82" s="728">
        <f>'[29]5.3'!O81</f>
        <v>46722</v>
      </c>
      <c r="Q82" s="728">
        <f>'[29]5.3'!P81</f>
        <v>13744</v>
      </c>
      <c r="R82" s="729">
        <f>'[29]5.3'!Q81</f>
        <v>60466</v>
      </c>
      <c r="S82" s="729"/>
      <c r="T82" s="729">
        <f>'[29]5.3'!S81</f>
        <v>167747</v>
      </c>
    </row>
    <row r="83" spans="1:20" ht="15.6" x14ac:dyDescent="0.25">
      <c r="A83" s="732"/>
      <c r="B83" s="44" t="s">
        <v>366</v>
      </c>
      <c r="D83" s="728">
        <f>'[29]5.3'!C82</f>
        <v>1240</v>
      </c>
      <c r="E83" s="728">
        <f>'[29]5.3'!D82</f>
        <v>97</v>
      </c>
      <c r="F83" s="728">
        <f>'[29]5.3'!E82</f>
        <v>1</v>
      </c>
      <c r="G83" s="728">
        <f>'[29]5.3'!F82</f>
        <v>16613</v>
      </c>
      <c r="H83" s="728">
        <f>'[29]5.3'!G82</f>
        <v>5911</v>
      </c>
      <c r="I83" s="728">
        <f>'[29]5.3'!H82</f>
        <v>22118</v>
      </c>
      <c r="J83" s="728">
        <f>'[29]5.3'!I82</f>
        <v>904</v>
      </c>
      <c r="K83" s="728">
        <f>'[29]5.3'!J82</f>
        <v>2144</v>
      </c>
      <c r="L83" s="728">
        <f>'[29]5.3'!K82</f>
        <v>10667</v>
      </c>
      <c r="M83" s="728">
        <f>'[29]5.3'!L82</f>
        <v>1405</v>
      </c>
      <c r="N83" s="729">
        <f>'[29]5.3'!M82</f>
        <v>61100</v>
      </c>
      <c r="O83" s="729"/>
      <c r="P83" s="728">
        <f>'[29]5.3'!O82</f>
        <v>345552</v>
      </c>
      <c r="Q83" s="728">
        <f>'[29]5.3'!P82</f>
        <v>420663</v>
      </c>
      <c r="R83" s="729">
        <f>'[29]5.3'!Q82</f>
        <v>766215</v>
      </c>
      <c r="S83" s="729"/>
      <c r="T83" s="729">
        <f>'[29]5.3'!S82</f>
        <v>827315</v>
      </c>
    </row>
    <row r="84" spans="1:20" x14ac:dyDescent="0.25">
      <c r="A84" s="732"/>
      <c r="B84" s="44" t="s">
        <v>88</v>
      </c>
      <c r="D84" s="728">
        <f>'[29]5.3'!C83</f>
        <v>49</v>
      </c>
      <c r="E84" s="728">
        <f>'[29]5.3'!D83</f>
        <v>12</v>
      </c>
      <c r="F84" s="728">
        <f>'[29]5.3'!E83</f>
        <v>2</v>
      </c>
      <c r="G84" s="728">
        <f>'[29]5.3'!F83</f>
        <v>572</v>
      </c>
      <c r="H84" s="728">
        <f>'[29]5.3'!G83</f>
        <v>322</v>
      </c>
      <c r="I84" s="728">
        <f>'[29]5.3'!H83</f>
        <v>412</v>
      </c>
      <c r="J84" s="728">
        <f>'[29]5.3'!I83</f>
        <v>40</v>
      </c>
      <c r="K84" s="728">
        <f>'[29]5.3'!J83</f>
        <v>170</v>
      </c>
      <c r="L84" s="728">
        <f>'[29]5.3'!K83</f>
        <v>383</v>
      </c>
      <c r="M84" s="728">
        <f>'[29]5.3'!L83</f>
        <v>27</v>
      </c>
      <c r="N84" s="729">
        <f>'[29]5.3'!M83</f>
        <v>1989</v>
      </c>
      <c r="O84" s="729"/>
      <c r="P84" s="728">
        <f>'[29]5.3'!O83</f>
        <v>2385</v>
      </c>
      <c r="Q84" s="728">
        <f>'[29]5.3'!P83</f>
        <v>3373</v>
      </c>
      <c r="R84" s="729">
        <f>'[29]5.3'!Q83</f>
        <v>5758</v>
      </c>
      <c r="S84" s="729"/>
      <c r="T84" s="729">
        <f>'[29]5.3'!S83</f>
        <v>7747</v>
      </c>
    </row>
    <row r="85" spans="1:20" x14ac:dyDescent="0.25">
      <c r="A85" s="732"/>
      <c r="B85" s="44" t="s">
        <v>89</v>
      </c>
      <c r="D85" s="728">
        <f>'[29]5.3'!C84</f>
        <v>958</v>
      </c>
      <c r="E85" s="728">
        <f>'[29]5.3'!D84</f>
        <v>106</v>
      </c>
      <c r="F85" s="728">
        <f>'[29]5.3'!E84</f>
        <v>13</v>
      </c>
      <c r="G85" s="728">
        <f>'[29]5.3'!F84</f>
        <v>23382</v>
      </c>
      <c r="H85" s="728">
        <f>'[29]5.3'!G84</f>
        <v>9595</v>
      </c>
      <c r="I85" s="728">
        <f>'[29]5.3'!H84</f>
        <v>8237</v>
      </c>
      <c r="J85" s="728">
        <f>'[29]5.3'!I84</f>
        <v>679</v>
      </c>
      <c r="K85" s="728">
        <f>'[29]5.3'!J84</f>
        <v>844</v>
      </c>
      <c r="L85" s="728">
        <f>'[29]5.3'!K84</f>
        <v>2976</v>
      </c>
      <c r="M85" s="728">
        <f>'[29]5.3'!L84</f>
        <v>1433</v>
      </c>
      <c r="N85" s="729">
        <f>'[29]5.3'!M84</f>
        <v>48223</v>
      </c>
      <c r="O85" s="729"/>
      <c r="P85" s="728">
        <f>'[29]5.3'!O84</f>
        <v>32637</v>
      </c>
      <c r="Q85" s="728">
        <f>'[29]5.3'!P84</f>
        <v>2583</v>
      </c>
      <c r="R85" s="729">
        <f>'[29]5.3'!Q84</f>
        <v>35220</v>
      </c>
      <c r="S85" s="729"/>
      <c r="T85" s="729">
        <f>'[29]5.3'!S84</f>
        <v>83443</v>
      </c>
    </row>
    <row r="86" spans="1:20" x14ac:dyDescent="0.25">
      <c r="A86" s="732"/>
      <c r="B86" s="637" t="s">
        <v>90</v>
      </c>
      <c r="D86" s="728">
        <f>'[29]5.3'!C85</f>
        <v>290</v>
      </c>
      <c r="E86" s="728">
        <f>'[29]5.3'!D85</f>
        <v>10</v>
      </c>
      <c r="F86" s="728">
        <f>'[29]5.3'!E85</f>
        <v>138</v>
      </c>
      <c r="G86" s="728">
        <f>'[29]5.3'!F85</f>
        <v>1591</v>
      </c>
      <c r="H86" s="728">
        <f>'[29]5.3'!G85</f>
        <v>2202</v>
      </c>
      <c r="I86" s="728">
        <f>'[29]5.3'!H85</f>
        <v>0</v>
      </c>
      <c r="J86" s="728">
        <f>'[29]5.3'!I85</f>
        <v>2</v>
      </c>
      <c r="K86" s="728">
        <f>'[29]5.3'!J85</f>
        <v>46</v>
      </c>
      <c r="L86" s="728">
        <f>'[29]5.3'!K85</f>
        <v>62</v>
      </c>
      <c r="M86" s="728">
        <f>'[29]5.3'!L85</f>
        <v>93</v>
      </c>
      <c r="N86" s="729">
        <f>'[29]5.3'!M85</f>
        <v>4434</v>
      </c>
      <c r="O86" s="729"/>
      <c r="P86" s="728">
        <f>'[29]5.3'!O85</f>
        <v>1562</v>
      </c>
      <c r="Q86" s="728">
        <f>'[29]5.3'!P85</f>
        <v>175</v>
      </c>
      <c r="R86" s="729">
        <f>'[29]5.3'!Q85</f>
        <v>1737</v>
      </c>
      <c r="S86" s="729"/>
      <c r="T86" s="729">
        <f>'[29]5.3'!S85</f>
        <v>6171</v>
      </c>
    </row>
    <row r="87" spans="1:20" ht="15.6" x14ac:dyDescent="0.25">
      <c r="A87" s="732"/>
      <c r="B87" s="44" t="s">
        <v>367</v>
      </c>
      <c r="D87" s="728">
        <f>'[29]5.3'!C86</f>
        <v>577</v>
      </c>
      <c r="E87" s="728">
        <f>'[29]5.3'!D86</f>
        <v>117</v>
      </c>
      <c r="F87" s="728">
        <f>'[29]5.3'!E86</f>
        <v>112</v>
      </c>
      <c r="G87" s="728">
        <f>'[29]5.3'!F86</f>
        <v>4251</v>
      </c>
      <c r="H87" s="728">
        <f>'[29]5.3'!G86</f>
        <v>837</v>
      </c>
      <c r="I87" s="728">
        <f>'[29]5.3'!H86</f>
        <v>2187</v>
      </c>
      <c r="J87" s="728">
        <f>'[29]5.3'!I86</f>
        <v>237</v>
      </c>
      <c r="K87" s="728">
        <f>'[29]5.3'!J86</f>
        <v>891</v>
      </c>
      <c r="L87" s="728">
        <f>'[29]5.3'!K86</f>
        <v>4263</v>
      </c>
      <c r="M87" s="728">
        <f>'[29]5.3'!L86</f>
        <v>117</v>
      </c>
      <c r="N87" s="729">
        <f>'[29]5.3'!M86</f>
        <v>13589</v>
      </c>
      <c r="O87" s="729"/>
      <c r="P87" s="728">
        <f>'[29]5.3'!O86</f>
        <v>5419</v>
      </c>
      <c r="Q87" s="728">
        <f>'[29]5.3'!P86</f>
        <v>1977</v>
      </c>
      <c r="R87" s="729">
        <f>'[29]5.3'!Q86</f>
        <v>7396</v>
      </c>
      <c r="S87" s="729"/>
      <c r="T87" s="729">
        <f>'[29]5.3'!S86</f>
        <v>20985</v>
      </c>
    </row>
    <row r="88" spans="1:20" ht="6" customHeight="1" x14ac:dyDescent="0.25">
      <c r="D88" s="728"/>
      <c r="E88" s="728"/>
      <c r="F88" s="728"/>
      <c r="G88" s="728"/>
      <c r="H88" s="728"/>
      <c r="I88" s="728"/>
      <c r="J88" s="728"/>
      <c r="K88" s="728"/>
      <c r="L88" s="728"/>
      <c r="M88" s="728"/>
      <c r="N88" s="729"/>
      <c r="O88" s="729"/>
      <c r="P88" s="728"/>
      <c r="Q88" s="728"/>
      <c r="R88" s="729"/>
      <c r="S88" s="729"/>
      <c r="T88" s="729"/>
    </row>
    <row r="89" spans="1:20" ht="15.6" x14ac:dyDescent="0.25">
      <c r="B89" s="720" t="s">
        <v>368</v>
      </c>
      <c r="D89" s="730">
        <f>'[29]5.3'!C88</f>
        <v>23.184699999999999</v>
      </c>
      <c r="E89" s="730">
        <f>'[29]5.3'!D88</f>
        <v>54.153799999999997</v>
      </c>
      <c r="F89" s="730">
        <f>'[29]5.3'!E88</f>
        <v>34.729900000000001</v>
      </c>
      <c r="G89" s="730">
        <f>'[29]5.3'!F88</f>
        <v>9.1189999999999998</v>
      </c>
      <c r="H89" s="730">
        <f>'[29]5.3'!G88</f>
        <v>10.030900000000001</v>
      </c>
      <c r="I89" s="730">
        <f>'[29]5.3'!H88</f>
        <v>29.854700000000001</v>
      </c>
      <c r="J89" s="730">
        <f>'[29]5.3'!I88</f>
        <v>12.871</v>
      </c>
      <c r="K89" s="730">
        <f>'[29]5.3'!J88</f>
        <v>7.5628000000000002</v>
      </c>
      <c r="L89" s="730">
        <f>'[29]5.3'!K88</f>
        <v>9.1529000000000007</v>
      </c>
      <c r="M89" s="730">
        <f>'[29]5.3'!L88</f>
        <v>15.2235</v>
      </c>
      <c r="N89" s="731">
        <f>'[29]5.3'!M88</f>
        <v>16.703499999999998</v>
      </c>
      <c r="O89" s="731"/>
      <c r="P89" s="730">
        <f>'[29]5.3'!O88</f>
        <v>2.6389</v>
      </c>
      <c r="Q89" s="730">
        <f>'[29]5.3'!P88</f>
        <v>3.1070000000000002</v>
      </c>
      <c r="R89" s="731">
        <f>'[29]5.3'!Q88</f>
        <v>2.7328000000000001</v>
      </c>
      <c r="S89" s="731"/>
      <c r="T89" s="731">
        <f>'[29]5.3'!S88</f>
        <v>14.4992</v>
      </c>
    </row>
    <row r="90" spans="1:20" ht="6" customHeight="1" x14ac:dyDescent="0.25">
      <c r="B90" s="720"/>
      <c r="D90" s="730"/>
      <c r="E90" s="730"/>
      <c r="F90" s="730"/>
      <c r="G90" s="730"/>
      <c r="H90" s="730"/>
      <c r="I90" s="730"/>
      <c r="J90" s="730"/>
      <c r="K90" s="730"/>
      <c r="L90" s="730"/>
      <c r="M90" s="730"/>
      <c r="N90" s="731"/>
      <c r="O90" s="731"/>
      <c r="P90" s="730"/>
      <c r="Q90" s="730"/>
      <c r="R90" s="731"/>
      <c r="S90" s="731"/>
      <c r="T90" s="731"/>
    </row>
    <row r="91" spans="1:20" x14ac:dyDescent="0.25">
      <c r="A91" s="725" t="s">
        <v>473</v>
      </c>
      <c r="B91" s="726" t="s">
        <v>365</v>
      </c>
      <c r="C91" s="726"/>
      <c r="D91" s="685">
        <f>'[29]5.3'!C90</f>
        <v>24519</v>
      </c>
      <c r="E91" s="685">
        <f>'[29]5.3'!D90</f>
        <v>5512</v>
      </c>
      <c r="F91" s="685">
        <f>'[29]5.3'!E90</f>
        <v>7431</v>
      </c>
      <c r="G91" s="685">
        <f>'[29]5.3'!F90</f>
        <v>123552</v>
      </c>
      <c r="H91" s="685">
        <f>'[29]5.3'!G90</f>
        <v>30663</v>
      </c>
      <c r="I91" s="685">
        <f>'[29]5.3'!H90</f>
        <v>57103</v>
      </c>
      <c r="J91" s="685">
        <f>'[29]5.3'!I90</f>
        <v>9935</v>
      </c>
      <c r="K91" s="685">
        <f>'[29]5.3'!J90</f>
        <v>15526</v>
      </c>
      <c r="L91" s="685">
        <f>'[29]5.3'!K90</f>
        <v>35675</v>
      </c>
      <c r="M91" s="685">
        <f>'[29]5.3'!L90</f>
        <v>11785</v>
      </c>
      <c r="N91" s="727">
        <f>'[29]5.3'!M90</f>
        <v>321701</v>
      </c>
      <c r="O91" s="727"/>
      <c r="P91" s="685">
        <f>'[29]5.3'!O90</f>
        <v>420429</v>
      </c>
      <c r="Q91" s="685">
        <f>'[29]5.3'!P90</f>
        <v>452021</v>
      </c>
      <c r="R91" s="727">
        <f>'[29]5.3'!Q90</f>
        <v>872450</v>
      </c>
      <c r="S91" s="727"/>
      <c r="T91" s="727">
        <f>'[29]5.3'!S90</f>
        <v>1194151</v>
      </c>
    </row>
    <row r="92" spans="1:20" x14ac:dyDescent="0.25">
      <c r="A92" s="732"/>
      <c r="B92" s="44" t="s">
        <v>341</v>
      </c>
      <c r="D92" s="728">
        <f>'[29]5.3'!C91</f>
        <v>10723</v>
      </c>
      <c r="E92" s="728">
        <f>'[29]5.3'!D91</f>
        <v>3259</v>
      </c>
      <c r="F92" s="728">
        <f>'[29]5.3'!E91</f>
        <v>4664</v>
      </c>
      <c r="G92" s="728">
        <f>'[29]5.3'!F91</f>
        <v>32052</v>
      </c>
      <c r="H92" s="728">
        <f>'[29]5.3'!G91</f>
        <v>1954</v>
      </c>
      <c r="I92" s="728">
        <f>'[29]5.3'!H91</f>
        <v>8788</v>
      </c>
      <c r="J92" s="728">
        <f>'[29]5.3'!I91</f>
        <v>2596</v>
      </c>
      <c r="K92" s="728">
        <f>'[29]5.3'!J91</f>
        <v>4719</v>
      </c>
      <c r="L92" s="728">
        <f>'[29]5.3'!K91</f>
        <v>8533</v>
      </c>
      <c r="M92" s="728">
        <f>'[29]5.3'!L91</f>
        <v>2559</v>
      </c>
      <c r="N92" s="729">
        <f>'[29]5.3'!M91</f>
        <v>79847</v>
      </c>
      <c r="O92" s="729"/>
      <c r="P92" s="728">
        <f>'[29]5.3'!O91</f>
        <v>11484</v>
      </c>
      <c r="Q92" s="728">
        <f>'[29]5.3'!P91</f>
        <v>2783</v>
      </c>
      <c r="R92" s="729">
        <f>'[29]5.3'!Q91</f>
        <v>14267</v>
      </c>
      <c r="S92" s="729"/>
      <c r="T92" s="729">
        <f>'[29]5.3'!S91</f>
        <v>94114</v>
      </c>
    </row>
    <row r="93" spans="1:20" x14ac:dyDescent="0.25">
      <c r="A93" s="732"/>
      <c r="B93" s="44" t="s">
        <v>85</v>
      </c>
      <c r="D93" s="728">
        <f>'[29]5.3'!C92</f>
        <v>5361</v>
      </c>
      <c r="E93" s="728">
        <f>'[29]5.3'!D92</f>
        <v>502</v>
      </c>
      <c r="F93" s="728">
        <f>'[29]5.3'!E92</f>
        <v>541</v>
      </c>
      <c r="G93" s="728">
        <f>'[29]5.3'!F92</f>
        <v>10061</v>
      </c>
      <c r="H93" s="728">
        <f>'[29]5.3'!G92</f>
        <v>830</v>
      </c>
      <c r="I93" s="728">
        <f>'[29]5.3'!H92</f>
        <v>4502</v>
      </c>
      <c r="J93" s="728">
        <f>'[29]5.3'!I92</f>
        <v>1910</v>
      </c>
      <c r="K93" s="728">
        <f>'[29]5.3'!J92</f>
        <v>2270</v>
      </c>
      <c r="L93" s="728">
        <f>'[29]5.3'!K92</f>
        <v>4184</v>
      </c>
      <c r="M93" s="728">
        <f>'[29]5.3'!L92</f>
        <v>2876</v>
      </c>
      <c r="N93" s="729">
        <f>'[29]5.3'!M92</f>
        <v>33037</v>
      </c>
      <c r="O93" s="729"/>
      <c r="P93" s="728">
        <f>'[29]5.3'!O92</f>
        <v>8327</v>
      </c>
      <c r="Q93" s="728">
        <f>'[29]5.3'!P92</f>
        <v>3635</v>
      </c>
      <c r="R93" s="729">
        <f>'[29]5.3'!Q92</f>
        <v>11962</v>
      </c>
      <c r="S93" s="729"/>
      <c r="T93" s="729">
        <f>'[29]5.3'!S92</f>
        <v>44999</v>
      </c>
    </row>
    <row r="94" spans="1:20" x14ac:dyDescent="0.25">
      <c r="A94" s="732"/>
      <c r="B94" s="44" t="s">
        <v>342</v>
      </c>
      <c r="D94" s="728">
        <f>'[29]5.3'!C93</f>
        <v>5600</v>
      </c>
      <c r="E94" s="728">
        <f>'[29]5.3'!D93</f>
        <v>1435</v>
      </c>
      <c r="F94" s="728">
        <f>'[29]5.3'!E93</f>
        <v>2102</v>
      </c>
      <c r="G94" s="728">
        <f>'[29]5.3'!F93</f>
        <v>35959</v>
      </c>
      <c r="H94" s="728">
        <f>'[29]5.3'!G93</f>
        <v>10136</v>
      </c>
      <c r="I94" s="728">
        <f>'[29]5.3'!H93</f>
        <v>10477</v>
      </c>
      <c r="J94" s="728">
        <f>'[29]5.3'!I93</f>
        <v>3783</v>
      </c>
      <c r="K94" s="728">
        <f>'[29]5.3'!J93</f>
        <v>4293</v>
      </c>
      <c r="L94" s="728">
        <f>'[29]5.3'!K93</f>
        <v>7302</v>
      </c>
      <c r="M94" s="728">
        <f>'[29]5.3'!L93</f>
        <v>3882</v>
      </c>
      <c r="N94" s="729">
        <f>'[29]5.3'!M93</f>
        <v>84969</v>
      </c>
      <c r="O94" s="729"/>
      <c r="P94" s="728">
        <f>'[29]5.3'!O93</f>
        <v>39676</v>
      </c>
      <c r="Q94" s="728">
        <f>'[29]5.3'!P93</f>
        <v>11700</v>
      </c>
      <c r="R94" s="729">
        <f>'[29]5.3'!Q93</f>
        <v>51376</v>
      </c>
      <c r="S94" s="729"/>
      <c r="T94" s="729">
        <f>'[29]5.3'!S93</f>
        <v>136345</v>
      </c>
    </row>
    <row r="95" spans="1:20" ht="15.6" x14ac:dyDescent="0.25">
      <c r="A95" s="732"/>
      <c r="B95" s="44" t="s">
        <v>366</v>
      </c>
      <c r="D95" s="728">
        <f>'[29]5.3'!C94</f>
        <v>1332</v>
      </c>
      <c r="E95" s="728">
        <f>'[29]5.3'!D94</f>
        <v>123</v>
      </c>
      <c r="F95" s="728">
        <f>'[29]5.3'!E94</f>
        <v>15</v>
      </c>
      <c r="G95" s="728">
        <f>'[29]5.3'!F94</f>
        <v>16242</v>
      </c>
      <c r="H95" s="728">
        <f>'[29]5.3'!G94</f>
        <v>5734</v>
      </c>
      <c r="I95" s="728">
        <f>'[29]5.3'!H94</f>
        <v>21013</v>
      </c>
      <c r="J95" s="728">
        <f>'[29]5.3'!I94</f>
        <v>790</v>
      </c>
      <c r="K95" s="728">
        <f>'[29]5.3'!J94</f>
        <v>2490</v>
      </c>
      <c r="L95" s="728">
        <f>'[29]5.3'!K94</f>
        <v>9717</v>
      </c>
      <c r="M95" s="728">
        <f>'[29]5.3'!L94</f>
        <v>1136</v>
      </c>
      <c r="N95" s="729">
        <f>'[29]5.3'!M94</f>
        <v>58592</v>
      </c>
      <c r="O95" s="729"/>
      <c r="P95" s="728">
        <f>'[29]5.3'!O94</f>
        <v>323705</v>
      </c>
      <c r="Q95" s="728">
        <f>'[29]5.3'!P94</f>
        <v>426548</v>
      </c>
      <c r="R95" s="729">
        <f>'[29]5.3'!Q94</f>
        <v>750253</v>
      </c>
      <c r="S95" s="729"/>
      <c r="T95" s="729">
        <f>'[29]5.3'!S94</f>
        <v>808845</v>
      </c>
    </row>
    <row r="96" spans="1:20" x14ac:dyDescent="0.25">
      <c r="A96" s="732"/>
      <c r="B96" s="44" t="s">
        <v>88</v>
      </c>
      <c r="D96" s="728">
        <f>'[29]5.3'!C95</f>
        <v>61</v>
      </c>
      <c r="E96" s="728">
        <f>'[29]5.3'!D95</f>
        <v>4</v>
      </c>
      <c r="F96" s="728">
        <f>'[29]5.3'!E95</f>
        <v>2</v>
      </c>
      <c r="G96" s="728">
        <f>'[29]5.3'!F95</f>
        <v>541</v>
      </c>
      <c r="H96" s="728">
        <f>'[29]5.3'!G95</f>
        <v>261</v>
      </c>
      <c r="I96" s="728">
        <f>'[29]5.3'!H95</f>
        <v>387</v>
      </c>
      <c r="J96" s="728">
        <f>'[29]5.3'!I95</f>
        <v>34</v>
      </c>
      <c r="K96" s="728">
        <f>'[29]5.3'!J95</f>
        <v>125</v>
      </c>
      <c r="L96" s="728">
        <f>'[29]5.3'!K95</f>
        <v>336</v>
      </c>
      <c r="M96" s="728">
        <f>'[29]5.3'!L95</f>
        <v>13</v>
      </c>
      <c r="N96" s="729">
        <f>'[29]5.3'!M95</f>
        <v>1764</v>
      </c>
      <c r="O96" s="729"/>
      <c r="P96" s="728">
        <f>'[29]5.3'!O95</f>
        <v>2245</v>
      </c>
      <c r="Q96" s="728">
        <f>'[29]5.3'!P95</f>
        <v>3277</v>
      </c>
      <c r="R96" s="729">
        <f>'[29]5.3'!Q95</f>
        <v>5522</v>
      </c>
      <c r="S96" s="729"/>
      <c r="T96" s="729">
        <f>'[29]5.3'!S95</f>
        <v>7286</v>
      </c>
    </row>
    <row r="97" spans="1:20" x14ac:dyDescent="0.25">
      <c r="A97" s="732"/>
      <c r="B97" s="44" t="s">
        <v>89</v>
      </c>
      <c r="D97" s="728">
        <f>'[29]5.3'!C96</f>
        <v>841</v>
      </c>
      <c r="E97" s="728">
        <f>'[29]5.3'!D96</f>
        <v>75</v>
      </c>
      <c r="F97" s="728">
        <f>'[29]5.3'!E96</f>
        <v>20</v>
      </c>
      <c r="G97" s="728">
        <f>'[29]5.3'!F96</f>
        <v>21776</v>
      </c>
      <c r="H97" s="728">
        <f>'[29]5.3'!G96</f>
        <v>8770</v>
      </c>
      <c r="I97" s="728">
        <f>'[29]5.3'!H96</f>
        <v>9477</v>
      </c>
      <c r="J97" s="728">
        <f>'[29]5.3'!I96</f>
        <v>522</v>
      </c>
      <c r="K97" s="728">
        <f>'[29]5.3'!J96</f>
        <v>882</v>
      </c>
      <c r="L97" s="728">
        <f>'[29]5.3'!K96</f>
        <v>2608</v>
      </c>
      <c r="M97" s="728">
        <f>'[29]5.3'!L96</f>
        <v>1086</v>
      </c>
      <c r="N97" s="729">
        <f>'[29]5.3'!M96</f>
        <v>46057</v>
      </c>
      <c r="O97" s="729"/>
      <c r="P97" s="728">
        <f>'[29]5.3'!O96</f>
        <v>29516</v>
      </c>
      <c r="Q97" s="728">
        <f>'[29]5.3'!P96</f>
        <v>2183</v>
      </c>
      <c r="R97" s="729">
        <f>'[29]5.3'!Q96</f>
        <v>31699</v>
      </c>
      <c r="S97" s="729"/>
      <c r="T97" s="729">
        <f>'[29]5.3'!S96</f>
        <v>77756</v>
      </c>
    </row>
    <row r="98" spans="1:20" x14ac:dyDescent="0.25">
      <c r="A98" s="732"/>
      <c r="B98" s="637" t="s">
        <v>90</v>
      </c>
      <c r="D98" s="728">
        <f>'[29]5.3'!C97</f>
        <v>178</v>
      </c>
      <c r="E98" s="728">
        <f>'[29]5.3'!D97</f>
        <v>16</v>
      </c>
      <c r="F98" s="728">
        <f>'[29]5.3'!E97</f>
        <v>7</v>
      </c>
      <c r="G98" s="728">
        <f>'[29]5.3'!F97</f>
        <v>3723</v>
      </c>
      <c r="H98" s="728">
        <f>'[29]5.3'!G97</f>
        <v>2412</v>
      </c>
      <c r="I98" s="728">
        <f>'[29]5.3'!H97</f>
        <v>5</v>
      </c>
      <c r="J98" s="728">
        <f>'[29]5.3'!I97</f>
        <v>4</v>
      </c>
      <c r="K98" s="728">
        <f>'[29]5.3'!J97</f>
        <v>70</v>
      </c>
      <c r="L98" s="728">
        <f>'[29]5.3'!K97</f>
        <v>84</v>
      </c>
      <c r="M98" s="728">
        <f>'[29]5.3'!L97</f>
        <v>148</v>
      </c>
      <c r="N98" s="729">
        <f>'[29]5.3'!M97</f>
        <v>6647</v>
      </c>
      <c r="O98" s="729"/>
      <c r="P98" s="728">
        <f>'[29]5.3'!O97</f>
        <v>2200</v>
      </c>
      <c r="Q98" s="728">
        <f>'[29]5.3'!P97</f>
        <v>137</v>
      </c>
      <c r="R98" s="729">
        <f>'[29]5.3'!Q97</f>
        <v>2337</v>
      </c>
      <c r="S98" s="729"/>
      <c r="T98" s="729">
        <f>'[29]5.3'!S97</f>
        <v>8984</v>
      </c>
    </row>
    <row r="99" spans="1:20" ht="15.6" x14ac:dyDescent="0.25">
      <c r="A99" s="732"/>
      <c r="B99" s="44" t="s">
        <v>367</v>
      </c>
      <c r="D99" s="728">
        <f>'[29]5.3'!C98</f>
        <v>423</v>
      </c>
      <c r="E99" s="728">
        <f>'[29]5.3'!D98</f>
        <v>98</v>
      </c>
      <c r="F99" s="728">
        <f>'[29]5.3'!E98</f>
        <v>80</v>
      </c>
      <c r="G99" s="728">
        <f>'[29]5.3'!F98</f>
        <v>3198</v>
      </c>
      <c r="H99" s="728">
        <f>'[29]5.3'!G98</f>
        <v>566</v>
      </c>
      <c r="I99" s="728">
        <f>'[29]5.3'!H98</f>
        <v>2454</v>
      </c>
      <c r="J99" s="728">
        <f>'[29]5.3'!I98</f>
        <v>296</v>
      </c>
      <c r="K99" s="728">
        <f>'[29]5.3'!J98</f>
        <v>677</v>
      </c>
      <c r="L99" s="728">
        <f>'[29]5.3'!K98</f>
        <v>2911</v>
      </c>
      <c r="M99" s="728">
        <f>'[29]5.3'!L98</f>
        <v>85</v>
      </c>
      <c r="N99" s="729">
        <f>'[29]5.3'!M98</f>
        <v>10788</v>
      </c>
      <c r="O99" s="729"/>
      <c r="P99" s="728">
        <f>'[29]5.3'!O98</f>
        <v>3276</v>
      </c>
      <c r="Q99" s="728">
        <f>'[29]5.3'!P98</f>
        <v>1758</v>
      </c>
      <c r="R99" s="729">
        <f>'[29]5.3'!Q98</f>
        <v>5034</v>
      </c>
      <c r="S99" s="729"/>
      <c r="T99" s="729">
        <f>'[29]5.3'!S98</f>
        <v>15822</v>
      </c>
    </row>
    <row r="100" spans="1:20" ht="6" customHeight="1" x14ac:dyDescent="0.25">
      <c r="D100" s="728"/>
      <c r="E100" s="728"/>
      <c r="F100" s="728"/>
      <c r="G100" s="728"/>
      <c r="H100" s="728"/>
      <c r="I100" s="728"/>
      <c r="J100" s="728"/>
      <c r="K100" s="728"/>
      <c r="L100" s="728"/>
      <c r="M100" s="728"/>
      <c r="N100" s="729"/>
      <c r="O100" s="729"/>
      <c r="P100" s="728"/>
      <c r="Q100" s="728"/>
      <c r="R100" s="729"/>
      <c r="S100" s="729"/>
      <c r="T100" s="729"/>
    </row>
    <row r="101" spans="1:20" ht="15.6" x14ac:dyDescent="0.25">
      <c r="B101" s="720" t="s">
        <v>368</v>
      </c>
      <c r="D101" s="730">
        <f>'[29]5.3'!C100</f>
        <v>24.2273</v>
      </c>
      <c r="E101" s="730">
        <f>'[29]5.3'!D100</f>
        <v>57.149500000000003</v>
      </c>
      <c r="F101" s="730">
        <f>'[29]5.3'!E100</f>
        <v>37.898000000000003</v>
      </c>
      <c r="G101" s="730">
        <f>'[29]5.3'!F100</f>
        <v>9.1227</v>
      </c>
      <c r="H101" s="730">
        <f>'[29]5.3'!G100</f>
        <v>10.1632</v>
      </c>
      <c r="I101" s="730">
        <f>'[29]5.3'!H100</f>
        <v>29.629000000000001</v>
      </c>
      <c r="J101" s="730">
        <f>'[29]5.3'!I100</f>
        <v>12.811500000000001</v>
      </c>
      <c r="K101" s="730">
        <f>'[29]5.3'!J100</f>
        <v>7.4526000000000003</v>
      </c>
      <c r="L101" s="730">
        <f>'[29]5.3'!K100</f>
        <v>9.2803000000000004</v>
      </c>
      <c r="M101" s="730">
        <f>'[29]5.3'!L100</f>
        <v>14.6837</v>
      </c>
      <c r="N101" s="731">
        <f>'[29]5.3'!M100</f>
        <v>17.160299999999999</v>
      </c>
      <c r="O101" s="731"/>
      <c r="P101" s="730">
        <f>'[29]5.3'!O100</f>
        <v>2.7208000000000001</v>
      </c>
      <c r="Q101" s="730">
        <f>'[29]5.3'!P100</f>
        <v>3.0802</v>
      </c>
      <c r="R101" s="731">
        <f>'[29]5.3'!Q100</f>
        <v>2.7909000000000002</v>
      </c>
      <c r="S101" s="731"/>
      <c r="T101" s="731">
        <f>'[29]5.3'!S100</f>
        <v>14.963699999999999</v>
      </c>
    </row>
    <row r="102" spans="1:20" ht="6" customHeight="1" x14ac:dyDescent="0.25">
      <c r="B102" s="720"/>
      <c r="D102" s="730"/>
      <c r="E102" s="730"/>
      <c r="F102" s="730"/>
      <c r="G102" s="730"/>
      <c r="H102" s="730"/>
      <c r="I102" s="730"/>
      <c r="J102" s="730"/>
      <c r="K102" s="730"/>
      <c r="L102" s="730"/>
      <c r="M102" s="730"/>
      <c r="N102" s="731"/>
      <c r="O102" s="731"/>
      <c r="P102" s="730"/>
      <c r="Q102" s="730"/>
      <c r="R102" s="731"/>
      <c r="S102" s="731"/>
      <c r="T102" s="731"/>
    </row>
    <row r="103" spans="1:20" x14ac:dyDescent="0.25">
      <c r="A103" s="725" t="s">
        <v>474</v>
      </c>
      <c r="B103" s="726" t="s">
        <v>365</v>
      </c>
      <c r="C103" s="726"/>
      <c r="D103" s="685">
        <f>'[29]5.3'!C102</f>
        <v>25223</v>
      </c>
      <c r="E103" s="685">
        <f>'[29]5.3'!D102</f>
        <v>5887</v>
      </c>
      <c r="F103" s="685">
        <f>'[29]5.3'!E102</f>
        <v>6164</v>
      </c>
      <c r="G103" s="685">
        <f>'[29]5.3'!F102</f>
        <v>122344</v>
      </c>
      <c r="H103" s="685">
        <f>'[29]5.3'!G102</f>
        <v>28162</v>
      </c>
      <c r="I103" s="685">
        <f>'[29]5.3'!H102</f>
        <v>54202</v>
      </c>
      <c r="J103" s="685">
        <f>'[29]5.3'!I102</f>
        <v>10067</v>
      </c>
      <c r="K103" s="685">
        <f>'[29]5.3'!J102</f>
        <v>17071</v>
      </c>
      <c r="L103" s="685">
        <f>'[29]5.3'!K102</f>
        <v>33373</v>
      </c>
      <c r="M103" s="685">
        <f>'[29]5.3'!L102</f>
        <v>13241</v>
      </c>
      <c r="N103" s="727">
        <f>'[29]5.3'!M102</f>
        <v>315734</v>
      </c>
      <c r="O103" s="727"/>
      <c r="P103" s="685">
        <f>'[29]5.3'!O102</f>
        <v>413158</v>
      </c>
      <c r="Q103" s="685">
        <f>'[29]5.3'!P102</f>
        <v>449487</v>
      </c>
      <c r="R103" s="727">
        <f>'[29]5.3'!Q102</f>
        <v>862645</v>
      </c>
      <c r="S103" s="727"/>
      <c r="T103" s="727">
        <f>'[29]5.3'!S102</f>
        <v>1178379</v>
      </c>
    </row>
    <row r="104" spans="1:20" x14ac:dyDescent="0.25">
      <c r="A104" s="732"/>
      <c r="B104" s="44" t="s">
        <v>341</v>
      </c>
      <c r="D104" s="728">
        <f>'[29]5.3'!C103</f>
        <v>10654</v>
      </c>
      <c r="E104" s="728">
        <f>'[29]5.3'!D103</f>
        <v>3532</v>
      </c>
      <c r="F104" s="728">
        <f>'[29]5.3'!E103</f>
        <v>3950</v>
      </c>
      <c r="G104" s="728">
        <f>'[29]5.3'!F103</f>
        <v>31725</v>
      </c>
      <c r="H104" s="728">
        <f>'[29]5.3'!G103</f>
        <v>1893</v>
      </c>
      <c r="I104" s="728">
        <f>'[29]5.3'!H103</f>
        <v>8975</v>
      </c>
      <c r="J104" s="728">
        <f>'[29]5.3'!I103</f>
        <v>2635</v>
      </c>
      <c r="K104" s="728">
        <f>'[29]5.3'!J103</f>
        <v>4891</v>
      </c>
      <c r="L104" s="728">
        <f>'[29]5.3'!K103</f>
        <v>8323</v>
      </c>
      <c r="M104" s="728">
        <f>'[29]5.3'!L103</f>
        <v>2438</v>
      </c>
      <c r="N104" s="729">
        <f>'[29]5.3'!M103</f>
        <v>79016</v>
      </c>
      <c r="O104" s="729"/>
      <c r="P104" s="728">
        <f>'[29]5.3'!O103</f>
        <v>11056</v>
      </c>
      <c r="Q104" s="728">
        <f>'[29]5.3'!P103</f>
        <v>2648</v>
      </c>
      <c r="R104" s="729">
        <f>'[29]5.3'!Q103</f>
        <v>13704</v>
      </c>
      <c r="S104" s="729"/>
      <c r="T104" s="729">
        <f>'[29]5.3'!S103</f>
        <v>92720</v>
      </c>
    </row>
    <row r="105" spans="1:20" x14ac:dyDescent="0.25">
      <c r="A105" s="732"/>
      <c r="B105" s="44" t="s">
        <v>85</v>
      </c>
      <c r="D105" s="728">
        <f>'[29]5.3'!C104</f>
        <v>5974</v>
      </c>
      <c r="E105" s="728">
        <f>'[29]5.3'!D104</f>
        <v>609</v>
      </c>
      <c r="F105" s="728">
        <f>'[29]5.3'!E104</f>
        <v>451</v>
      </c>
      <c r="G105" s="728">
        <f>'[29]5.3'!F104</f>
        <v>12028</v>
      </c>
      <c r="H105" s="728">
        <f>'[29]5.3'!G104</f>
        <v>885</v>
      </c>
      <c r="I105" s="728">
        <f>'[29]5.3'!H104</f>
        <v>5407</v>
      </c>
      <c r="J105" s="728">
        <f>'[29]5.3'!I104</f>
        <v>2154</v>
      </c>
      <c r="K105" s="728">
        <f>'[29]5.3'!J104</f>
        <v>2857</v>
      </c>
      <c r="L105" s="728">
        <f>'[29]5.3'!K104</f>
        <v>4761</v>
      </c>
      <c r="M105" s="728">
        <f>'[29]5.3'!L104</f>
        <v>3341</v>
      </c>
      <c r="N105" s="729">
        <f>'[29]5.3'!M104</f>
        <v>38467</v>
      </c>
      <c r="O105" s="729"/>
      <c r="P105" s="728">
        <f>'[29]5.3'!O104</f>
        <v>9316</v>
      </c>
      <c r="Q105" s="728">
        <f>'[29]5.3'!P104</f>
        <v>3714</v>
      </c>
      <c r="R105" s="729">
        <f>'[29]5.3'!Q104</f>
        <v>13030</v>
      </c>
      <c r="S105" s="729"/>
      <c r="T105" s="729">
        <f>'[29]5.3'!S104</f>
        <v>51497</v>
      </c>
    </row>
    <row r="106" spans="1:20" x14ac:dyDescent="0.25">
      <c r="A106" s="732"/>
      <c r="B106" s="44" t="s">
        <v>342</v>
      </c>
      <c r="D106" s="728">
        <f>'[29]5.3'!C105</f>
        <v>5266</v>
      </c>
      <c r="E106" s="728">
        <f>'[29]5.3'!D105</f>
        <v>1390</v>
      </c>
      <c r="F106" s="728">
        <f>'[29]5.3'!E105</f>
        <v>1624</v>
      </c>
      <c r="G106" s="728">
        <f>'[29]5.3'!F105</f>
        <v>29756</v>
      </c>
      <c r="H106" s="728">
        <f>'[29]5.3'!G105</f>
        <v>8373</v>
      </c>
      <c r="I106" s="728">
        <f>'[29]5.3'!H105</f>
        <v>8171</v>
      </c>
      <c r="J106" s="728">
        <f>'[29]5.3'!I105</f>
        <v>3553</v>
      </c>
      <c r="K106" s="728">
        <f>'[29]5.3'!J105</f>
        <v>4292</v>
      </c>
      <c r="L106" s="728">
        <f>'[29]5.3'!K105</f>
        <v>6157</v>
      </c>
      <c r="M106" s="728">
        <f>'[29]5.3'!L105</f>
        <v>4417</v>
      </c>
      <c r="N106" s="729">
        <f>'[29]5.3'!M105</f>
        <v>72999</v>
      </c>
      <c r="O106" s="729"/>
      <c r="P106" s="728">
        <f>'[29]5.3'!O105</f>
        <v>36396</v>
      </c>
      <c r="Q106" s="728">
        <f>'[29]5.3'!P105</f>
        <v>10243</v>
      </c>
      <c r="R106" s="729">
        <f>'[29]5.3'!Q105</f>
        <v>46639</v>
      </c>
      <c r="S106" s="729"/>
      <c r="T106" s="729">
        <f>'[29]5.3'!S105</f>
        <v>119638</v>
      </c>
    </row>
    <row r="107" spans="1:20" ht="15.6" x14ac:dyDescent="0.25">
      <c r="A107" s="732"/>
      <c r="B107" s="44" t="s">
        <v>366</v>
      </c>
      <c r="D107" s="728">
        <f>'[29]5.3'!C106</f>
        <v>1510</v>
      </c>
      <c r="E107" s="728">
        <f>'[29]5.3'!D106</f>
        <v>134</v>
      </c>
      <c r="F107" s="728">
        <f>'[29]5.3'!E106</f>
        <v>16</v>
      </c>
      <c r="G107" s="728">
        <f>'[29]5.3'!F106</f>
        <v>17159</v>
      </c>
      <c r="H107" s="728">
        <f>'[29]5.3'!G106</f>
        <v>5712</v>
      </c>
      <c r="I107" s="728">
        <f>'[29]5.3'!H106</f>
        <v>20535</v>
      </c>
      <c r="J107" s="728">
        <f>'[29]5.3'!I106</f>
        <v>852</v>
      </c>
      <c r="K107" s="728">
        <f>'[29]5.3'!J106</f>
        <v>3027</v>
      </c>
      <c r="L107" s="728">
        <f>'[29]5.3'!K106</f>
        <v>8923</v>
      </c>
      <c r="M107" s="728">
        <f>'[29]5.3'!L106</f>
        <v>1424</v>
      </c>
      <c r="N107" s="729">
        <f>'[29]5.3'!M106</f>
        <v>59292</v>
      </c>
      <c r="O107" s="729"/>
      <c r="P107" s="728">
        <f>'[29]5.3'!O106</f>
        <v>320430</v>
      </c>
      <c r="Q107" s="728">
        <f>'[29]5.3'!P106</f>
        <v>426687</v>
      </c>
      <c r="R107" s="729">
        <f>'[29]5.3'!Q106</f>
        <v>747117</v>
      </c>
      <c r="S107" s="729"/>
      <c r="T107" s="729">
        <f>'[29]5.3'!S106</f>
        <v>806409</v>
      </c>
    </row>
    <row r="108" spans="1:20" x14ac:dyDescent="0.25">
      <c r="A108" s="732"/>
      <c r="B108" s="44" t="s">
        <v>88</v>
      </c>
      <c r="D108" s="728">
        <f>'[29]5.3'!C107</f>
        <v>66</v>
      </c>
      <c r="E108" s="728">
        <f>'[29]5.3'!D107</f>
        <v>4</v>
      </c>
      <c r="F108" s="728">
        <f>'[29]5.3'!E107</f>
        <v>3</v>
      </c>
      <c r="G108" s="728">
        <f>'[29]5.3'!F107</f>
        <v>606</v>
      </c>
      <c r="H108" s="728">
        <f>'[29]5.3'!G107</f>
        <v>240</v>
      </c>
      <c r="I108" s="728">
        <f>'[29]5.3'!H107</f>
        <v>334</v>
      </c>
      <c r="J108" s="728">
        <f>'[29]5.3'!I107</f>
        <v>30</v>
      </c>
      <c r="K108" s="728">
        <f>'[29]5.3'!J107</f>
        <v>111</v>
      </c>
      <c r="L108" s="728">
        <f>'[29]5.3'!K107</f>
        <v>334</v>
      </c>
      <c r="M108" s="728">
        <f>'[29]5.3'!L107</f>
        <v>15</v>
      </c>
      <c r="N108" s="729">
        <f>'[29]5.3'!M107</f>
        <v>1743</v>
      </c>
      <c r="O108" s="729"/>
      <c r="P108" s="728">
        <f>'[29]5.3'!O107</f>
        <v>1979</v>
      </c>
      <c r="Q108" s="728">
        <f>'[29]5.3'!P107</f>
        <v>2763</v>
      </c>
      <c r="R108" s="729">
        <f>'[29]5.3'!Q107</f>
        <v>4742</v>
      </c>
      <c r="S108" s="729"/>
      <c r="T108" s="729">
        <f>'[29]5.3'!S107</f>
        <v>6485</v>
      </c>
    </row>
    <row r="109" spans="1:20" x14ac:dyDescent="0.25">
      <c r="A109" s="732"/>
      <c r="B109" s="44" t="s">
        <v>89</v>
      </c>
      <c r="D109" s="728">
        <f>'[29]5.3'!C108</f>
        <v>939</v>
      </c>
      <c r="E109" s="728">
        <f>'[29]5.3'!D108</f>
        <v>89</v>
      </c>
      <c r="F109" s="728">
        <f>'[29]5.3'!E108</f>
        <v>15</v>
      </c>
      <c r="G109" s="728">
        <f>'[29]5.3'!F108</f>
        <v>21710</v>
      </c>
      <c r="H109" s="728">
        <f>'[29]5.3'!G108</f>
        <v>8029</v>
      </c>
      <c r="I109" s="728">
        <f>'[29]5.3'!H108</f>
        <v>8755</v>
      </c>
      <c r="J109" s="728">
        <f>'[29]5.3'!I108</f>
        <v>501</v>
      </c>
      <c r="K109" s="728">
        <f>'[29]5.3'!J108</f>
        <v>1069</v>
      </c>
      <c r="L109" s="728">
        <f>'[29]5.3'!K108</f>
        <v>2066</v>
      </c>
      <c r="M109" s="728">
        <f>'[29]5.3'!L108</f>
        <v>1333</v>
      </c>
      <c r="N109" s="729">
        <f>'[29]5.3'!M108</f>
        <v>44506</v>
      </c>
      <c r="O109" s="729"/>
      <c r="P109" s="728">
        <f>'[29]5.3'!O108</f>
        <v>27943</v>
      </c>
      <c r="Q109" s="728">
        <f>'[29]5.3'!P108</f>
        <v>1604</v>
      </c>
      <c r="R109" s="729">
        <f>'[29]5.3'!Q108</f>
        <v>29547</v>
      </c>
      <c r="S109" s="729"/>
      <c r="T109" s="729">
        <f>'[29]5.3'!S108</f>
        <v>74053</v>
      </c>
    </row>
    <row r="110" spans="1:20" x14ac:dyDescent="0.25">
      <c r="A110" s="732"/>
      <c r="B110" s="637" t="s">
        <v>90</v>
      </c>
      <c r="D110" s="728">
        <f>'[29]5.3'!C109</f>
        <v>166</v>
      </c>
      <c r="E110" s="728">
        <f>'[29]5.3'!D109</f>
        <v>17</v>
      </c>
      <c r="F110" s="728">
        <f>'[29]5.3'!E109</f>
        <v>8</v>
      </c>
      <c r="G110" s="728">
        <f>'[29]5.3'!F109</f>
        <v>3187</v>
      </c>
      <c r="H110" s="728">
        <f>'[29]5.3'!G109</f>
        <v>2248</v>
      </c>
      <c r="I110" s="728">
        <f>'[29]5.3'!H109</f>
        <v>3</v>
      </c>
      <c r="J110" s="728">
        <f>'[29]5.3'!I109</f>
        <v>1</v>
      </c>
      <c r="K110" s="728">
        <f>'[29]5.3'!J109</f>
        <v>67</v>
      </c>
      <c r="L110" s="728">
        <f>'[29]5.3'!K109</f>
        <v>57</v>
      </c>
      <c r="M110" s="728">
        <f>'[29]5.3'!L109</f>
        <v>113</v>
      </c>
      <c r="N110" s="729">
        <f>'[29]5.3'!M109</f>
        <v>5867</v>
      </c>
      <c r="O110" s="729"/>
      <c r="P110" s="728">
        <f>'[29]5.3'!O109</f>
        <v>1649</v>
      </c>
      <c r="Q110" s="728">
        <f>'[29]5.3'!P109</f>
        <v>107</v>
      </c>
      <c r="R110" s="729">
        <f>'[29]5.3'!Q109</f>
        <v>1756</v>
      </c>
      <c r="S110" s="729"/>
      <c r="T110" s="729">
        <f>'[29]5.3'!S109</f>
        <v>7623</v>
      </c>
    </row>
    <row r="111" spans="1:20" ht="15.6" x14ac:dyDescent="0.25">
      <c r="A111" s="732"/>
      <c r="B111" s="44" t="s">
        <v>367</v>
      </c>
      <c r="D111" s="728">
        <f>'[29]5.3'!C110</f>
        <v>648</v>
      </c>
      <c r="E111" s="728">
        <f>'[29]5.3'!D110</f>
        <v>112</v>
      </c>
      <c r="F111" s="728">
        <f>'[29]5.3'!E110</f>
        <v>97</v>
      </c>
      <c r="G111" s="728">
        <f>'[29]5.3'!F110</f>
        <v>6173</v>
      </c>
      <c r="H111" s="728">
        <f>'[29]5.3'!G110</f>
        <v>782</v>
      </c>
      <c r="I111" s="728">
        <f>'[29]5.3'!H110</f>
        <v>2022</v>
      </c>
      <c r="J111" s="728">
        <f>'[29]5.3'!I110</f>
        <v>341</v>
      </c>
      <c r="K111" s="728">
        <f>'[29]5.3'!J110</f>
        <v>757</v>
      </c>
      <c r="L111" s="728">
        <f>'[29]5.3'!K110</f>
        <v>2752</v>
      </c>
      <c r="M111" s="728">
        <f>'[29]5.3'!L110</f>
        <v>160</v>
      </c>
      <c r="N111" s="729">
        <f>'[29]5.3'!M110</f>
        <v>13844</v>
      </c>
      <c r="O111" s="729"/>
      <c r="P111" s="728">
        <f>'[29]5.3'!O110</f>
        <v>4389</v>
      </c>
      <c r="Q111" s="728">
        <f>'[29]5.3'!P110</f>
        <v>1721</v>
      </c>
      <c r="R111" s="729">
        <f>'[29]5.3'!Q110</f>
        <v>6110</v>
      </c>
      <c r="S111" s="729"/>
      <c r="T111" s="729">
        <f>'[29]5.3'!S110</f>
        <v>19954</v>
      </c>
    </row>
    <row r="112" spans="1:20" ht="6" customHeight="1" x14ac:dyDescent="0.25">
      <c r="D112" s="728"/>
      <c r="E112" s="728"/>
      <c r="F112" s="728"/>
      <c r="G112" s="728"/>
      <c r="H112" s="728"/>
      <c r="I112" s="728"/>
      <c r="J112" s="728"/>
      <c r="K112" s="728"/>
      <c r="L112" s="728"/>
      <c r="M112" s="728"/>
      <c r="N112" s="729"/>
      <c r="O112" s="729"/>
      <c r="P112" s="728"/>
      <c r="Q112" s="728"/>
      <c r="R112" s="729"/>
      <c r="S112" s="729"/>
      <c r="T112" s="729"/>
    </row>
    <row r="113" spans="1:20" ht="15.6" x14ac:dyDescent="0.25">
      <c r="B113" s="720" t="s">
        <v>368</v>
      </c>
      <c r="D113" s="730">
        <f>'[29]5.3'!C112</f>
        <v>23.9681</v>
      </c>
      <c r="E113" s="730">
        <f>'[29]5.3'!D112</f>
        <v>59.506399999999999</v>
      </c>
      <c r="F113" s="730">
        <f>'[29]5.3'!E112</f>
        <v>40.386299999999999</v>
      </c>
      <c r="G113" s="730">
        <f>'[29]5.3'!F112</f>
        <v>8.9072999999999993</v>
      </c>
      <c r="H113" s="730">
        <f>'[29]5.3'!G112</f>
        <v>9.5667000000000009</v>
      </c>
      <c r="I113" s="730">
        <f>'[29]5.3'!H112</f>
        <v>31.591799999999999</v>
      </c>
      <c r="J113" s="730">
        <f>'[29]5.3'!I112</f>
        <v>13.4251</v>
      </c>
      <c r="K113" s="730">
        <f>'[29]5.3'!J112</f>
        <v>6.9279000000000002</v>
      </c>
      <c r="L113" s="730">
        <f>'[29]5.3'!K112</f>
        <v>9.593</v>
      </c>
      <c r="M113" s="730">
        <f>'[29]5.3'!L112</f>
        <v>14.801600000000001</v>
      </c>
      <c r="N113" s="731">
        <f>'[29]5.3'!M112</f>
        <v>17.593699999999998</v>
      </c>
      <c r="O113" s="731"/>
      <c r="P113" s="730">
        <f>'[29]5.3'!O112</f>
        <v>2.7277999999999998</v>
      </c>
      <c r="Q113" s="730">
        <f>'[29]5.3'!P112</f>
        <v>3.0996999999999999</v>
      </c>
      <c r="R113" s="731">
        <f>'[29]5.3'!Q112</f>
        <v>2.7995999999999999</v>
      </c>
      <c r="S113" s="731"/>
      <c r="T113" s="731">
        <f>'[29]5.3'!S112</f>
        <v>15.396699999999999</v>
      </c>
    </row>
    <row r="114" spans="1:20" ht="6" customHeight="1" x14ac:dyDescent="0.25">
      <c r="A114" s="732"/>
      <c r="B114" s="720"/>
      <c r="D114" s="730"/>
      <c r="E114" s="730"/>
      <c r="F114" s="730"/>
      <c r="G114" s="730"/>
      <c r="H114" s="730"/>
      <c r="I114" s="730"/>
      <c r="J114" s="730"/>
      <c r="K114" s="730"/>
      <c r="L114" s="730"/>
      <c r="M114" s="730"/>
      <c r="N114" s="731"/>
      <c r="O114" s="731"/>
      <c r="P114" s="730"/>
      <c r="Q114" s="730"/>
      <c r="R114" s="731"/>
      <c r="S114" s="731"/>
      <c r="T114" s="731"/>
    </row>
    <row r="115" spans="1:20" x14ac:dyDescent="0.25">
      <c r="A115" s="725" t="s">
        <v>475</v>
      </c>
      <c r="B115" s="726" t="s">
        <v>365</v>
      </c>
      <c r="C115" s="726"/>
      <c r="D115" s="685">
        <f>'[29]5.3'!C114</f>
        <v>27263</v>
      </c>
      <c r="E115" s="685">
        <f>'[29]5.3'!D114</f>
        <v>6601</v>
      </c>
      <c r="F115" s="685">
        <f>'[29]5.3'!E114</f>
        <v>5228</v>
      </c>
      <c r="G115" s="685">
        <f>'[29]5.3'!F114</f>
        <v>111970</v>
      </c>
      <c r="H115" s="685">
        <f>'[29]5.3'!G114</f>
        <v>28044</v>
      </c>
      <c r="I115" s="685">
        <f>'[29]5.3'!H114</f>
        <v>48681</v>
      </c>
      <c r="J115" s="685">
        <f>'[29]5.3'!I114</f>
        <v>10364</v>
      </c>
      <c r="K115" s="685">
        <f>'[29]5.3'!J114</f>
        <v>17265</v>
      </c>
      <c r="L115" s="685">
        <f>'[29]5.3'!K114</f>
        <v>31355</v>
      </c>
      <c r="M115" s="685">
        <f>'[29]5.3'!L114</f>
        <v>13242</v>
      </c>
      <c r="N115" s="727">
        <f>'[29]5.3'!M114</f>
        <v>300013</v>
      </c>
      <c r="O115" s="727"/>
      <c r="P115" s="685">
        <f>'[29]5.3'!O114</f>
        <v>443376</v>
      </c>
      <c r="Q115" s="685">
        <f>'[29]5.3'!P114</f>
        <v>488570</v>
      </c>
      <c r="R115" s="727">
        <f>'[29]5.3'!Q114</f>
        <v>931946</v>
      </c>
      <c r="S115" s="727"/>
      <c r="T115" s="727">
        <f>'[29]5.3'!S114</f>
        <v>1231959</v>
      </c>
    </row>
    <row r="116" spans="1:20" x14ac:dyDescent="0.25">
      <c r="A116" s="732"/>
      <c r="B116" s="44" t="s">
        <v>341</v>
      </c>
      <c r="D116" s="728">
        <f>'[29]5.3'!C115</f>
        <v>11584</v>
      </c>
      <c r="E116" s="728">
        <f>'[29]5.3'!D115</f>
        <v>3958</v>
      </c>
      <c r="F116" s="728">
        <f>'[29]5.3'!E115</f>
        <v>3565</v>
      </c>
      <c r="G116" s="728">
        <f>'[29]5.3'!F115</f>
        <v>29042</v>
      </c>
      <c r="H116" s="728">
        <f>'[29]5.3'!G115</f>
        <v>1934</v>
      </c>
      <c r="I116" s="728">
        <f>'[29]5.3'!H115</f>
        <v>8648</v>
      </c>
      <c r="J116" s="728">
        <f>'[29]5.3'!I115</f>
        <v>2805</v>
      </c>
      <c r="K116" s="728">
        <f>'[29]5.3'!J115</f>
        <v>4871</v>
      </c>
      <c r="L116" s="728">
        <f>'[29]5.3'!K115</f>
        <v>8026</v>
      </c>
      <c r="M116" s="728">
        <f>'[29]5.3'!L115</f>
        <v>2306</v>
      </c>
      <c r="N116" s="729">
        <f>'[29]5.3'!M115</f>
        <v>76739</v>
      </c>
      <c r="O116" s="729"/>
      <c r="P116" s="728">
        <f>'[29]5.3'!O115</f>
        <v>11471</v>
      </c>
      <c r="Q116" s="728">
        <f>'[29]5.3'!P115</f>
        <v>2616</v>
      </c>
      <c r="R116" s="729">
        <f>'[29]5.3'!Q115</f>
        <v>14087</v>
      </c>
      <c r="S116" s="729"/>
      <c r="T116" s="729">
        <f>'[29]5.3'!S115</f>
        <v>90826</v>
      </c>
    </row>
    <row r="117" spans="1:20" x14ac:dyDescent="0.25">
      <c r="A117" s="732"/>
      <c r="B117" s="44" t="s">
        <v>85</v>
      </c>
      <c r="D117" s="728">
        <f>'[29]5.3'!C116</f>
        <v>7087</v>
      </c>
      <c r="E117" s="728">
        <f>'[29]5.3'!D116</f>
        <v>854</v>
      </c>
      <c r="F117" s="728">
        <f>'[29]5.3'!E116</f>
        <v>419</v>
      </c>
      <c r="G117" s="728">
        <f>'[29]5.3'!F116</f>
        <v>12079</v>
      </c>
      <c r="H117" s="728">
        <f>'[29]5.3'!G116</f>
        <v>962</v>
      </c>
      <c r="I117" s="728">
        <f>'[29]5.3'!H116</f>
        <v>5742</v>
      </c>
      <c r="J117" s="728">
        <f>'[29]5.3'!I116</f>
        <v>2574</v>
      </c>
      <c r="K117" s="728">
        <f>'[29]5.3'!J116</f>
        <v>3156</v>
      </c>
      <c r="L117" s="728">
        <f>'[29]5.3'!K116</f>
        <v>5061</v>
      </c>
      <c r="M117" s="728">
        <f>'[29]5.3'!L116</f>
        <v>3472</v>
      </c>
      <c r="N117" s="729">
        <f>'[29]5.3'!M116</f>
        <v>41406</v>
      </c>
      <c r="O117" s="729"/>
      <c r="P117" s="728">
        <f>'[29]5.3'!O116</f>
        <v>10160</v>
      </c>
      <c r="Q117" s="728">
        <f>'[29]5.3'!P116</f>
        <v>3733</v>
      </c>
      <c r="R117" s="729">
        <f>'[29]5.3'!Q116</f>
        <v>13893</v>
      </c>
      <c r="S117" s="729"/>
      <c r="T117" s="729">
        <f>'[29]5.3'!S116</f>
        <v>55299</v>
      </c>
    </row>
    <row r="118" spans="1:20" x14ac:dyDescent="0.25">
      <c r="A118" s="732"/>
      <c r="B118" s="44" t="s">
        <v>342</v>
      </c>
      <c r="D118" s="728">
        <f>'[29]5.3'!C117</f>
        <v>5329</v>
      </c>
      <c r="E118" s="728">
        <f>'[29]5.3'!D117</f>
        <v>1485</v>
      </c>
      <c r="F118" s="728">
        <f>'[29]5.3'!E117</f>
        <v>1107</v>
      </c>
      <c r="G118" s="728">
        <f>'[29]5.3'!F117</f>
        <v>25396</v>
      </c>
      <c r="H118" s="728">
        <f>'[29]5.3'!G117</f>
        <v>8131</v>
      </c>
      <c r="I118" s="728">
        <f>'[29]5.3'!H117</f>
        <v>6841</v>
      </c>
      <c r="J118" s="728">
        <f>'[29]5.3'!I117</f>
        <v>3347</v>
      </c>
      <c r="K118" s="728">
        <f>'[29]5.3'!J117</f>
        <v>4160</v>
      </c>
      <c r="L118" s="728">
        <f>'[29]5.3'!K117</f>
        <v>5643</v>
      </c>
      <c r="M118" s="728">
        <f>'[29]5.3'!L117</f>
        <v>4277</v>
      </c>
      <c r="N118" s="729">
        <f>'[29]5.3'!M117</f>
        <v>65716</v>
      </c>
      <c r="O118" s="729"/>
      <c r="P118" s="728">
        <f>'[29]5.3'!O117</f>
        <v>37301</v>
      </c>
      <c r="Q118" s="728">
        <f>'[29]5.3'!P117</f>
        <v>9487</v>
      </c>
      <c r="R118" s="729">
        <f>'[29]5.3'!Q117</f>
        <v>46788</v>
      </c>
      <c r="S118" s="729"/>
      <c r="T118" s="729">
        <f>'[29]5.3'!S117</f>
        <v>112504</v>
      </c>
    </row>
    <row r="119" spans="1:20" ht="15.6" x14ac:dyDescent="0.25">
      <c r="A119" s="732"/>
      <c r="B119" s="44" t="s">
        <v>366</v>
      </c>
      <c r="D119" s="728">
        <f>'[29]5.3'!C118</f>
        <v>1539</v>
      </c>
      <c r="E119" s="728">
        <f>'[29]5.3'!D118</f>
        <v>93</v>
      </c>
      <c r="F119" s="728">
        <f>'[29]5.3'!E118</f>
        <v>2</v>
      </c>
      <c r="G119" s="728">
        <f>'[29]5.3'!F118</f>
        <v>17124</v>
      </c>
      <c r="H119" s="728">
        <f>'[29]5.3'!G118</f>
        <v>5833</v>
      </c>
      <c r="I119" s="728">
        <f>'[29]5.3'!H118</f>
        <v>18076</v>
      </c>
      <c r="J119" s="728">
        <f>'[29]5.3'!I118</f>
        <v>831</v>
      </c>
      <c r="K119" s="728">
        <f>'[29]5.3'!J118</f>
        <v>3133</v>
      </c>
      <c r="L119" s="728">
        <f>'[29]5.3'!K118</f>
        <v>8063</v>
      </c>
      <c r="M119" s="728">
        <f>'[29]5.3'!L118</f>
        <v>1522</v>
      </c>
      <c r="N119" s="729">
        <f>'[29]5.3'!M118</f>
        <v>56216</v>
      </c>
      <c r="O119" s="729"/>
      <c r="P119" s="728">
        <f>'[29]5.3'!O118</f>
        <v>350577</v>
      </c>
      <c r="Q119" s="728">
        <f>'[29]5.3'!P118</f>
        <v>467589</v>
      </c>
      <c r="R119" s="729">
        <f>'[29]5.3'!Q118</f>
        <v>818166</v>
      </c>
      <c r="S119" s="729"/>
      <c r="T119" s="729">
        <f>'[29]5.3'!S118</f>
        <v>874382</v>
      </c>
    </row>
    <row r="120" spans="1:20" x14ac:dyDescent="0.25">
      <c r="A120" s="732"/>
      <c r="B120" s="44" t="s">
        <v>88</v>
      </c>
      <c r="D120" s="728">
        <f>'[29]5.3'!C119</f>
        <v>57</v>
      </c>
      <c r="E120" s="728">
        <f>'[29]5.3'!D119</f>
        <v>10</v>
      </c>
      <c r="F120" s="728">
        <f>'[29]5.3'!E119</f>
        <v>2</v>
      </c>
      <c r="G120" s="728">
        <f>'[29]5.3'!F119</f>
        <v>527</v>
      </c>
      <c r="H120" s="728">
        <f>'[29]5.3'!G119</f>
        <v>256</v>
      </c>
      <c r="I120" s="728">
        <f>'[29]5.3'!H119</f>
        <v>317</v>
      </c>
      <c r="J120" s="728">
        <f>'[29]5.3'!I119</f>
        <v>38</v>
      </c>
      <c r="K120" s="728">
        <f>'[29]5.3'!J119</f>
        <v>139</v>
      </c>
      <c r="L120" s="728">
        <f>'[29]5.3'!K119</f>
        <v>309</v>
      </c>
      <c r="M120" s="728">
        <f>'[29]5.3'!L119</f>
        <v>25</v>
      </c>
      <c r="N120" s="729">
        <f>'[29]5.3'!M119</f>
        <v>1680</v>
      </c>
      <c r="O120" s="729"/>
      <c r="P120" s="728">
        <f>'[29]5.3'!O119</f>
        <v>1841</v>
      </c>
      <c r="Q120" s="728">
        <f>'[29]5.3'!P119</f>
        <v>2233</v>
      </c>
      <c r="R120" s="729">
        <f>'[29]5.3'!Q119</f>
        <v>4074</v>
      </c>
      <c r="S120" s="729"/>
      <c r="T120" s="729">
        <f>'[29]5.3'!S119</f>
        <v>5754</v>
      </c>
    </row>
    <row r="121" spans="1:20" x14ac:dyDescent="0.25">
      <c r="A121" s="732"/>
      <c r="B121" s="44" t="s">
        <v>89</v>
      </c>
      <c r="D121" s="728">
        <f>'[29]5.3'!C120</f>
        <v>883</v>
      </c>
      <c r="E121" s="728">
        <f>'[29]5.3'!D120</f>
        <v>92</v>
      </c>
      <c r="F121" s="728">
        <f>'[29]5.3'!E120</f>
        <v>10</v>
      </c>
      <c r="G121" s="728">
        <f>'[29]5.3'!F120</f>
        <v>20432</v>
      </c>
      <c r="H121" s="728">
        <f>'[29]5.3'!G120</f>
        <v>8124</v>
      </c>
      <c r="I121" s="728">
        <f>'[29]5.3'!H120</f>
        <v>7642</v>
      </c>
      <c r="J121" s="728">
        <f>'[29]5.3'!I120</f>
        <v>474</v>
      </c>
      <c r="K121" s="728">
        <f>'[29]5.3'!J120</f>
        <v>1010</v>
      </c>
      <c r="L121" s="728">
        <f>'[29]5.3'!K120</f>
        <v>1774</v>
      </c>
      <c r="M121" s="728">
        <f>'[29]5.3'!L120</f>
        <v>1423</v>
      </c>
      <c r="N121" s="729">
        <f>'[29]5.3'!M120</f>
        <v>41864</v>
      </c>
      <c r="O121" s="729"/>
      <c r="P121" s="728">
        <f>'[29]5.3'!O120</f>
        <v>26717</v>
      </c>
      <c r="Q121" s="728">
        <f>'[29]5.3'!P120</f>
        <v>1327</v>
      </c>
      <c r="R121" s="729">
        <f>'[29]5.3'!Q120</f>
        <v>28044</v>
      </c>
      <c r="S121" s="729"/>
      <c r="T121" s="729">
        <f>'[29]5.3'!S120</f>
        <v>69908</v>
      </c>
    </row>
    <row r="122" spans="1:20" x14ac:dyDescent="0.25">
      <c r="A122" s="732"/>
      <c r="B122" s="637" t="s">
        <v>90</v>
      </c>
      <c r="D122" s="728">
        <f>'[29]5.3'!C121</f>
        <v>83</v>
      </c>
      <c r="E122" s="728">
        <f>'[29]5.3'!D121</f>
        <v>4</v>
      </c>
      <c r="F122" s="728">
        <f>'[29]5.3'!E121</f>
        <v>7</v>
      </c>
      <c r="G122" s="728">
        <f>'[29]5.3'!F121</f>
        <v>2285</v>
      </c>
      <c r="H122" s="728">
        <f>'[29]5.3'!G121</f>
        <v>1956</v>
      </c>
      <c r="I122" s="728">
        <f>'[29]5.3'!H121</f>
        <v>0</v>
      </c>
      <c r="J122" s="728">
        <f>'[29]5.3'!I121</f>
        <v>0</v>
      </c>
      <c r="K122" s="728">
        <f>'[29]5.3'!J121</f>
        <v>47</v>
      </c>
      <c r="L122" s="728">
        <f>'[29]5.3'!K121</f>
        <v>48</v>
      </c>
      <c r="M122" s="728">
        <f>'[29]5.3'!L121</f>
        <v>85</v>
      </c>
      <c r="N122" s="729">
        <f>'[29]5.3'!M121</f>
        <v>4515</v>
      </c>
      <c r="O122" s="729"/>
      <c r="P122" s="728">
        <f>'[29]5.3'!O121</f>
        <v>1240</v>
      </c>
      <c r="Q122" s="728">
        <f>'[29]5.3'!P121</f>
        <v>79</v>
      </c>
      <c r="R122" s="729">
        <f>'[29]5.3'!Q121</f>
        <v>1319</v>
      </c>
      <c r="S122" s="729"/>
      <c r="T122" s="729">
        <f>'[29]5.3'!S121</f>
        <v>5834</v>
      </c>
    </row>
    <row r="123" spans="1:20" ht="15.6" x14ac:dyDescent="0.25">
      <c r="A123" s="732"/>
      <c r="B123" s="44" t="s">
        <v>367</v>
      </c>
      <c r="D123" s="728">
        <f>'[29]5.3'!C122</f>
        <v>701</v>
      </c>
      <c r="E123" s="728">
        <f>'[29]5.3'!D122</f>
        <v>105</v>
      </c>
      <c r="F123" s="728">
        <f>'[29]5.3'!E122</f>
        <v>116</v>
      </c>
      <c r="G123" s="728">
        <f>'[29]5.3'!F122</f>
        <v>5085</v>
      </c>
      <c r="H123" s="728">
        <f>'[29]5.3'!G122</f>
        <v>848</v>
      </c>
      <c r="I123" s="728">
        <f>'[29]5.3'!H122</f>
        <v>1415</v>
      </c>
      <c r="J123" s="728">
        <f>'[29]5.3'!I122</f>
        <v>295</v>
      </c>
      <c r="K123" s="728">
        <f>'[29]5.3'!J122</f>
        <v>749</v>
      </c>
      <c r="L123" s="728">
        <f>'[29]5.3'!K122</f>
        <v>2431</v>
      </c>
      <c r="M123" s="728">
        <f>'[29]5.3'!L122</f>
        <v>132</v>
      </c>
      <c r="N123" s="729">
        <f>'[29]5.3'!M122</f>
        <v>11877</v>
      </c>
      <c r="O123" s="729"/>
      <c r="P123" s="728">
        <f>'[29]5.3'!O122</f>
        <v>4069</v>
      </c>
      <c r="Q123" s="728">
        <f>'[29]5.3'!P122</f>
        <v>1506</v>
      </c>
      <c r="R123" s="729">
        <f>'[29]5.3'!Q122</f>
        <v>5575</v>
      </c>
      <c r="S123" s="729"/>
      <c r="T123" s="729">
        <f>'[29]5.3'!S122</f>
        <v>17452</v>
      </c>
    </row>
    <row r="124" spans="1:20" ht="6" customHeight="1" x14ac:dyDescent="0.25">
      <c r="D124" s="728"/>
      <c r="E124" s="728"/>
      <c r="F124" s="728"/>
      <c r="G124" s="728"/>
      <c r="H124" s="728"/>
      <c r="I124" s="728"/>
      <c r="J124" s="728"/>
      <c r="K124" s="728"/>
      <c r="L124" s="728"/>
      <c r="M124" s="728"/>
      <c r="N124" s="729"/>
      <c r="O124" s="729"/>
      <c r="P124" s="728"/>
      <c r="Q124" s="728"/>
      <c r="R124" s="729"/>
      <c r="S124" s="729"/>
      <c r="T124" s="729"/>
    </row>
    <row r="125" spans="1:20" ht="14.25" customHeight="1" x14ac:dyDescent="0.25">
      <c r="B125" s="720" t="s">
        <v>368</v>
      </c>
      <c r="D125" s="730">
        <f>'[29]5.3'!C124</f>
        <v>23.494199999999999</v>
      </c>
      <c r="E125" s="730">
        <f>'[29]5.3'!D124</f>
        <v>62.327500000000001</v>
      </c>
      <c r="F125" s="730">
        <f>'[29]5.3'!E124</f>
        <v>42.118400000000001</v>
      </c>
      <c r="G125" s="730">
        <f>'[29]5.3'!F124</f>
        <v>9.2379999999999995</v>
      </c>
      <c r="H125" s="730">
        <f>'[29]5.3'!G124</f>
        <v>9.2588000000000008</v>
      </c>
      <c r="I125" s="730">
        <f>'[29]5.3'!H124</f>
        <v>33.465800000000002</v>
      </c>
      <c r="J125" s="730">
        <f>'[29]5.3'!I124</f>
        <v>13.468299999999999</v>
      </c>
      <c r="K125" s="730">
        <f>'[29]5.3'!J124</f>
        <v>6.6266999999999996</v>
      </c>
      <c r="L125" s="730">
        <f>'[29]5.3'!K124</f>
        <v>10.702400000000001</v>
      </c>
      <c r="M125" s="730">
        <f>'[29]5.3'!L124</f>
        <v>17.752099999999999</v>
      </c>
      <c r="N125" s="731">
        <f>'[29]5.3'!M124</f>
        <v>18.7425</v>
      </c>
      <c r="O125" s="731"/>
      <c r="P125" s="730">
        <f>'[29]5.3'!O124</f>
        <v>2.6511999999999998</v>
      </c>
      <c r="Q125" s="730">
        <f>'[29]5.3'!P124</f>
        <v>3.0209999999999999</v>
      </c>
      <c r="R125" s="731">
        <f>'[29]5.3'!Q124</f>
        <v>2.7199</v>
      </c>
      <c r="S125" s="731"/>
      <c r="T125" s="731">
        <f>'[29]5.3'!S124</f>
        <v>16.247299999999999</v>
      </c>
    </row>
    <row r="126" spans="1:20" ht="6" customHeight="1" x14ac:dyDescent="0.25">
      <c r="B126" s="720"/>
      <c r="D126" s="730"/>
      <c r="E126" s="730"/>
      <c r="F126" s="730"/>
      <c r="G126" s="730"/>
      <c r="H126" s="730"/>
      <c r="I126" s="730"/>
      <c r="J126" s="730"/>
      <c r="K126" s="730"/>
      <c r="L126" s="730"/>
      <c r="M126" s="730"/>
      <c r="N126" s="731"/>
      <c r="O126" s="731"/>
      <c r="P126" s="730"/>
      <c r="Q126" s="730"/>
      <c r="R126" s="731"/>
      <c r="S126" s="731"/>
      <c r="T126" s="731"/>
    </row>
    <row r="127" spans="1:20" x14ac:dyDescent="0.25">
      <c r="A127" s="725" t="s">
        <v>476</v>
      </c>
      <c r="B127" s="726" t="s">
        <v>365</v>
      </c>
      <c r="C127" s="726"/>
      <c r="D127" s="685">
        <f>'[29]5.3'!C126</f>
        <v>28837</v>
      </c>
      <c r="E127" s="685">
        <f>'[29]5.3'!D126</f>
        <v>7144</v>
      </c>
      <c r="F127" s="685">
        <f>'[29]5.3'!E126</f>
        <v>4360</v>
      </c>
      <c r="G127" s="685">
        <f>'[29]5.3'!F126</f>
        <v>95471</v>
      </c>
      <c r="H127" s="685">
        <f>'[29]5.3'!G126</f>
        <v>27007</v>
      </c>
      <c r="I127" s="685">
        <f>'[29]5.3'!H126</f>
        <v>43638</v>
      </c>
      <c r="J127" s="685">
        <f>'[29]5.3'!I126</f>
        <v>11464</v>
      </c>
      <c r="K127" s="685">
        <f>'[29]5.3'!J126</f>
        <v>16722</v>
      </c>
      <c r="L127" s="685">
        <f>'[29]5.3'!K126</f>
        <v>30543</v>
      </c>
      <c r="M127" s="685">
        <f>'[29]5.3'!L126</f>
        <v>10998</v>
      </c>
      <c r="N127" s="727">
        <f>'[29]5.3'!M126</f>
        <v>276184</v>
      </c>
      <c r="O127" s="727"/>
      <c r="P127" s="685">
        <f>'[29]5.3'!O126</f>
        <v>464683</v>
      </c>
      <c r="Q127" s="685">
        <f>'[29]5.3'!P126</f>
        <v>503336</v>
      </c>
      <c r="R127" s="727">
        <f>'[29]5.3'!Q126</f>
        <v>968019</v>
      </c>
      <c r="S127" s="727"/>
      <c r="T127" s="727">
        <f>'[29]5.3'!S126</f>
        <v>1244203</v>
      </c>
    </row>
    <row r="128" spans="1:20" x14ac:dyDescent="0.25">
      <c r="A128" s="732"/>
      <c r="B128" s="44" t="s">
        <v>341</v>
      </c>
      <c r="D128" s="728">
        <f>'[29]5.3'!C127</f>
        <v>11858</v>
      </c>
      <c r="E128" s="728">
        <f>'[29]5.3'!D127</f>
        <v>4210</v>
      </c>
      <c r="F128" s="728">
        <f>'[29]5.3'!E127</f>
        <v>3018</v>
      </c>
      <c r="G128" s="728">
        <f>'[29]5.3'!F127</f>
        <v>25964</v>
      </c>
      <c r="H128" s="728">
        <f>'[29]5.3'!G127</f>
        <v>1939</v>
      </c>
      <c r="I128" s="728">
        <f>'[29]5.3'!H127</f>
        <v>8674</v>
      </c>
      <c r="J128" s="728">
        <f>'[29]5.3'!I127</f>
        <v>3483</v>
      </c>
      <c r="K128" s="728">
        <f>'[29]5.3'!J127</f>
        <v>4604</v>
      </c>
      <c r="L128" s="728">
        <f>'[29]5.3'!K127</f>
        <v>8567</v>
      </c>
      <c r="M128" s="728">
        <f>'[29]5.3'!L127</f>
        <v>2195</v>
      </c>
      <c r="N128" s="729">
        <f>'[29]5.3'!M127</f>
        <v>74512</v>
      </c>
      <c r="O128" s="729"/>
      <c r="P128" s="728">
        <f>'[29]5.3'!O127</f>
        <v>11325</v>
      </c>
      <c r="Q128" s="728">
        <f>'[29]5.3'!P127</f>
        <v>2808</v>
      </c>
      <c r="R128" s="729">
        <f>'[29]5.3'!Q127</f>
        <v>14133</v>
      </c>
      <c r="S128" s="729"/>
      <c r="T128" s="729">
        <f>'[29]5.3'!S127</f>
        <v>88645</v>
      </c>
    </row>
    <row r="129" spans="1:20" x14ac:dyDescent="0.25">
      <c r="A129" s="732"/>
      <c r="B129" s="44" t="s">
        <v>85</v>
      </c>
      <c r="D129" s="728">
        <f>'[29]5.3'!C128</f>
        <v>7388</v>
      </c>
      <c r="E129" s="728">
        <f>'[29]5.3'!D128</f>
        <v>962</v>
      </c>
      <c r="F129" s="728">
        <f>'[29]5.3'!E128</f>
        <v>322</v>
      </c>
      <c r="G129" s="728">
        <f>'[29]5.3'!F128</f>
        <v>11314</v>
      </c>
      <c r="H129" s="728">
        <f>'[29]5.3'!G128</f>
        <v>1102</v>
      </c>
      <c r="I129" s="728">
        <f>'[29]5.3'!H128</f>
        <v>5357</v>
      </c>
      <c r="J129" s="728">
        <f>'[29]5.3'!I128</f>
        <v>3013</v>
      </c>
      <c r="K129" s="728">
        <f>'[29]5.3'!J128</f>
        <v>3099</v>
      </c>
      <c r="L129" s="728">
        <f>'[29]5.3'!K128</f>
        <v>5709</v>
      </c>
      <c r="M129" s="728">
        <f>'[29]5.3'!L128</f>
        <v>3098</v>
      </c>
      <c r="N129" s="729">
        <f>'[29]5.3'!M128</f>
        <v>41364</v>
      </c>
      <c r="O129" s="729"/>
      <c r="P129" s="728">
        <f>'[29]5.3'!O128</f>
        <v>10486</v>
      </c>
      <c r="Q129" s="728">
        <f>'[29]5.3'!P128</f>
        <v>4254</v>
      </c>
      <c r="R129" s="729">
        <f>'[29]5.3'!Q128</f>
        <v>14740</v>
      </c>
      <c r="S129" s="729"/>
      <c r="T129" s="729">
        <f>'[29]5.3'!S128</f>
        <v>56104</v>
      </c>
    </row>
    <row r="130" spans="1:20" x14ac:dyDescent="0.25">
      <c r="A130" s="732"/>
      <c r="B130" s="44" t="s">
        <v>342</v>
      </c>
      <c r="D130" s="728">
        <f>'[29]5.3'!C129</f>
        <v>5683</v>
      </c>
      <c r="E130" s="728">
        <f>'[29]5.3'!D129</f>
        <v>1582</v>
      </c>
      <c r="F130" s="728">
        <f>'[29]5.3'!E129</f>
        <v>898</v>
      </c>
      <c r="G130" s="728">
        <f>'[29]5.3'!F129</f>
        <v>23010</v>
      </c>
      <c r="H130" s="728">
        <f>'[29]5.3'!G129</f>
        <v>7970</v>
      </c>
      <c r="I130" s="728">
        <f>'[29]5.3'!H129</f>
        <v>6101</v>
      </c>
      <c r="J130" s="728">
        <f>'[29]5.3'!I129</f>
        <v>3518</v>
      </c>
      <c r="K130" s="728">
        <f>'[29]5.3'!J129</f>
        <v>4175</v>
      </c>
      <c r="L130" s="728">
        <f>'[29]5.3'!K129</f>
        <v>5263</v>
      </c>
      <c r="M130" s="728">
        <f>'[29]5.3'!L129</f>
        <v>3359</v>
      </c>
      <c r="N130" s="729">
        <f>'[29]5.3'!M129</f>
        <v>61559</v>
      </c>
      <c r="O130" s="729"/>
      <c r="P130" s="728">
        <f>'[29]5.3'!O129</f>
        <v>36857</v>
      </c>
      <c r="Q130" s="728">
        <f>'[29]5.3'!P129</f>
        <v>10200</v>
      </c>
      <c r="R130" s="729">
        <f>'[29]5.3'!Q129</f>
        <v>47057</v>
      </c>
      <c r="S130" s="729"/>
      <c r="T130" s="729">
        <f>'[29]5.3'!S129</f>
        <v>108616</v>
      </c>
    </row>
    <row r="131" spans="1:20" ht="15.6" x14ac:dyDescent="0.25">
      <c r="A131" s="732"/>
      <c r="B131" s="44" t="s">
        <v>366</v>
      </c>
      <c r="D131" s="728">
        <f>'[29]5.3'!C130</f>
        <v>1878</v>
      </c>
      <c r="E131" s="728">
        <f>'[29]5.3'!D130</f>
        <v>97</v>
      </c>
      <c r="F131" s="728">
        <f>'[29]5.3'!E130</f>
        <v>1</v>
      </c>
      <c r="G131" s="728">
        <f>'[29]5.3'!F130</f>
        <v>13989</v>
      </c>
      <c r="H131" s="728">
        <f>'[29]5.3'!G130</f>
        <v>5674</v>
      </c>
      <c r="I131" s="728">
        <f>'[29]5.3'!H130</f>
        <v>15444</v>
      </c>
      <c r="J131" s="728">
        <f>'[29]5.3'!I130</f>
        <v>711</v>
      </c>
      <c r="K131" s="728">
        <f>'[29]5.3'!J130</f>
        <v>3007</v>
      </c>
      <c r="L131" s="728">
        <f>'[29]5.3'!K130</f>
        <v>7004</v>
      </c>
      <c r="M131" s="728">
        <f>'[29]5.3'!L130</f>
        <v>1093</v>
      </c>
      <c r="N131" s="729">
        <f>'[29]5.3'!M130</f>
        <v>48898</v>
      </c>
      <c r="O131" s="729"/>
      <c r="P131" s="728">
        <f>'[29]5.3'!O130</f>
        <v>373373</v>
      </c>
      <c r="Q131" s="728">
        <f>'[29]5.3'!P130</f>
        <v>481032</v>
      </c>
      <c r="R131" s="729">
        <f>'[29]5.3'!Q130</f>
        <v>854405</v>
      </c>
      <c r="S131" s="729"/>
      <c r="T131" s="729">
        <f>'[29]5.3'!S130</f>
        <v>903303</v>
      </c>
    </row>
    <row r="132" spans="1:20" x14ac:dyDescent="0.25">
      <c r="A132" s="732"/>
      <c r="B132" s="44" t="s">
        <v>88</v>
      </c>
      <c r="D132" s="728">
        <f>'[29]5.3'!C131</f>
        <v>81</v>
      </c>
      <c r="E132" s="728">
        <f>'[29]5.3'!D131</f>
        <v>9</v>
      </c>
      <c r="F132" s="728">
        <f>'[29]5.3'!E131</f>
        <v>1</v>
      </c>
      <c r="G132" s="728">
        <f>'[29]5.3'!F131</f>
        <v>840</v>
      </c>
      <c r="H132" s="728">
        <f>'[29]5.3'!G131</f>
        <v>337</v>
      </c>
      <c r="I132" s="728">
        <f>'[29]5.3'!H131</f>
        <v>365</v>
      </c>
      <c r="J132" s="728">
        <f>'[29]5.3'!I131</f>
        <v>38</v>
      </c>
      <c r="K132" s="728">
        <f>'[29]5.3'!J131</f>
        <v>196</v>
      </c>
      <c r="L132" s="728">
        <f>'[29]5.3'!K131</f>
        <v>373</v>
      </c>
      <c r="M132" s="728">
        <f>'[29]5.3'!L131</f>
        <v>17</v>
      </c>
      <c r="N132" s="729">
        <f>'[29]5.3'!M131</f>
        <v>2257</v>
      </c>
      <c r="O132" s="729"/>
      <c r="P132" s="728">
        <f>'[29]5.3'!O131</f>
        <v>4310</v>
      </c>
      <c r="Q132" s="728">
        <f>'[29]5.3'!P131</f>
        <v>1968</v>
      </c>
      <c r="R132" s="729">
        <f>'[29]5.3'!Q131</f>
        <v>6278</v>
      </c>
      <c r="S132" s="729"/>
      <c r="T132" s="729">
        <f>'[29]5.3'!S131</f>
        <v>8535</v>
      </c>
    </row>
    <row r="133" spans="1:20" x14ac:dyDescent="0.25">
      <c r="A133" s="732"/>
      <c r="B133" s="44" t="s">
        <v>89</v>
      </c>
      <c r="D133" s="728">
        <f>'[29]5.3'!C132</f>
        <v>1109</v>
      </c>
      <c r="E133" s="728">
        <f>'[29]5.3'!D132</f>
        <v>84</v>
      </c>
      <c r="F133" s="728">
        <f>'[29]5.3'!E132</f>
        <v>14</v>
      </c>
      <c r="G133" s="728">
        <f>'[29]5.3'!F132</f>
        <v>16212</v>
      </c>
      <c r="H133" s="728">
        <f>'[29]5.3'!G132</f>
        <v>7451</v>
      </c>
      <c r="I133" s="728">
        <f>'[29]5.3'!H132</f>
        <v>6669</v>
      </c>
      <c r="J133" s="728">
        <f>'[29]5.3'!I132</f>
        <v>413</v>
      </c>
      <c r="K133" s="728">
        <f>'[29]5.3'!J132</f>
        <v>1034</v>
      </c>
      <c r="L133" s="728">
        <f>'[29]5.3'!K132</f>
        <v>1561</v>
      </c>
      <c r="M133" s="728">
        <f>'[29]5.3'!L132</f>
        <v>1066</v>
      </c>
      <c r="N133" s="729">
        <f>'[29]5.3'!M132</f>
        <v>35613</v>
      </c>
      <c r="O133" s="729"/>
      <c r="P133" s="728">
        <f>'[29]5.3'!O132</f>
        <v>24063</v>
      </c>
      <c r="Q133" s="728">
        <f>'[29]5.3'!P132</f>
        <v>1369</v>
      </c>
      <c r="R133" s="729">
        <f>'[29]5.3'!Q132</f>
        <v>25432</v>
      </c>
      <c r="S133" s="729"/>
      <c r="T133" s="729">
        <f>'[29]5.3'!S132</f>
        <v>61045</v>
      </c>
    </row>
    <row r="134" spans="1:20" x14ac:dyDescent="0.25">
      <c r="A134" s="732"/>
      <c r="B134" s="637" t="s">
        <v>90</v>
      </c>
      <c r="D134" s="728">
        <f>'[29]5.3'!C133</f>
        <v>60</v>
      </c>
      <c r="E134" s="728">
        <f>'[29]5.3'!D133</f>
        <v>4</v>
      </c>
      <c r="F134" s="728">
        <f>'[29]5.3'!E133</f>
        <v>1</v>
      </c>
      <c r="G134" s="728">
        <f>'[29]5.3'!F133</f>
        <v>1645</v>
      </c>
      <c r="H134" s="728">
        <f>'[29]5.3'!G133</f>
        <v>1874</v>
      </c>
      <c r="I134" s="728">
        <f>'[29]5.3'!H133</f>
        <v>0</v>
      </c>
      <c r="J134" s="728">
        <f>'[29]5.3'!I133</f>
        <v>0</v>
      </c>
      <c r="K134" s="728">
        <f>'[29]5.3'!J133</f>
        <v>34</v>
      </c>
      <c r="L134" s="728">
        <f>'[29]5.3'!K133</f>
        <v>46</v>
      </c>
      <c r="M134" s="728">
        <f>'[29]5.3'!L133</f>
        <v>68</v>
      </c>
      <c r="N134" s="729">
        <f>'[29]5.3'!M133</f>
        <v>3732</v>
      </c>
      <c r="O134" s="729"/>
      <c r="P134" s="728">
        <f>'[29]5.3'!O133</f>
        <v>1153</v>
      </c>
      <c r="Q134" s="728">
        <f>'[29]5.3'!P133</f>
        <v>118</v>
      </c>
      <c r="R134" s="729">
        <f>'[29]5.3'!Q133</f>
        <v>1271</v>
      </c>
      <c r="S134" s="729"/>
      <c r="T134" s="729">
        <f>'[29]5.3'!S133</f>
        <v>5003</v>
      </c>
    </row>
    <row r="135" spans="1:20" ht="15.6" x14ac:dyDescent="0.25">
      <c r="A135" s="732"/>
      <c r="B135" s="44" t="s">
        <v>367</v>
      </c>
      <c r="D135" s="728">
        <f>'[29]5.3'!C134</f>
        <v>780</v>
      </c>
      <c r="E135" s="728">
        <f>'[29]5.3'!D134</f>
        <v>196</v>
      </c>
      <c r="F135" s="728">
        <f>'[29]5.3'!E134</f>
        <v>105</v>
      </c>
      <c r="G135" s="728">
        <f>'[29]5.3'!F134</f>
        <v>2497</v>
      </c>
      <c r="H135" s="728">
        <f>'[29]5.3'!G134</f>
        <v>660</v>
      </c>
      <c r="I135" s="728">
        <f>'[29]5.3'!H134</f>
        <v>1028</v>
      </c>
      <c r="J135" s="728">
        <f>'[29]5.3'!I134</f>
        <v>288</v>
      </c>
      <c r="K135" s="728">
        <f>'[29]5.3'!J134</f>
        <v>573</v>
      </c>
      <c r="L135" s="728">
        <f>'[29]5.3'!K134</f>
        <v>2020</v>
      </c>
      <c r="M135" s="728">
        <f>'[29]5.3'!L134</f>
        <v>102</v>
      </c>
      <c r="N135" s="729">
        <f>'[29]5.3'!M134</f>
        <v>8249</v>
      </c>
      <c r="O135" s="729"/>
      <c r="P135" s="728">
        <f>'[29]5.3'!O134</f>
        <v>3116</v>
      </c>
      <c r="Q135" s="728">
        <f>'[29]5.3'!P134</f>
        <v>1587</v>
      </c>
      <c r="R135" s="729">
        <f>'[29]5.3'!Q134</f>
        <v>4703</v>
      </c>
      <c r="S135" s="729"/>
      <c r="T135" s="729">
        <f>'[29]5.3'!S134</f>
        <v>12952</v>
      </c>
    </row>
    <row r="136" spans="1:20" ht="6" customHeight="1" x14ac:dyDescent="0.25">
      <c r="A136" s="732"/>
      <c r="D136" s="728"/>
      <c r="E136" s="728"/>
      <c r="F136" s="728"/>
      <c r="G136" s="728"/>
      <c r="H136" s="728"/>
      <c r="I136" s="728"/>
      <c r="J136" s="728"/>
      <c r="K136" s="728"/>
      <c r="L136" s="728"/>
      <c r="M136" s="728"/>
      <c r="N136" s="729"/>
      <c r="O136" s="729"/>
      <c r="P136" s="728"/>
      <c r="Q136" s="728"/>
      <c r="R136" s="729"/>
      <c r="S136" s="729"/>
      <c r="T136" s="729"/>
    </row>
    <row r="137" spans="1:20" ht="15.6" x14ac:dyDescent="0.25">
      <c r="A137" s="732"/>
      <c r="B137" s="720" t="s">
        <v>368</v>
      </c>
      <c r="D137" s="730">
        <f>'[29]5.3'!C136</f>
        <v>22.6783</v>
      </c>
      <c r="E137" s="730">
        <f>'[29]5.3'!D136</f>
        <v>62.1066</v>
      </c>
      <c r="F137" s="730">
        <f>'[29]5.3'!E136</f>
        <v>43.521299999999997</v>
      </c>
      <c r="G137" s="730">
        <f>'[29]5.3'!F136</f>
        <v>9.1734000000000009</v>
      </c>
      <c r="H137" s="730">
        <f>'[29]5.3'!G136</f>
        <v>9.4041999999999994</v>
      </c>
      <c r="I137" s="730">
        <f>'[29]5.3'!H136</f>
        <v>33.614800000000002</v>
      </c>
      <c r="J137" s="730">
        <f>'[29]5.3'!I136</f>
        <v>13.826599999999999</v>
      </c>
      <c r="K137" s="730">
        <f>'[29]5.3'!J136</f>
        <v>6.8369</v>
      </c>
      <c r="L137" s="730">
        <f>'[29]5.3'!K136</f>
        <v>10.7963</v>
      </c>
      <c r="M137" s="730">
        <f>'[29]5.3'!L136</f>
        <v>18.4299</v>
      </c>
      <c r="N137" s="731">
        <f>'[29]5.3'!M136</f>
        <v>19.0474</v>
      </c>
      <c r="O137" s="731"/>
      <c r="P137" s="730">
        <f>'[29]5.3'!O136</f>
        <v>2.5920000000000001</v>
      </c>
      <c r="Q137" s="730">
        <f>'[29]5.3'!P136</f>
        <v>2.9382000000000001</v>
      </c>
      <c r="R137" s="731">
        <f>'[29]5.3'!Q136</f>
        <v>2.6608000000000001</v>
      </c>
      <c r="S137" s="731"/>
      <c r="T137" s="731">
        <f>'[29]5.3'!S136</f>
        <v>16.422999999999998</v>
      </c>
    </row>
    <row r="138" spans="1:20" ht="13.8" thickBot="1" x14ac:dyDescent="0.3">
      <c r="A138" s="742"/>
      <c r="B138" s="718"/>
      <c r="C138" s="718"/>
      <c r="D138" s="718"/>
      <c r="E138" s="718"/>
      <c r="F138" s="718"/>
      <c r="G138" s="718"/>
      <c r="H138" s="718"/>
      <c r="I138" s="718"/>
      <c r="J138" s="718"/>
      <c r="K138" s="718"/>
      <c r="L138" s="718"/>
      <c r="M138" s="718"/>
      <c r="N138" s="719"/>
      <c r="O138" s="719"/>
      <c r="P138" s="718"/>
      <c r="Q138" s="718"/>
      <c r="R138" s="719"/>
      <c r="S138" s="719"/>
      <c r="T138" s="719"/>
    </row>
    <row r="140" spans="1:20" x14ac:dyDescent="0.25">
      <c r="A140" s="44" t="s">
        <v>355</v>
      </c>
    </row>
    <row r="142" spans="1:20" s="571" customFormat="1" ht="26.25" customHeight="1" x14ac:dyDescent="0.25">
      <c r="A142" s="999" t="s">
        <v>356</v>
      </c>
      <c r="B142" s="999"/>
      <c r="C142" s="999"/>
      <c r="D142" s="999"/>
      <c r="E142" s="999"/>
      <c r="F142" s="999"/>
      <c r="G142" s="999"/>
      <c r="H142" s="999"/>
      <c r="I142" s="999"/>
      <c r="J142" s="999"/>
      <c r="K142" s="999"/>
      <c r="L142" s="999"/>
      <c r="M142" s="999"/>
      <c r="N142" s="999"/>
      <c r="O142" s="999"/>
      <c r="P142" s="999"/>
      <c r="Q142" s="999"/>
      <c r="R142" s="999"/>
      <c r="S142" s="999"/>
      <c r="T142" s="999"/>
    </row>
    <row r="143" spans="1:20" s="571" customFormat="1" x14ac:dyDescent="0.25">
      <c r="A143" s="778"/>
      <c r="B143" s="778"/>
      <c r="C143" s="778"/>
      <c r="D143" s="778"/>
      <c r="E143" s="778"/>
      <c r="F143" s="778"/>
      <c r="G143" s="778"/>
      <c r="H143" s="778"/>
      <c r="I143" s="778"/>
      <c r="J143" s="778"/>
      <c r="K143" s="778"/>
      <c r="L143" s="778"/>
      <c r="M143" s="778"/>
      <c r="N143" s="778"/>
      <c r="O143" s="778"/>
      <c r="P143" s="778"/>
      <c r="Q143" s="778"/>
      <c r="R143" s="778"/>
      <c r="S143" s="778"/>
      <c r="T143" s="778"/>
    </row>
    <row r="144" spans="1:20" s="571" customFormat="1" x14ac:dyDescent="0.25">
      <c r="A144" s="378" t="s">
        <v>357</v>
      </c>
      <c r="B144" s="690"/>
      <c r="C144" s="690"/>
      <c r="D144" s="690"/>
      <c r="E144" s="690"/>
      <c r="F144" s="690"/>
      <c r="G144" s="690"/>
      <c r="H144" s="690"/>
      <c r="I144" s="690"/>
      <c r="J144" s="690"/>
      <c r="K144" s="690"/>
      <c r="L144" s="706"/>
    </row>
    <row r="145" spans="1:20" s="571" customFormat="1" x14ac:dyDescent="0.25">
      <c r="A145" s="378"/>
      <c r="B145" s="690"/>
      <c r="C145" s="690"/>
      <c r="D145" s="690"/>
      <c r="E145" s="690"/>
      <c r="F145" s="690"/>
      <c r="G145" s="690"/>
      <c r="H145" s="690"/>
      <c r="I145" s="690"/>
      <c r="J145" s="690"/>
      <c r="K145" s="690"/>
      <c r="L145" s="706"/>
    </row>
    <row r="146" spans="1:20" x14ac:dyDescent="0.25">
      <c r="A146" s="1034" t="s">
        <v>358</v>
      </c>
      <c r="B146" s="1034"/>
      <c r="C146" s="1034"/>
      <c r="D146" s="1034"/>
      <c r="E146" s="1034"/>
      <c r="F146" s="1034"/>
      <c r="G146" s="1034"/>
      <c r="H146" s="1034"/>
      <c r="I146" s="1034"/>
      <c r="J146" s="1034"/>
      <c r="K146" s="1034"/>
      <c r="L146" s="1034"/>
      <c r="M146" s="1034"/>
      <c r="N146" s="1034"/>
      <c r="O146" s="1034"/>
      <c r="P146" s="1034"/>
      <c r="Q146" s="1034"/>
      <c r="R146" s="1034"/>
      <c r="S146" s="1034"/>
      <c r="T146" s="1034"/>
    </row>
    <row r="147" spans="1:20" x14ac:dyDescent="0.25">
      <c r="A147" s="780"/>
      <c r="B147" s="780"/>
      <c r="C147" s="780"/>
      <c r="D147" s="780"/>
      <c r="E147" s="780"/>
      <c r="F147" s="780"/>
      <c r="G147" s="780"/>
      <c r="H147" s="780"/>
      <c r="I147" s="780"/>
      <c r="J147" s="780"/>
      <c r="K147" s="780"/>
      <c r="L147" s="780"/>
      <c r="M147" s="780"/>
      <c r="N147" s="780"/>
      <c r="O147" s="780"/>
      <c r="P147" s="780"/>
      <c r="Q147" s="780"/>
      <c r="R147" s="780"/>
      <c r="S147" s="780"/>
      <c r="T147" s="780"/>
    </row>
    <row r="148" spans="1:20" x14ac:dyDescent="0.25">
      <c r="A148" s="377" t="s">
        <v>369</v>
      </c>
    </row>
    <row r="149" spans="1:20" x14ac:dyDescent="0.25">
      <c r="A149" s="377"/>
    </row>
    <row r="150" spans="1:20" x14ac:dyDescent="0.25">
      <c r="A150" s="377" t="s">
        <v>370</v>
      </c>
    </row>
    <row r="151" spans="1:20" x14ac:dyDescent="0.25">
      <c r="A151" s="377"/>
    </row>
    <row r="152" spans="1:20" ht="12.75" customHeight="1" x14ac:dyDescent="0.25">
      <c r="A152" s="1035" t="s">
        <v>371</v>
      </c>
      <c r="B152" s="1035"/>
      <c r="C152" s="1035"/>
      <c r="D152" s="1035"/>
      <c r="E152" s="1035"/>
      <c r="F152" s="1035"/>
      <c r="G152" s="1035"/>
      <c r="H152" s="1035"/>
      <c r="I152" s="1035"/>
      <c r="J152" s="1035"/>
      <c r="K152" s="1035"/>
      <c r="L152" s="1035"/>
      <c r="M152" s="1035"/>
      <c r="N152" s="1035"/>
      <c r="O152" s="1035"/>
      <c r="P152" s="1035"/>
      <c r="Q152" s="1035"/>
      <c r="R152" s="1035"/>
      <c r="S152" s="1035"/>
      <c r="T152" s="1035"/>
    </row>
    <row r="153" spans="1:20" s="682" customFormat="1" ht="12.75" customHeight="1" x14ac:dyDescent="0.25">
      <c r="N153" s="743"/>
      <c r="O153" s="743"/>
      <c r="R153" s="743"/>
      <c r="S153" s="743"/>
      <c r="T153" s="743"/>
    </row>
    <row r="154" spans="1:20" s="682" customFormat="1" ht="12.75" customHeight="1" x14ac:dyDescent="0.25">
      <c r="A154" s="571" t="s">
        <v>547</v>
      </c>
      <c r="N154" s="743"/>
      <c r="O154" s="743"/>
      <c r="R154" s="743"/>
      <c r="S154" s="743"/>
      <c r="T154" s="743"/>
    </row>
  </sheetData>
  <mergeCells count="3">
    <mergeCell ref="A142:T142"/>
    <mergeCell ref="A146:T146"/>
    <mergeCell ref="A152:T15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T57"/>
  <sheetViews>
    <sheetView zoomScaleNormal="100" workbookViewId="0">
      <selection sqref="A1:M1"/>
    </sheetView>
  </sheetViews>
  <sheetFormatPr defaultColWidth="9.109375" defaultRowHeight="14.4" x14ac:dyDescent="0.3"/>
  <cols>
    <col min="1" max="1" width="19.44140625" style="4" customWidth="1"/>
    <col min="2" max="2" width="43.44140625" style="4" customWidth="1"/>
    <col min="3" max="13" width="10.109375" style="4" customWidth="1"/>
    <col min="14" max="16384" width="9.109375" style="4"/>
  </cols>
  <sheetData>
    <row r="1" spans="1:13" ht="36.75" customHeight="1" x14ac:dyDescent="0.3">
      <c r="A1" s="1036" t="s">
        <v>509</v>
      </c>
      <c r="B1" s="1037"/>
      <c r="C1" s="1037"/>
      <c r="D1" s="1037"/>
      <c r="E1" s="1037"/>
      <c r="F1" s="1037"/>
      <c r="G1" s="1037"/>
      <c r="H1" s="1037"/>
      <c r="I1" s="1037"/>
      <c r="J1" s="1037"/>
      <c r="K1" s="1037"/>
      <c r="L1" s="1037"/>
      <c r="M1" s="1037"/>
    </row>
    <row r="2" spans="1:13" x14ac:dyDescent="0.3">
      <c r="B2" s="744"/>
      <c r="C2" s="744"/>
      <c r="D2" s="744"/>
      <c r="E2" s="744"/>
      <c r="F2" s="744"/>
      <c r="G2" s="744"/>
      <c r="H2" s="744"/>
      <c r="I2" s="744"/>
      <c r="J2" s="744"/>
      <c r="K2" s="744"/>
      <c r="L2" s="744"/>
      <c r="M2" s="744"/>
    </row>
    <row r="3" spans="1:13" ht="15" thickBot="1" x14ac:dyDescent="0.35">
      <c r="A3" s="699" t="s">
        <v>337</v>
      </c>
      <c r="B3" s="745"/>
      <c r="C3" s="699"/>
      <c r="D3" s="699"/>
      <c r="E3" s="699"/>
      <c r="F3" s="699"/>
      <c r="G3" s="699"/>
      <c r="H3" s="699"/>
      <c r="I3" s="699"/>
      <c r="J3" s="699"/>
      <c r="K3" s="679"/>
      <c r="L3" s="699"/>
      <c r="M3" s="681" t="s">
        <v>354</v>
      </c>
    </row>
    <row r="4" spans="1:13" x14ac:dyDescent="0.3">
      <c r="B4" s="650"/>
      <c r="C4" s="650"/>
      <c r="D4" s="650"/>
      <c r="E4" s="650"/>
      <c r="F4" s="650"/>
      <c r="G4" s="650"/>
      <c r="H4" s="650"/>
      <c r="I4" s="650"/>
      <c r="J4" s="650"/>
      <c r="K4" s="650"/>
      <c r="L4" s="650"/>
      <c r="M4" s="650"/>
    </row>
    <row r="5" spans="1:13" ht="16.2" x14ac:dyDescent="0.3">
      <c r="C5" s="746" t="s">
        <v>467</v>
      </c>
      <c r="D5" s="746" t="s">
        <v>468</v>
      </c>
      <c r="E5" s="746" t="s">
        <v>500</v>
      </c>
      <c r="F5" s="746" t="s">
        <v>499</v>
      </c>
      <c r="G5" s="746" t="s">
        <v>493</v>
      </c>
      <c r="H5" s="746" t="s">
        <v>494</v>
      </c>
      <c r="I5" s="746" t="s">
        <v>495</v>
      </c>
      <c r="J5" s="746" t="s">
        <v>473</v>
      </c>
      <c r="K5" s="746" t="s">
        <v>474</v>
      </c>
      <c r="L5" s="746" t="s">
        <v>475</v>
      </c>
      <c r="M5" s="746" t="s">
        <v>476</v>
      </c>
    </row>
    <row r="6" spans="1:13" x14ac:dyDescent="0.3">
      <c r="A6" s="703" t="s">
        <v>372</v>
      </c>
      <c r="B6" s="684"/>
      <c r="C6" s="684"/>
      <c r="D6" s="684"/>
      <c r="E6" s="684"/>
      <c r="F6" s="684"/>
      <c r="G6" s="684"/>
      <c r="H6" s="684"/>
      <c r="I6" s="684"/>
      <c r="J6" s="684"/>
      <c r="K6" s="684"/>
      <c r="L6" s="684"/>
      <c r="M6" s="684"/>
    </row>
    <row r="7" spans="1:13" x14ac:dyDescent="0.3">
      <c r="C7" s="596"/>
      <c r="D7" s="596"/>
      <c r="E7" s="596"/>
      <c r="F7" s="596"/>
      <c r="G7" s="596"/>
      <c r="H7" s="596"/>
      <c r="I7" s="596"/>
      <c r="J7" s="596"/>
      <c r="K7" s="596"/>
      <c r="L7" s="596"/>
      <c r="M7" s="596"/>
    </row>
    <row r="8" spans="1:13" x14ac:dyDescent="0.3">
      <c r="A8" s="596" t="s">
        <v>45</v>
      </c>
      <c r="B8" s="650" t="s">
        <v>373</v>
      </c>
      <c r="C8" s="747">
        <f>'[29]5.4'!B6</f>
        <v>36271</v>
      </c>
      <c r="D8" s="747">
        <f>'[29]5.4'!C6</f>
        <v>33189</v>
      </c>
      <c r="E8" s="747">
        <f>'[29]5.4'!D6</f>
        <v>36007</v>
      </c>
      <c r="F8" s="747">
        <f>'[29]5.4'!E6</f>
        <v>36237</v>
      </c>
      <c r="G8" s="747">
        <f>'[29]5.4'!F6</f>
        <v>36268</v>
      </c>
      <c r="H8" s="747">
        <f>'[29]5.4'!G6</f>
        <v>39111</v>
      </c>
      <c r="I8" s="747">
        <f>'[29]5.4'!H6</f>
        <v>38035</v>
      </c>
      <c r="J8" s="747">
        <f>'[29]5.4'!I6</f>
        <v>35366</v>
      </c>
      <c r="K8" s="747">
        <f>'[29]5.4'!J6</f>
        <v>35435</v>
      </c>
      <c r="L8" s="747">
        <f>'[29]5.4'!K6</f>
        <v>34830</v>
      </c>
      <c r="M8" s="747">
        <f>'[29]5.4'!L6</f>
        <v>33526</v>
      </c>
    </row>
    <row r="9" spans="1:13" x14ac:dyDescent="0.3">
      <c r="B9" s="650" t="s">
        <v>374</v>
      </c>
      <c r="C9" s="747">
        <f>'[29]5.4'!B7</f>
        <v>19855</v>
      </c>
      <c r="D9" s="747">
        <f>'[29]5.4'!C7</f>
        <v>17629</v>
      </c>
      <c r="E9" s="747">
        <f>'[29]5.4'!D7</f>
        <v>17542</v>
      </c>
      <c r="F9" s="747">
        <f>'[29]5.4'!E7</f>
        <v>15980</v>
      </c>
      <c r="G9" s="747">
        <f>'[29]5.4'!F7</f>
        <v>15413</v>
      </c>
      <c r="H9" s="747">
        <f>'[29]5.4'!G7</f>
        <v>15289</v>
      </c>
      <c r="I9" s="747">
        <f>'[29]5.4'!H7</f>
        <v>14860</v>
      </c>
      <c r="J9" s="747">
        <f>'[29]5.4'!I7</f>
        <v>13888</v>
      </c>
      <c r="K9" s="747">
        <f>'[29]5.4'!J7</f>
        <v>13285</v>
      </c>
      <c r="L9" s="747">
        <f>'[29]5.4'!K7</f>
        <v>12578</v>
      </c>
      <c r="M9" s="747">
        <f>'[29]5.4'!L7</f>
        <v>11852</v>
      </c>
    </row>
    <row r="10" spans="1:13" x14ac:dyDescent="0.3">
      <c r="B10" s="650" t="s">
        <v>375</v>
      </c>
      <c r="C10" s="747">
        <f>'[29]5.4'!B8</f>
        <v>6196</v>
      </c>
      <c r="D10" s="747">
        <f>'[29]5.4'!C8</f>
        <v>5554</v>
      </c>
      <c r="E10" s="747">
        <f>'[29]5.4'!D8</f>
        <v>6048</v>
      </c>
      <c r="F10" s="747">
        <f>'[29]5.4'!E8</f>
        <v>5381</v>
      </c>
      <c r="G10" s="747">
        <f>'[29]5.4'!F8</f>
        <v>4986</v>
      </c>
      <c r="H10" s="747">
        <f>'[29]5.4'!G8</f>
        <v>4994</v>
      </c>
      <c r="I10" s="747">
        <f>'[29]5.4'!H8</f>
        <v>5080</v>
      </c>
      <c r="J10" s="747">
        <f>'[29]5.4'!I8</f>
        <v>4696</v>
      </c>
      <c r="K10" s="747">
        <f>'[29]5.4'!J8</f>
        <v>4656</v>
      </c>
      <c r="L10" s="747">
        <f>'[29]5.4'!K8</f>
        <v>4317</v>
      </c>
      <c r="M10" s="747">
        <f>'[29]5.4'!L8</f>
        <v>4825</v>
      </c>
    </row>
    <row r="11" spans="1:13" x14ac:dyDescent="0.3">
      <c r="B11" s="650" t="s">
        <v>376</v>
      </c>
      <c r="C11" s="747">
        <f>'[29]5.4'!B9</f>
        <v>5825</v>
      </c>
      <c r="D11" s="747">
        <f>'[29]5.4'!C9</f>
        <v>5758</v>
      </c>
      <c r="E11" s="747">
        <f>'[29]5.4'!D9</f>
        <v>6605</v>
      </c>
      <c r="F11" s="747">
        <f>'[29]5.4'!E9</f>
        <v>7185</v>
      </c>
      <c r="G11" s="747">
        <f>'[29]5.4'!F9</f>
        <v>7104</v>
      </c>
      <c r="H11" s="747">
        <f>'[29]5.4'!G9</f>
        <v>7251</v>
      </c>
      <c r="I11" s="747">
        <f>'[29]5.4'!H9</f>
        <v>7675</v>
      </c>
      <c r="J11" s="747">
        <f>'[29]5.4'!I9</f>
        <v>6376</v>
      </c>
      <c r="K11" s="747">
        <f>'[29]5.4'!J9</f>
        <v>6313</v>
      </c>
      <c r="L11" s="747">
        <f>'[29]5.4'!K9</f>
        <v>6112</v>
      </c>
      <c r="M11" s="747">
        <f>'[29]5.4'!L9</f>
        <v>5937</v>
      </c>
    </row>
    <row r="12" spans="1:13" x14ac:dyDescent="0.3">
      <c r="B12" s="650" t="s">
        <v>377</v>
      </c>
      <c r="C12" s="747">
        <f>'[29]5.4'!B10</f>
        <v>5395</v>
      </c>
      <c r="D12" s="747">
        <f>'[29]5.4'!C10</f>
        <v>5377</v>
      </c>
      <c r="E12" s="747">
        <f>'[29]5.4'!D10</f>
        <v>5525</v>
      </c>
      <c r="F12" s="747">
        <f>'[29]5.4'!E10</f>
        <v>5728</v>
      </c>
      <c r="G12" s="747">
        <f>'[29]5.4'!F10</f>
        <v>5667</v>
      </c>
      <c r="H12" s="747">
        <f>'[29]5.4'!G10</f>
        <v>5791</v>
      </c>
      <c r="I12" s="747">
        <f>'[29]5.4'!H10</f>
        <v>5548</v>
      </c>
      <c r="J12" s="747">
        <f>'[29]5.4'!I10</f>
        <v>4462</v>
      </c>
      <c r="K12" s="747">
        <f>'[29]5.4'!J10</f>
        <v>4359</v>
      </c>
      <c r="L12" s="747">
        <f>'[29]5.4'!K10</f>
        <v>4081</v>
      </c>
      <c r="M12" s="747">
        <f>'[29]5.4'!L10</f>
        <v>3888</v>
      </c>
    </row>
    <row r="13" spans="1:13" x14ac:dyDescent="0.3">
      <c r="B13" s="650" t="s">
        <v>378</v>
      </c>
      <c r="C13" s="747">
        <f>'[29]5.4'!B11</f>
        <v>6249</v>
      </c>
      <c r="D13" s="747">
        <f>'[29]5.4'!C11</f>
        <v>6155</v>
      </c>
      <c r="E13" s="747">
        <f>'[29]5.4'!D11</f>
        <v>6462</v>
      </c>
      <c r="F13" s="747">
        <f>'[29]5.4'!E11</f>
        <v>6996</v>
      </c>
      <c r="G13" s="747">
        <f>'[29]5.4'!F11</f>
        <v>7390</v>
      </c>
      <c r="H13" s="747">
        <f>'[29]5.4'!G11</f>
        <v>7569</v>
      </c>
      <c r="I13" s="747">
        <f>'[29]5.4'!H11</f>
        <v>8036</v>
      </c>
      <c r="J13" s="747">
        <f>'[29]5.4'!I11</f>
        <v>6702</v>
      </c>
      <c r="K13" s="747">
        <f>'[29]5.4'!J11</f>
        <v>6058</v>
      </c>
      <c r="L13" s="747">
        <f>'[29]5.4'!K11</f>
        <v>5828</v>
      </c>
      <c r="M13" s="747">
        <f>'[29]5.4'!L11</f>
        <v>5592</v>
      </c>
    </row>
    <row r="14" spans="1:13" x14ac:dyDescent="0.3">
      <c r="B14" s="650" t="s">
        <v>379</v>
      </c>
      <c r="C14" s="747">
        <f>'[29]5.4'!B12</f>
        <v>10374</v>
      </c>
      <c r="D14" s="747">
        <f>'[29]5.4'!C12</f>
        <v>10338</v>
      </c>
      <c r="E14" s="747">
        <f>'[29]5.4'!D12</f>
        <v>10806</v>
      </c>
      <c r="F14" s="747">
        <f>'[29]5.4'!E12</f>
        <v>11831</v>
      </c>
      <c r="G14" s="747">
        <f>'[29]5.4'!F12</f>
        <v>12305</v>
      </c>
      <c r="H14" s="747">
        <f>'[29]5.4'!G12</f>
        <v>12632</v>
      </c>
      <c r="I14" s="747">
        <f>'[29]5.4'!H12</f>
        <v>13328</v>
      </c>
      <c r="J14" s="747">
        <f>'[29]5.4'!I12</f>
        <v>12076</v>
      </c>
      <c r="K14" s="747">
        <f>'[29]5.4'!J12</f>
        <v>12094</v>
      </c>
      <c r="L14" s="747">
        <f>'[29]5.4'!K12</f>
        <v>11823</v>
      </c>
      <c r="M14" s="747">
        <f>'[29]5.4'!L12</f>
        <v>11960</v>
      </c>
    </row>
    <row r="15" spans="1:13" x14ac:dyDescent="0.3">
      <c r="B15" s="650" t="s">
        <v>380</v>
      </c>
      <c r="C15" s="747">
        <f>'[29]5.4'!B13</f>
        <v>1620</v>
      </c>
      <c r="D15" s="747">
        <f>'[29]5.4'!C13</f>
        <v>1437</v>
      </c>
      <c r="E15" s="747">
        <f>'[29]5.4'!D13</f>
        <v>1541</v>
      </c>
      <c r="F15" s="747">
        <f>'[29]5.4'!E13</f>
        <v>1728</v>
      </c>
      <c r="G15" s="747">
        <f>'[29]5.4'!F13</f>
        <v>1876</v>
      </c>
      <c r="H15" s="747">
        <f>'[29]5.4'!G13</f>
        <v>1977</v>
      </c>
      <c r="I15" s="747">
        <f>'[29]5.4'!H13</f>
        <v>1999</v>
      </c>
      <c r="J15" s="747">
        <f>'[29]5.4'!I13</f>
        <v>1975</v>
      </c>
      <c r="K15" s="747">
        <f>'[29]5.4'!J13</f>
        <v>2150</v>
      </c>
      <c r="L15" s="747">
        <f>'[29]5.4'!K13</f>
        <v>2176</v>
      </c>
      <c r="M15" s="747">
        <f>'[29]5.4'!L13</f>
        <v>2183</v>
      </c>
    </row>
    <row r="16" spans="1:13" x14ac:dyDescent="0.3">
      <c r="B16" s="650" t="s">
        <v>381</v>
      </c>
      <c r="C16" s="747">
        <f>'[29]5.4'!B14</f>
        <v>1575</v>
      </c>
      <c r="D16" s="747">
        <f>'[29]5.4'!C14</f>
        <v>1600</v>
      </c>
      <c r="E16" s="747">
        <f>'[29]5.4'!D14</f>
        <v>1749</v>
      </c>
      <c r="F16" s="747">
        <f>'[29]5.4'!E14</f>
        <v>1962</v>
      </c>
      <c r="G16" s="747">
        <f>'[29]5.4'!F14</f>
        <v>1902</v>
      </c>
      <c r="H16" s="747">
        <f>'[29]5.4'!G14</f>
        <v>2086</v>
      </c>
      <c r="I16" s="747">
        <f>'[29]5.4'!H14</f>
        <v>1943</v>
      </c>
      <c r="J16" s="747">
        <f>'[29]5.4'!I14</f>
        <v>1767</v>
      </c>
      <c r="K16" s="747">
        <f>'[29]5.4'!J14</f>
        <v>1583</v>
      </c>
      <c r="L16" s="747">
        <f>'[29]5.4'!K14</f>
        <v>1696</v>
      </c>
      <c r="M16" s="747">
        <f>'[29]5.4'!L14</f>
        <v>1651</v>
      </c>
    </row>
    <row r="17" spans="1:13" x14ac:dyDescent="0.3">
      <c r="B17" s="650" t="s">
        <v>382</v>
      </c>
      <c r="C17" s="747">
        <f>'[29]5.4'!B15</f>
        <v>1740</v>
      </c>
      <c r="D17" s="747">
        <f>'[29]5.4'!C15</f>
        <v>1586</v>
      </c>
      <c r="E17" s="747">
        <f>'[29]5.4'!D15</f>
        <v>1854</v>
      </c>
      <c r="F17" s="747">
        <f>'[29]5.4'!E15</f>
        <v>2010</v>
      </c>
      <c r="G17" s="747">
        <f>'[29]5.4'!F15</f>
        <v>1958</v>
      </c>
      <c r="H17" s="747">
        <f>'[29]5.4'!G15</f>
        <v>2146</v>
      </c>
      <c r="I17" s="747">
        <f>'[29]5.4'!H15</f>
        <v>2098</v>
      </c>
      <c r="J17" s="747">
        <f>'[29]5.4'!I15</f>
        <v>1957</v>
      </c>
      <c r="K17" s="747">
        <f>'[29]5.4'!J15</f>
        <v>1900</v>
      </c>
      <c r="L17" s="747">
        <f>'[29]5.4'!K15</f>
        <v>2012</v>
      </c>
      <c r="M17" s="747">
        <f>'[29]5.4'!L15</f>
        <v>2012</v>
      </c>
    </row>
    <row r="18" spans="1:13" x14ac:dyDescent="0.3">
      <c r="B18" s="650" t="s">
        <v>383</v>
      </c>
      <c r="C18" s="747">
        <f>'[29]5.4'!B16</f>
        <v>2375</v>
      </c>
      <c r="D18" s="747">
        <f>'[29]5.4'!C16</f>
        <v>2067</v>
      </c>
      <c r="E18" s="747">
        <f>'[29]5.4'!D16</f>
        <v>2388</v>
      </c>
      <c r="F18" s="747">
        <f>'[29]5.4'!E16</f>
        <v>2665</v>
      </c>
      <c r="G18" s="747">
        <f>'[29]5.4'!F16</f>
        <v>2811</v>
      </c>
      <c r="H18" s="747">
        <f>'[29]5.4'!G16</f>
        <v>3061</v>
      </c>
      <c r="I18" s="747">
        <f>'[29]5.4'!H16</f>
        <v>3306</v>
      </c>
      <c r="J18" s="747">
        <f>'[29]5.4'!I16</f>
        <v>3289</v>
      </c>
      <c r="K18" s="747">
        <f>'[29]5.4'!J16</f>
        <v>3510</v>
      </c>
      <c r="L18" s="747">
        <f>'[29]5.4'!K16</f>
        <v>3902</v>
      </c>
      <c r="M18" s="747">
        <f>'[29]5.4'!L16</f>
        <v>3759</v>
      </c>
    </row>
    <row r="19" spans="1:13" x14ac:dyDescent="0.3">
      <c r="B19" s="650" t="s">
        <v>384</v>
      </c>
      <c r="C19" s="747">
        <f>'[29]5.4'!B17</f>
        <v>331</v>
      </c>
      <c r="D19" s="747">
        <f>'[29]5.4'!C17</f>
        <v>312</v>
      </c>
      <c r="E19" s="747">
        <f>'[29]5.4'!D17</f>
        <v>339</v>
      </c>
      <c r="F19" s="747">
        <f>'[29]5.4'!E17</f>
        <v>452</v>
      </c>
      <c r="G19" s="747">
        <f>'[29]5.4'!F17</f>
        <v>487</v>
      </c>
      <c r="H19" s="747">
        <f>'[29]5.4'!G17</f>
        <v>581</v>
      </c>
      <c r="I19" s="747">
        <f>'[29]5.4'!H17</f>
        <v>715</v>
      </c>
      <c r="J19" s="747">
        <f>'[29]5.4'!I17</f>
        <v>774</v>
      </c>
      <c r="K19" s="747">
        <f>'[29]5.4'!J17</f>
        <v>934</v>
      </c>
      <c r="L19" s="747">
        <f>'[29]5.4'!K17</f>
        <v>1105</v>
      </c>
      <c r="M19" s="747">
        <f>'[29]5.4'!L17</f>
        <v>1059</v>
      </c>
    </row>
    <row r="20" spans="1:13" ht="16.2" x14ac:dyDescent="0.3">
      <c r="B20" s="5" t="s">
        <v>385</v>
      </c>
      <c r="C20" s="747">
        <f>'[29]5.4'!B18</f>
        <v>1014</v>
      </c>
      <c r="D20" s="747">
        <f>'[29]5.4'!C18</f>
        <v>1687</v>
      </c>
      <c r="E20" s="747">
        <f>'[29]5.4'!D18</f>
        <v>1801</v>
      </c>
      <c r="F20" s="747">
        <f>'[29]5.4'!E18</f>
        <v>1145</v>
      </c>
      <c r="G20" s="747">
        <f>'[29]5.4'!F18</f>
        <v>983</v>
      </c>
      <c r="H20" s="747">
        <f>'[29]5.4'!G18</f>
        <v>913</v>
      </c>
      <c r="I20" s="747">
        <f>'[29]5.4'!H18</f>
        <v>794</v>
      </c>
      <c r="J20" s="747">
        <f>'[29]5.4'!I18</f>
        <v>351</v>
      </c>
      <c r="K20" s="747">
        <f>'[29]5.4'!J18</f>
        <v>0</v>
      </c>
      <c r="L20" s="747">
        <f>'[29]5.4'!K18</f>
        <v>0</v>
      </c>
      <c r="M20" s="747">
        <f>'[29]5.4'!L18</f>
        <v>0</v>
      </c>
    </row>
    <row r="21" spans="1:13" x14ac:dyDescent="0.3">
      <c r="B21" s="650" t="s">
        <v>386</v>
      </c>
      <c r="C21" s="747">
        <f>'[29]5.4'!B19</f>
        <v>636</v>
      </c>
      <c r="D21" s="747">
        <f>'[29]5.4'!C19</f>
        <v>493</v>
      </c>
      <c r="E21" s="747">
        <f>'[29]5.4'!D19</f>
        <v>485</v>
      </c>
      <c r="F21" s="747">
        <f>'[29]5.4'!E19</f>
        <v>502</v>
      </c>
      <c r="G21" s="747">
        <f>'[29]5.4'!F19</f>
        <v>400</v>
      </c>
      <c r="H21" s="747">
        <f>'[29]5.4'!G19</f>
        <v>369</v>
      </c>
      <c r="I21" s="747">
        <f>'[29]5.4'!H19</f>
        <v>392</v>
      </c>
      <c r="J21" s="747">
        <f>'[29]5.4'!I19</f>
        <v>435</v>
      </c>
      <c r="K21" s="747">
        <f>'[29]5.4'!J19</f>
        <v>443</v>
      </c>
      <c r="L21" s="747">
        <f>'[29]5.4'!K19</f>
        <v>366</v>
      </c>
      <c r="M21" s="747">
        <f>'[29]5.4'!L19</f>
        <v>401</v>
      </c>
    </row>
    <row r="22" spans="1:13" x14ac:dyDescent="0.3">
      <c r="B22" s="596" t="s">
        <v>387</v>
      </c>
      <c r="C22" s="748">
        <f>'[29]5.4'!B20</f>
        <v>99456</v>
      </c>
      <c r="D22" s="748">
        <f>'[29]5.4'!C20</f>
        <v>93182</v>
      </c>
      <c r="E22" s="748">
        <f>'[29]5.4'!D20</f>
        <v>99152</v>
      </c>
      <c r="F22" s="748">
        <f>'[29]5.4'!E20</f>
        <v>99802</v>
      </c>
      <c r="G22" s="748">
        <f>'[29]5.4'!F20</f>
        <v>99550</v>
      </c>
      <c r="H22" s="748">
        <f>'[29]5.4'!G20</f>
        <v>103770</v>
      </c>
      <c r="I22" s="748">
        <f>'[29]5.4'!H20</f>
        <v>103809</v>
      </c>
      <c r="J22" s="748">
        <f>'[29]5.4'!I20</f>
        <v>94114</v>
      </c>
      <c r="K22" s="748">
        <f>'[29]5.4'!J20</f>
        <v>92720</v>
      </c>
      <c r="L22" s="748">
        <f>'[29]5.4'!K20</f>
        <v>90826</v>
      </c>
      <c r="M22" s="748">
        <f>'[29]5.4'!L20</f>
        <v>88645</v>
      </c>
    </row>
    <row r="23" spans="1:13" ht="6.75" customHeight="1" x14ac:dyDescent="0.3">
      <c r="B23" s="596"/>
      <c r="C23" s="748"/>
      <c r="D23" s="748"/>
      <c r="E23" s="748"/>
      <c r="F23" s="748"/>
      <c r="G23" s="748"/>
      <c r="H23" s="748"/>
      <c r="I23" s="748"/>
      <c r="J23" s="748"/>
      <c r="K23" s="748"/>
      <c r="L23" s="748"/>
      <c r="M23" s="748"/>
    </row>
    <row r="24" spans="1:13" ht="16.2" x14ac:dyDescent="0.3">
      <c r="B24" s="650" t="s">
        <v>388</v>
      </c>
      <c r="C24" s="749">
        <f>'[29]5.4'!B21</f>
        <v>12.3043</v>
      </c>
      <c r="D24" s="749">
        <f>'[29]5.4'!C21</f>
        <v>12.4442</v>
      </c>
      <c r="E24" s="749">
        <f>'[29]5.4'!D21</f>
        <v>12.625500000000001</v>
      </c>
      <c r="F24" s="749">
        <f>'[29]5.4'!E21</f>
        <v>13.4877</v>
      </c>
      <c r="G24" s="749">
        <f>'[29]5.4'!F21</f>
        <v>13.7759</v>
      </c>
      <c r="H24" s="749">
        <f>'[29]5.4'!G21</f>
        <v>13.9556</v>
      </c>
      <c r="I24" s="749">
        <f>'[29]5.4'!H21</f>
        <v>14.4992</v>
      </c>
      <c r="J24" s="749">
        <f>'[29]5.4'!I21</f>
        <v>14.963699999999999</v>
      </c>
      <c r="K24" s="749">
        <f>'[29]5.4'!J21</f>
        <v>15.396699999999999</v>
      </c>
      <c r="L24" s="749">
        <f>'[29]5.4'!K21</f>
        <v>16.247299999999999</v>
      </c>
      <c r="M24" s="749">
        <f>'[29]5.4'!L21</f>
        <v>16.422999999999998</v>
      </c>
    </row>
    <row r="25" spans="1:13" x14ac:dyDescent="0.3">
      <c r="B25" s="650"/>
      <c r="C25" s="750"/>
      <c r="D25" s="750"/>
      <c r="E25" s="750"/>
      <c r="F25" s="750"/>
      <c r="G25" s="750"/>
      <c r="H25" s="750"/>
      <c r="I25" s="750"/>
      <c r="J25" s="750"/>
      <c r="K25" s="750"/>
      <c r="L25" s="750"/>
      <c r="M25" s="750"/>
    </row>
    <row r="26" spans="1:13" x14ac:dyDescent="0.3">
      <c r="A26" s="751" t="s">
        <v>148</v>
      </c>
      <c r="B26" s="650" t="s">
        <v>373</v>
      </c>
      <c r="C26" s="747">
        <f>'[29]5.4'!B28</f>
        <v>24528</v>
      </c>
      <c r="D26" s="747">
        <f>'[29]5.4'!C28</f>
        <v>22617</v>
      </c>
      <c r="E26" s="747">
        <f>'[29]5.4'!D28</f>
        <v>24846</v>
      </c>
      <c r="F26" s="747">
        <f>'[29]5.4'!E28</f>
        <v>25205</v>
      </c>
      <c r="G26" s="747">
        <f>'[29]5.4'!F28</f>
        <v>25702</v>
      </c>
      <c r="H26" s="747">
        <f>'[29]5.4'!G28</f>
        <v>28511</v>
      </c>
      <c r="I26" s="747">
        <f>'[29]5.4'!H28</f>
        <v>27965</v>
      </c>
      <c r="J26" s="747">
        <f>'[29]5.4'!I28</f>
        <v>26721</v>
      </c>
      <c r="K26" s="747">
        <f>'[29]5.4'!J28</f>
        <v>27190</v>
      </c>
      <c r="L26" s="747">
        <f>'[29]5.4'!K28</f>
        <v>26008</v>
      </c>
      <c r="M26" s="747">
        <f>'[29]5.4'!L28</f>
        <v>24443</v>
      </c>
    </row>
    <row r="27" spans="1:13" x14ac:dyDescent="0.3">
      <c r="B27" s="650" t="s">
        <v>374</v>
      </c>
      <c r="C27" s="747">
        <f>'[29]5.4'!B29</f>
        <v>10147</v>
      </c>
      <c r="D27" s="747">
        <f>'[29]5.4'!C29</f>
        <v>9237</v>
      </c>
      <c r="E27" s="747">
        <f>'[29]5.4'!D29</f>
        <v>9646</v>
      </c>
      <c r="F27" s="747">
        <f>'[29]5.4'!E29</f>
        <v>8989</v>
      </c>
      <c r="G27" s="747">
        <f>'[29]5.4'!F29</f>
        <v>9075</v>
      </c>
      <c r="H27" s="747">
        <f>'[29]5.4'!G29</f>
        <v>9458</v>
      </c>
      <c r="I27" s="747">
        <f>'[29]5.4'!H29</f>
        <v>9171</v>
      </c>
      <c r="J27" s="747">
        <f>'[29]5.4'!I29</f>
        <v>8735</v>
      </c>
      <c r="K27" s="747">
        <f>'[29]5.4'!J29</f>
        <v>8286</v>
      </c>
      <c r="L27" s="747">
        <f>'[29]5.4'!K29</f>
        <v>7750</v>
      </c>
      <c r="M27" s="747">
        <f>'[29]5.4'!L29</f>
        <v>7277</v>
      </c>
    </row>
    <row r="28" spans="1:13" x14ac:dyDescent="0.3">
      <c r="B28" s="650" t="s">
        <v>375</v>
      </c>
      <c r="C28" s="747">
        <f>'[29]5.4'!B30</f>
        <v>5222</v>
      </c>
      <c r="D28" s="747">
        <f>'[29]5.4'!C30</f>
        <v>4775</v>
      </c>
      <c r="E28" s="747">
        <f>'[29]5.4'!D30</f>
        <v>5299</v>
      </c>
      <c r="F28" s="747">
        <f>'[29]5.4'!E30</f>
        <v>4917</v>
      </c>
      <c r="G28" s="747">
        <f>'[29]5.4'!F30</f>
        <v>4617</v>
      </c>
      <c r="H28" s="747">
        <f>'[29]5.4'!G30</f>
        <v>4627</v>
      </c>
      <c r="I28" s="747">
        <f>'[29]5.4'!H30</f>
        <v>4693</v>
      </c>
      <c r="J28" s="747">
        <f>'[29]5.4'!I30</f>
        <v>4234</v>
      </c>
      <c r="K28" s="747">
        <f>'[29]5.4'!J30</f>
        <v>4199</v>
      </c>
      <c r="L28" s="747">
        <f>'[29]5.4'!K30</f>
        <v>3883</v>
      </c>
      <c r="M28" s="747">
        <f>'[29]5.4'!L30</f>
        <v>4354</v>
      </c>
    </row>
    <row r="29" spans="1:13" x14ac:dyDescent="0.3">
      <c r="B29" s="650" t="s">
        <v>376</v>
      </c>
      <c r="C29" s="747">
        <f>'[29]5.4'!B31</f>
        <v>5823</v>
      </c>
      <c r="D29" s="747">
        <f>'[29]5.4'!C31</f>
        <v>5755</v>
      </c>
      <c r="E29" s="747">
        <f>'[29]5.4'!D31</f>
        <v>6603</v>
      </c>
      <c r="F29" s="747">
        <f>'[29]5.4'!E31</f>
        <v>7174</v>
      </c>
      <c r="G29" s="747">
        <f>'[29]5.4'!F31</f>
        <v>7096</v>
      </c>
      <c r="H29" s="747">
        <f>'[29]5.4'!G31</f>
        <v>7214</v>
      </c>
      <c r="I29" s="747">
        <f>'[29]5.4'!H31</f>
        <v>7631</v>
      </c>
      <c r="J29" s="747">
        <f>'[29]5.4'!I31</f>
        <v>6372</v>
      </c>
      <c r="K29" s="747">
        <f>'[29]5.4'!J31</f>
        <v>6310</v>
      </c>
      <c r="L29" s="747">
        <f>'[29]5.4'!K31</f>
        <v>6109</v>
      </c>
      <c r="M29" s="747">
        <f>'[29]5.4'!L31</f>
        <v>5933</v>
      </c>
    </row>
    <row r="30" spans="1:13" x14ac:dyDescent="0.3">
      <c r="B30" s="650" t="s">
        <v>377</v>
      </c>
      <c r="C30" s="747">
        <f>'[29]5.4'!B32</f>
        <v>5393</v>
      </c>
      <c r="D30" s="747">
        <f>'[29]5.4'!C32</f>
        <v>5374</v>
      </c>
      <c r="E30" s="747">
        <f>'[29]5.4'!D32</f>
        <v>5523</v>
      </c>
      <c r="F30" s="747">
        <f>'[29]5.4'!E32</f>
        <v>5724</v>
      </c>
      <c r="G30" s="747">
        <f>'[29]5.4'!F32</f>
        <v>5663</v>
      </c>
      <c r="H30" s="747">
        <f>'[29]5.4'!G32</f>
        <v>5787</v>
      </c>
      <c r="I30" s="747">
        <f>'[29]5.4'!H32</f>
        <v>5548</v>
      </c>
      <c r="J30" s="747">
        <f>'[29]5.4'!I32</f>
        <v>4459</v>
      </c>
      <c r="K30" s="747">
        <f>'[29]5.4'!J32</f>
        <v>4359</v>
      </c>
      <c r="L30" s="747">
        <f>'[29]5.4'!K32</f>
        <v>4081</v>
      </c>
      <c r="M30" s="747">
        <f>'[29]5.4'!L32</f>
        <v>3888</v>
      </c>
    </row>
    <row r="31" spans="1:13" x14ac:dyDescent="0.3">
      <c r="B31" s="650" t="s">
        <v>378</v>
      </c>
      <c r="C31" s="747">
        <f>'[29]5.4'!B33</f>
        <v>6248</v>
      </c>
      <c r="D31" s="747">
        <f>'[29]5.4'!C33</f>
        <v>6153</v>
      </c>
      <c r="E31" s="747">
        <f>'[29]5.4'!D33</f>
        <v>6461</v>
      </c>
      <c r="F31" s="747">
        <f>'[29]5.4'!E33</f>
        <v>6995</v>
      </c>
      <c r="G31" s="747">
        <f>'[29]5.4'!F33</f>
        <v>7387</v>
      </c>
      <c r="H31" s="747">
        <f>'[29]5.4'!G33</f>
        <v>7567</v>
      </c>
      <c r="I31" s="747">
        <f>'[29]5.4'!H33</f>
        <v>8034</v>
      </c>
      <c r="J31" s="747">
        <f>'[29]5.4'!I33</f>
        <v>6702</v>
      </c>
      <c r="K31" s="747">
        <f>'[29]5.4'!J33</f>
        <v>6058</v>
      </c>
      <c r="L31" s="747">
        <f>'[29]5.4'!K33</f>
        <v>5828</v>
      </c>
      <c r="M31" s="747">
        <f>'[29]5.4'!L33</f>
        <v>5592</v>
      </c>
    </row>
    <row r="32" spans="1:13" x14ac:dyDescent="0.3">
      <c r="B32" s="650" t="s">
        <v>379</v>
      </c>
      <c r="C32" s="747">
        <f>'[29]5.4'!B34</f>
        <v>10372</v>
      </c>
      <c r="D32" s="747">
        <f>'[29]5.4'!C34</f>
        <v>10337</v>
      </c>
      <c r="E32" s="747">
        <f>'[29]5.4'!D34</f>
        <v>10806</v>
      </c>
      <c r="F32" s="747">
        <f>'[29]5.4'!E34</f>
        <v>11831</v>
      </c>
      <c r="G32" s="747">
        <f>'[29]5.4'!F34</f>
        <v>12302</v>
      </c>
      <c r="H32" s="747">
        <f>'[29]5.4'!G34</f>
        <v>12629</v>
      </c>
      <c r="I32" s="747">
        <f>'[29]5.4'!H34</f>
        <v>13328</v>
      </c>
      <c r="J32" s="747">
        <f>'[29]5.4'!I34</f>
        <v>12076</v>
      </c>
      <c r="K32" s="747">
        <f>'[29]5.4'!J34</f>
        <v>12094</v>
      </c>
      <c r="L32" s="747">
        <f>'[29]5.4'!K34</f>
        <v>11823</v>
      </c>
      <c r="M32" s="747">
        <f>'[29]5.4'!L34</f>
        <v>11960</v>
      </c>
    </row>
    <row r="33" spans="1:20" x14ac:dyDescent="0.3">
      <c r="B33" s="650" t="s">
        <v>380</v>
      </c>
      <c r="C33" s="747">
        <f>'[29]5.4'!B35</f>
        <v>1619</v>
      </c>
      <c r="D33" s="747">
        <f>'[29]5.4'!C35</f>
        <v>1437</v>
      </c>
      <c r="E33" s="747">
        <f>'[29]5.4'!D35</f>
        <v>1541</v>
      </c>
      <c r="F33" s="747">
        <f>'[29]5.4'!E35</f>
        <v>1728</v>
      </c>
      <c r="G33" s="747">
        <f>'[29]5.4'!F35</f>
        <v>1876</v>
      </c>
      <c r="H33" s="747">
        <f>'[29]5.4'!G35</f>
        <v>1977</v>
      </c>
      <c r="I33" s="747">
        <f>'[29]5.4'!H35</f>
        <v>1999</v>
      </c>
      <c r="J33" s="747">
        <f>'[29]5.4'!I35</f>
        <v>1975</v>
      </c>
      <c r="K33" s="747">
        <f>'[29]5.4'!J35</f>
        <v>2150</v>
      </c>
      <c r="L33" s="747">
        <f>'[29]5.4'!K35</f>
        <v>2176</v>
      </c>
      <c r="M33" s="747">
        <f>'[29]5.4'!L35</f>
        <v>2183</v>
      </c>
    </row>
    <row r="34" spans="1:20" x14ac:dyDescent="0.3">
      <c r="B34" s="650" t="s">
        <v>381</v>
      </c>
      <c r="C34" s="747">
        <f>'[29]5.4'!B36</f>
        <v>1575</v>
      </c>
      <c r="D34" s="747">
        <f>'[29]5.4'!C36</f>
        <v>1600</v>
      </c>
      <c r="E34" s="747">
        <f>'[29]5.4'!D36</f>
        <v>1749</v>
      </c>
      <c r="F34" s="747">
        <f>'[29]5.4'!E36</f>
        <v>1962</v>
      </c>
      <c r="G34" s="747">
        <f>'[29]5.4'!F36</f>
        <v>1902</v>
      </c>
      <c r="H34" s="747">
        <f>'[29]5.4'!G36</f>
        <v>2086</v>
      </c>
      <c r="I34" s="747">
        <f>'[29]5.4'!H36</f>
        <v>1943</v>
      </c>
      <c r="J34" s="747">
        <f>'[29]5.4'!I36</f>
        <v>1767</v>
      </c>
      <c r="K34" s="747">
        <f>'[29]5.4'!J36</f>
        <v>1583</v>
      </c>
      <c r="L34" s="747">
        <f>'[29]5.4'!K36</f>
        <v>1696</v>
      </c>
      <c r="M34" s="747">
        <f>'[29]5.4'!L36</f>
        <v>1651</v>
      </c>
    </row>
    <row r="35" spans="1:20" x14ac:dyDescent="0.3">
      <c r="B35" s="650" t="s">
        <v>382</v>
      </c>
      <c r="C35" s="747">
        <f>'[29]5.4'!B37</f>
        <v>1740</v>
      </c>
      <c r="D35" s="747">
        <f>'[29]5.4'!C37</f>
        <v>1586</v>
      </c>
      <c r="E35" s="747">
        <f>'[29]5.4'!D37</f>
        <v>1854</v>
      </c>
      <c r="F35" s="747">
        <f>'[29]5.4'!E37</f>
        <v>2010</v>
      </c>
      <c r="G35" s="747">
        <f>'[29]5.4'!F37</f>
        <v>1958</v>
      </c>
      <c r="H35" s="747">
        <f>'[29]5.4'!G37</f>
        <v>2146</v>
      </c>
      <c r="I35" s="747">
        <f>'[29]5.4'!H37</f>
        <v>2098</v>
      </c>
      <c r="J35" s="747">
        <f>'[29]5.4'!I37</f>
        <v>1957</v>
      </c>
      <c r="K35" s="747">
        <f>'[29]5.4'!J37</f>
        <v>1900</v>
      </c>
      <c r="L35" s="747">
        <f>'[29]5.4'!K37</f>
        <v>2012</v>
      </c>
      <c r="M35" s="747">
        <f>'[29]5.4'!L37</f>
        <v>2012</v>
      </c>
    </row>
    <row r="36" spans="1:20" x14ac:dyDescent="0.3">
      <c r="B36" s="650" t="s">
        <v>383</v>
      </c>
      <c r="C36" s="747">
        <f>'[29]5.4'!B38</f>
        <v>2374</v>
      </c>
      <c r="D36" s="747">
        <f>'[29]5.4'!C38</f>
        <v>2067</v>
      </c>
      <c r="E36" s="747">
        <f>'[29]5.4'!D38</f>
        <v>2388</v>
      </c>
      <c r="F36" s="747">
        <f>'[29]5.4'!E38</f>
        <v>2665</v>
      </c>
      <c r="G36" s="747">
        <f>'[29]5.4'!F38</f>
        <v>2811</v>
      </c>
      <c r="H36" s="747">
        <f>'[29]5.4'!G38</f>
        <v>3061</v>
      </c>
      <c r="I36" s="747">
        <f>'[29]5.4'!H38</f>
        <v>3306</v>
      </c>
      <c r="J36" s="747">
        <f>'[29]5.4'!I38</f>
        <v>3289</v>
      </c>
      <c r="K36" s="747">
        <f>'[29]5.4'!J38</f>
        <v>3510</v>
      </c>
      <c r="L36" s="747">
        <f>'[29]5.4'!K38</f>
        <v>3902</v>
      </c>
      <c r="M36" s="747">
        <f>'[29]5.4'!L38</f>
        <v>3759</v>
      </c>
    </row>
    <row r="37" spans="1:20" x14ac:dyDescent="0.3">
      <c r="B37" s="650" t="s">
        <v>384</v>
      </c>
      <c r="C37" s="747">
        <f>'[29]5.4'!B39</f>
        <v>331</v>
      </c>
      <c r="D37" s="747">
        <f>'[29]5.4'!C39</f>
        <v>312</v>
      </c>
      <c r="E37" s="747">
        <f>'[29]5.4'!D39</f>
        <v>339</v>
      </c>
      <c r="F37" s="747">
        <f>'[29]5.4'!E39</f>
        <v>452</v>
      </c>
      <c r="G37" s="747">
        <f>'[29]5.4'!F39</f>
        <v>487</v>
      </c>
      <c r="H37" s="747">
        <f>'[29]5.4'!G39</f>
        <v>581</v>
      </c>
      <c r="I37" s="747">
        <f>'[29]5.4'!H39</f>
        <v>715</v>
      </c>
      <c r="J37" s="747">
        <f>'[29]5.4'!I39</f>
        <v>774</v>
      </c>
      <c r="K37" s="747">
        <f>'[29]5.4'!J39</f>
        <v>934</v>
      </c>
      <c r="L37" s="747">
        <f>'[29]5.4'!K39</f>
        <v>1105</v>
      </c>
      <c r="M37" s="747">
        <f>'[29]5.4'!L39</f>
        <v>1059</v>
      </c>
    </row>
    <row r="38" spans="1:20" ht="16.2" x14ac:dyDescent="0.3">
      <c r="B38" s="5" t="s">
        <v>385</v>
      </c>
      <c r="C38" s="747">
        <f>'[29]5.4'!B40</f>
        <v>1014</v>
      </c>
      <c r="D38" s="747">
        <f>'[29]5.4'!C40</f>
        <v>1687</v>
      </c>
      <c r="E38" s="747">
        <f>'[29]5.4'!D40</f>
        <v>1801</v>
      </c>
      <c r="F38" s="747">
        <f>'[29]5.4'!E40</f>
        <v>1145</v>
      </c>
      <c r="G38" s="747">
        <f>'[29]5.4'!F40</f>
        <v>983</v>
      </c>
      <c r="H38" s="747">
        <f>'[29]5.4'!G40</f>
        <v>913</v>
      </c>
      <c r="I38" s="747">
        <f>'[29]5.4'!H40</f>
        <v>794</v>
      </c>
      <c r="J38" s="747">
        <f>'[29]5.4'!I40</f>
        <v>351</v>
      </c>
      <c r="K38" s="747">
        <f>'[29]5.4'!J40</f>
        <v>0</v>
      </c>
      <c r="L38" s="747">
        <f>'[29]5.4'!K40</f>
        <v>0</v>
      </c>
      <c r="M38" s="747">
        <f>'[29]5.4'!L40</f>
        <v>0</v>
      </c>
    </row>
    <row r="39" spans="1:20" x14ac:dyDescent="0.3">
      <c r="B39" s="650" t="s">
        <v>386</v>
      </c>
      <c r="C39" s="747">
        <f>'[29]5.4'!B41</f>
        <v>636</v>
      </c>
      <c r="D39" s="747">
        <f>'[29]5.4'!C41</f>
        <v>493</v>
      </c>
      <c r="E39" s="747">
        <f>'[29]5.4'!D41</f>
        <v>485</v>
      </c>
      <c r="F39" s="747">
        <f>'[29]5.4'!E41</f>
        <v>502</v>
      </c>
      <c r="G39" s="747">
        <f>'[29]5.4'!F41</f>
        <v>400</v>
      </c>
      <c r="H39" s="747">
        <f>'[29]5.4'!G41</f>
        <v>369</v>
      </c>
      <c r="I39" s="747">
        <f>'[29]5.4'!H41</f>
        <v>392</v>
      </c>
      <c r="J39" s="747">
        <f>'[29]5.4'!I41</f>
        <v>435</v>
      </c>
      <c r="K39" s="747">
        <f>'[29]5.4'!J41</f>
        <v>443</v>
      </c>
      <c r="L39" s="747">
        <f>'[29]5.4'!K41</f>
        <v>366</v>
      </c>
      <c r="M39" s="747">
        <f>'[29]5.4'!L41</f>
        <v>401</v>
      </c>
    </row>
    <row r="40" spans="1:20" x14ac:dyDescent="0.3">
      <c r="B40" s="596" t="s">
        <v>387</v>
      </c>
      <c r="C40" s="748">
        <f>'[29]5.4'!B42</f>
        <v>77022</v>
      </c>
      <c r="D40" s="748">
        <f>'[29]5.4'!C42</f>
        <v>73430</v>
      </c>
      <c r="E40" s="748">
        <f>'[29]5.4'!D42</f>
        <v>79341</v>
      </c>
      <c r="F40" s="748">
        <f>'[29]5.4'!E42</f>
        <v>81299</v>
      </c>
      <c r="G40" s="748">
        <f>'[29]5.4'!F42</f>
        <v>82259</v>
      </c>
      <c r="H40" s="748">
        <f>'[29]5.4'!G42</f>
        <v>86926</v>
      </c>
      <c r="I40" s="748">
        <f>'[29]5.4'!H42</f>
        <v>87617</v>
      </c>
      <c r="J40" s="748">
        <f>'[29]5.4'!I42</f>
        <v>79847</v>
      </c>
      <c r="K40" s="748">
        <f>'[29]5.4'!J42</f>
        <v>79016</v>
      </c>
      <c r="L40" s="748">
        <f>'[29]5.4'!K42</f>
        <v>76739</v>
      </c>
      <c r="M40" s="748">
        <f>'[29]5.4'!L42</f>
        <v>74512</v>
      </c>
    </row>
    <row r="41" spans="1:20" ht="6.75" customHeight="1" x14ac:dyDescent="0.3">
      <c r="B41" s="596"/>
      <c r="C41" s="748"/>
      <c r="D41" s="748"/>
      <c r="E41" s="748"/>
      <c r="F41" s="748"/>
      <c r="G41" s="748"/>
      <c r="H41" s="748"/>
      <c r="I41" s="748"/>
      <c r="J41" s="748"/>
      <c r="K41" s="748"/>
      <c r="L41" s="748"/>
      <c r="M41" s="748"/>
    </row>
    <row r="42" spans="1:20" ht="16.8" thickBot="1" x14ac:dyDescent="0.35">
      <c r="A42" s="745"/>
      <c r="B42" s="679" t="s">
        <v>388</v>
      </c>
      <c r="C42" s="752">
        <f>'[29]5.4'!B43</f>
        <v>15.033799999999999</v>
      </c>
      <c r="D42" s="752">
        <f>'[29]5.4'!C43</f>
        <v>15.041600000000001</v>
      </c>
      <c r="E42" s="752">
        <f>'[29]5.4'!D43</f>
        <v>15.1073</v>
      </c>
      <c r="F42" s="752">
        <f>'[29]5.4'!E43</f>
        <v>15.959</v>
      </c>
      <c r="G42" s="752">
        <f>'[29]5.4'!F43</f>
        <v>16.124199999999998</v>
      </c>
      <c r="H42" s="752">
        <f>'[29]5.4'!G43</f>
        <v>16.1616</v>
      </c>
      <c r="I42" s="752">
        <f>'[29]5.4'!H43</f>
        <v>16.703499999999998</v>
      </c>
      <c r="J42" s="752">
        <f>'[29]5.4'!I43</f>
        <v>17.160299999999999</v>
      </c>
      <c r="K42" s="752">
        <f>'[29]5.4'!J43</f>
        <v>17.593699999999998</v>
      </c>
      <c r="L42" s="752">
        <f>'[29]5.4'!K43</f>
        <v>18.7425</v>
      </c>
      <c r="M42" s="752">
        <f>'[29]5.4'!L43</f>
        <v>19.0474</v>
      </c>
    </row>
    <row r="43" spans="1:20" x14ac:dyDescent="0.3">
      <c r="B43" s="650"/>
      <c r="C43" s="650"/>
      <c r="D43" s="650"/>
      <c r="E43" s="650"/>
      <c r="F43" s="650"/>
      <c r="G43" s="650"/>
      <c r="H43" s="650"/>
      <c r="I43" s="650"/>
      <c r="J43" s="650"/>
      <c r="K43" s="650"/>
      <c r="L43" s="650"/>
      <c r="M43" s="650"/>
    </row>
    <row r="44" spans="1:20" x14ac:dyDescent="0.3">
      <c r="A44" s="715" t="s">
        <v>389</v>
      </c>
      <c r="C44" s="650"/>
      <c r="D44" s="650"/>
      <c r="E44" s="650"/>
      <c r="F44" s="650"/>
      <c r="G44" s="650"/>
      <c r="H44" s="650"/>
      <c r="I44" s="650"/>
      <c r="J44" s="650"/>
      <c r="K44" s="650"/>
      <c r="L44" s="650"/>
      <c r="M44" s="650"/>
    </row>
    <row r="45" spans="1:20" x14ac:dyDescent="0.3">
      <c r="A45" s="715" t="s">
        <v>355</v>
      </c>
      <c r="C45" s="650"/>
      <c r="D45" s="650"/>
      <c r="E45" s="650"/>
      <c r="F45" s="650"/>
      <c r="G45" s="650"/>
      <c r="H45" s="650"/>
      <c r="I45" s="650"/>
      <c r="J45" s="650"/>
      <c r="K45" s="650"/>
      <c r="L45" s="650"/>
      <c r="M45" s="650"/>
    </row>
    <row r="46" spans="1:20" x14ac:dyDescent="0.3">
      <c r="A46" s="715"/>
      <c r="C46" s="759"/>
      <c r="D46" s="759"/>
      <c r="E46" s="759"/>
      <c r="F46" s="759"/>
      <c r="G46" s="759"/>
      <c r="H46" s="759"/>
      <c r="I46" s="759"/>
      <c r="J46" s="759"/>
      <c r="K46" s="759"/>
      <c r="L46" s="759"/>
      <c r="M46" s="759"/>
    </row>
    <row r="47" spans="1:20" s="571" customFormat="1" ht="27.75" customHeight="1" x14ac:dyDescent="0.25">
      <c r="A47" s="999" t="s">
        <v>356</v>
      </c>
      <c r="B47" s="999"/>
      <c r="C47" s="999"/>
      <c r="D47" s="999"/>
      <c r="E47" s="999"/>
      <c r="F47" s="999"/>
      <c r="G47" s="999"/>
      <c r="H47" s="999"/>
      <c r="I47" s="999"/>
      <c r="J47" s="999"/>
      <c r="K47" s="999"/>
      <c r="L47" s="999"/>
      <c r="M47" s="999"/>
      <c r="N47" s="753"/>
      <c r="O47" s="753"/>
      <c r="P47" s="753"/>
      <c r="Q47" s="753"/>
      <c r="R47" s="753"/>
      <c r="S47" s="753"/>
      <c r="T47" s="753"/>
    </row>
    <row r="48" spans="1:20" s="571" customFormat="1" ht="13.2" x14ac:dyDescent="0.25">
      <c r="A48" s="778"/>
      <c r="B48" s="778"/>
      <c r="C48" s="778"/>
      <c r="D48" s="778"/>
      <c r="E48" s="778"/>
      <c r="F48" s="778"/>
      <c r="G48" s="778"/>
      <c r="H48" s="778"/>
      <c r="I48" s="778"/>
      <c r="J48" s="778"/>
      <c r="K48" s="778"/>
      <c r="L48" s="778"/>
      <c r="M48" s="778"/>
      <c r="N48" s="753"/>
      <c r="O48" s="753"/>
      <c r="P48" s="753"/>
      <c r="Q48" s="753"/>
      <c r="R48" s="753"/>
      <c r="S48" s="753"/>
      <c r="T48" s="753"/>
    </row>
    <row r="49" spans="1:13" s="571" customFormat="1" ht="13.2" x14ac:dyDescent="0.25">
      <c r="A49" s="378" t="s">
        <v>357</v>
      </c>
      <c r="B49" s="690"/>
      <c r="C49" s="690"/>
      <c r="D49" s="690"/>
      <c r="E49" s="690"/>
      <c r="F49" s="690"/>
      <c r="G49" s="690"/>
      <c r="H49" s="690"/>
      <c r="I49" s="690"/>
      <c r="J49" s="690"/>
      <c r="K49" s="690"/>
      <c r="L49" s="706"/>
    </row>
    <row r="50" spans="1:13" s="571" customFormat="1" ht="13.2" x14ac:dyDescent="0.25">
      <c r="A50" s="378"/>
      <c r="B50" s="690"/>
      <c r="C50" s="690"/>
      <c r="D50" s="690"/>
      <c r="E50" s="690"/>
      <c r="F50" s="690"/>
      <c r="G50" s="690"/>
      <c r="H50" s="690"/>
      <c r="I50" s="690"/>
      <c r="J50" s="690"/>
      <c r="K50" s="690"/>
      <c r="L50" s="706"/>
    </row>
    <row r="51" spans="1:13" x14ac:dyDescent="0.3">
      <c r="A51" s="715" t="s">
        <v>358</v>
      </c>
      <c r="C51" s="650"/>
      <c r="D51" s="650"/>
      <c r="E51" s="650"/>
      <c r="F51" s="650"/>
      <c r="G51" s="650"/>
      <c r="H51" s="650"/>
      <c r="I51" s="650"/>
      <c r="J51" s="650"/>
      <c r="K51" s="650"/>
      <c r="L51" s="650"/>
      <c r="M51" s="650"/>
    </row>
    <row r="52" spans="1:13" x14ac:dyDescent="0.3">
      <c r="A52" s="715"/>
      <c r="C52" s="759"/>
      <c r="D52" s="759"/>
      <c r="E52" s="759"/>
      <c r="F52" s="759"/>
      <c r="G52" s="759"/>
      <c r="H52" s="759"/>
      <c r="I52" s="759"/>
      <c r="J52" s="759"/>
      <c r="K52" s="759"/>
      <c r="L52" s="759"/>
      <c r="M52" s="759"/>
    </row>
    <row r="53" spans="1:13" x14ac:dyDescent="0.3">
      <c r="A53" s="715" t="s">
        <v>390</v>
      </c>
      <c r="C53" s="650"/>
      <c r="D53" s="650"/>
      <c r="E53" s="650"/>
      <c r="F53" s="650"/>
      <c r="G53" s="650"/>
      <c r="H53" s="650"/>
      <c r="I53" s="650"/>
      <c r="J53" s="650"/>
      <c r="K53" s="650"/>
      <c r="L53" s="650"/>
      <c r="M53" s="650"/>
    </row>
    <row r="54" spans="1:13" x14ac:dyDescent="0.3">
      <c r="A54" s="715"/>
      <c r="C54" s="759"/>
      <c r="D54" s="759"/>
      <c r="E54" s="759"/>
      <c r="F54" s="759"/>
      <c r="G54" s="759"/>
      <c r="H54" s="759"/>
      <c r="I54" s="759"/>
      <c r="J54" s="759"/>
      <c r="K54" s="759"/>
      <c r="L54" s="759"/>
      <c r="M54" s="759"/>
    </row>
    <row r="55" spans="1:13" x14ac:dyDescent="0.3">
      <c r="A55" s="715" t="s">
        <v>391</v>
      </c>
      <c r="C55" s="650"/>
      <c r="D55" s="650"/>
      <c r="E55" s="650"/>
      <c r="F55" s="650"/>
      <c r="G55" s="650"/>
      <c r="H55" s="650"/>
      <c r="I55" s="650"/>
      <c r="J55" s="650"/>
      <c r="K55" s="650"/>
      <c r="L55" s="650"/>
      <c r="M55" s="650"/>
    </row>
    <row r="57" spans="1:13" ht="31.5" customHeight="1" x14ac:dyDescent="0.3">
      <c r="A57" s="999" t="s">
        <v>546</v>
      </c>
      <c r="B57" s="999"/>
      <c r="C57" s="999"/>
      <c r="D57" s="999"/>
      <c r="E57" s="999"/>
      <c r="F57" s="999"/>
      <c r="G57" s="999"/>
      <c r="H57" s="999"/>
      <c r="I57" s="999"/>
      <c r="J57" s="999"/>
      <c r="K57" s="999"/>
      <c r="L57" s="999"/>
      <c r="M57" s="999"/>
    </row>
  </sheetData>
  <mergeCells count="3">
    <mergeCell ref="A1:M1"/>
    <mergeCell ref="A47:M47"/>
    <mergeCell ref="A57:M5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75"/>
  <sheetViews>
    <sheetView showGridLines="0" zoomScaleNormal="100" workbookViewId="0">
      <selection sqref="A1:G1"/>
    </sheetView>
  </sheetViews>
  <sheetFormatPr defaultRowHeight="13.2" x14ac:dyDescent="0.25"/>
  <cols>
    <col min="1" max="1" width="53.109375" style="1" customWidth="1"/>
    <col min="2" max="7" width="18.6640625" style="1" customWidth="1"/>
    <col min="8" max="8" width="9" style="341" customWidth="1"/>
    <col min="9" max="9" width="13.44140625" style="1" bestFit="1" customWidth="1"/>
    <col min="10" max="10" width="9.109375" style="1"/>
    <col min="11" max="225" width="9.109375" style="6"/>
    <col min="226" max="226" width="53.109375" style="6" customWidth="1"/>
    <col min="227" max="227" width="12.88671875" style="6" customWidth="1"/>
    <col min="228" max="228" width="2.6640625" style="6" customWidth="1"/>
    <col min="229" max="229" width="12.88671875" style="6" customWidth="1"/>
    <col min="230" max="230" width="2.6640625" style="6" customWidth="1"/>
    <col min="231" max="231" width="12.88671875" style="6" customWidth="1"/>
    <col min="232" max="232" width="2.6640625" style="6" customWidth="1"/>
    <col min="233" max="233" width="12.88671875" style="6" customWidth="1"/>
    <col min="234" max="234" width="2.6640625" style="6" customWidth="1"/>
    <col min="235" max="235" width="12.88671875" style="6" customWidth="1"/>
    <col min="236" max="236" width="2.6640625" style="6" customWidth="1"/>
    <col min="237" max="237" width="18.33203125" style="6" customWidth="1"/>
    <col min="238" max="238" width="9" style="6" customWidth="1"/>
    <col min="239" max="239" width="11.33203125" style="6" bestFit="1" customWidth="1"/>
    <col min="240" max="481" width="9.109375" style="6"/>
    <col min="482" max="482" width="53.109375" style="6" customWidth="1"/>
    <col min="483" max="483" width="12.88671875" style="6" customWidth="1"/>
    <col min="484" max="484" width="2.6640625" style="6" customWidth="1"/>
    <col min="485" max="485" width="12.88671875" style="6" customWidth="1"/>
    <col min="486" max="486" width="2.6640625" style="6" customWidth="1"/>
    <col min="487" max="487" width="12.88671875" style="6" customWidth="1"/>
    <col min="488" max="488" width="2.6640625" style="6" customWidth="1"/>
    <col min="489" max="489" width="12.88671875" style="6" customWidth="1"/>
    <col min="490" max="490" width="2.6640625" style="6" customWidth="1"/>
    <col min="491" max="491" width="12.88671875" style="6" customWidth="1"/>
    <col min="492" max="492" width="2.6640625" style="6" customWidth="1"/>
    <col min="493" max="493" width="18.33203125" style="6" customWidth="1"/>
    <col min="494" max="494" width="9" style="6" customWidth="1"/>
    <col min="495" max="495" width="11.33203125" style="6" bestFit="1" customWidth="1"/>
    <col min="496" max="737" width="9.109375" style="6"/>
    <col min="738" max="738" width="53.109375" style="6" customWidth="1"/>
    <col min="739" max="739" width="12.88671875" style="6" customWidth="1"/>
    <col min="740" max="740" width="2.6640625" style="6" customWidth="1"/>
    <col min="741" max="741" width="12.88671875" style="6" customWidth="1"/>
    <col min="742" max="742" width="2.6640625" style="6" customWidth="1"/>
    <col min="743" max="743" width="12.88671875" style="6" customWidth="1"/>
    <col min="744" max="744" width="2.6640625" style="6" customWidth="1"/>
    <col min="745" max="745" width="12.88671875" style="6" customWidth="1"/>
    <col min="746" max="746" width="2.6640625" style="6" customWidth="1"/>
    <col min="747" max="747" width="12.88671875" style="6" customWidth="1"/>
    <col min="748" max="748" width="2.6640625" style="6" customWidth="1"/>
    <col min="749" max="749" width="18.33203125" style="6" customWidth="1"/>
    <col min="750" max="750" width="9" style="6" customWidth="1"/>
    <col min="751" max="751" width="11.33203125" style="6" bestFit="1" customWidth="1"/>
    <col min="752" max="993" width="9.109375" style="6"/>
    <col min="994" max="994" width="53.109375" style="6" customWidth="1"/>
    <col min="995" max="995" width="12.88671875" style="6" customWidth="1"/>
    <col min="996" max="996" width="2.6640625" style="6" customWidth="1"/>
    <col min="997" max="997" width="12.88671875" style="6" customWidth="1"/>
    <col min="998" max="998" width="2.6640625" style="6" customWidth="1"/>
    <col min="999" max="999" width="12.88671875" style="6" customWidth="1"/>
    <col min="1000" max="1000" width="2.6640625" style="6" customWidth="1"/>
    <col min="1001" max="1001" width="12.88671875" style="6" customWidth="1"/>
    <col min="1002" max="1002" width="2.6640625" style="6" customWidth="1"/>
    <col min="1003" max="1003" width="12.88671875" style="6" customWidth="1"/>
    <col min="1004" max="1004" width="2.6640625" style="6" customWidth="1"/>
    <col min="1005" max="1005" width="18.33203125" style="6" customWidth="1"/>
    <col min="1006" max="1006" width="9" style="6" customWidth="1"/>
    <col min="1007" max="1007" width="11.33203125" style="6" bestFit="1" customWidth="1"/>
    <col min="1008" max="1249" width="9.109375" style="6"/>
    <col min="1250" max="1250" width="53.109375" style="6" customWidth="1"/>
    <col min="1251" max="1251" width="12.88671875" style="6" customWidth="1"/>
    <col min="1252" max="1252" width="2.6640625" style="6" customWidth="1"/>
    <col min="1253" max="1253" width="12.88671875" style="6" customWidth="1"/>
    <col min="1254" max="1254" width="2.6640625" style="6" customWidth="1"/>
    <col min="1255" max="1255" width="12.88671875" style="6" customWidth="1"/>
    <col min="1256" max="1256" width="2.6640625" style="6" customWidth="1"/>
    <col min="1257" max="1257" width="12.88671875" style="6" customWidth="1"/>
    <col min="1258" max="1258" width="2.6640625" style="6" customWidth="1"/>
    <col min="1259" max="1259" width="12.88671875" style="6" customWidth="1"/>
    <col min="1260" max="1260" width="2.6640625" style="6" customWidth="1"/>
    <col min="1261" max="1261" width="18.33203125" style="6" customWidth="1"/>
    <col min="1262" max="1262" width="9" style="6" customWidth="1"/>
    <col min="1263" max="1263" width="11.33203125" style="6" bestFit="1" customWidth="1"/>
    <col min="1264" max="1505" width="9.109375" style="6"/>
    <col min="1506" max="1506" width="53.109375" style="6" customWidth="1"/>
    <col min="1507" max="1507" width="12.88671875" style="6" customWidth="1"/>
    <col min="1508" max="1508" width="2.6640625" style="6" customWidth="1"/>
    <col min="1509" max="1509" width="12.88671875" style="6" customWidth="1"/>
    <col min="1510" max="1510" width="2.6640625" style="6" customWidth="1"/>
    <col min="1511" max="1511" width="12.88671875" style="6" customWidth="1"/>
    <col min="1512" max="1512" width="2.6640625" style="6" customWidth="1"/>
    <col min="1513" max="1513" width="12.88671875" style="6" customWidth="1"/>
    <col min="1514" max="1514" width="2.6640625" style="6" customWidth="1"/>
    <col min="1515" max="1515" width="12.88671875" style="6" customWidth="1"/>
    <col min="1516" max="1516" width="2.6640625" style="6" customWidth="1"/>
    <col min="1517" max="1517" width="18.33203125" style="6" customWidth="1"/>
    <col min="1518" max="1518" width="9" style="6" customWidth="1"/>
    <col min="1519" max="1519" width="11.33203125" style="6" bestFit="1" customWidth="1"/>
    <col min="1520" max="1761" width="9.109375" style="6"/>
    <col min="1762" max="1762" width="53.109375" style="6" customWidth="1"/>
    <col min="1763" max="1763" width="12.88671875" style="6" customWidth="1"/>
    <col min="1764" max="1764" width="2.6640625" style="6" customWidth="1"/>
    <col min="1765" max="1765" width="12.88671875" style="6" customWidth="1"/>
    <col min="1766" max="1766" width="2.6640625" style="6" customWidth="1"/>
    <col min="1767" max="1767" width="12.88671875" style="6" customWidth="1"/>
    <col min="1768" max="1768" width="2.6640625" style="6" customWidth="1"/>
    <col min="1769" max="1769" width="12.88671875" style="6" customWidth="1"/>
    <col min="1770" max="1770" width="2.6640625" style="6" customWidth="1"/>
    <col min="1771" max="1771" width="12.88671875" style="6" customWidth="1"/>
    <col min="1772" max="1772" width="2.6640625" style="6" customWidth="1"/>
    <col min="1773" max="1773" width="18.33203125" style="6" customWidth="1"/>
    <col min="1774" max="1774" width="9" style="6" customWidth="1"/>
    <col min="1775" max="1775" width="11.33203125" style="6" bestFit="1" customWidth="1"/>
    <col min="1776" max="2017" width="9.109375" style="6"/>
    <col min="2018" max="2018" width="53.109375" style="6" customWidth="1"/>
    <col min="2019" max="2019" width="12.88671875" style="6" customWidth="1"/>
    <col min="2020" max="2020" width="2.6640625" style="6" customWidth="1"/>
    <col min="2021" max="2021" width="12.88671875" style="6" customWidth="1"/>
    <col min="2022" max="2022" width="2.6640625" style="6" customWidth="1"/>
    <col min="2023" max="2023" width="12.88671875" style="6" customWidth="1"/>
    <col min="2024" max="2024" width="2.6640625" style="6" customWidth="1"/>
    <col min="2025" max="2025" width="12.88671875" style="6" customWidth="1"/>
    <col min="2026" max="2026" width="2.6640625" style="6" customWidth="1"/>
    <col min="2027" max="2027" width="12.88671875" style="6" customWidth="1"/>
    <col min="2028" max="2028" width="2.6640625" style="6" customWidth="1"/>
    <col min="2029" max="2029" width="18.33203125" style="6" customWidth="1"/>
    <col min="2030" max="2030" width="9" style="6" customWidth="1"/>
    <col min="2031" max="2031" width="11.33203125" style="6" bestFit="1" customWidth="1"/>
    <col min="2032" max="2273" width="9.109375" style="6"/>
    <col min="2274" max="2274" width="53.109375" style="6" customWidth="1"/>
    <col min="2275" max="2275" width="12.88671875" style="6" customWidth="1"/>
    <col min="2276" max="2276" width="2.6640625" style="6" customWidth="1"/>
    <col min="2277" max="2277" width="12.88671875" style="6" customWidth="1"/>
    <col min="2278" max="2278" width="2.6640625" style="6" customWidth="1"/>
    <col min="2279" max="2279" width="12.88671875" style="6" customWidth="1"/>
    <col min="2280" max="2280" width="2.6640625" style="6" customWidth="1"/>
    <col min="2281" max="2281" width="12.88671875" style="6" customWidth="1"/>
    <col min="2282" max="2282" width="2.6640625" style="6" customWidth="1"/>
    <col min="2283" max="2283" width="12.88671875" style="6" customWidth="1"/>
    <col min="2284" max="2284" width="2.6640625" style="6" customWidth="1"/>
    <col min="2285" max="2285" width="18.33203125" style="6" customWidth="1"/>
    <col min="2286" max="2286" width="9" style="6" customWidth="1"/>
    <col min="2287" max="2287" width="11.33203125" style="6" bestFit="1" customWidth="1"/>
    <col min="2288" max="2529" width="9.109375" style="6"/>
    <col min="2530" max="2530" width="53.109375" style="6" customWidth="1"/>
    <col min="2531" max="2531" width="12.88671875" style="6" customWidth="1"/>
    <col min="2532" max="2532" width="2.6640625" style="6" customWidth="1"/>
    <col min="2533" max="2533" width="12.88671875" style="6" customWidth="1"/>
    <col min="2534" max="2534" width="2.6640625" style="6" customWidth="1"/>
    <col min="2535" max="2535" width="12.88671875" style="6" customWidth="1"/>
    <col min="2536" max="2536" width="2.6640625" style="6" customWidth="1"/>
    <col min="2537" max="2537" width="12.88671875" style="6" customWidth="1"/>
    <col min="2538" max="2538" width="2.6640625" style="6" customWidth="1"/>
    <col min="2539" max="2539" width="12.88671875" style="6" customWidth="1"/>
    <col min="2540" max="2540" width="2.6640625" style="6" customWidth="1"/>
    <col min="2541" max="2541" width="18.33203125" style="6" customWidth="1"/>
    <col min="2542" max="2542" width="9" style="6" customWidth="1"/>
    <col min="2543" max="2543" width="11.33203125" style="6" bestFit="1" customWidth="1"/>
    <col min="2544" max="2785" width="9.109375" style="6"/>
    <col min="2786" max="2786" width="53.109375" style="6" customWidth="1"/>
    <col min="2787" max="2787" width="12.88671875" style="6" customWidth="1"/>
    <col min="2788" max="2788" width="2.6640625" style="6" customWidth="1"/>
    <col min="2789" max="2789" width="12.88671875" style="6" customWidth="1"/>
    <col min="2790" max="2790" width="2.6640625" style="6" customWidth="1"/>
    <col min="2791" max="2791" width="12.88671875" style="6" customWidth="1"/>
    <col min="2792" max="2792" width="2.6640625" style="6" customWidth="1"/>
    <col min="2793" max="2793" width="12.88671875" style="6" customWidth="1"/>
    <col min="2794" max="2794" width="2.6640625" style="6" customWidth="1"/>
    <col min="2795" max="2795" width="12.88671875" style="6" customWidth="1"/>
    <col min="2796" max="2796" width="2.6640625" style="6" customWidth="1"/>
    <col min="2797" max="2797" width="18.33203125" style="6" customWidth="1"/>
    <col min="2798" max="2798" width="9" style="6" customWidth="1"/>
    <col min="2799" max="2799" width="11.33203125" style="6" bestFit="1" customWidth="1"/>
    <col min="2800" max="3041" width="9.109375" style="6"/>
    <col min="3042" max="3042" width="53.109375" style="6" customWidth="1"/>
    <col min="3043" max="3043" width="12.88671875" style="6" customWidth="1"/>
    <col min="3044" max="3044" width="2.6640625" style="6" customWidth="1"/>
    <col min="3045" max="3045" width="12.88671875" style="6" customWidth="1"/>
    <col min="3046" max="3046" width="2.6640625" style="6" customWidth="1"/>
    <col min="3047" max="3047" width="12.88671875" style="6" customWidth="1"/>
    <col min="3048" max="3048" width="2.6640625" style="6" customWidth="1"/>
    <col min="3049" max="3049" width="12.88671875" style="6" customWidth="1"/>
    <col min="3050" max="3050" width="2.6640625" style="6" customWidth="1"/>
    <col min="3051" max="3051" width="12.88671875" style="6" customWidth="1"/>
    <col min="3052" max="3052" width="2.6640625" style="6" customWidth="1"/>
    <col min="3053" max="3053" width="18.33203125" style="6" customWidth="1"/>
    <col min="3054" max="3054" width="9" style="6" customWidth="1"/>
    <col min="3055" max="3055" width="11.33203125" style="6" bestFit="1" customWidth="1"/>
    <col min="3056" max="3297" width="9.109375" style="6"/>
    <col min="3298" max="3298" width="53.109375" style="6" customWidth="1"/>
    <col min="3299" max="3299" width="12.88671875" style="6" customWidth="1"/>
    <col min="3300" max="3300" width="2.6640625" style="6" customWidth="1"/>
    <col min="3301" max="3301" width="12.88671875" style="6" customWidth="1"/>
    <col min="3302" max="3302" width="2.6640625" style="6" customWidth="1"/>
    <col min="3303" max="3303" width="12.88671875" style="6" customWidth="1"/>
    <col min="3304" max="3304" width="2.6640625" style="6" customWidth="1"/>
    <col min="3305" max="3305" width="12.88671875" style="6" customWidth="1"/>
    <col min="3306" max="3306" width="2.6640625" style="6" customWidth="1"/>
    <col min="3307" max="3307" width="12.88671875" style="6" customWidth="1"/>
    <col min="3308" max="3308" width="2.6640625" style="6" customWidth="1"/>
    <col min="3309" max="3309" width="18.33203125" style="6" customWidth="1"/>
    <col min="3310" max="3310" width="9" style="6" customWidth="1"/>
    <col min="3311" max="3311" width="11.33203125" style="6" bestFit="1" customWidth="1"/>
    <col min="3312" max="3553" width="9.109375" style="6"/>
    <col min="3554" max="3554" width="53.109375" style="6" customWidth="1"/>
    <col min="3555" max="3555" width="12.88671875" style="6" customWidth="1"/>
    <col min="3556" max="3556" width="2.6640625" style="6" customWidth="1"/>
    <col min="3557" max="3557" width="12.88671875" style="6" customWidth="1"/>
    <col min="3558" max="3558" width="2.6640625" style="6" customWidth="1"/>
    <col min="3559" max="3559" width="12.88671875" style="6" customWidth="1"/>
    <col min="3560" max="3560" width="2.6640625" style="6" customWidth="1"/>
    <col min="3561" max="3561" width="12.88671875" style="6" customWidth="1"/>
    <col min="3562" max="3562" width="2.6640625" style="6" customWidth="1"/>
    <col min="3563" max="3563" width="12.88671875" style="6" customWidth="1"/>
    <col min="3564" max="3564" width="2.6640625" style="6" customWidth="1"/>
    <col min="3565" max="3565" width="18.33203125" style="6" customWidth="1"/>
    <col min="3566" max="3566" width="9" style="6" customWidth="1"/>
    <col min="3567" max="3567" width="11.33203125" style="6" bestFit="1" customWidth="1"/>
    <col min="3568" max="3809" width="9.109375" style="6"/>
    <col min="3810" max="3810" width="53.109375" style="6" customWidth="1"/>
    <col min="3811" max="3811" width="12.88671875" style="6" customWidth="1"/>
    <col min="3812" max="3812" width="2.6640625" style="6" customWidth="1"/>
    <col min="3813" max="3813" width="12.88671875" style="6" customWidth="1"/>
    <col min="3814" max="3814" width="2.6640625" style="6" customWidth="1"/>
    <col min="3815" max="3815" width="12.88671875" style="6" customWidth="1"/>
    <col min="3816" max="3816" width="2.6640625" style="6" customWidth="1"/>
    <col min="3817" max="3817" width="12.88671875" style="6" customWidth="1"/>
    <col min="3818" max="3818" width="2.6640625" style="6" customWidth="1"/>
    <col min="3819" max="3819" width="12.88671875" style="6" customWidth="1"/>
    <col min="3820" max="3820" width="2.6640625" style="6" customWidth="1"/>
    <col min="3821" max="3821" width="18.33203125" style="6" customWidth="1"/>
    <col min="3822" max="3822" width="9" style="6" customWidth="1"/>
    <col min="3823" max="3823" width="11.33203125" style="6" bestFit="1" customWidth="1"/>
    <col min="3824" max="4065" width="9.109375" style="6"/>
    <col min="4066" max="4066" width="53.109375" style="6" customWidth="1"/>
    <col min="4067" max="4067" width="12.88671875" style="6" customWidth="1"/>
    <col min="4068" max="4068" width="2.6640625" style="6" customWidth="1"/>
    <col min="4069" max="4069" width="12.88671875" style="6" customWidth="1"/>
    <col min="4070" max="4070" width="2.6640625" style="6" customWidth="1"/>
    <col min="4071" max="4071" width="12.88671875" style="6" customWidth="1"/>
    <col min="4072" max="4072" width="2.6640625" style="6" customWidth="1"/>
    <col min="4073" max="4073" width="12.88671875" style="6" customWidth="1"/>
    <col min="4074" max="4074" width="2.6640625" style="6" customWidth="1"/>
    <col min="4075" max="4075" width="12.88671875" style="6" customWidth="1"/>
    <col min="4076" max="4076" width="2.6640625" style="6" customWidth="1"/>
    <col min="4077" max="4077" width="18.33203125" style="6" customWidth="1"/>
    <col min="4078" max="4078" width="9" style="6" customWidth="1"/>
    <col min="4079" max="4079" width="11.33203125" style="6" bestFit="1" customWidth="1"/>
    <col min="4080" max="4321" width="9.109375" style="6"/>
    <col min="4322" max="4322" width="53.109375" style="6" customWidth="1"/>
    <col min="4323" max="4323" width="12.88671875" style="6" customWidth="1"/>
    <col min="4324" max="4324" width="2.6640625" style="6" customWidth="1"/>
    <col min="4325" max="4325" width="12.88671875" style="6" customWidth="1"/>
    <col min="4326" max="4326" width="2.6640625" style="6" customWidth="1"/>
    <col min="4327" max="4327" width="12.88671875" style="6" customWidth="1"/>
    <col min="4328" max="4328" width="2.6640625" style="6" customWidth="1"/>
    <col min="4329" max="4329" width="12.88671875" style="6" customWidth="1"/>
    <col min="4330" max="4330" width="2.6640625" style="6" customWidth="1"/>
    <col min="4331" max="4331" width="12.88671875" style="6" customWidth="1"/>
    <col min="4332" max="4332" width="2.6640625" style="6" customWidth="1"/>
    <col min="4333" max="4333" width="18.33203125" style="6" customWidth="1"/>
    <col min="4334" max="4334" width="9" style="6" customWidth="1"/>
    <col min="4335" max="4335" width="11.33203125" style="6" bestFit="1" customWidth="1"/>
    <col min="4336" max="4577" width="9.109375" style="6"/>
    <col min="4578" max="4578" width="53.109375" style="6" customWidth="1"/>
    <col min="4579" max="4579" width="12.88671875" style="6" customWidth="1"/>
    <col min="4580" max="4580" width="2.6640625" style="6" customWidth="1"/>
    <col min="4581" max="4581" width="12.88671875" style="6" customWidth="1"/>
    <col min="4582" max="4582" width="2.6640625" style="6" customWidth="1"/>
    <col min="4583" max="4583" width="12.88671875" style="6" customWidth="1"/>
    <col min="4584" max="4584" width="2.6640625" style="6" customWidth="1"/>
    <col min="4585" max="4585" width="12.88671875" style="6" customWidth="1"/>
    <col min="4586" max="4586" width="2.6640625" style="6" customWidth="1"/>
    <col min="4587" max="4587" width="12.88671875" style="6" customWidth="1"/>
    <col min="4588" max="4588" width="2.6640625" style="6" customWidth="1"/>
    <col min="4589" max="4589" width="18.33203125" style="6" customWidth="1"/>
    <col min="4590" max="4590" width="9" style="6" customWidth="1"/>
    <col min="4591" max="4591" width="11.33203125" style="6" bestFit="1" customWidth="1"/>
    <col min="4592" max="4833" width="9.109375" style="6"/>
    <col min="4834" max="4834" width="53.109375" style="6" customWidth="1"/>
    <col min="4835" max="4835" width="12.88671875" style="6" customWidth="1"/>
    <col min="4836" max="4836" width="2.6640625" style="6" customWidth="1"/>
    <col min="4837" max="4837" width="12.88671875" style="6" customWidth="1"/>
    <col min="4838" max="4838" width="2.6640625" style="6" customWidth="1"/>
    <col min="4839" max="4839" width="12.88671875" style="6" customWidth="1"/>
    <col min="4840" max="4840" width="2.6640625" style="6" customWidth="1"/>
    <col min="4841" max="4841" width="12.88671875" style="6" customWidth="1"/>
    <col min="4842" max="4842" width="2.6640625" style="6" customWidth="1"/>
    <col min="4843" max="4843" width="12.88671875" style="6" customWidth="1"/>
    <col min="4844" max="4844" width="2.6640625" style="6" customWidth="1"/>
    <col min="4845" max="4845" width="18.33203125" style="6" customWidth="1"/>
    <col min="4846" max="4846" width="9" style="6" customWidth="1"/>
    <col min="4847" max="4847" width="11.33203125" style="6" bestFit="1" customWidth="1"/>
    <col min="4848" max="5089" width="9.109375" style="6"/>
    <col min="5090" max="5090" width="53.109375" style="6" customWidth="1"/>
    <col min="5091" max="5091" width="12.88671875" style="6" customWidth="1"/>
    <col min="5092" max="5092" width="2.6640625" style="6" customWidth="1"/>
    <col min="5093" max="5093" width="12.88671875" style="6" customWidth="1"/>
    <col min="5094" max="5094" width="2.6640625" style="6" customWidth="1"/>
    <col min="5095" max="5095" width="12.88671875" style="6" customWidth="1"/>
    <col min="5096" max="5096" width="2.6640625" style="6" customWidth="1"/>
    <col min="5097" max="5097" width="12.88671875" style="6" customWidth="1"/>
    <col min="5098" max="5098" width="2.6640625" style="6" customWidth="1"/>
    <col min="5099" max="5099" width="12.88671875" style="6" customWidth="1"/>
    <col min="5100" max="5100" width="2.6640625" style="6" customWidth="1"/>
    <col min="5101" max="5101" width="18.33203125" style="6" customWidth="1"/>
    <col min="5102" max="5102" width="9" style="6" customWidth="1"/>
    <col min="5103" max="5103" width="11.33203125" style="6" bestFit="1" customWidth="1"/>
    <col min="5104" max="5345" width="9.109375" style="6"/>
    <col min="5346" max="5346" width="53.109375" style="6" customWidth="1"/>
    <col min="5347" max="5347" width="12.88671875" style="6" customWidth="1"/>
    <col min="5348" max="5348" width="2.6640625" style="6" customWidth="1"/>
    <col min="5349" max="5349" width="12.88671875" style="6" customWidth="1"/>
    <col min="5350" max="5350" width="2.6640625" style="6" customWidth="1"/>
    <col min="5351" max="5351" width="12.88671875" style="6" customWidth="1"/>
    <col min="5352" max="5352" width="2.6640625" style="6" customWidth="1"/>
    <col min="5353" max="5353" width="12.88671875" style="6" customWidth="1"/>
    <col min="5354" max="5354" width="2.6640625" style="6" customWidth="1"/>
    <col min="5355" max="5355" width="12.88671875" style="6" customWidth="1"/>
    <col min="5356" max="5356" width="2.6640625" style="6" customWidth="1"/>
    <col min="5357" max="5357" width="18.33203125" style="6" customWidth="1"/>
    <col min="5358" max="5358" width="9" style="6" customWidth="1"/>
    <col min="5359" max="5359" width="11.33203125" style="6" bestFit="1" customWidth="1"/>
    <col min="5360" max="5601" width="9.109375" style="6"/>
    <col min="5602" max="5602" width="53.109375" style="6" customWidth="1"/>
    <col min="5603" max="5603" width="12.88671875" style="6" customWidth="1"/>
    <col min="5604" max="5604" width="2.6640625" style="6" customWidth="1"/>
    <col min="5605" max="5605" width="12.88671875" style="6" customWidth="1"/>
    <col min="5606" max="5606" width="2.6640625" style="6" customWidth="1"/>
    <col min="5607" max="5607" width="12.88671875" style="6" customWidth="1"/>
    <col min="5608" max="5608" width="2.6640625" style="6" customWidth="1"/>
    <col min="5609" max="5609" width="12.88671875" style="6" customWidth="1"/>
    <col min="5610" max="5610" width="2.6640625" style="6" customWidth="1"/>
    <col min="5611" max="5611" width="12.88671875" style="6" customWidth="1"/>
    <col min="5612" max="5612" width="2.6640625" style="6" customWidth="1"/>
    <col min="5613" max="5613" width="18.33203125" style="6" customWidth="1"/>
    <col min="5614" max="5614" width="9" style="6" customWidth="1"/>
    <col min="5615" max="5615" width="11.33203125" style="6" bestFit="1" customWidth="1"/>
    <col min="5616" max="5857" width="9.109375" style="6"/>
    <col min="5858" max="5858" width="53.109375" style="6" customWidth="1"/>
    <col min="5859" max="5859" width="12.88671875" style="6" customWidth="1"/>
    <col min="5860" max="5860" width="2.6640625" style="6" customWidth="1"/>
    <col min="5861" max="5861" width="12.88671875" style="6" customWidth="1"/>
    <col min="5862" max="5862" width="2.6640625" style="6" customWidth="1"/>
    <col min="5863" max="5863" width="12.88671875" style="6" customWidth="1"/>
    <col min="5864" max="5864" width="2.6640625" style="6" customWidth="1"/>
    <col min="5865" max="5865" width="12.88671875" style="6" customWidth="1"/>
    <col min="5866" max="5866" width="2.6640625" style="6" customWidth="1"/>
    <col min="5867" max="5867" width="12.88671875" style="6" customWidth="1"/>
    <col min="5868" max="5868" width="2.6640625" style="6" customWidth="1"/>
    <col min="5869" max="5869" width="18.33203125" style="6" customWidth="1"/>
    <col min="5870" max="5870" width="9" style="6" customWidth="1"/>
    <col min="5871" max="5871" width="11.33203125" style="6" bestFit="1" customWidth="1"/>
    <col min="5872" max="6113" width="9.109375" style="6"/>
    <col min="6114" max="6114" width="53.109375" style="6" customWidth="1"/>
    <col min="6115" max="6115" width="12.88671875" style="6" customWidth="1"/>
    <col min="6116" max="6116" width="2.6640625" style="6" customWidth="1"/>
    <col min="6117" max="6117" width="12.88671875" style="6" customWidth="1"/>
    <col min="6118" max="6118" width="2.6640625" style="6" customWidth="1"/>
    <col min="6119" max="6119" width="12.88671875" style="6" customWidth="1"/>
    <col min="6120" max="6120" width="2.6640625" style="6" customWidth="1"/>
    <col min="6121" max="6121" width="12.88671875" style="6" customWidth="1"/>
    <col min="6122" max="6122" width="2.6640625" style="6" customWidth="1"/>
    <col min="6123" max="6123" width="12.88671875" style="6" customWidth="1"/>
    <col min="6124" max="6124" width="2.6640625" style="6" customWidth="1"/>
    <col min="6125" max="6125" width="18.33203125" style="6" customWidth="1"/>
    <col min="6126" max="6126" width="9" style="6" customWidth="1"/>
    <col min="6127" max="6127" width="11.33203125" style="6" bestFit="1" customWidth="1"/>
    <col min="6128" max="6369" width="9.109375" style="6"/>
    <col min="6370" max="6370" width="53.109375" style="6" customWidth="1"/>
    <col min="6371" max="6371" width="12.88671875" style="6" customWidth="1"/>
    <col min="6372" max="6372" width="2.6640625" style="6" customWidth="1"/>
    <col min="6373" max="6373" width="12.88671875" style="6" customWidth="1"/>
    <col min="6374" max="6374" width="2.6640625" style="6" customWidth="1"/>
    <col min="6375" max="6375" width="12.88671875" style="6" customWidth="1"/>
    <col min="6376" max="6376" width="2.6640625" style="6" customWidth="1"/>
    <col min="6377" max="6377" width="12.88671875" style="6" customWidth="1"/>
    <col min="6378" max="6378" width="2.6640625" style="6" customWidth="1"/>
    <col min="6379" max="6379" width="12.88671875" style="6" customWidth="1"/>
    <col min="6380" max="6380" width="2.6640625" style="6" customWidth="1"/>
    <col min="6381" max="6381" width="18.33203125" style="6" customWidth="1"/>
    <col min="6382" max="6382" width="9" style="6" customWidth="1"/>
    <col min="6383" max="6383" width="11.33203125" style="6" bestFit="1" customWidth="1"/>
    <col min="6384" max="6625" width="9.109375" style="6"/>
    <col min="6626" max="6626" width="53.109375" style="6" customWidth="1"/>
    <col min="6627" max="6627" width="12.88671875" style="6" customWidth="1"/>
    <col min="6628" max="6628" width="2.6640625" style="6" customWidth="1"/>
    <col min="6629" max="6629" width="12.88671875" style="6" customWidth="1"/>
    <col min="6630" max="6630" width="2.6640625" style="6" customWidth="1"/>
    <col min="6631" max="6631" width="12.88671875" style="6" customWidth="1"/>
    <col min="6632" max="6632" width="2.6640625" style="6" customWidth="1"/>
    <col min="6633" max="6633" width="12.88671875" style="6" customWidth="1"/>
    <col min="6634" max="6634" width="2.6640625" style="6" customWidth="1"/>
    <col min="6635" max="6635" width="12.88671875" style="6" customWidth="1"/>
    <col min="6636" max="6636" width="2.6640625" style="6" customWidth="1"/>
    <col min="6637" max="6637" width="18.33203125" style="6" customWidth="1"/>
    <col min="6638" max="6638" width="9" style="6" customWidth="1"/>
    <col min="6639" max="6639" width="11.33203125" style="6" bestFit="1" customWidth="1"/>
    <col min="6640" max="6881" width="9.109375" style="6"/>
    <col min="6882" max="6882" width="53.109375" style="6" customWidth="1"/>
    <col min="6883" max="6883" width="12.88671875" style="6" customWidth="1"/>
    <col min="6884" max="6884" width="2.6640625" style="6" customWidth="1"/>
    <col min="6885" max="6885" width="12.88671875" style="6" customWidth="1"/>
    <col min="6886" max="6886" width="2.6640625" style="6" customWidth="1"/>
    <col min="6887" max="6887" width="12.88671875" style="6" customWidth="1"/>
    <col min="6888" max="6888" width="2.6640625" style="6" customWidth="1"/>
    <col min="6889" max="6889" width="12.88671875" style="6" customWidth="1"/>
    <col min="6890" max="6890" width="2.6640625" style="6" customWidth="1"/>
    <col min="6891" max="6891" width="12.88671875" style="6" customWidth="1"/>
    <col min="6892" max="6892" width="2.6640625" style="6" customWidth="1"/>
    <col min="6893" max="6893" width="18.33203125" style="6" customWidth="1"/>
    <col min="6894" max="6894" width="9" style="6" customWidth="1"/>
    <col min="6895" max="6895" width="11.33203125" style="6" bestFit="1" customWidth="1"/>
    <col min="6896" max="7137" width="9.109375" style="6"/>
    <col min="7138" max="7138" width="53.109375" style="6" customWidth="1"/>
    <col min="7139" max="7139" width="12.88671875" style="6" customWidth="1"/>
    <col min="7140" max="7140" width="2.6640625" style="6" customWidth="1"/>
    <col min="7141" max="7141" width="12.88671875" style="6" customWidth="1"/>
    <col min="7142" max="7142" width="2.6640625" style="6" customWidth="1"/>
    <col min="7143" max="7143" width="12.88671875" style="6" customWidth="1"/>
    <col min="7144" max="7144" width="2.6640625" style="6" customWidth="1"/>
    <col min="7145" max="7145" width="12.88671875" style="6" customWidth="1"/>
    <col min="7146" max="7146" width="2.6640625" style="6" customWidth="1"/>
    <col min="7147" max="7147" width="12.88671875" style="6" customWidth="1"/>
    <col min="7148" max="7148" width="2.6640625" style="6" customWidth="1"/>
    <col min="7149" max="7149" width="18.33203125" style="6" customWidth="1"/>
    <col min="7150" max="7150" width="9" style="6" customWidth="1"/>
    <col min="7151" max="7151" width="11.33203125" style="6" bestFit="1" customWidth="1"/>
    <col min="7152" max="7393" width="9.109375" style="6"/>
    <col min="7394" max="7394" width="53.109375" style="6" customWidth="1"/>
    <col min="7395" max="7395" width="12.88671875" style="6" customWidth="1"/>
    <col min="7396" max="7396" width="2.6640625" style="6" customWidth="1"/>
    <col min="7397" max="7397" width="12.88671875" style="6" customWidth="1"/>
    <col min="7398" max="7398" width="2.6640625" style="6" customWidth="1"/>
    <col min="7399" max="7399" width="12.88671875" style="6" customWidth="1"/>
    <col min="7400" max="7400" width="2.6640625" style="6" customWidth="1"/>
    <col min="7401" max="7401" width="12.88671875" style="6" customWidth="1"/>
    <col min="7402" max="7402" width="2.6640625" style="6" customWidth="1"/>
    <col min="7403" max="7403" width="12.88671875" style="6" customWidth="1"/>
    <col min="7404" max="7404" width="2.6640625" style="6" customWidth="1"/>
    <col min="7405" max="7405" width="18.33203125" style="6" customWidth="1"/>
    <col min="7406" max="7406" width="9" style="6" customWidth="1"/>
    <col min="7407" max="7407" width="11.33203125" style="6" bestFit="1" customWidth="1"/>
    <col min="7408" max="7649" width="9.109375" style="6"/>
    <col min="7650" max="7650" width="53.109375" style="6" customWidth="1"/>
    <col min="7651" max="7651" width="12.88671875" style="6" customWidth="1"/>
    <col min="7652" max="7652" width="2.6640625" style="6" customWidth="1"/>
    <col min="7653" max="7653" width="12.88671875" style="6" customWidth="1"/>
    <col min="7654" max="7654" width="2.6640625" style="6" customWidth="1"/>
    <col min="7655" max="7655" width="12.88671875" style="6" customWidth="1"/>
    <col min="7656" max="7656" width="2.6640625" style="6" customWidth="1"/>
    <col min="7657" max="7657" width="12.88671875" style="6" customWidth="1"/>
    <col min="7658" max="7658" width="2.6640625" style="6" customWidth="1"/>
    <col min="7659" max="7659" width="12.88671875" style="6" customWidth="1"/>
    <col min="7660" max="7660" width="2.6640625" style="6" customWidth="1"/>
    <col min="7661" max="7661" width="18.33203125" style="6" customWidth="1"/>
    <col min="7662" max="7662" width="9" style="6" customWidth="1"/>
    <col min="7663" max="7663" width="11.33203125" style="6" bestFit="1" customWidth="1"/>
    <col min="7664" max="7905" width="9.109375" style="6"/>
    <col min="7906" max="7906" width="53.109375" style="6" customWidth="1"/>
    <col min="7907" max="7907" width="12.88671875" style="6" customWidth="1"/>
    <col min="7908" max="7908" width="2.6640625" style="6" customWidth="1"/>
    <col min="7909" max="7909" width="12.88671875" style="6" customWidth="1"/>
    <col min="7910" max="7910" width="2.6640625" style="6" customWidth="1"/>
    <col min="7911" max="7911" width="12.88671875" style="6" customWidth="1"/>
    <col min="7912" max="7912" width="2.6640625" style="6" customWidth="1"/>
    <col min="7913" max="7913" width="12.88671875" style="6" customWidth="1"/>
    <col min="7914" max="7914" width="2.6640625" style="6" customWidth="1"/>
    <col min="7915" max="7915" width="12.88671875" style="6" customWidth="1"/>
    <col min="7916" max="7916" width="2.6640625" style="6" customWidth="1"/>
    <col min="7917" max="7917" width="18.33203125" style="6" customWidth="1"/>
    <col min="7918" max="7918" width="9" style="6" customWidth="1"/>
    <col min="7919" max="7919" width="11.33203125" style="6" bestFit="1" customWidth="1"/>
    <col min="7920" max="8161" width="9.109375" style="6"/>
    <col min="8162" max="8162" width="53.109375" style="6" customWidth="1"/>
    <col min="8163" max="8163" width="12.88671875" style="6" customWidth="1"/>
    <col min="8164" max="8164" width="2.6640625" style="6" customWidth="1"/>
    <col min="8165" max="8165" width="12.88671875" style="6" customWidth="1"/>
    <col min="8166" max="8166" width="2.6640625" style="6" customWidth="1"/>
    <col min="8167" max="8167" width="12.88671875" style="6" customWidth="1"/>
    <col min="8168" max="8168" width="2.6640625" style="6" customWidth="1"/>
    <col min="8169" max="8169" width="12.88671875" style="6" customWidth="1"/>
    <col min="8170" max="8170" width="2.6640625" style="6" customWidth="1"/>
    <col min="8171" max="8171" width="12.88671875" style="6" customWidth="1"/>
    <col min="8172" max="8172" width="2.6640625" style="6" customWidth="1"/>
    <col min="8173" max="8173" width="18.33203125" style="6" customWidth="1"/>
    <col min="8174" max="8174" width="9" style="6" customWidth="1"/>
    <col min="8175" max="8175" width="11.33203125" style="6" bestFit="1" customWidth="1"/>
    <col min="8176" max="8417" width="9.109375" style="6"/>
    <col min="8418" max="8418" width="53.109375" style="6" customWidth="1"/>
    <col min="8419" max="8419" width="12.88671875" style="6" customWidth="1"/>
    <col min="8420" max="8420" width="2.6640625" style="6" customWidth="1"/>
    <col min="8421" max="8421" width="12.88671875" style="6" customWidth="1"/>
    <col min="8422" max="8422" width="2.6640625" style="6" customWidth="1"/>
    <col min="8423" max="8423" width="12.88671875" style="6" customWidth="1"/>
    <col min="8424" max="8424" width="2.6640625" style="6" customWidth="1"/>
    <col min="8425" max="8425" width="12.88671875" style="6" customWidth="1"/>
    <col min="8426" max="8426" width="2.6640625" style="6" customWidth="1"/>
    <col min="8427" max="8427" width="12.88671875" style="6" customWidth="1"/>
    <col min="8428" max="8428" width="2.6640625" style="6" customWidth="1"/>
    <col min="8429" max="8429" width="18.33203125" style="6" customWidth="1"/>
    <col min="8430" max="8430" width="9" style="6" customWidth="1"/>
    <col min="8431" max="8431" width="11.33203125" style="6" bestFit="1" customWidth="1"/>
    <col min="8432" max="8673" width="9.109375" style="6"/>
    <col min="8674" max="8674" width="53.109375" style="6" customWidth="1"/>
    <col min="8675" max="8675" width="12.88671875" style="6" customWidth="1"/>
    <col min="8676" max="8676" width="2.6640625" style="6" customWidth="1"/>
    <col min="8677" max="8677" width="12.88671875" style="6" customWidth="1"/>
    <col min="8678" max="8678" width="2.6640625" style="6" customWidth="1"/>
    <col min="8679" max="8679" width="12.88671875" style="6" customWidth="1"/>
    <col min="8680" max="8680" width="2.6640625" style="6" customWidth="1"/>
    <col min="8681" max="8681" width="12.88671875" style="6" customWidth="1"/>
    <col min="8682" max="8682" width="2.6640625" style="6" customWidth="1"/>
    <col min="8683" max="8683" width="12.88671875" style="6" customWidth="1"/>
    <col min="8684" max="8684" width="2.6640625" style="6" customWidth="1"/>
    <col min="8685" max="8685" width="18.33203125" style="6" customWidth="1"/>
    <col min="8686" max="8686" width="9" style="6" customWidth="1"/>
    <col min="8687" max="8687" width="11.33203125" style="6" bestFit="1" customWidth="1"/>
    <col min="8688" max="8929" width="9.109375" style="6"/>
    <col min="8930" max="8930" width="53.109375" style="6" customWidth="1"/>
    <col min="8931" max="8931" width="12.88671875" style="6" customWidth="1"/>
    <col min="8932" max="8932" width="2.6640625" style="6" customWidth="1"/>
    <col min="8933" max="8933" width="12.88671875" style="6" customWidth="1"/>
    <col min="8934" max="8934" width="2.6640625" style="6" customWidth="1"/>
    <col min="8935" max="8935" width="12.88671875" style="6" customWidth="1"/>
    <col min="8936" max="8936" width="2.6640625" style="6" customWidth="1"/>
    <col min="8937" max="8937" width="12.88671875" style="6" customWidth="1"/>
    <col min="8938" max="8938" width="2.6640625" style="6" customWidth="1"/>
    <col min="8939" max="8939" width="12.88671875" style="6" customWidth="1"/>
    <col min="8940" max="8940" width="2.6640625" style="6" customWidth="1"/>
    <col min="8941" max="8941" width="18.33203125" style="6" customWidth="1"/>
    <col min="8942" max="8942" width="9" style="6" customWidth="1"/>
    <col min="8943" max="8943" width="11.33203125" style="6" bestFit="1" customWidth="1"/>
    <col min="8944" max="9185" width="9.109375" style="6"/>
    <col min="9186" max="9186" width="53.109375" style="6" customWidth="1"/>
    <col min="9187" max="9187" width="12.88671875" style="6" customWidth="1"/>
    <col min="9188" max="9188" width="2.6640625" style="6" customWidth="1"/>
    <col min="9189" max="9189" width="12.88671875" style="6" customWidth="1"/>
    <col min="9190" max="9190" width="2.6640625" style="6" customWidth="1"/>
    <col min="9191" max="9191" width="12.88671875" style="6" customWidth="1"/>
    <col min="9192" max="9192" width="2.6640625" style="6" customWidth="1"/>
    <col min="9193" max="9193" width="12.88671875" style="6" customWidth="1"/>
    <col min="9194" max="9194" width="2.6640625" style="6" customWidth="1"/>
    <col min="9195" max="9195" width="12.88671875" style="6" customWidth="1"/>
    <col min="9196" max="9196" width="2.6640625" style="6" customWidth="1"/>
    <col min="9197" max="9197" width="18.33203125" style="6" customWidth="1"/>
    <col min="9198" max="9198" width="9" style="6" customWidth="1"/>
    <col min="9199" max="9199" width="11.33203125" style="6" bestFit="1" customWidth="1"/>
    <col min="9200" max="9441" width="9.109375" style="6"/>
    <col min="9442" max="9442" width="53.109375" style="6" customWidth="1"/>
    <col min="9443" max="9443" width="12.88671875" style="6" customWidth="1"/>
    <col min="9444" max="9444" width="2.6640625" style="6" customWidth="1"/>
    <col min="9445" max="9445" width="12.88671875" style="6" customWidth="1"/>
    <col min="9446" max="9446" width="2.6640625" style="6" customWidth="1"/>
    <col min="9447" max="9447" width="12.88671875" style="6" customWidth="1"/>
    <col min="9448" max="9448" width="2.6640625" style="6" customWidth="1"/>
    <col min="9449" max="9449" width="12.88671875" style="6" customWidth="1"/>
    <col min="9450" max="9450" width="2.6640625" style="6" customWidth="1"/>
    <col min="9451" max="9451" width="12.88671875" style="6" customWidth="1"/>
    <col min="9452" max="9452" width="2.6640625" style="6" customWidth="1"/>
    <col min="9453" max="9453" width="18.33203125" style="6" customWidth="1"/>
    <col min="9454" max="9454" width="9" style="6" customWidth="1"/>
    <col min="9455" max="9455" width="11.33203125" style="6" bestFit="1" customWidth="1"/>
    <col min="9456" max="9697" width="9.109375" style="6"/>
    <col min="9698" max="9698" width="53.109375" style="6" customWidth="1"/>
    <col min="9699" max="9699" width="12.88671875" style="6" customWidth="1"/>
    <col min="9700" max="9700" width="2.6640625" style="6" customWidth="1"/>
    <col min="9701" max="9701" width="12.88671875" style="6" customWidth="1"/>
    <col min="9702" max="9702" width="2.6640625" style="6" customWidth="1"/>
    <col min="9703" max="9703" width="12.88671875" style="6" customWidth="1"/>
    <col min="9704" max="9704" width="2.6640625" style="6" customWidth="1"/>
    <col min="9705" max="9705" width="12.88671875" style="6" customWidth="1"/>
    <col min="9706" max="9706" width="2.6640625" style="6" customWidth="1"/>
    <col min="9707" max="9707" width="12.88671875" style="6" customWidth="1"/>
    <col min="9708" max="9708" width="2.6640625" style="6" customWidth="1"/>
    <col min="9709" max="9709" width="18.33203125" style="6" customWidth="1"/>
    <col min="9710" max="9710" width="9" style="6" customWidth="1"/>
    <col min="9711" max="9711" width="11.33203125" style="6" bestFit="1" customWidth="1"/>
    <col min="9712" max="9953" width="9.109375" style="6"/>
    <col min="9954" max="9954" width="53.109375" style="6" customWidth="1"/>
    <col min="9955" max="9955" width="12.88671875" style="6" customWidth="1"/>
    <col min="9956" max="9956" width="2.6640625" style="6" customWidth="1"/>
    <col min="9957" max="9957" width="12.88671875" style="6" customWidth="1"/>
    <col min="9958" max="9958" width="2.6640625" style="6" customWidth="1"/>
    <col min="9959" max="9959" width="12.88671875" style="6" customWidth="1"/>
    <col min="9960" max="9960" width="2.6640625" style="6" customWidth="1"/>
    <col min="9961" max="9961" width="12.88671875" style="6" customWidth="1"/>
    <col min="9962" max="9962" width="2.6640625" style="6" customWidth="1"/>
    <col min="9963" max="9963" width="12.88671875" style="6" customWidth="1"/>
    <col min="9964" max="9964" width="2.6640625" style="6" customWidth="1"/>
    <col min="9965" max="9965" width="18.33203125" style="6" customWidth="1"/>
    <col min="9966" max="9966" width="9" style="6" customWidth="1"/>
    <col min="9967" max="9967" width="11.33203125" style="6" bestFit="1" customWidth="1"/>
    <col min="9968" max="10209" width="9.109375" style="6"/>
    <col min="10210" max="10210" width="53.109375" style="6" customWidth="1"/>
    <col min="10211" max="10211" width="12.88671875" style="6" customWidth="1"/>
    <col min="10212" max="10212" width="2.6640625" style="6" customWidth="1"/>
    <col min="10213" max="10213" width="12.88671875" style="6" customWidth="1"/>
    <col min="10214" max="10214" width="2.6640625" style="6" customWidth="1"/>
    <col min="10215" max="10215" width="12.88671875" style="6" customWidth="1"/>
    <col min="10216" max="10216" width="2.6640625" style="6" customWidth="1"/>
    <col min="10217" max="10217" width="12.88671875" style="6" customWidth="1"/>
    <col min="10218" max="10218" width="2.6640625" style="6" customWidth="1"/>
    <col min="10219" max="10219" width="12.88671875" style="6" customWidth="1"/>
    <col min="10220" max="10220" width="2.6640625" style="6" customWidth="1"/>
    <col min="10221" max="10221" width="18.33203125" style="6" customWidth="1"/>
    <col min="10222" max="10222" width="9" style="6" customWidth="1"/>
    <col min="10223" max="10223" width="11.33203125" style="6" bestFit="1" customWidth="1"/>
    <col min="10224" max="10465" width="9.109375" style="6"/>
    <col min="10466" max="10466" width="53.109375" style="6" customWidth="1"/>
    <col min="10467" max="10467" width="12.88671875" style="6" customWidth="1"/>
    <col min="10468" max="10468" width="2.6640625" style="6" customWidth="1"/>
    <col min="10469" max="10469" width="12.88671875" style="6" customWidth="1"/>
    <col min="10470" max="10470" width="2.6640625" style="6" customWidth="1"/>
    <col min="10471" max="10471" width="12.88671875" style="6" customWidth="1"/>
    <col min="10472" max="10472" width="2.6640625" style="6" customWidth="1"/>
    <col min="10473" max="10473" width="12.88671875" style="6" customWidth="1"/>
    <col min="10474" max="10474" width="2.6640625" style="6" customWidth="1"/>
    <col min="10475" max="10475" width="12.88671875" style="6" customWidth="1"/>
    <col min="10476" max="10476" width="2.6640625" style="6" customWidth="1"/>
    <col min="10477" max="10477" width="18.33203125" style="6" customWidth="1"/>
    <col min="10478" max="10478" width="9" style="6" customWidth="1"/>
    <col min="10479" max="10479" width="11.33203125" style="6" bestFit="1" customWidth="1"/>
    <col min="10480" max="10721" width="9.109375" style="6"/>
    <col min="10722" max="10722" width="53.109375" style="6" customWidth="1"/>
    <col min="10723" max="10723" width="12.88671875" style="6" customWidth="1"/>
    <col min="10724" max="10724" width="2.6640625" style="6" customWidth="1"/>
    <col min="10725" max="10725" width="12.88671875" style="6" customWidth="1"/>
    <col min="10726" max="10726" width="2.6640625" style="6" customWidth="1"/>
    <col min="10727" max="10727" width="12.88671875" style="6" customWidth="1"/>
    <col min="10728" max="10728" width="2.6640625" style="6" customWidth="1"/>
    <col min="10729" max="10729" width="12.88671875" style="6" customWidth="1"/>
    <col min="10730" max="10730" width="2.6640625" style="6" customWidth="1"/>
    <col min="10731" max="10731" width="12.88671875" style="6" customWidth="1"/>
    <col min="10732" max="10732" width="2.6640625" style="6" customWidth="1"/>
    <col min="10733" max="10733" width="18.33203125" style="6" customWidth="1"/>
    <col min="10734" max="10734" width="9" style="6" customWidth="1"/>
    <col min="10735" max="10735" width="11.33203125" style="6" bestFit="1" customWidth="1"/>
    <col min="10736" max="10977" width="9.109375" style="6"/>
    <col min="10978" max="10978" width="53.109375" style="6" customWidth="1"/>
    <col min="10979" max="10979" width="12.88671875" style="6" customWidth="1"/>
    <col min="10980" max="10980" width="2.6640625" style="6" customWidth="1"/>
    <col min="10981" max="10981" width="12.88671875" style="6" customWidth="1"/>
    <col min="10982" max="10982" width="2.6640625" style="6" customWidth="1"/>
    <col min="10983" max="10983" width="12.88671875" style="6" customWidth="1"/>
    <col min="10984" max="10984" width="2.6640625" style="6" customWidth="1"/>
    <col min="10985" max="10985" width="12.88671875" style="6" customWidth="1"/>
    <col min="10986" max="10986" width="2.6640625" style="6" customWidth="1"/>
    <col min="10987" max="10987" width="12.88671875" style="6" customWidth="1"/>
    <col min="10988" max="10988" width="2.6640625" style="6" customWidth="1"/>
    <col min="10989" max="10989" width="18.33203125" style="6" customWidth="1"/>
    <col min="10990" max="10990" width="9" style="6" customWidth="1"/>
    <col min="10991" max="10991" width="11.33203125" style="6" bestFit="1" customWidth="1"/>
    <col min="10992" max="11233" width="9.109375" style="6"/>
    <col min="11234" max="11234" width="53.109375" style="6" customWidth="1"/>
    <col min="11235" max="11235" width="12.88671875" style="6" customWidth="1"/>
    <col min="11236" max="11236" width="2.6640625" style="6" customWidth="1"/>
    <col min="11237" max="11237" width="12.88671875" style="6" customWidth="1"/>
    <col min="11238" max="11238" width="2.6640625" style="6" customWidth="1"/>
    <col min="11239" max="11239" width="12.88671875" style="6" customWidth="1"/>
    <col min="11240" max="11240" width="2.6640625" style="6" customWidth="1"/>
    <col min="11241" max="11241" width="12.88671875" style="6" customWidth="1"/>
    <col min="11242" max="11242" width="2.6640625" style="6" customWidth="1"/>
    <col min="11243" max="11243" width="12.88671875" style="6" customWidth="1"/>
    <col min="11244" max="11244" width="2.6640625" style="6" customWidth="1"/>
    <col min="11245" max="11245" width="18.33203125" style="6" customWidth="1"/>
    <col min="11246" max="11246" width="9" style="6" customWidth="1"/>
    <col min="11247" max="11247" width="11.33203125" style="6" bestFit="1" customWidth="1"/>
    <col min="11248" max="11489" width="9.109375" style="6"/>
    <col min="11490" max="11490" width="53.109375" style="6" customWidth="1"/>
    <col min="11491" max="11491" width="12.88671875" style="6" customWidth="1"/>
    <col min="11492" max="11492" width="2.6640625" style="6" customWidth="1"/>
    <col min="11493" max="11493" width="12.88671875" style="6" customWidth="1"/>
    <col min="11494" max="11494" width="2.6640625" style="6" customWidth="1"/>
    <col min="11495" max="11495" width="12.88671875" style="6" customWidth="1"/>
    <col min="11496" max="11496" width="2.6640625" style="6" customWidth="1"/>
    <col min="11497" max="11497" width="12.88671875" style="6" customWidth="1"/>
    <col min="11498" max="11498" width="2.6640625" style="6" customWidth="1"/>
    <col min="11499" max="11499" width="12.88671875" style="6" customWidth="1"/>
    <col min="11500" max="11500" width="2.6640625" style="6" customWidth="1"/>
    <col min="11501" max="11501" width="18.33203125" style="6" customWidth="1"/>
    <col min="11502" max="11502" width="9" style="6" customWidth="1"/>
    <col min="11503" max="11503" width="11.33203125" style="6" bestFit="1" customWidth="1"/>
    <col min="11504" max="11745" width="9.109375" style="6"/>
    <col min="11746" max="11746" width="53.109375" style="6" customWidth="1"/>
    <col min="11747" max="11747" width="12.88671875" style="6" customWidth="1"/>
    <col min="11748" max="11748" width="2.6640625" style="6" customWidth="1"/>
    <col min="11749" max="11749" width="12.88671875" style="6" customWidth="1"/>
    <col min="11750" max="11750" width="2.6640625" style="6" customWidth="1"/>
    <col min="11751" max="11751" width="12.88671875" style="6" customWidth="1"/>
    <col min="11752" max="11752" width="2.6640625" style="6" customWidth="1"/>
    <col min="11753" max="11753" width="12.88671875" style="6" customWidth="1"/>
    <col min="11754" max="11754" width="2.6640625" style="6" customWidth="1"/>
    <col min="11755" max="11755" width="12.88671875" style="6" customWidth="1"/>
    <col min="11756" max="11756" width="2.6640625" style="6" customWidth="1"/>
    <col min="11757" max="11757" width="18.33203125" style="6" customWidth="1"/>
    <col min="11758" max="11758" width="9" style="6" customWidth="1"/>
    <col min="11759" max="11759" width="11.33203125" style="6" bestFit="1" customWidth="1"/>
    <col min="11760" max="12001" width="9.109375" style="6"/>
    <col min="12002" max="12002" width="53.109375" style="6" customWidth="1"/>
    <col min="12003" max="12003" width="12.88671875" style="6" customWidth="1"/>
    <col min="12004" max="12004" width="2.6640625" style="6" customWidth="1"/>
    <col min="12005" max="12005" width="12.88671875" style="6" customWidth="1"/>
    <col min="12006" max="12006" width="2.6640625" style="6" customWidth="1"/>
    <col min="12007" max="12007" width="12.88671875" style="6" customWidth="1"/>
    <col min="12008" max="12008" width="2.6640625" style="6" customWidth="1"/>
    <col min="12009" max="12009" width="12.88671875" style="6" customWidth="1"/>
    <col min="12010" max="12010" width="2.6640625" style="6" customWidth="1"/>
    <col min="12011" max="12011" width="12.88671875" style="6" customWidth="1"/>
    <col min="12012" max="12012" width="2.6640625" style="6" customWidth="1"/>
    <col min="12013" max="12013" width="18.33203125" style="6" customWidth="1"/>
    <col min="12014" max="12014" width="9" style="6" customWidth="1"/>
    <col min="12015" max="12015" width="11.33203125" style="6" bestFit="1" customWidth="1"/>
    <col min="12016" max="12257" width="9.109375" style="6"/>
    <col min="12258" max="12258" width="53.109375" style="6" customWidth="1"/>
    <col min="12259" max="12259" width="12.88671875" style="6" customWidth="1"/>
    <col min="12260" max="12260" width="2.6640625" style="6" customWidth="1"/>
    <col min="12261" max="12261" width="12.88671875" style="6" customWidth="1"/>
    <col min="12262" max="12262" width="2.6640625" style="6" customWidth="1"/>
    <col min="12263" max="12263" width="12.88671875" style="6" customWidth="1"/>
    <col min="12264" max="12264" width="2.6640625" style="6" customWidth="1"/>
    <col min="12265" max="12265" width="12.88671875" style="6" customWidth="1"/>
    <col min="12266" max="12266" width="2.6640625" style="6" customWidth="1"/>
    <col min="12267" max="12267" width="12.88671875" style="6" customWidth="1"/>
    <col min="12268" max="12268" width="2.6640625" style="6" customWidth="1"/>
    <col min="12269" max="12269" width="18.33203125" style="6" customWidth="1"/>
    <col min="12270" max="12270" width="9" style="6" customWidth="1"/>
    <col min="12271" max="12271" width="11.33203125" style="6" bestFit="1" customWidth="1"/>
    <col min="12272" max="12513" width="9.109375" style="6"/>
    <col min="12514" max="12514" width="53.109375" style="6" customWidth="1"/>
    <col min="12515" max="12515" width="12.88671875" style="6" customWidth="1"/>
    <col min="12516" max="12516" width="2.6640625" style="6" customWidth="1"/>
    <col min="12517" max="12517" width="12.88671875" style="6" customWidth="1"/>
    <col min="12518" max="12518" width="2.6640625" style="6" customWidth="1"/>
    <col min="12519" max="12519" width="12.88671875" style="6" customWidth="1"/>
    <col min="12520" max="12520" width="2.6640625" style="6" customWidth="1"/>
    <col min="12521" max="12521" width="12.88671875" style="6" customWidth="1"/>
    <col min="12522" max="12522" width="2.6640625" style="6" customWidth="1"/>
    <col min="12523" max="12523" width="12.88671875" style="6" customWidth="1"/>
    <col min="12524" max="12524" width="2.6640625" style="6" customWidth="1"/>
    <col min="12525" max="12525" width="18.33203125" style="6" customWidth="1"/>
    <col min="12526" max="12526" width="9" style="6" customWidth="1"/>
    <col min="12527" max="12527" width="11.33203125" style="6" bestFit="1" customWidth="1"/>
    <col min="12528" max="12769" width="9.109375" style="6"/>
    <col min="12770" max="12770" width="53.109375" style="6" customWidth="1"/>
    <col min="12771" max="12771" width="12.88671875" style="6" customWidth="1"/>
    <col min="12772" max="12772" width="2.6640625" style="6" customWidth="1"/>
    <col min="12773" max="12773" width="12.88671875" style="6" customWidth="1"/>
    <col min="12774" max="12774" width="2.6640625" style="6" customWidth="1"/>
    <col min="12775" max="12775" width="12.88671875" style="6" customWidth="1"/>
    <col min="12776" max="12776" width="2.6640625" style="6" customWidth="1"/>
    <col min="12777" max="12777" width="12.88671875" style="6" customWidth="1"/>
    <col min="12778" max="12778" width="2.6640625" style="6" customWidth="1"/>
    <col min="12779" max="12779" width="12.88671875" style="6" customWidth="1"/>
    <col min="12780" max="12780" width="2.6640625" style="6" customWidth="1"/>
    <col min="12781" max="12781" width="18.33203125" style="6" customWidth="1"/>
    <col min="12782" max="12782" width="9" style="6" customWidth="1"/>
    <col min="12783" max="12783" width="11.33203125" style="6" bestFit="1" customWidth="1"/>
    <col min="12784" max="13025" width="9.109375" style="6"/>
    <col min="13026" max="13026" width="53.109375" style="6" customWidth="1"/>
    <col min="13027" max="13027" width="12.88671875" style="6" customWidth="1"/>
    <col min="13028" max="13028" width="2.6640625" style="6" customWidth="1"/>
    <col min="13029" max="13029" width="12.88671875" style="6" customWidth="1"/>
    <col min="13030" max="13030" width="2.6640625" style="6" customWidth="1"/>
    <col min="13031" max="13031" width="12.88671875" style="6" customWidth="1"/>
    <col min="13032" max="13032" width="2.6640625" style="6" customWidth="1"/>
    <col min="13033" max="13033" width="12.88671875" style="6" customWidth="1"/>
    <col min="13034" max="13034" width="2.6640625" style="6" customWidth="1"/>
    <col min="13035" max="13035" width="12.88671875" style="6" customWidth="1"/>
    <col min="13036" max="13036" width="2.6640625" style="6" customWidth="1"/>
    <col min="13037" max="13037" width="18.33203125" style="6" customWidth="1"/>
    <col min="13038" max="13038" width="9" style="6" customWidth="1"/>
    <col min="13039" max="13039" width="11.33203125" style="6" bestFit="1" customWidth="1"/>
    <col min="13040" max="13281" width="9.109375" style="6"/>
    <col min="13282" max="13282" width="53.109375" style="6" customWidth="1"/>
    <col min="13283" max="13283" width="12.88671875" style="6" customWidth="1"/>
    <col min="13284" max="13284" width="2.6640625" style="6" customWidth="1"/>
    <col min="13285" max="13285" width="12.88671875" style="6" customWidth="1"/>
    <col min="13286" max="13286" width="2.6640625" style="6" customWidth="1"/>
    <col min="13287" max="13287" width="12.88671875" style="6" customWidth="1"/>
    <col min="13288" max="13288" width="2.6640625" style="6" customWidth="1"/>
    <col min="13289" max="13289" width="12.88671875" style="6" customWidth="1"/>
    <col min="13290" max="13290" width="2.6640625" style="6" customWidth="1"/>
    <col min="13291" max="13291" width="12.88671875" style="6" customWidth="1"/>
    <col min="13292" max="13292" width="2.6640625" style="6" customWidth="1"/>
    <col min="13293" max="13293" width="18.33203125" style="6" customWidth="1"/>
    <col min="13294" max="13294" width="9" style="6" customWidth="1"/>
    <col min="13295" max="13295" width="11.33203125" style="6" bestFit="1" customWidth="1"/>
    <col min="13296" max="13537" width="9.109375" style="6"/>
    <col min="13538" max="13538" width="53.109375" style="6" customWidth="1"/>
    <col min="13539" max="13539" width="12.88671875" style="6" customWidth="1"/>
    <col min="13540" max="13540" width="2.6640625" style="6" customWidth="1"/>
    <col min="13541" max="13541" width="12.88671875" style="6" customWidth="1"/>
    <col min="13542" max="13542" width="2.6640625" style="6" customWidth="1"/>
    <col min="13543" max="13543" width="12.88671875" style="6" customWidth="1"/>
    <col min="13544" max="13544" width="2.6640625" style="6" customWidth="1"/>
    <col min="13545" max="13545" width="12.88671875" style="6" customWidth="1"/>
    <col min="13546" max="13546" width="2.6640625" style="6" customWidth="1"/>
    <col min="13547" max="13547" width="12.88671875" style="6" customWidth="1"/>
    <col min="13548" max="13548" width="2.6640625" style="6" customWidth="1"/>
    <col min="13549" max="13549" width="18.33203125" style="6" customWidth="1"/>
    <col min="13550" max="13550" width="9" style="6" customWidth="1"/>
    <col min="13551" max="13551" width="11.33203125" style="6" bestFit="1" customWidth="1"/>
    <col min="13552" max="13793" width="9.109375" style="6"/>
    <col min="13794" max="13794" width="53.109375" style="6" customWidth="1"/>
    <col min="13795" max="13795" width="12.88671875" style="6" customWidth="1"/>
    <col min="13796" max="13796" width="2.6640625" style="6" customWidth="1"/>
    <col min="13797" max="13797" width="12.88671875" style="6" customWidth="1"/>
    <col min="13798" max="13798" width="2.6640625" style="6" customWidth="1"/>
    <col min="13799" max="13799" width="12.88671875" style="6" customWidth="1"/>
    <col min="13800" max="13800" width="2.6640625" style="6" customWidth="1"/>
    <col min="13801" max="13801" width="12.88671875" style="6" customWidth="1"/>
    <col min="13802" max="13802" width="2.6640625" style="6" customWidth="1"/>
    <col min="13803" max="13803" width="12.88671875" style="6" customWidth="1"/>
    <col min="13804" max="13804" width="2.6640625" style="6" customWidth="1"/>
    <col min="13805" max="13805" width="18.33203125" style="6" customWidth="1"/>
    <col min="13806" max="13806" width="9" style="6" customWidth="1"/>
    <col min="13807" max="13807" width="11.33203125" style="6" bestFit="1" customWidth="1"/>
    <col min="13808" max="14049" width="9.109375" style="6"/>
    <col min="14050" max="14050" width="53.109375" style="6" customWidth="1"/>
    <col min="14051" max="14051" width="12.88671875" style="6" customWidth="1"/>
    <col min="14052" max="14052" width="2.6640625" style="6" customWidth="1"/>
    <col min="14053" max="14053" width="12.88671875" style="6" customWidth="1"/>
    <col min="14054" max="14054" width="2.6640625" style="6" customWidth="1"/>
    <col min="14055" max="14055" width="12.88671875" style="6" customWidth="1"/>
    <col min="14056" max="14056" width="2.6640625" style="6" customWidth="1"/>
    <col min="14057" max="14057" width="12.88671875" style="6" customWidth="1"/>
    <col min="14058" max="14058" width="2.6640625" style="6" customWidth="1"/>
    <col min="14059" max="14059" width="12.88671875" style="6" customWidth="1"/>
    <col min="14060" max="14060" width="2.6640625" style="6" customWidth="1"/>
    <col min="14061" max="14061" width="18.33203125" style="6" customWidth="1"/>
    <col min="14062" max="14062" width="9" style="6" customWidth="1"/>
    <col min="14063" max="14063" width="11.33203125" style="6" bestFit="1" customWidth="1"/>
    <col min="14064" max="14305" width="9.109375" style="6"/>
    <col min="14306" max="14306" width="53.109375" style="6" customWidth="1"/>
    <col min="14307" max="14307" width="12.88671875" style="6" customWidth="1"/>
    <col min="14308" max="14308" width="2.6640625" style="6" customWidth="1"/>
    <col min="14309" max="14309" width="12.88671875" style="6" customWidth="1"/>
    <col min="14310" max="14310" width="2.6640625" style="6" customWidth="1"/>
    <col min="14311" max="14311" width="12.88671875" style="6" customWidth="1"/>
    <col min="14312" max="14312" width="2.6640625" style="6" customWidth="1"/>
    <col min="14313" max="14313" width="12.88671875" style="6" customWidth="1"/>
    <col min="14314" max="14314" width="2.6640625" style="6" customWidth="1"/>
    <col min="14315" max="14315" width="12.88671875" style="6" customWidth="1"/>
    <col min="14316" max="14316" width="2.6640625" style="6" customWidth="1"/>
    <col min="14317" max="14317" width="18.33203125" style="6" customWidth="1"/>
    <col min="14318" max="14318" width="9" style="6" customWidth="1"/>
    <col min="14319" max="14319" width="11.33203125" style="6" bestFit="1" customWidth="1"/>
    <col min="14320" max="14561" width="9.109375" style="6"/>
    <col min="14562" max="14562" width="53.109375" style="6" customWidth="1"/>
    <col min="14563" max="14563" width="12.88671875" style="6" customWidth="1"/>
    <col min="14564" max="14564" width="2.6640625" style="6" customWidth="1"/>
    <col min="14565" max="14565" width="12.88671875" style="6" customWidth="1"/>
    <col min="14566" max="14566" width="2.6640625" style="6" customWidth="1"/>
    <col min="14567" max="14567" width="12.88671875" style="6" customWidth="1"/>
    <col min="14568" max="14568" width="2.6640625" style="6" customWidth="1"/>
    <col min="14569" max="14569" width="12.88671875" style="6" customWidth="1"/>
    <col min="14570" max="14570" width="2.6640625" style="6" customWidth="1"/>
    <col min="14571" max="14571" width="12.88671875" style="6" customWidth="1"/>
    <col min="14572" max="14572" width="2.6640625" style="6" customWidth="1"/>
    <col min="14573" max="14573" width="18.33203125" style="6" customWidth="1"/>
    <col min="14574" max="14574" width="9" style="6" customWidth="1"/>
    <col min="14575" max="14575" width="11.33203125" style="6" bestFit="1" customWidth="1"/>
    <col min="14576" max="14817" width="9.109375" style="6"/>
    <col min="14818" max="14818" width="53.109375" style="6" customWidth="1"/>
    <col min="14819" max="14819" width="12.88671875" style="6" customWidth="1"/>
    <col min="14820" max="14820" width="2.6640625" style="6" customWidth="1"/>
    <col min="14821" max="14821" width="12.88671875" style="6" customWidth="1"/>
    <col min="14822" max="14822" width="2.6640625" style="6" customWidth="1"/>
    <col min="14823" max="14823" width="12.88671875" style="6" customWidth="1"/>
    <col min="14824" max="14824" width="2.6640625" style="6" customWidth="1"/>
    <col min="14825" max="14825" width="12.88671875" style="6" customWidth="1"/>
    <col min="14826" max="14826" width="2.6640625" style="6" customWidth="1"/>
    <col min="14827" max="14827" width="12.88671875" style="6" customWidth="1"/>
    <col min="14828" max="14828" width="2.6640625" style="6" customWidth="1"/>
    <col min="14829" max="14829" width="18.33203125" style="6" customWidth="1"/>
    <col min="14830" max="14830" width="9" style="6" customWidth="1"/>
    <col min="14831" max="14831" width="11.33203125" style="6" bestFit="1" customWidth="1"/>
    <col min="14832" max="15073" width="9.109375" style="6"/>
    <col min="15074" max="15074" width="53.109375" style="6" customWidth="1"/>
    <col min="15075" max="15075" width="12.88671875" style="6" customWidth="1"/>
    <col min="15076" max="15076" width="2.6640625" style="6" customWidth="1"/>
    <col min="15077" max="15077" width="12.88671875" style="6" customWidth="1"/>
    <col min="15078" max="15078" width="2.6640625" style="6" customWidth="1"/>
    <col min="15079" max="15079" width="12.88671875" style="6" customWidth="1"/>
    <col min="15080" max="15080" width="2.6640625" style="6" customWidth="1"/>
    <col min="15081" max="15081" width="12.88671875" style="6" customWidth="1"/>
    <col min="15082" max="15082" width="2.6640625" style="6" customWidth="1"/>
    <col min="15083" max="15083" width="12.88671875" style="6" customWidth="1"/>
    <col min="15084" max="15084" width="2.6640625" style="6" customWidth="1"/>
    <col min="15085" max="15085" width="18.33203125" style="6" customWidth="1"/>
    <col min="15086" max="15086" width="9" style="6" customWidth="1"/>
    <col min="15087" max="15087" width="11.33203125" style="6" bestFit="1" customWidth="1"/>
    <col min="15088" max="15329" width="9.109375" style="6"/>
    <col min="15330" max="15330" width="53.109375" style="6" customWidth="1"/>
    <col min="15331" max="15331" width="12.88671875" style="6" customWidth="1"/>
    <col min="15332" max="15332" width="2.6640625" style="6" customWidth="1"/>
    <col min="15333" max="15333" width="12.88671875" style="6" customWidth="1"/>
    <col min="15334" max="15334" width="2.6640625" style="6" customWidth="1"/>
    <col min="15335" max="15335" width="12.88671875" style="6" customWidth="1"/>
    <col min="15336" max="15336" width="2.6640625" style="6" customWidth="1"/>
    <col min="15337" max="15337" width="12.88671875" style="6" customWidth="1"/>
    <col min="15338" max="15338" width="2.6640625" style="6" customWidth="1"/>
    <col min="15339" max="15339" width="12.88671875" style="6" customWidth="1"/>
    <col min="15340" max="15340" width="2.6640625" style="6" customWidth="1"/>
    <col min="15341" max="15341" width="18.33203125" style="6" customWidth="1"/>
    <col min="15342" max="15342" width="9" style="6" customWidth="1"/>
    <col min="15343" max="15343" width="11.33203125" style="6" bestFit="1" customWidth="1"/>
    <col min="15344" max="15585" width="9.109375" style="6"/>
    <col min="15586" max="15586" width="53.109375" style="6" customWidth="1"/>
    <col min="15587" max="15587" width="12.88671875" style="6" customWidth="1"/>
    <col min="15588" max="15588" width="2.6640625" style="6" customWidth="1"/>
    <col min="15589" max="15589" width="12.88671875" style="6" customWidth="1"/>
    <col min="15590" max="15590" width="2.6640625" style="6" customWidth="1"/>
    <col min="15591" max="15591" width="12.88671875" style="6" customWidth="1"/>
    <col min="15592" max="15592" width="2.6640625" style="6" customWidth="1"/>
    <col min="15593" max="15593" width="12.88671875" style="6" customWidth="1"/>
    <col min="15594" max="15594" width="2.6640625" style="6" customWidth="1"/>
    <col min="15595" max="15595" width="12.88671875" style="6" customWidth="1"/>
    <col min="15596" max="15596" width="2.6640625" style="6" customWidth="1"/>
    <col min="15597" max="15597" width="18.33203125" style="6" customWidth="1"/>
    <col min="15598" max="15598" width="9" style="6" customWidth="1"/>
    <col min="15599" max="15599" width="11.33203125" style="6" bestFit="1" customWidth="1"/>
    <col min="15600" max="15841" width="9.109375" style="6"/>
    <col min="15842" max="15842" width="53.109375" style="6" customWidth="1"/>
    <col min="15843" max="15843" width="12.88671875" style="6" customWidth="1"/>
    <col min="15844" max="15844" width="2.6640625" style="6" customWidth="1"/>
    <col min="15845" max="15845" width="12.88671875" style="6" customWidth="1"/>
    <col min="15846" max="15846" width="2.6640625" style="6" customWidth="1"/>
    <col min="15847" max="15847" width="12.88671875" style="6" customWidth="1"/>
    <col min="15848" max="15848" width="2.6640625" style="6" customWidth="1"/>
    <col min="15849" max="15849" width="12.88671875" style="6" customWidth="1"/>
    <col min="15850" max="15850" width="2.6640625" style="6" customWidth="1"/>
    <col min="15851" max="15851" width="12.88671875" style="6" customWidth="1"/>
    <col min="15852" max="15852" width="2.6640625" style="6" customWidth="1"/>
    <col min="15853" max="15853" width="18.33203125" style="6" customWidth="1"/>
    <col min="15854" max="15854" width="9" style="6" customWidth="1"/>
    <col min="15855" max="15855" width="11.33203125" style="6" bestFit="1" customWidth="1"/>
    <col min="15856" max="16097" width="9.109375" style="6"/>
    <col min="16098" max="16098" width="53.109375" style="6" customWidth="1"/>
    <col min="16099" max="16099" width="12.88671875" style="6" customWidth="1"/>
    <col min="16100" max="16100" width="2.6640625" style="6" customWidth="1"/>
    <col min="16101" max="16101" width="12.88671875" style="6" customWidth="1"/>
    <col min="16102" max="16102" width="2.6640625" style="6" customWidth="1"/>
    <col min="16103" max="16103" width="12.88671875" style="6" customWidth="1"/>
    <col min="16104" max="16104" width="2.6640625" style="6" customWidth="1"/>
    <col min="16105" max="16105" width="12.88671875" style="6" customWidth="1"/>
    <col min="16106" max="16106" width="2.6640625" style="6" customWidth="1"/>
    <col min="16107" max="16107" width="12.88671875" style="6" customWidth="1"/>
    <col min="16108" max="16108" width="2.6640625" style="6" customWidth="1"/>
    <col min="16109" max="16109" width="18.33203125" style="6" customWidth="1"/>
    <col min="16110" max="16110" width="9" style="6" customWidth="1"/>
    <col min="16111" max="16111" width="11.33203125" style="6" bestFit="1" customWidth="1"/>
    <col min="16112" max="16384" width="9.109375" style="6"/>
  </cols>
  <sheetData>
    <row r="1" spans="1:10" ht="18.75" customHeight="1" x14ac:dyDescent="0.25">
      <c r="A1" s="972" t="s">
        <v>560</v>
      </c>
      <c r="B1" s="973"/>
      <c r="C1" s="973"/>
      <c r="D1" s="973"/>
      <c r="E1" s="973"/>
      <c r="F1" s="973"/>
      <c r="G1" s="973"/>
    </row>
    <row r="2" spans="1:10" x14ac:dyDescent="0.25">
      <c r="A2" s="803"/>
      <c r="B2" s="803"/>
      <c r="C2" s="803"/>
      <c r="D2" s="803"/>
      <c r="E2" s="803"/>
      <c r="F2" s="803"/>
      <c r="G2" s="803"/>
    </row>
    <row r="3" spans="1:10" ht="12.75" customHeight="1" x14ac:dyDescent="0.25">
      <c r="A3" s="342" t="s">
        <v>33</v>
      </c>
      <c r="B3" s="343"/>
      <c r="C3" s="343"/>
      <c r="D3" s="343"/>
      <c r="E3" s="343"/>
      <c r="F3" s="343"/>
      <c r="G3" s="342"/>
    </row>
    <row r="4" spans="1:10" ht="12.75" customHeight="1" x14ac:dyDescent="0.25">
      <c r="A4" s="344"/>
      <c r="B4" s="345"/>
      <c r="C4" s="345"/>
      <c r="D4" s="345" t="s">
        <v>107</v>
      </c>
      <c r="E4" s="345"/>
      <c r="F4" s="345"/>
      <c r="G4" s="974" t="s">
        <v>407</v>
      </c>
    </row>
    <row r="5" spans="1:10" s="818" customFormat="1" ht="54.75" customHeight="1" x14ac:dyDescent="0.25">
      <c r="A5" s="346"/>
      <c r="B5" s="347" t="s">
        <v>408</v>
      </c>
      <c r="C5" s="347" t="s">
        <v>409</v>
      </c>
      <c r="D5" s="347" t="s">
        <v>410</v>
      </c>
      <c r="E5" s="347" t="s">
        <v>411</v>
      </c>
      <c r="F5" s="347" t="s">
        <v>412</v>
      </c>
      <c r="G5" s="975"/>
      <c r="H5" s="348"/>
      <c r="I5" s="352"/>
      <c r="J5" s="352"/>
    </row>
    <row r="6" spans="1:10" s="818" customFormat="1" x14ac:dyDescent="0.25">
      <c r="A6" s="349"/>
      <c r="B6" s="350"/>
      <c r="C6" s="350"/>
      <c r="D6" s="351"/>
      <c r="E6" s="351"/>
      <c r="F6" s="350"/>
      <c r="G6" s="351"/>
      <c r="H6" s="348"/>
      <c r="I6" s="352"/>
      <c r="J6" s="352"/>
    </row>
    <row r="7" spans="1:10" ht="15.6" x14ac:dyDescent="0.25">
      <c r="A7" s="353" t="s">
        <v>172</v>
      </c>
      <c r="B7" s="354">
        <v>407618</v>
      </c>
      <c r="C7" s="354">
        <v>358291</v>
      </c>
      <c r="D7" s="354">
        <v>307192</v>
      </c>
      <c r="E7" s="354">
        <v>239691</v>
      </c>
      <c r="F7" s="354">
        <v>200074</v>
      </c>
      <c r="G7" s="355">
        <v>-0.16528363601470225</v>
      </c>
      <c r="H7" s="356"/>
      <c r="I7" s="819"/>
    </row>
    <row r="8" spans="1:10" ht="14.25" customHeight="1" x14ac:dyDescent="0.25">
      <c r="A8" s="357" t="s">
        <v>173</v>
      </c>
      <c r="B8" s="358">
        <v>74282</v>
      </c>
      <c r="C8" s="358">
        <v>68818</v>
      </c>
      <c r="D8" s="358">
        <v>59726</v>
      </c>
      <c r="E8" s="358">
        <v>42606</v>
      </c>
      <c r="F8" s="358">
        <v>36337</v>
      </c>
      <c r="G8" s="355">
        <v>-0.14713890062432522</v>
      </c>
    </row>
    <row r="9" spans="1:10" s="189" customFormat="1" x14ac:dyDescent="0.25">
      <c r="A9" s="357" t="s">
        <v>174</v>
      </c>
      <c r="B9" s="358">
        <v>117462</v>
      </c>
      <c r="C9" s="358">
        <v>97568</v>
      </c>
      <c r="D9" s="358">
        <v>72770</v>
      </c>
      <c r="E9" s="358">
        <v>56198</v>
      </c>
      <c r="F9" s="358">
        <v>41435</v>
      </c>
      <c r="G9" s="355">
        <v>-0.26269618135876721</v>
      </c>
      <c r="H9" s="356"/>
      <c r="I9" s="1"/>
      <c r="J9" s="1"/>
    </row>
    <row r="10" spans="1:10" s="189" customFormat="1" x14ac:dyDescent="0.25">
      <c r="A10" s="357" t="s">
        <v>175</v>
      </c>
      <c r="B10" s="358">
        <v>215874</v>
      </c>
      <c r="C10" s="358">
        <v>191905</v>
      </c>
      <c r="D10" s="358">
        <v>174696</v>
      </c>
      <c r="E10" s="358">
        <v>140887</v>
      </c>
      <c r="F10" s="358">
        <v>122302</v>
      </c>
      <c r="G10" s="355">
        <v>-0.13191422913398682</v>
      </c>
      <c r="H10" s="356"/>
      <c r="I10" s="1"/>
      <c r="J10" s="1"/>
    </row>
    <row r="11" spans="1:10" s="189" customFormat="1" ht="15.6" x14ac:dyDescent="0.25">
      <c r="A11" s="357" t="s">
        <v>176</v>
      </c>
      <c r="B11" s="359" t="s">
        <v>413</v>
      </c>
      <c r="C11" s="359" t="s">
        <v>413</v>
      </c>
      <c r="D11" s="359" t="s">
        <v>413</v>
      </c>
      <c r="E11" s="358">
        <v>118059</v>
      </c>
      <c r="F11" s="358">
        <v>119269</v>
      </c>
      <c r="G11" s="355">
        <v>1.0249112731769709E-2</v>
      </c>
      <c r="H11" s="356"/>
      <c r="I11" s="1"/>
      <c r="J11" s="1"/>
    </row>
    <row r="12" spans="1:10" s="189" customFormat="1" x14ac:dyDescent="0.25">
      <c r="A12" s="342"/>
      <c r="B12" s="360"/>
      <c r="C12" s="360"/>
      <c r="D12" s="360"/>
      <c r="E12" s="360"/>
      <c r="F12" s="360"/>
      <c r="G12" s="355"/>
      <c r="H12" s="356"/>
      <c r="I12" s="1"/>
      <c r="J12" s="1"/>
    </row>
    <row r="13" spans="1:10" s="189" customFormat="1" ht="15.6" x14ac:dyDescent="0.25">
      <c r="A13" s="353" t="s">
        <v>414</v>
      </c>
      <c r="B13" s="354">
        <v>1528859</v>
      </c>
      <c r="C13" s="354">
        <v>1466487</v>
      </c>
      <c r="D13" s="354">
        <v>1440082</v>
      </c>
      <c r="E13" s="354">
        <v>1483711</v>
      </c>
      <c r="F13" s="354">
        <v>1491587</v>
      </c>
      <c r="G13" s="355">
        <v>5.3083113894821839E-3</v>
      </c>
      <c r="H13" s="356"/>
      <c r="I13" s="1"/>
      <c r="J13" s="1"/>
    </row>
    <row r="14" spans="1:10" s="189" customFormat="1" x14ac:dyDescent="0.25">
      <c r="A14" s="357" t="s">
        <v>148</v>
      </c>
      <c r="B14" s="358">
        <v>441874</v>
      </c>
      <c r="C14" s="358">
        <v>402494</v>
      </c>
      <c r="D14" s="358">
        <v>400931</v>
      </c>
      <c r="E14" s="358">
        <v>373012</v>
      </c>
      <c r="F14" s="358">
        <v>335904</v>
      </c>
      <c r="G14" s="355">
        <v>-9.9482054196647823E-2</v>
      </c>
      <c r="H14" s="820"/>
      <c r="I14" s="1"/>
      <c r="J14" s="1"/>
    </row>
    <row r="15" spans="1:10" s="189" customFormat="1" x14ac:dyDescent="0.25">
      <c r="A15" s="357" t="s">
        <v>160</v>
      </c>
      <c r="B15" s="358">
        <v>1086985</v>
      </c>
      <c r="C15" s="358">
        <v>1063993</v>
      </c>
      <c r="D15" s="358">
        <v>1039151</v>
      </c>
      <c r="E15" s="358">
        <v>1110699</v>
      </c>
      <c r="F15" s="358">
        <v>1155683</v>
      </c>
      <c r="G15" s="355">
        <v>4.0500621680581328E-2</v>
      </c>
      <c r="H15" s="820"/>
      <c r="I15" s="1"/>
      <c r="J15" s="1"/>
    </row>
    <row r="16" spans="1:10" s="189" customFormat="1" ht="13.8" x14ac:dyDescent="0.25">
      <c r="A16" s="342"/>
      <c r="B16" s="360"/>
      <c r="C16" s="360"/>
      <c r="D16" s="850"/>
      <c r="E16" s="358"/>
      <c r="F16" s="360"/>
      <c r="G16" s="355"/>
      <c r="H16" s="356"/>
      <c r="I16" s="1"/>
      <c r="J16" s="1"/>
    </row>
    <row r="17" spans="1:10" s="189" customFormat="1" ht="15.6" x14ac:dyDescent="0.25">
      <c r="A17" s="353" t="s">
        <v>415</v>
      </c>
      <c r="B17" s="354">
        <v>1271847</v>
      </c>
      <c r="C17" s="354">
        <v>1202793</v>
      </c>
      <c r="D17" s="354">
        <v>1187085</v>
      </c>
      <c r="E17" s="354">
        <v>1240883</v>
      </c>
      <c r="F17" s="354">
        <v>1255353</v>
      </c>
      <c r="G17" s="355">
        <v>1.1661051041879049E-2</v>
      </c>
      <c r="H17" s="356"/>
      <c r="I17" s="1"/>
      <c r="J17" s="1"/>
    </row>
    <row r="18" spans="1:10" s="189" customFormat="1" x14ac:dyDescent="0.25">
      <c r="A18" s="357" t="s">
        <v>148</v>
      </c>
      <c r="B18" s="358">
        <v>360930</v>
      </c>
      <c r="C18" s="358">
        <v>325048</v>
      </c>
      <c r="D18" s="358">
        <v>318971</v>
      </c>
      <c r="E18" s="358">
        <v>302824</v>
      </c>
      <c r="F18" s="358">
        <v>280146</v>
      </c>
      <c r="G18" s="355">
        <v>-7.4888384011835257E-2</v>
      </c>
      <c r="H18" s="356"/>
      <c r="I18" s="1"/>
      <c r="J18" s="1"/>
    </row>
    <row r="19" spans="1:10" s="189" customFormat="1" x14ac:dyDescent="0.25">
      <c r="A19" s="357" t="s">
        <v>160</v>
      </c>
      <c r="B19" s="358">
        <v>910917</v>
      </c>
      <c r="C19" s="358">
        <v>877745</v>
      </c>
      <c r="D19" s="358">
        <v>868114</v>
      </c>
      <c r="E19" s="358">
        <v>938059</v>
      </c>
      <c r="F19" s="358">
        <v>975207</v>
      </c>
      <c r="G19" s="355">
        <v>3.9600920624395693E-2</v>
      </c>
      <c r="H19" s="356"/>
      <c r="I19" s="1"/>
      <c r="J19" s="1"/>
    </row>
    <row r="20" spans="1:10" s="189" customFormat="1" x14ac:dyDescent="0.25">
      <c r="A20" s="357"/>
      <c r="B20" s="362"/>
      <c r="C20" s="362"/>
      <c r="D20" s="362"/>
      <c r="E20" s="362"/>
      <c r="F20" s="362"/>
      <c r="G20" s="355"/>
      <c r="H20" s="356"/>
      <c r="I20" s="1"/>
      <c r="J20" s="1"/>
    </row>
    <row r="21" spans="1:10" s="189" customFormat="1" ht="15.6" x14ac:dyDescent="0.25">
      <c r="A21" s="353" t="s">
        <v>416</v>
      </c>
      <c r="B21" s="354">
        <v>1270752</v>
      </c>
      <c r="C21" s="354">
        <v>1200512</v>
      </c>
      <c r="D21" s="354">
        <v>1184836</v>
      </c>
      <c r="E21" s="354">
        <v>1239137</v>
      </c>
      <c r="F21" s="354">
        <v>1252692</v>
      </c>
      <c r="G21" s="355">
        <v>1.0939064849165184E-2</v>
      </c>
      <c r="H21" s="356"/>
      <c r="I21" s="1"/>
      <c r="J21" s="1"/>
    </row>
    <row r="22" spans="1:10" s="189" customFormat="1" ht="15.6" x14ac:dyDescent="0.25">
      <c r="A22" s="353" t="s">
        <v>417</v>
      </c>
      <c r="B22" s="354">
        <v>1264080</v>
      </c>
      <c r="C22" s="354">
        <v>1194151</v>
      </c>
      <c r="D22" s="354">
        <v>1178379</v>
      </c>
      <c r="E22" s="354">
        <v>1231959</v>
      </c>
      <c r="F22" s="354">
        <v>1244203</v>
      </c>
      <c r="G22" s="355">
        <v>9.9386424385876481E-3</v>
      </c>
      <c r="H22" s="356"/>
      <c r="I22" s="1"/>
      <c r="J22" s="1"/>
    </row>
    <row r="23" spans="1:10" s="189" customFormat="1" ht="15.6" x14ac:dyDescent="0.25">
      <c r="A23" s="342" t="s">
        <v>418</v>
      </c>
      <c r="B23" s="358">
        <v>103809</v>
      </c>
      <c r="C23" s="358">
        <v>94114</v>
      </c>
      <c r="D23" s="358">
        <v>92720</v>
      </c>
      <c r="E23" s="358">
        <v>90826</v>
      </c>
      <c r="F23" s="358">
        <v>88645</v>
      </c>
      <c r="G23" s="355">
        <v>-2.4012947834320571E-2</v>
      </c>
      <c r="H23" s="356"/>
      <c r="I23" s="1"/>
      <c r="J23" s="1"/>
    </row>
    <row r="24" spans="1:10" s="189" customFormat="1" ht="15.6" x14ac:dyDescent="0.25">
      <c r="A24" s="342" t="s">
        <v>419</v>
      </c>
      <c r="B24" s="358">
        <v>46863</v>
      </c>
      <c r="C24" s="358">
        <v>44999</v>
      </c>
      <c r="D24" s="358">
        <v>51497</v>
      </c>
      <c r="E24" s="358">
        <v>55299</v>
      </c>
      <c r="F24" s="358">
        <v>56104</v>
      </c>
      <c r="G24" s="355">
        <v>1.4557225266279679E-2</v>
      </c>
      <c r="H24" s="356"/>
      <c r="I24" s="1"/>
      <c r="J24" s="1"/>
    </row>
    <row r="25" spans="1:10" s="189" customFormat="1" ht="15.6" x14ac:dyDescent="0.25">
      <c r="A25" s="342" t="s">
        <v>420</v>
      </c>
      <c r="B25" s="358">
        <v>167747</v>
      </c>
      <c r="C25" s="358">
        <v>136345</v>
      </c>
      <c r="D25" s="358">
        <v>119638</v>
      </c>
      <c r="E25" s="358">
        <v>112505</v>
      </c>
      <c r="F25" s="358">
        <v>108617</v>
      </c>
      <c r="G25" s="355">
        <v>-3.4558464068263635E-2</v>
      </c>
      <c r="H25" s="356"/>
      <c r="I25" s="1"/>
      <c r="J25" s="1"/>
    </row>
    <row r="26" spans="1:10" s="189" customFormat="1" ht="15.6" x14ac:dyDescent="0.25">
      <c r="A26" s="342" t="s">
        <v>178</v>
      </c>
      <c r="B26" s="358">
        <v>833895</v>
      </c>
      <c r="C26" s="358">
        <v>815089</v>
      </c>
      <c r="D26" s="358">
        <v>812783</v>
      </c>
      <c r="E26" s="358">
        <v>881432</v>
      </c>
      <c r="F26" s="358">
        <v>911689</v>
      </c>
      <c r="G26" s="355">
        <v>3.4327094999954622E-2</v>
      </c>
      <c r="H26" s="356"/>
      <c r="I26" s="1"/>
      <c r="J26" s="1"/>
    </row>
    <row r="27" spans="1:10" s="189" customFormat="1" ht="15.6" x14ac:dyDescent="0.25">
      <c r="A27" s="342" t="s">
        <v>179</v>
      </c>
      <c r="B27" s="358">
        <v>6174</v>
      </c>
      <c r="C27" s="358">
        <v>8990</v>
      </c>
      <c r="D27" s="358">
        <v>7623</v>
      </c>
      <c r="E27" s="358">
        <v>5840</v>
      </c>
      <c r="F27" s="358">
        <v>5004</v>
      </c>
      <c r="G27" s="355">
        <v>-0.14315068493150684</v>
      </c>
      <c r="H27" s="356"/>
      <c r="I27" s="1"/>
      <c r="J27" s="1"/>
    </row>
    <row r="28" spans="1:10" s="189" customFormat="1" ht="15.6" x14ac:dyDescent="0.25">
      <c r="A28" s="342" t="s">
        <v>180</v>
      </c>
      <c r="B28" s="358">
        <v>112264</v>
      </c>
      <c r="C28" s="358">
        <v>100975</v>
      </c>
      <c r="D28" s="358">
        <v>100575</v>
      </c>
      <c r="E28" s="358">
        <v>93235</v>
      </c>
      <c r="F28" s="358">
        <v>82633</v>
      </c>
      <c r="G28" s="355">
        <v>-0.1137126615541374</v>
      </c>
      <c r="H28" s="356"/>
      <c r="I28" s="1"/>
      <c r="J28" s="1"/>
    </row>
    <row r="29" spans="1:10" s="189" customFormat="1" ht="15" x14ac:dyDescent="0.25">
      <c r="A29" s="363" t="s">
        <v>181</v>
      </c>
      <c r="B29" s="364">
        <v>14.4992</v>
      </c>
      <c r="C29" s="364">
        <v>14.963699999999999</v>
      </c>
      <c r="D29" s="364">
        <v>15.396699999999999</v>
      </c>
      <c r="E29" s="364">
        <v>16.247299999999999</v>
      </c>
      <c r="F29" s="364">
        <v>16.422999999999998</v>
      </c>
      <c r="G29" s="355">
        <v>1.0814104497362583E-2</v>
      </c>
      <c r="H29" s="356"/>
      <c r="I29" s="1"/>
      <c r="J29" s="1"/>
    </row>
    <row r="30" spans="1:10" x14ac:dyDescent="0.25">
      <c r="A30" s="342"/>
      <c r="B30" s="365"/>
      <c r="C30" s="366"/>
      <c r="D30" s="365"/>
      <c r="E30" s="354"/>
      <c r="F30" s="367"/>
      <c r="G30" s="355"/>
      <c r="H30" s="356"/>
    </row>
    <row r="31" spans="1:10" s="1" customFormat="1" ht="14.25" customHeight="1" x14ac:dyDescent="0.25">
      <c r="A31" s="353" t="s">
        <v>182</v>
      </c>
      <c r="B31" s="361">
        <v>88598</v>
      </c>
      <c r="C31" s="361">
        <v>83009</v>
      </c>
      <c r="D31" s="361">
        <v>79581</v>
      </c>
      <c r="E31" s="361">
        <v>77703</v>
      </c>
      <c r="F31" s="361">
        <v>68590</v>
      </c>
      <c r="G31" s="355">
        <v>-0.11727989910299473</v>
      </c>
      <c r="H31" s="356"/>
    </row>
    <row r="32" spans="1:10" s="1" customFormat="1" x14ac:dyDescent="0.25">
      <c r="A32" s="342"/>
      <c r="B32" s="343"/>
      <c r="C32" s="343"/>
      <c r="D32" s="343"/>
      <c r="E32" s="343"/>
      <c r="F32" s="754"/>
      <c r="G32" s="355"/>
      <c r="H32" s="356"/>
    </row>
    <row r="33" spans="1:10" s="1" customFormat="1" ht="14.25" customHeight="1" x14ac:dyDescent="0.25">
      <c r="A33" s="353" t="s">
        <v>183</v>
      </c>
      <c r="B33" s="361">
        <v>168949</v>
      </c>
      <c r="C33" s="361">
        <v>153798</v>
      </c>
      <c r="D33" s="361">
        <v>147451</v>
      </c>
      <c r="E33" s="361">
        <v>145133</v>
      </c>
      <c r="F33" s="361">
        <v>142061</v>
      </c>
      <c r="G33" s="355">
        <v>-2.1166791839209553E-2</v>
      </c>
      <c r="H33" s="356"/>
    </row>
    <row r="34" spans="1:10" ht="7.5" customHeight="1" x14ac:dyDescent="0.25">
      <c r="A34" s="368"/>
      <c r="B34" s="368"/>
      <c r="C34" s="368"/>
      <c r="D34" s="369"/>
      <c r="E34" s="369"/>
      <c r="F34" s="370"/>
      <c r="G34" s="371"/>
    </row>
    <row r="35" spans="1:10" x14ac:dyDescent="0.25">
      <c r="A35" s="372"/>
      <c r="B35" s="372"/>
      <c r="C35" s="372"/>
      <c r="D35" s="361"/>
      <c r="E35" s="361"/>
      <c r="G35" s="373"/>
    </row>
    <row r="36" spans="1:10" s="342" customFormat="1" ht="28.5" customHeight="1" x14ac:dyDescent="0.25">
      <c r="A36" s="374" t="s">
        <v>184</v>
      </c>
      <c r="B36" s="343"/>
      <c r="C36" s="343"/>
      <c r="D36" s="343"/>
      <c r="E36" s="343"/>
      <c r="F36" s="343"/>
      <c r="G36" s="375"/>
      <c r="H36" s="341"/>
    </row>
    <row r="37" spans="1:10" s="342" customFormat="1" ht="14.25" customHeight="1" x14ac:dyDescent="0.25">
      <c r="A37" s="821" t="s">
        <v>421</v>
      </c>
      <c r="B37" s="372"/>
      <c r="C37" s="372"/>
      <c r="D37" s="361"/>
      <c r="E37" s="361"/>
      <c r="F37" s="1"/>
      <c r="G37" s="373"/>
      <c r="H37" s="341"/>
    </row>
    <row r="38" spans="1:10" s="342" customFormat="1" ht="14.25" customHeight="1" x14ac:dyDescent="0.25">
      <c r="A38" s="821"/>
      <c r="B38" s="372"/>
      <c r="C38" s="372"/>
      <c r="D38" s="361"/>
      <c r="E38" s="361"/>
      <c r="F38" s="1"/>
      <c r="G38" s="373"/>
      <c r="H38" s="341"/>
    </row>
    <row r="39" spans="1:10" s="342" customFormat="1" x14ac:dyDescent="0.25">
      <c r="A39" s="970" t="s">
        <v>185</v>
      </c>
      <c r="B39" s="970"/>
      <c r="C39" s="970"/>
      <c r="D39" s="970"/>
      <c r="E39" s="970"/>
      <c r="F39" s="970"/>
      <c r="G39" s="970"/>
      <c r="H39" s="341"/>
    </row>
    <row r="40" spans="1:10" s="342" customFormat="1" x14ac:dyDescent="0.25">
      <c r="A40" s="804"/>
      <c r="B40" s="804"/>
      <c r="C40" s="804"/>
      <c r="D40" s="804"/>
      <c r="E40" s="804"/>
      <c r="F40" s="804"/>
      <c r="G40" s="804"/>
      <c r="H40" s="341"/>
    </row>
    <row r="41" spans="1:10" s="822" customFormat="1" ht="12.75" customHeight="1" x14ac:dyDescent="0.25">
      <c r="A41" s="970" t="s">
        <v>422</v>
      </c>
      <c r="B41" s="970"/>
      <c r="C41" s="970"/>
      <c r="D41" s="970"/>
      <c r="E41" s="970"/>
      <c r="F41" s="970"/>
      <c r="G41" s="970"/>
      <c r="H41" s="341"/>
      <c r="I41" s="342"/>
      <c r="J41" s="342"/>
    </row>
    <row r="42" spans="1:10" s="822" customFormat="1" x14ac:dyDescent="0.25">
      <c r="A42" s="970"/>
      <c r="B42" s="970"/>
      <c r="C42" s="970"/>
      <c r="D42" s="970"/>
      <c r="E42" s="970"/>
      <c r="F42" s="970"/>
      <c r="G42" s="970"/>
      <c r="H42" s="341"/>
      <c r="I42" s="342"/>
      <c r="J42" s="342"/>
    </row>
    <row r="43" spans="1:10" s="822" customFormat="1" x14ac:dyDescent="0.25">
      <c r="A43" s="970"/>
      <c r="B43" s="970"/>
      <c r="C43" s="970"/>
      <c r="D43" s="970"/>
      <c r="E43" s="970"/>
      <c r="F43" s="970"/>
      <c r="G43" s="970"/>
      <c r="H43" s="341"/>
      <c r="I43" s="342"/>
      <c r="J43" s="342"/>
    </row>
    <row r="44" spans="1:10" s="822" customFormat="1" ht="12.75" customHeight="1" x14ac:dyDescent="0.25">
      <c r="A44" s="976" t="s">
        <v>423</v>
      </c>
      <c r="B44" s="976"/>
      <c r="C44" s="976"/>
      <c r="D44" s="976"/>
      <c r="E44" s="976"/>
      <c r="F44" s="976"/>
      <c r="G44" s="976"/>
      <c r="H44" s="341"/>
      <c r="I44" s="342"/>
      <c r="J44" s="342"/>
    </row>
    <row r="45" spans="1:10" s="822" customFormat="1" x14ac:dyDescent="0.25">
      <c r="A45" s="976"/>
      <c r="B45" s="976"/>
      <c r="C45" s="976"/>
      <c r="D45" s="976"/>
      <c r="E45" s="976"/>
      <c r="F45" s="976"/>
      <c r="G45" s="976"/>
      <c r="H45" s="341"/>
      <c r="I45" s="342"/>
      <c r="J45" s="342"/>
    </row>
    <row r="46" spans="1:10" s="822" customFormat="1" x14ac:dyDescent="0.25">
      <c r="A46" s="810"/>
      <c r="B46" s="810"/>
      <c r="C46" s="810"/>
      <c r="D46" s="810"/>
      <c r="E46" s="810"/>
      <c r="F46" s="810"/>
      <c r="G46" s="810"/>
      <c r="H46" s="341"/>
      <c r="I46" s="342"/>
      <c r="J46" s="342"/>
    </row>
    <row r="47" spans="1:10" s="822" customFormat="1" x14ac:dyDescent="0.25">
      <c r="A47" s="965" t="s">
        <v>186</v>
      </c>
      <c r="B47" s="965"/>
      <c r="C47" s="965"/>
      <c r="D47" s="965"/>
      <c r="E47" s="965"/>
      <c r="F47" s="965"/>
      <c r="G47" s="965"/>
      <c r="H47" s="376"/>
      <c r="I47" s="342"/>
      <c r="J47" s="342"/>
    </row>
    <row r="48" spans="1:10" s="822" customFormat="1" x14ac:dyDescent="0.25">
      <c r="A48" s="805"/>
      <c r="B48" s="805"/>
      <c r="C48" s="805"/>
      <c r="D48" s="805"/>
      <c r="E48" s="805"/>
      <c r="F48" s="805"/>
      <c r="G48" s="805"/>
      <c r="H48" s="805"/>
      <c r="I48" s="342"/>
      <c r="J48" s="342"/>
    </row>
    <row r="49" spans="1:10" s="822" customFormat="1" x14ac:dyDescent="0.25">
      <c r="A49" s="965" t="s">
        <v>187</v>
      </c>
      <c r="B49" s="965"/>
      <c r="C49" s="965"/>
      <c r="D49" s="965"/>
      <c r="E49" s="965"/>
      <c r="F49" s="965"/>
      <c r="G49" s="965"/>
      <c r="H49" s="965"/>
      <c r="I49" s="342"/>
      <c r="J49" s="342"/>
    </row>
    <row r="50" spans="1:10" s="822" customFormat="1" x14ac:dyDescent="0.25">
      <c r="A50" s="805"/>
      <c r="B50" s="805"/>
      <c r="C50" s="805"/>
      <c r="D50" s="805"/>
      <c r="E50" s="805"/>
      <c r="F50" s="805"/>
      <c r="G50" s="805"/>
      <c r="H50" s="805"/>
      <c r="I50" s="342"/>
      <c r="J50" s="342"/>
    </row>
    <row r="51" spans="1:10" s="822" customFormat="1" x14ac:dyDescent="0.25">
      <c r="A51" s="377" t="s">
        <v>188</v>
      </c>
      <c r="B51" s="805"/>
      <c r="C51" s="805"/>
      <c r="D51" s="805"/>
      <c r="E51" s="805"/>
      <c r="F51" s="805"/>
      <c r="G51" s="805"/>
      <c r="H51" s="805"/>
      <c r="I51" s="342"/>
      <c r="J51" s="342"/>
    </row>
    <row r="52" spans="1:10" s="822" customFormat="1" x14ac:dyDescent="0.25">
      <c r="A52" s="377"/>
      <c r="B52" s="805"/>
      <c r="C52" s="805"/>
      <c r="D52" s="805"/>
      <c r="E52" s="805"/>
      <c r="F52" s="805"/>
      <c r="G52" s="805"/>
      <c r="H52" s="805"/>
      <c r="I52" s="342"/>
      <c r="J52" s="342"/>
    </row>
    <row r="53" spans="1:10" x14ac:dyDescent="0.25">
      <c r="A53" s="378" t="s">
        <v>189</v>
      </c>
      <c r="B53" s="805"/>
      <c r="C53" s="805"/>
      <c r="D53" s="805"/>
      <c r="E53" s="805"/>
      <c r="F53" s="805"/>
      <c r="G53" s="805"/>
      <c r="H53" s="805"/>
    </row>
    <row r="54" spans="1:10" x14ac:dyDescent="0.25">
      <c r="A54" s="378"/>
      <c r="B54" s="805"/>
      <c r="C54" s="805"/>
      <c r="D54" s="805"/>
      <c r="E54" s="805"/>
      <c r="F54" s="805"/>
      <c r="G54" s="805"/>
      <c r="H54" s="805"/>
    </row>
    <row r="55" spans="1:10" x14ac:dyDescent="0.25">
      <c r="A55" s="966" t="s">
        <v>190</v>
      </c>
      <c r="B55" s="966"/>
      <c r="C55" s="966"/>
      <c r="D55" s="966"/>
      <c r="E55" s="966"/>
      <c r="F55" s="966"/>
      <c r="G55" s="966"/>
      <c r="H55" s="966"/>
    </row>
    <row r="56" spans="1:10" x14ac:dyDescent="0.25">
      <c r="A56" s="806"/>
      <c r="B56" s="806"/>
      <c r="C56" s="806"/>
      <c r="D56" s="806"/>
      <c r="E56" s="806"/>
      <c r="F56" s="806"/>
      <c r="G56" s="806"/>
      <c r="H56" s="806"/>
    </row>
    <row r="57" spans="1:10" x14ac:dyDescent="0.25">
      <c r="A57" s="967" t="s">
        <v>191</v>
      </c>
      <c r="B57" s="968"/>
      <c r="C57" s="968"/>
      <c r="D57" s="968"/>
      <c r="E57" s="968"/>
      <c r="F57" s="968"/>
      <c r="G57" s="968"/>
      <c r="H57" s="968"/>
    </row>
    <row r="58" spans="1:10" x14ac:dyDescent="0.25">
      <c r="A58" s="807"/>
      <c r="B58" s="808"/>
      <c r="C58" s="808"/>
      <c r="D58" s="808"/>
      <c r="E58" s="808"/>
      <c r="F58" s="808"/>
      <c r="G58" s="808"/>
      <c r="H58" s="808"/>
    </row>
    <row r="59" spans="1:10" x14ac:dyDescent="0.25">
      <c r="A59" s="379" t="s">
        <v>192</v>
      </c>
      <c r="B59" s="380"/>
      <c r="C59" s="380"/>
      <c r="D59" s="380"/>
      <c r="E59" s="380"/>
      <c r="F59" s="380"/>
      <c r="G59" s="380"/>
      <c r="H59" s="380"/>
    </row>
    <row r="60" spans="1:10" x14ac:dyDescent="0.25">
      <c r="A60" s="189"/>
      <c r="B60" s="189"/>
      <c r="C60" s="189"/>
      <c r="D60" s="189"/>
      <c r="H60" s="1"/>
    </row>
    <row r="61" spans="1:10" x14ac:dyDescent="0.25">
      <c r="A61" s="969" t="s">
        <v>393</v>
      </c>
      <c r="B61" s="969"/>
      <c r="C61" s="969"/>
      <c r="D61" s="969"/>
      <c r="E61" s="969"/>
      <c r="F61" s="969"/>
      <c r="G61" s="969"/>
    </row>
    <row r="62" spans="1:10" x14ac:dyDescent="0.25">
      <c r="A62" s="969"/>
      <c r="B62" s="969"/>
      <c r="C62" s="969"/>
      <c r="D62" s="969"/>
      <c r="E62" s="969"/>
      <c r="F62" s="969"/>
      <c r="G62" s="969"/>
    </row>
    <row r="63" spans="1:10" x14ac:dyDescent="0.25">
      <c r="A63" s="823"/>
      <c r="B63" s="823"/>
      <c r="C63" s="823"/>
      <c r="D63" s="823"/>
      <c r="E63" s="823"/>
      <c r="F63" s="823"/>
      <c r="G63" s="823"/>
    </row>
    <row r="64" spans="1:10" ht="12.75" customHeight="1" x14ac:dyDescent="0.25">
      <c r="A64" s="970" t="s">
        <v>394</v>
      </c>
      <c r="B64" s="970"/>
      <c r="C64" s="970"/>
      <c r="D64" s="970"/>
      <c r="E64" s="970"/>
      <c r="F64" s="970"/>
      <c r="G64" s="970"/>
    </row>
    <row r="65" spans="1:8" ht="12.75" customHeight="1" x14ac:dyDescent="0.25">
      <c r="A65" s="970"/>
      <c r="B65" s="970"/>
      <c r="C65" s="970"/>
      <c r="D65" s="970"/>
      <c r="E65" s="970"/>
      <c r="F65" s="970"/>
      <c r="G65" s="970"/>
    </row>
    <row r="66" spans="1:8" ht="12.75" customHeight="1" x14ac:dyDescent="0.25">
      <c r="A66" s="971" t="s">
        <v>193</v>
      </c>
      <c r="B66" s="971"/>
      <c r="C66" s="971"/>
      <c r="D66" s="971"/>
      <c r="E66" s="971"/>
      <c r="F66" s="971"/>
      <c r="G66" s="971"/>
    </row>
    <row r="67" spans="1:8" x14ac:dyDescent="0.25">
      <c r="A67" s="809"/>
      <c r="B67" s="809"/>
      <c r="C67" s="809"/>
      <c r="D67" s="809"/>
      <c r="E67" s="809"/>
      <c r="F67" s="809"/>
      <c r="G67" s="809"/>
    </row>
    <row r="68" spans="1:8" x14ac:dyDescent="0.25">
      <c r="A68" s="379" t="s">
        <v>424</v>
      </c>
    </row>
    <row r="69" spans="1:8" x14ac:dyDescent="0.25">
      <c r="F69" s="381"/>
    </row>
    <row r="70" spans="1:8" x14ac:dyDescent="0.25">
      <c r="A70" s="963" t="s">
        <v>425</v>
      </c>
      <c r="B70" s="964"/>
      <c r="C70" s="964"/>
      <c r="D70" s="964"/>
      <c r="E70" s="964"/>
      <c r="F70" s="964"/>
      <c r="G70" s="964"/>
      <c r="H70" s="382"/>
    </row>
    <row r="71" spans="1:8" x14ac:dyDescent="0.25">
      <c r="A71" s="964"/>
      <c r="B71" s="964"/>
      <c r="C71" s="964"/>
      <c r="D71" s="964"/>
      <c r="E71" s="964"/>
      <c r="F71" s="964"/>
      <c r="G71" s="964"/>
      <c r="H71" s="382"/>
    </row>
    <row r="72" spans="1:8" x14ac:dyDescent="0.25">
      <c r="A72" s="802"/>
      <c r="B72" s="802"/>
      <c r="C72" s="802"/>
      <c r="D72" s="802"/>
      <c r="E72" s="802"/>
      <c r="F72" s="802"/>
      <c r="G72" s="802"/>
      <c r="H72" s="382"/>
    </row>
    <row r="73" spans="1:8" x14ac:dyDescent="0.25">
      <c r="A73" s="1" t="s">
        <v>194</v>
      </c>
    </row>
    <row r="75" spans="1:8" x14ac:dyDescent="0.25">
      <c r="A75" s="1" t="s">
        <v>557</v>
      </c>
    </row>
  </sheetData>
  <mergeCells count="13">
    <mergeCell ref="A47:G47"/>
    <mergeCell ref="A1:G1"/>
    <mergeCell ref="G4:G5"/>
    <mergeCell ref="A39:G39"/>
    <mergeCell ref="A41:G43"/>
    <mergeCell ref="A44:G45"/>
    <mergeCell ref="A70:G71"/>
    <mergeCell ref="A49:H49"/>
    <mergeCell ref="A55:H55"/>
    <mergeCell ref="A57:H57"/>
    <mergeCell ref="A61:G62"/>
    <mergeCell ref="A64:G65"/>
    <mergeCell ref="A66:G66"/>
  </mergeCells>
  <hyperlinks>
    <hyperlink ref="A66" r:id="rId1"/>
  </hyperlinks>
  <pageMargins left="0.75" right="0.75" top="1" bottom="1" header="0.5" footer="0.5"/>
  <pageSetup paperSize="9" scale="31"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62"/>
  <sheetViews>
    <sheetView showGridLines="0" zoomScaleNormal="100" workbookViewId="0">
      <selection sqref="A1:H1"/>
    </sheetView>
  </sheetViews>
  <sheetFormatPr defaultRowHeight="13.2" x14ac:dyDescent="0.25"/>
  <cols>
    <col min="1" max="1" width="50.6640625" style="1" customWidth="1"/>
    <col min="2" max="7" width="18.6640625" style="1" customWidth="1"/>
    <col min="8" max="10" width="9.109375" style="1"/>
    <col min="11" max="251" width="9.109375" style="6"/>
    <col min="252" max="252" width="40.5546875" style="6" customWidth="1"/>
    <col min="253" max="253" width="12.88671875" style="6" customWidth="1"/>
    <col min="254" max="254" width="4.109375" style="6" customWidth="1"/>
    <col min="255" max="255" width="12.88671875" style="6" customWidth="1"/>
    <col min="256" max="256" width="2.6640625" style="6" customWidth="1"/>
    <col min="257" max="257" width="12.88671875" style="6" customWidth="1"/>
    <col min="258" max="258" width="2.33203125" style="6" customWidth="1"/>
    <col min="259" max="259" width="9.33203125" style="6" bestFit="1" customWidth="1"/>
    <col min="260" max="260" width="3.5546875" style="6" customWidth="1"/>
    <col min="261" max="261" width="9.33203125" style="6" bestFit="1" customWidth="1"/>
    <col min="262" max="262" width="3.33203125" style="6" customWidth="1"/>
    <col min="263" max="263" width="22.44140625" style="6" customWidth="1"/>
    <col min="264" max="507" width="9.109375" style="6"/>
    <col min="508" max="508" width="40.5546875" style="6" customWidth="1"/>
    <col min="509" max="509" width="12.88671875" style="6" customWidth="1"/>
    <col min="510" max="510" width="4.109375" style="6" customWidth="1"/>
    <col min="511" max="511" width="12.88671875" style="6" customWidth="1"/>
    <col min="512" max="512" width="2.6640625" style="6" customWidth="1"/>
    <col min="513" max="513" width="12.88671875" style="6" customWidth="1"/>
    <col min="514" max="514" width="2.33203125" style="6" customWidth="1"/>
    <col min="515" max="515" width="9.33203125" style="6" bestFit="1" customWidth="1"/>
    <col min="516" max="516" width="3.5546875" style="6" customWidth="1"/>
    <col min="517" max="517" width="9.33203125" style="6" bestFit="1" customWidth="1"/>
    <col min="518" max="518" width="3.33203125" style="6" customWidth="1"/>
    <col min="519" max="519" width="22.44140625" style="6" customWidth="1"/>
    <col min="520" max="763" width="9.109375" style="6"/>
    <col min="764" max="764" width="40.5546875" style="6" customWidth="1"/>
    <col min="765" max="765" width="12.88671875" style="6" customWidth="1"/>
    <col min="766" max="766" width="4.109375" style="6" customWidth="1"/>
    <col min="767" max="767" width="12.88671875" style="6" customWidth="1"/>
    <col min="768" max="768" width="2.6640625" style="6" customWidth="1"/>
    <col min="769" max="769" width="12.88671875" style="6" customWidth="1"/>
    <col min="770" max="770" width="2.33203125" style="6" customWidth="1"/>
    <col min="771" max="771" width="9.33203125" style="6" bestFit="1" customWidth="1"/>
    <col min="772" max="772" width="3.5546875" style="6" customWidth="1"/>
    <col min="773" max="773" width="9.33203125" style="6" bestFit="1" customWidth="1"/>
    <col min="774" max="774" width="3.33203125" style="6" customWidth="1"/>
    <col min="775" max="775" width="22.44140625" style="6" customWidth="1"/>
    <col min="776" max="1019" width="9.109375" style="6"/>
    <col min="1020" max="1020" width="40.5546875" style="6" customWidth="1"/>
    <col min="1021" max="1021" width="12.88671875" style="6" customWidth="1"/>
    <col min="1022" max="1022" width="4.109375" style="6" customWidth="1"/>
    <col min="1023" max="1023" width="12.88671875" style="6" customWidth="1"/>
    <col min="1024" max="1024" width="2.6640625" style="6" customWidth="1"/>
    <col min="1025" max="1025" width="12.88671875" style="6" customWidth="1"/>
    <col min="1026" max="1026" width="2.33203125" style="6" customWidth="1"/>
    <col min="1027" max="1027" width="9.33203125" style="6" bestFit="1" customWidth="1"/>
    <col min="1028" max="1028" width="3.5546875" style="6" customWidth="1"/>
    <col min="1029" max="1029" width="9.33203125" style="6" bestFit="1" customWidth="1"/>
    <col min="1030" max="1030" width="3.33203125" style="6" customWidth="1"/>
    <col min="1031" max="1031" width="22.44140625" style="6" customWidth="1"/>
    <col min="1032" max="1275" width="9.109375" style="6"/>
    <col min="1276" max="1276" width="40.5546875" style="6" customWidth="1"/>
    <col min="1277" max="1277" width="12.88671875" style="6" customWidth="1"/>
    <col min="1278" max="1278" width="4.109375" style="6" customWidth="1"/>
    <col min="1279" max="1279" width="12.88671875" style="6" customWidth="1"/>
    <col min="1280" max="1280" width="2.6640625" style="6" customWidth="1"/>
    <col min="1281" max="1281" width="12.88671875" style="6" customWidth="1"/>
    <col min="1282" max="1282" width="2.33203125" style="6" customWidth="1"/>
    <col min="1283" max="1283" width="9.33203125" style="6" bestFit="1" customWidth="1"/>
    <col min="1284" max="1284" width="3.5546875" style="6" customWidth="1"/>
    <col min="1285" max="1285" width="9.33203125" style="6" bestFit="1" customWidth="1"/>
    <col min="1286" max="1286" width="3.33203125" style="6" customWidth="1"/>
    <col min="1287" max="1287" width="22.44140625" style="6" customWidth="1"/>
    <col min="1288" max="1531" width="9.109375" style="6"/>
    <col min="1532" max="1532" width="40.5546875" style="6" customWidth="1"/>
    <col min="1533" max="1533" width="12.88671875" style="6" customWidth="1"/>
    <col min="1534" max="1534" width="4.109375" style="6" customWidth="1"/>
    <col min="1535" max="1535" width="12.88671875" style="6" customWidth="1"/>
    <col min="1536" max="1536" width="2.6640625" style="6" customWidth="1"/>
    <col min="1537" max="1537" width="12.88671875" style="6" customWidth="1"/>
    <col min="1538" max="1538" width="2.33203125" style="6" customWidth="1"/>
    <col min="1539" max="1539" width="9.33203125" style="6" bestFit="1" customWidth="1"/>
    <col min="1540" max="1540" width="3.5546875" style="6" customWidth="1"/>
    <col min="1541" max="1541" width="9.33203125" style="6" bestFit="1" customWidth="1"/>
    <col min="1542" max="1542" width="3.33203125" style="6" customWidth="1"/>
    <col min="1543" max="1543" width="22.44140625" style="6" customWidth="1"/>
    <col min="1544" max="1787" width="9.109375" style="6"/>
    <col min="1788" max="1788" width="40.5546875" style="6" customWidth="1"/>
    <col min="1789" max="1789" width="12.88671875" style="6" customWidth="1"/>
    <col min="1790" max="1790" width="4.109375" style="6" customWidth="1"/>
    <col min="1791" max="1791" width="12.88671875" style="6" customWidth="1"/>
    <col min="1792" max="1792" width="2.6640625" style="6" customWidth="1"/>
    <col min="1793" max="1793" width="12.88671875" style="6" customWidth="1"/>
    <col min="1794" max="1794" width="2.33203125" style="6" customWidth="1"/>
    <col min="1795" max="1795" width="9.33203125" style="6" bestFit="1" customWidth="1"/>
    <col min="1796" max="1796" width="3.5546875" style="6" customWidth="1"/>
    <col min="1797" max="1797" width="9.33203125" style="6" bestFit="1" customWidth="1"/>
    <col min="1798" max="1798" width="3.33203125" style="6" customWidth="1"/>
    <col min="1799" max="1799" width="22.44140625" style="6" customWidth="1"/>
    <col min="1800" max="2043" width="9.109375" style="6"/>
    <col min="2044" max="2044" width="40.5546875" style="6" customWidth="1"/>
    <col min="2045" max="2045" width="12.88671875" style="6" customWidth="1"/>
    <col min="2046" max="2046" width="4.109375" style="6" customWidth="1"/>
    <col min="2047" max="2047" width="12.88671875" style="6" customWidth="1"/>
    <col min="2048" max="2048" width="2.6640625" style="6" customWidth="1"/>
    <col min="2049" max="2049" width="12.88671875" style="6" customWidth="1"/>
    <col min="2050" max="2050" width="2.33203125" style="6" customWidth="1"/>
    <col min="2051" max="2051" width="9.33203125" style="6" bestFit="1" customWidth="1"/>
    <col min="2052" max="2052" width="3.5546875" style="6" customWidth="1"/>
    <col min="2053" max="2053" width="9.33203125" style="6" bestFit="1" customWidth="1"/>
    <col min="2054" max="2054" width="3.33203125" style="6" customWidth="1"/>
    <col min="2055" max="2055" width="22.44140625" style="6" customWidth="1"/>
    <col min="2056" max="2299" width="9.109375" style="6"/>
    <col min="2300" max="2300" width="40.5546875" style="6" customWidth="1"/>
    <col min="2301" max="2301" width="12.88671875" style="6" customWidth="1"/>
    <col min="2302" max="2302" width="4.109375" style="6" customWidth="1"/>
    <col min="2303" max="2303" width="12.88671875" style="6" customWidth="1"/>
    <col min="2304" max="2304" width="2.6640625" style="6" customWidth="1"/>
    <col min="2305" max="2305" width="12.88671875" style="6" customWidth="1"/>
    <col min="2306" max="2306" width="2.33203125" style="6" customWidth="1"/>
    <col min="2307" max="2307" width="9.33203125" style="6" bestFit="1" customWidth="1"/>
    <col min="2308" max="2308" width="3.5546875" style="6" customWidth="1"/>
    <col min="2309" max="2309" width="9.33203125" style="6" bestFit="1" customWidth="1"/>
    <col min="2310" max="2310" width="3.33203125" style="6" customWidth="1"/>
    <col min="2311" max="2311" width="22.44140625" style="6" customWidth="1"/>
    <col min="2312" max="2555" width="9.109375" style="6"/>
    <col min="2556" max="2556" width="40.5546875" style="6" customWidth="1"/>
    <col min="2557" max="2557" width="12.88671875" style="6" customWidth="1"/>
    <col min="2558" max="2558" width="4.109375" style="6" customWidth="1"/>
    <col min="2559" max="2559" width="12.88671875" style="6" customWidth="1"/>
    <col min="2560" max="2560" width="2.6640625" style="6" customWidth="1"/>
    <col min="2561" max="2561" width="12.88671875" style="6" customWidth="1"/>
    <col min="2562" max="2562" width="2.33203125" style="6" customWidth="1"/>
    <col min="2563" max="2563" width="9.33203125" style="6" bestFit="1" customWidth="1"/>
    <col min="2564" max="2564" width="3.5546875" style="6" customWidth="1"/>
    <col min="2565" max="2565" width="9.33203125" style="6" bestFit="1" customWidth="1"/>
    <col min="2566" max="2566" width="3.33203125" style="6" customWidth="1"/>
    <col min="2567" max="2567" width="22.44140625" style="6" customWidth="1"/>
    <col min="2568" max="2811" width="9.109375" style="6"/>
    <col min="2812" max="2812" width="40.5546875" style="6" customWidth="1"/>
    <col min="2813" max="2813" width="12.88671875" style="6" customWidth="1"/>
    <col min="2814" max="2814" width="4.109375" style="6" customWidth="1"/>
    <col min="2815" max="2815" width="12.88671875" style="6" customWidth="1"/>
    <col min="2816" max="2816" width="2.6640625" style="6" customWidth="1"/>
    <col min="2817" max="2817" width="12.88671875" style="6" customWidth="1"/>
    <col min="2818" max="2818" width="2.33203125" style="6" customWidth="1"/>
    <col min="2819" max="2819" width="9.33203125" style="6" bestFit="1" customWidth="1"/>
    <col min="2820" max="2820" width="3.5546875" style="6" customWidth="1"/>
    <col min="2821" max="2821" width="9.33203125" style="6" bestFit="1" customWidth="1"/>
    <col min="2822" max="2822" width="3.33203125" style="6" customWidth="1"/>
    <col min="2823" max="2823" width="22.44140625" style="6" customWidth="1"/>
    <col min="2824" max="3067" width="9.109375" style="6"/>
    <col min="3068" max="3068" width="40.5546875" style="6" customWidth="1"/>
    <col min="3069" max="3069" width="12.88671875" style="6" customWidth="1"/>
    <col min="3070" max="3070" width="4.109375" style="6" customWidth="1"/>
    <col min="3071" max="3071" width="12.88671875" style="6" customWidth="1"/>
    <col min="3072" max="3072" width="2.6640625" style="6" customWidth="1"/>
    <col min="3073" max="3073" width="12.88671875" style="6" customWidth="1"/>
    <col min="3074" max="3074" width="2.33203125" style="6" customWidth="1"/>
    <col min="3075" max="3075" width="9.33203125" style="6" bestFit="1" customWidth="1"/>
    <col min="3076" max="3076" width="3.5546875" style="6" customWidth="1"/>
    <col min="3077" max="3077" width="9.33203125" style="6" bestFit="1" customWidth="1"/>
    <col min="3078" max="3078" width="3.33203125" style="6" customWidth="1"/>
    <col min="3079" max="3079" width="22.44140625" style="6" customWidth="1"/>
    <col min="3080" max="3323" width="9.109375" style="6"/>
    <col min="3324" max="3324" width="40.5546875" style="6" customWidth="1"/>
    <col min="3325" max="3325" width="12.88671875" style="6" customWidth="1"/>
    <col min="3326" max="3326" width="4.109375" style="6" customWidth="1"/>
    <col min="3327" max="3327" width="12.88671875" style="6" customWidth="1"/>
    <col min="3328" max="3328" width="2.6640625" style="6" customWidth="1"/>
    <col min="3329" max="3329" width="12.88671875" style="6" customWidth="1"/>
    <col min="3330" max="3330" width="2.33203125" style="6" customWidth="1"/>
    <col min="3331" max="3331" width="9.33203125" style="6" bestFit="1" customWidth="1"/>
    <col min="3332" max="3332" width="3.5546875" style="6" customWidth="1"/>
    <col min="3333" max="3333" width="9.33203125" style="6" bestFit="1" customWidth="1"/>
    <col min="3334" max="3334" width="3.33203125" style="6" customWidth="1"/>
    <col min="3335" max="3335" width="22.44140625" style="6" customWidth="1"/>
    <col min="3336" max="3579" width="9.109375" style="6"/>
    <col min="3580" max="3580" width="40.5546875" style="6" customWidth="1"/>
    <col min="3581" max="3581" width="12.88671875" style="6" customWidth="1"/>
    <col min="3582" max="3582" width="4.109375" style="6" customWidth="1"/>
    <col min="3583" max="3583" width="12.88671875" style="6" customWidth="1"/>
    <col min="3584" max="3584" width="2.6640625" style="6" customWidth="1"/>
    <col min="3585" max="3585" width="12.88671875" style="6" customWidth="1"/>
    <col min="3586" max="3586" width="2.33203125" style="6" customWidth="1"/>
    <col min="3587" max="3587" width="9.33203125" style="6" bestFit="1" customWidth="1"/>
    <col min="3588" max="3588" width="3.5546875" style="6" customWidth="1"/>
    <col min="3589" max="3589" width="9.33203125" style="6" bestFit="1" customWidth="1"/>
    <col min="3590" max="3590" width="3.33203125" style="6" customWidth="1"/>
    <col min="3591" max="3591" width="22.44140625" style="6" customWidth="1"/>
    <col min="3592" max="3835" width="9.109375" style="6"/>
    <col min="3836" max="3836" width="40.5546875" style="6" customWidth="1"/>
    <col min="3837" max="3837" width="12.88671875" style="6" customWidth="1"/>
    <col min="3838" max="3838" width="4.109375" style="6" customWidth="1"/>
    <col min="3839" max="3839" width="12.88671875" style="6" customWidth="1"/>
    <col min="3840" max="3840" width="2.6640625" style="6" customWidth="1"/>
    <col min="3841" max="3841" width="12.88671875" style="6" customWidth="1"/>
    <col min="3842" max="3842" width="2.33203125" style="6" customWidth="1"/>
    <col min="3843" max="3843" width="9.33203125" style="6" bestFit="1" customWidth="1"/>
    <col min="3844" max="3844" width="3.5546875" style="6" customWidth="1"/>
    <col min="3845" max="3845" width="9.33203125" style="6" bestFit="1" customWidth="1"/>
    <col min="3846" max="3846" width="3.33203125" style="6" customWidth="1"/>
    <col min="3847" max="3847" width="22.44140625" style="6" customWidth="1"/>
    <col min="3848" max="4091" width="9.109375" style="6"/>
    <col min="4092" max="4092" width="40.5546875" style="6" customWidth="1"/>
    <col min="4093" max="4093" width="12.88671875" style="6" customWidth="1"/>
    <col min="4094" max="4094" width="4.109375" style="6" customWidth="1"/>
    <col min="4095" max="4095" width="12.88671875" style="6" customWidth="1"/>
    <col min="4096" max="4096" width="2.6640625" style="6" customWidth="1"/>
    <col min="4097" max="4097" width="12.88671875" style="6" customWidth="1"/>
    <col min="4098" max="4098" width="2.33203125" style="6" customWidth="1"/>
    <col min="4099" max="4099" width="9.33203125" style="6" bestFit="1" customWidth="1"/>
    <col min="4100" max="4100" width="3.5546875" style="6" customWidth="1"/>
    <col min="4101" max="4101" width="9.33203125" style="6" bestFit="1" customWidth="1"/>
    <col min="4102" max="4102" width="3.33203125" style="6" customWidth="1"/>
    <col min="4103" max="4103" width="22.44140625" style="6" customWidth="1"/>
    <col min="4104" max="4347" width="9.109375" style="6"/>
    <col min="4348" max="4348" width="40.5546875" style="6" customWidth="1"/>
    <col min="4349" max="4349" width="12.88671875" style="6" customWidth="1"/>
    <col min="4350" max="4350" width="4.109375" style="6" customWidth="1"/>
    <col min="4351" max="4351" width="12.88671875" style="6" customWidth="1"/>
    <col min="4352" max="4352" width="2.6640625" style="6" customWidth="1"/>
    <col min="4353" max="4353" width="12.88671875" style="6" customWidth="1"/>
    <col min="4354" max="4354" width="2.33203125" style="6" customWidth="1"/>
    <col min="4355" max="4355" width="9.33203125" style="6" bestFit="1" customWidth="1"/>
    <col min="4356" max="4356" width="3.5546875" style="6" customWidth="1"/>
    <col min="4357" max="4357" width="9.33203125" style="6" bestFit="1" customWidth="1"/>
    <col min="4358" max="4358" width="3.33203125" style="6" customWidth="1"/>
    <col min="4359" max="4359" width="22.44140625" style="6" customWidth="1"/>
    <col min="4360" max="4603" width="9.109375" style="6"/>
    <col min="4604" max="4604" width="40.5546875" style="6" customWidth="1"/>
    <col min="4605" max="4605" width="12.88671875" style="6" customWidth="1"/>
    <col min="4606" max="4606" width="4.109375" style="6" customWidth="1"/>
    <col min="4607" max="4607" width="12.88671875" style="6" customWidth="1"/>
    <col min="4608" max="4608" width="2.6640625" style="6" customWidth="1"/>
    <col min="4609" max="4609" width="12.88671875" style="6" customWidth="1"/>
    <col min="4610" max="4610" width="2.33203125" style="6" customWidth="1"/>
    <col min="4611" max="4611" width="9.33203125" style="6" bestFit="1" customWidth="1"/>
    <col min="4612" max="4612" width="3.5546875" style="6" customWidth="1"/>
    <col min="4613" max="4613" width="9.33203125" style="6" bestFit="1" customWidth="1"/>
    <col min="4614" max="4614" width="3.33203125" style="6" customWidth="1"/>
    <col min="4615" max="4615" width="22.44140625" style="6" customWidth="1"/>
    <col min="4616" max="4859" width="9.109375" style="6"/>
    <col min="4860" max="4860" width="40.5546875" style="6" customWidth="1"/>
    <col min="4861" max="4861" width="12.88671875" style="6" customWidth="1"/>
    <col min="4862" max="4862" width="4.109375" style="6" customWidth="1"/>
    <col min="4863" max="4863" width="12.88671875" style="6" customWidth="1"/>
    <col min="4864" max="4864" width="2.6640625" style="6" customWidth="1"/>
    <col min="4865" max="4865" width="12.88671875" style="6" customWidth="1"/>
    <col min="4866" max="4866" width="2.33203125" style="6" customWidth="1"/>
    <col min="4867" max="4867" width="9.33203125" style="6" bestFit="1" customWidth="1"/>
    <col min="4868" max="4868" width="3.5546875" style="6" customWidth="1"/>
    <col min="4869" max="4869" width="9.33203125" style="6" bestFit="1" customWidth="1"/>
    <col min="4870" max="4870" width="3.33203125" style="6" customWidth="1"/>
    <col min="4871" max="4871" width="22.44140625" style="6" customWidth="1"/>
    <col min="4872" max="5115" width="9.109375" style="6"/>
    <col min="5116" max="5116" width="40.5546875" style="6" customWidth="1"/>
    <col min="5117" max="5117" width="12.88671875" style="6" customWidth="1"/>
    <col min="5118" max="5118" width="4.109375" style="6" customWidth="1"/>
    <col min="5119" max="5119" width="12.88671875" style="6" customWidth="1"/>
    <col min="5120" max="5120" width="2.6640625" style="6" customWidth="1"/>
    <col min="5121" max="5121" width="12.88671875" style="6" customWidth="1"/>
    <col min="5122" max="5122" width="2.33203125" style="6" customWidth="1"/>
    <col min="5123" max="5123" width="9.33203125" style="6" bestFit="1" customWidth="1"/>
    <col min="5124" max="5124" width="3.5546875" style="6" customWidth="1"/>
    <col min="5125" max="5125" width="9.33203125" style="6" bestFit="1" customWidth="1"/>
    <col min="5126" max="5126" width="3.33203125" style="6" customWidth="1"/>
    <col min="5127" max="5127" width="22.44140625" style="6" customWidth="1"/>
    <col min="5128" max="5371" width="9.109375" style="6"/>
    <col min="5372" max="5372" width="40.5546875" style="6" customWidth="1"/>
    <col min="5373" max="5373" width="12.88671875" style="6" customWidth="1"/>
    <col min="5374" max="5374" width="4.109375" style="6" customWidth="1"/>
    <col min="5375" max="5375" width="12.88671875" style="6" customWidth="1"/>
    <col min="5376" max="5376" width="2.6640625" style="6" customWidth="1"/>
    <col min="5377" max="5377" width="12.88671875" style="6" customWidth="1"/>
    <col min="5378" max="5378" width="2.33203125" style="6" customWidth="1"/>
    <col min="5379" max="5379" width="9.33203125" style="6" bestFit="1" customWidth="1"/>
    <col min="5380" max="5380" width="3.5546875" style="6" customWidth="1"/>
    <col min="5381" max="5381" width="9.33203125" style="6" bestFit="1" customWidth="1"/>
    <col min="5382" max="5382" width="3.33203125" style="6" customWidth="1"/>
    <col min="5383" max="5383" width="22.44140625" style="6" customWidth="1"/>
    <col min="5384" max="5627" width="9.109375" style="6"/>
    <col min="5628" max="5628" width="40.5546875" style="6" customWidth="1"/>
    <col min="5629" max="5629" width="12.88671875" style="6" customWidth="1"/>
    <col min="5630" max="5630" width="4.109375" style="6" customWidth="1"/>
    <col min="5631" max="5631" width="12.88671875" style="6" customWidth="1"/>
    <col min="5632" max="5632" width="2.6640625" style="6" customWidth="1"/>
    <col min="5633" max="5633" width="12.88671875" style="6" customWidth="1"/>
    <col min="5634" max="5634" width="2.33203125" style="6" customWidth="1"/>
    <col min="5635" max="5635" width="9.33203125" style="6" bestFit="1" customWidth="1"/>
    <col min="5636" max="5636" width="3.5546875" style="6" customWidth="1"/>
    <col min="5637" max="5637" width="9.33203125" style="6" bestFit="1" customWidth="1"/>
    <col min="5638" max="5638" width="3.33203125" style="6" customWidth="1"/>
    <col min="5639" max="5639" width="22.44140625" style="6" customWidth="1"/>
    <col min="5640" max="5883" width="9.109375" style="6"/>
    <col min="5884" max="5884" width="40.5546875" style="6" customWidth="1"/>
    <col min="5885" max="5885" width="12.88671875" style="6" customWidth="1"/>
    <col min="5886" max="5886" width="4.109375" style="6" customWidth="1"/>
    <col min="5887" max="5887" width="12.88671875" style="6" customWidth="1"/>
    <col min="5888" max="5888" width="2.6640625" style="6" customWidth="1"/>
    <col min="5889" max="5889" width="12.88671875" style="6" customWidth="1"/>
    <col min="5890" max="5890" width="2.33203125" style="6" customWidth="1"/>
    <col min="5891" max="5891" width="9.33203125" style="6" bestFit="1" customWidth="1"/>
    <col min="5892" max="5892" width="3.5546875" style="6" customWidth="1"/>
    <col min="5893" max="5893" width="9.33203125" style="6" bestFit="1" customWidth="1"/>
    <col min="5894" max="5894" width="3.33203125" style="6" customWidth="1"/>
    <col min="5895" max="5895" width="22.44140625" style="6" customWidth="1"/>
    <col min="5896" max="6139" width="9.109375" style="6"/>
    <col min="6140" max="6140" width="40.5546875" style="6" customWidth="1"/>
    <col min="6141" max="6141" width="12.88671875" style="6" customWidth="1"/>
    <col min="6142" max="6142" width="4.109375" style="6" customWidth="1"/>
    <col min="6143" max="6143" width="12.88671875" style="6" customWidth="1"/>
    <col min="6144" max="6144" width="2.6640625" style="6" customWidth="1"/>
    <col min="6145" max="6145" width="12.88671875" style="6" customWidth="1"/>
    <col min="6146" max="6146" width="2.33203125" style="6" customWidth="1"/>
    <col min="6147" max="6147" width="9.33203125" style="6" bestFit="1" customWidth="1"/>
    <col min="6148" max="6148" width="3.5546875" style="6" customWidth="1"/>
    <col min="6149" max="6149" width="9.33203125" style="6" bestFit="1" customWidth="1"/>
    <col min="6150" max="6150" width="3.33203125" style="6" customWidth="1"/>
    <col min="6151" max="6151" width="22.44140625" style="6" customWidth="1"/>
    <col min="6152" max="6395" width="9.109375" style="6"/>
    <col min="6396" max="6396" width="40.5546875" style="6" customWidth="1"/>
    <col min="6397" max="6397" width="12.88671875" style="6" customWidth="1"/>
    <col min="6398" max="6398" width="4.109375" style="6" customWidth="1"/>
    <col min="6399" max="6399" width="12.88671875" style="6" customWidth="1"/>
    <col min="6400" max="6400" width="2.6640625" style="6" customWidth="1"/>
    <col min="6401" max="6401" width="12.88671875" style="6" customWidth="1"/>
    <col min="6402" max="6402" width="2.33203125" style="6" customWidth="1"/>
    <col min="6403" max="6403" width="9.33203125" style="6" bestFit="1" customWidth="1"/>
    <col min="6404" max="6404" width="3.5546875" style="6" customWidth="1"/>
    <col min="6405" max="6405" width="9.33203125" style="6" bestFit="1" customWidth="1"/>
    <col min="6406" max="6406" width="3.33203125" style="6" customWidth="1"/>
    <col min="6407" max="6407" width="22.44140625" style="6" customWidth="1"/>
    <col min="6408" max="6651" width="9.109375" style="6"/>
    <col min="6652" max="6652" width="40.5546875" style="6" customWidth="1"/>
    <col min="6653" max="6653" width="12.88671875" style="6" customWidth="1"/>
    <col min="6654" max="6654" width="4.109375" style="6" customWidth="1"/>
    <col min="6655" max="6655" width="12.88671875" style="6" customWidth="1"/>
    <col min="6656" max="6656" width="2.6640625" style="6" customWidth="1"/>
    <col min="6657" max="6657" width="12.88671875" style="6" customWidth="1"/>
    <col min="6658" max="6658" width="2.33203125" style="6" customWidth="1"/>
    <col min="6659" max="6659" width="9.33203125" style="6" bestFit="1" customWidth="1"/>
    <col min="6660" max="6660" width="3.5546875" style="6" customWidth="1"/>
    <col min="6661" max="6661" width="9.33203125" style="6" bestFit="1" customWidth="1"/>
    <col min="6662" max="6662" width="3.33203125" style="6" customWidth="1"/>
    <col min="6663" max="6663" width="22.44140625" style="6" customWidth="1"/>
    <col min="6664" max="6907" width="9.109375" style="6"/>
    <col min="6908" max="6908" width="40.5546875" style="6" customWidth="1"/>
    <col min="6909" max="6909" width="12.88671875" style="6" customWidth="1"/>
    <col min="6910" max="6910" width="4.109375" style="6" customWidth="1"/>
    <col min="6911" max="6911" width="12.88671875" style="6" customWidth="1"/>
    <col min="6912" max="6912" width="2.6640625" style="6" customWidth="1"/>
    <col min="6913" max="6913" width="12.88671875" style="6" customWidth="1"/>
    <col min="6914" max="6914" width="2.33203125" style="6" customWidth="1"/>
    <col min="6915" max="6915" width="9.33203125" style="6" bestFit="1" customWidth="1"/>
    <col min="6916" max="6916" width="3.5546875" style="6" customWidth="1"/>
    <col min="6917" max="6917" width="9.33203125" style="6" bestFit="1" customWidth="1"/>
    <col min="6918" max="6918" width="3.33203125" style="6" customWidth="1"/>
    <col min="6919" max="6919" width="22.44140625" style="6" customWidth="1"/>
    <col min="6920" max="7163" width="9.109375" style="6"/>
    <col min="7164" max="7164" width="40.5546875" style="6" customWidth="1"/>
    <col min="7165" max="7165" width="12.88671875" style="6" customWidth="1"/>
    <col min="7166" max="7166" width="4.109375" style="6" customWidth="1"/>
    <col min="7167" max="7167" width="12.88671875" style="6" customWidth="1"/>
    <col min="7168" max="7168" width="2.6640625" style="6" customWidth="1"/>
    <col min="7169" max="7169" width="12.88671875" style="6" customWidth="1"/>
    <col min="7170" max="7170" width="2.33203125" style="6" customWidth="1"/>
    <col min="7171" max="7171" width="9.33203125" style="6" bestFit="1" customWidth="1"/>
    <col min="7172" max="7172" width="3.5546875" style="6" customWidth="1"/>
    <col min="7173" max="7173" width="9.33203125" style="6" bestFit="1" customWidth="1"/>
    <col min="7174" max="7174" width="3.33203125" style="6" customWidth="1"/>
    <col min="7175" max="7175" width="22.44140625" style="6" customWidth="1"/>
    <col min="7176" max="7419" width="9.109375" style="6"/>
    <col min="7420" max="7420" width="40.5546875" style="6" customWidth="1"/>
    <col min="7421" max="7421" width="12.88671875" style="6" customWidth="1"/>
    <col min="7422" max="7422" width="4.109375" style="6" customWidth="1"/>
    <col min="7423" max="7423" width="12.88671875" style="6" customWidth="1"/>
    <col min="7424" max="7424" width="2.6640625" style="6" customWidth="1"/>
    <col min="7425" max="7425" width="12.88671875" style="6" customWidth="1"/>
    <col min="7426" max="7426" width="2.33203125" style="6" customWidth="1"/>
    <col min="7427" max="7427" width="9.33203125" style="6" bestFit="1" customWidth="1"/>
    <col min="7428" max="7428" width="3.5546875" style="6" customWidth="1"/>
    <col min="7429" max="7429" width="9.33203125" style="6" bestFit="1" customWidth="1"/>
    <col min="7430" max="7430" width="3.33203125" style="6" customWidth="1"/>
    <col min="7431" max="7431" width="22.44140625" style="6" customWidth="1"/>
    <col min="7432" max="7675" width="9.109375" style="6"/>
    <col min="7676" max="7676" width="40.5546875" style="6" customWidth="1"/>
    <col min="7677" max="7677" width="12.88671875" style="6" customWidth="1"/>
    <col min="7678" max="7678" width="4.109375" style="6" customWidth="1"/>
    <col min="7679" max="7679" width="12.88671875" style="6" customWidth="1"/>
    <col min="7680" max="7680" width="2.6640625" style="6" customWidth="1"/>
    <col min="7681" max="7681" width="12.88671875" style="6" customWidth="1"/>
    <col min="7682" max="7682" width="2.33203125" style="6" customWidth="1"/>
    <col min="7683" max="7683" width="9.33203125" style="6" bestFit="1" customWidth="1"/>
    <col min="7684" max="7684" width="3.5546875" style="6" customWidth="1"/>
    <col min="7685" max="7685" width="9.33203125" style="6" bestFit="1" customWidth="1"/>
    <col min="7686" max="7686" width="3.33203125" style="6" customWidth="1"/>
    <col min="7687" max="7687" width="22.44140625" style="6" customWidth="1"/>
    <col min="7688" max="7931" width="9.109375" style="6"/>
    <col min="7932" max="7932" width="40.5546875" style="6" customWidth="1"/>
    <col min="7933" max="7933" width="12.88671875" style="6" customWidth="1"/>
    <col min="7934" max="7934" width="4.109375" style="6" customWidth="1"/>
    <col min="7935" max="7935" width="12.88671875" style="6" customWidth="1"/>
    <col min="7936" max="7936" width="2.6640625" style="6" customWidth="1"/>
    <col min="7937" max="7937" width="12.88671875" style="6" customWidth="1"/>
    <col min="7938" max="7938" width="2.33203125" style="6" customWidth="1"/>
    <col min="7939" max="7939" width="9.33203125" style="6" bestFit="1" customWidth="1"/>
    <col min="7940" max="7940" width="3.5546875" style="6" customWidth="1"/>
    <col min="7941" max="7941" width="9.33203125" style="6" bestFit="1" customWidth="1"/>
    <col min="7942" max="7942" width="3.33203125" style="6" customWidth="1"/>
    <col min="7943" max="7943" width="22.44140625" style="6" customWidth="1"/>
    <col min="7944" max="8187" width="9.109375" style="6"/>
    <col min="8188" max="8188" width="40.5546875" style="6" customWidth="1"/>
    <col min="8189" max="8189" width="12.88671875" style="6" customWidth="1"/>
    <col min="8190" max="8190" width="4.109375" style="6" customWidth="1"/>
    <col min="8191" max="8191" width="12.88671875" style="6" customWidth="1"/>
    <col min="8192" max="8192" width="2.6640625" style="6" customWidth="1"/>
    <col min="8193" max="8193" width="12.88671875" style="6" customWidth="1"/>
    <col min="8194" max="8194" width="2.33203125" style="6" customWidth="1"/>
    <col min="8195" max="8195" width="9.33203125" style="6" bestFit="1" customWidth="1"/>
    <col min="8196" max="8196" width="3.5546875" style="6" customWidth="1"/>
    <col min="8197" max="8197" width="9.33203125" style="6" bestFit="1" customWidth="1"/>
    <col min="8198" max="8198" width="3.33203125" style="6" customWidth="1"/>
    <col min="8199" max="8199" width="22.44140625" style="6" customWidth="1"/>
    <col min="8200" max="8443" width="9.109375" style="6"/>
    <col min="8444" max="8444" width="40.5546875" style="6" customWidth="1"/>
    <col min="8445" max="8445" width="12.88671875" style="6" customWidth="1"/>
    <col min="8446" max="8446" width="4.109375" style="6" customWidth="1"/>
    <col min="8447" max="8447" width="12.88671875" style="6" customWidth="1"/>
    <col min="8448" max="8448" width="2.6640625" style="6" customWidth="1"/>
    <col min="8449" max="8449" width="12.88671875" style="6" customWidth="1"/>
    <col min="8450" max="8450" width="2.33203125" style="6" customWidth="1"/>
    <col min="8451" max="8451" width="9.33203125" style="6" bestFit="1" customWidth="1"/>
    <col min="8452" max="8452" width="3.5546875" style="6" customWidth="1"/>
    <col min="8453" max="8453" width="9.33203125" style="6" bestFit="1" customWidth="1"/>
    <col min="8454" max="8454" width="3.33203125" style="6" customWidth="1"/>
    <col min="8455" max="8455" width="22.44140625" style="6" customWidth="1"/>
    <col min="8456" max="8699" width="9.109375" style="6"/>
    <col min="8700" max="8700" width="40.5546875" style="6" customWidth="1"/>
    <col min="8701" max="8701" width="12.88671875" style="6" customWidth="1"/>
    <col min="8702" max="8702" width="4.109375" style="6" customWidth="1"/>
    <col min="8703" max="8703" width="12.88671875" style="6" customWidth="1"/>
    <col min="8704" max="8704" width="2.6640625" style="6" customWidth="1"/>
    <col min="8705" max="8705" width="12.88671875" style="6" customWidth="1"/>
    <col min="8706" max="8706" width="2.33203125" style="6" customWidth="1"/>
    <col min="8707" max="8707" width="9.33203125" style="6" bestFit="1" customWidth="1"/>
    <col min="8708" max="8708" width="3.5546875" style="6" customWidth="1"/>
    <col min="8709" max="8709" width="9.33203125" style="6" bestFit="1" customWidth="1"/>
    <col min="8710" max="8710" width="3.33203125" style="6" customWidth="1"/>
    <col min="8711" max="8711" width="22.44140625" style="6" customWidth="1"/>
    <col min="8712" max="8955" width="9.109375" style="6"/>
    <col min="8956" max="8956" width="40.5546875" style="6" customWidth="1"/>
    <col min="8957" max="8957" width="12.88671875" style="6" customWidth="1"/>
    <col min="8958" max="8958" width="4.109375" style="6" customWidth="1"/>
    <col min="8959" max="8959" width="12.88671875" style="6" customWidth="1"/>
    <col min="8960" max="8960" width="2.6640625" style="6" customWidth="1"/>
    <col min="8961" max="8961" width="12.88671875" style="6" customWidth="1"/>
    <col min="8962" max="8962" width="2.33203125" style="6" customWidth="1"/>
    <col min="8963" max="8963" width="9.33203125" style="6" bestFit="1" customWidth="1"/>
    <col min="8964" max="8964" width="3.5546875" style="6" customWidth="1"/>
    <col min="8965" max="8965" width="9.33203125" style="6" bestFit="1" customWidth="1"/>
    <col min="8966" max="8966" width="3.33203125" style="6" customWidth="1"/>
    <col min="8967" max="8967" width="22.44140625" style="6" customWidth="1"/>
    <col min="8968" max="9211" width="9.109375" style="6"/>
    <col min="9212" max="9212" width="40.5546875" style="6" customWidth="1"/>
    <col min="9213" max="9213" width="12.88671875" style="6" customWidth="1"/>
    <col min="9214" max="9214" width="4.109375" style="6" customWidth="1"/>
    <col min="9215" max="9215" width="12.88671875" style="6" customWidth="1"/>
    <col min="9216" max="9216" width="2.6640625" style="6" customWidth="1"/>
    <col min="9217" max="9217" width="12.88671875" style="6" customWidth="1"/>
    <col min="9218" max="9218" width="2.33203125" style="6" customWidth="1"/>
    <col min="9219" max="9219" width="9.33203125" style="6" bestFit="1" customWidth="1"/>
    <col min="9220" max="9220" width="3.5546875" style="6" customWidth="1"/>
    <col min="9221" max="9221" width="9.33203125" style="6" bestFit="1" customWidth="1"/>
    <col min="9222" max="9222" width="3.33203125" style="6" customWidth="1"/>
    <col min="9223" max="9223" width="22.44140625" style="6" customWidth="1"/>
    <col min="9224" max="9467" width="9.109375" style="6"/>
    <col min="9468" max="9468" width="40.5546875" style="6" customWidth="1"/>
    <col min="9469" max="9469" width="12.88671875" style="6" customWidth="1"/>
    <col min="9470" max="9470" width="4.109375" style="6" customWidth="1"/>
    <col min="9471" max="9471" width="12.88671875" style="6" customWidth="1"/>
    <col min="9472" max="9472" width="2.6640625" style="6" customWidth="1"/>
    <col min="9473" max="9473" width="12.88671875" style="6" customWidth="1"/>
    <col min="9474" max="9474" width="2.33203125" style="6" customWidth="1"/>
    <col min="9475" max="9475" width="9.33203125" style="6" bestFit="1" customWidth="1"/>
    <col min="9476" max="9476" width="3.5546875" style="6" customWidth="1"/>
    <col min="9477" max="9477" width="9.33203125" style="6" bestFit="1" customWidth="1"/>
    <col min="9478" max="9478" width="3.33203125" style="6" customWidth="1"/>
    <col min="9479" max="9479" width="22.44140625" style="6" customWidth="1"/>
    <col min="9480" max="9723" width="9.109375" style="6"/>
    <col min="9724" max="9724" width="40.5546875" style="6" customWidth="1"/>
    <col min="9725" max="9725" width="12.88671875" style="6" customWidth="1"/>
    <col min="9726" max="9726" width="4.109375" style="6" customWidth="1"/>
    <col min="9727" max="9727" width="12.88671875" style="6" customWidth="1"/>
    <col min="9728" max="9728" width="2.6640625" style="6" customWidth="1"/>
    <col min="9729" max="9729" width="12.88671875" style="6" customWidth="1"/>
    <col min="9730" max="9730" width="2.33203125" style="6" customWidth="1"/>
    <col min="9731" max="9731" width="9.33203125" style="6" bestFit="1" customWidth="1"/>
    <col min="9732" max="9732" width="3.5546875" style="6" customWidth="1"/>
    <col min="9733" max="9733" width="9.33203125" style="6" bestFit="1" customWidth="1"/>
    <col min="9734" max="9734" width="3.33203125" style="6" customWidth="1"/>
    <col min="9735" max="9735" width="22.44140625" style="6" customWidth="1"/>
    <col min="9736" max="9979" width="9.109375" style="6"/>
    <col min="9980" max="9980" width="40.5546875" style="6" customWidth="1"/>
    <col min="9981" max="9981" width="12.88671875" style="6" customWidth="1"/>
    <col min="9982" max="9982" width="4.109375" style="6" customWidth="1"/>
    <col min="9983" max="9983" width="12.88671875" style="6" customWidth="1"/>
    <col min="9984" max="9984" width="2.6640625" style="6" customWidth="1"/>
    <col min="9985" max="9985" width="12.88671875" style="6" customWidth="1"/>
    <col min="9986" max="9986" width="2.33203125" style="6" customWidth="1"/>
    <col min="9987" max="9987" width="9.33203125" style="6" bestFit="1" customWidth="1"/>
    <col min="9988" max="9988" width="3.5546875" style="6" customWidth="1"/>
    <col min="9989" max="9989" width="9.33203125" style="6" bestFit="1" customWidth="1"/>
    <col min="9990" max="9990" width="3.33203125" style="6" customWidth="1"/>
    <col min="9991" max="9991" width="22.44140625" style="6" customWidth="1"/>
    <col min="9992" max="10235" width="9.109375" style="6"/>
    <col min="10236" max="10236" width="40.5546875" style="6" customWidth="1"/>
    <col min="10237" max="10237" width="12.88671875" style="6" customWidth="1"/>
    <col min="10238" max="10238" width="4.109375" style="6" customWidth="1"/>
    <col min="10239" max="10239" width="12.88671875" style="6" customWidth="1"/>
    <col min="10240" max="10240" width="2.6640625" style="6" customWidth="1"/>
    <col min="10241" max="10241" width="12.88671875" style="6" customWidth="1"/>
    <col min="10242" max="10242" width="2.33203125" style="6" customWidth="1"/>
    <col min="10243" max="10243" width="9.33203125" style="6" bestFit="1" customWidth="1"/>
    <col min="10244" max="10244" width="3.5546875" style="6" customWidth="1"/>
    <col min="10245" max="10245" width="9.33203125" style="6" bestFit="1" customWidth="1"/>
    <col min="10246" max="10246" width="3.33203125" style="6" customWidth="1"/>
    <col min="10247" max="10247" width="22.44140625" style="6" customWidth="1"/>
    <col min="10248" max="10491" width="9.109375" style="6"/>
    <col min="10492" max="10492" width="40.5546875" style="6" customWidth="1"/>
    <col min="10493" max="10493" width="12.88671875" style="6" customWidth="1"/>
    <col min="10494" max="10494" width="4.109375" style="6" customWidth="1"/>
    <col min="10495" max="10495" width="12.88671875" style="6" customWidth="1"/>
    <col min="10496" max="10496" width="2.6640625" style="6" customWidth="1"/>
    <col min="10497" max="10497" width="12.88671875" style="6" customWidth="1"/>
    <col min="10498" max="10498" width="2.33203125" style="6" customWidth="1"/>
    <col min="10499" max="10499" width="9.33203125" style="6" bestFit="1" customWidth="1"/>
    <col min="10500" max="10500" width="3.5546875" style="6" customWidth="1"/>
    <col min="10501" max="10501" width="9.33203125" style="6" bestFit="1" customWidth="1"/>
    <col min="10502" max="10502" width="3.33203125" style="6" customWidth="1"/>
    <col min="10503" max="10503" width="22.44140625" style="6" customWidth="1"/>
    <col min="10504" max="10747" width="9.109375" style="6"/>
    <col min="10748" max="10748" width="40.5546875" style="6" customWidth="1"/>
    <col min="10749" max="10749" width="12.88671875" style="6" customWidth="1"/>
    <col min="10750" max="10750" width="4.109375" style="6" customWidth="1"/>
    <col min="10751" max="10751" width="12.88671875" style="6" customWidth="1"/>
    <col min="10752" max="10752" width="2.6640625" style="6" customWidth="1"/>
    <col min="10753" max="10753" width="12.88671875" style="6" customWidth="1"/>
    <col min="10754" max="10754" width="2.33203125" style="6" customWidth="1"/>
    <col min="10755" max="10755" width="9.33203125" style="6" bestFit="1" customWidth="1"/>
    <col min="10756" max="10756" width="3.5546875" style="6" customWidth="1"/>
    <col min="10757" max="10757" width="9.33203125" style="6" bestFit="1" customWidth="1"/>
    <col min="10758" max="10758" width="3.33203125" style="6" customWidth="1"/>
    <col min="10759" max="10759" width="22.44140625" style="6" customWidth="1"/>
    <col min="10760" max="11003" width="9.109375" style="6"/>
    <col min="11004" max="11004" width="40.5546875" style="6" customWidth="1"/>
    <col min="11005" max="11005" width="12.88671875" style="6" customWidth="1"/>
    <col min="11006" max="11006" width="4.109375" style="6" customWidth="1"/>
    <col min="11007" max="11007" width="12.88671875" style="6" customWidth="1"/>
    <col min="11008" max="11008" width="2.6640625" style="6" customWidth="1"/>
    <col min="11009" max="11009" width="12.88671875" style="6" customWidth="1"/>
    <col min="11010" max="11010" width="2.33203125" style="6" customWidth="1"/>
    <col min="11011" max="11011" width="9.33203125" style="6" bestFit="1" customWidth="1"/>
    <col min="11012" max="11012" width="3.5546875" style="6" customWidth="1"/>
    <col min="11013" max="11013" width="9.33203125" style="6" bestFit="1" customWidth="1"/>
    <col min="11014" max="11014" width="3.33203125" style="6" customWidth="1"/>
    <col min="11015" max="11015" width="22.44140625" style="6" customWidth="1"/>
    <col min="11016" max="11259" width="9.109375" style="6"/>
    <col min="11260" max="11260" width="40.5546875" style="6" customWidth="1"/>
    <col min="11261" max="11261" width="12.88671875" style="6" customWidth="1"/>
    <col min="11262" max="11262" width="4.109375" style="6" customWidth="1"/>
    <col min="11263" max="11263" width="12.88671875" style="6" customWidth="1"/>
    <col min="11264" max="11264" width="2.6640625" style="6" customWidth="1"/>
    <col min="11265" max="11265" width="12.88671875" style="6" customWidth="1"/>
    <col min="11266" max="11266" width="2.33203125" style="6" customWidth="1"/>
    <col min="11267" max="11267" width="9.33203125" style="6" bestFit="1" customWidth="1"/>
    <col min="11268" max="11268" width="3.5546875" style="6" customWidth="1"/>
    <col min="11269" max="11269" width="9.33203125" style="6" bestFit="1" customWidth="1"/>
    <col min="11270" max="11270" width="3.33203125" style="6" customWidth="1"/>
    <col min="11271" max="11271" width="22.44140625" style="6" customWidth="1"/>
    <col min="11272" max="11515" width="9.109375" style="6"/>
    <col min="11516" max="11516" width="40.5546875" style="6" customWidth="1"/>
    <col min="11517" max="11517" width="12.88671875" style="6" customWidth="1"/>
    <col min="11518" max="11518" width="4.109375" style="6" customWidth="1"/>
    <col min="11519" max="11519" width="12.88671875" style="6" customWidth="1"/>
    <col min="11520" max="11520" width="2.6640625" style="6" customWidth="1"/>
    <col min="11521" max="11521" width="12.88671875" style="6" customWidth="1"/>
    <col min="11522" max="11522" width="2.33203125" style="6" customWidth="1"/>
    <col min="11523" max="11523" width="9.33203125" style="6" bestFit="1" customWidth="1"/>
    <col min="11524" max="11524" width="3.5546875" style="6" customWidth="1"/>
    <col min="11525" max="11525" width="9.33203125" style="6" bestFit="1" customWidth="1"/>
    <col min="11526" max="11526" width="3.33203125" style="6" customWidth="1"/>
    <col min="11527" max="11527" width="22.44140625" style="6" customWidth="1"/>
    <col min="11528" max="11771" width="9.109375" style="6"/>
    <col min="11772" max="11772" width="40.5546875" style="6" customWidth="1"/>
    <col min="11773" max="11773" width="12.88671875" style="6" customWidth="1"/>
    <col min="11774" max="11774" width="4.109375" style="6" customWidth="1"/>
    <col min="11775" max="11775" width="12.88671875" style="6" customWidth="1"/>
    <col min="11776" max="11776" width="2.6640625" style="6" customWidth="1"/>
    <col min="11777" max="11777" width="12.88671875" style="6" customWidth="1"/>
    <col min="11778" max="11778" width="2.33203125" style="6" customWidth="1"/>
    <col min="11779" max="11779" width="9.33203125" style="6" bestFit="1" customWidth="1"/>
    <col min="11780" max="11780" width="3.5546875" style="6" customWidth="1"/>
    <col min="11781" max="11781" width="9.33203125" style="6" bestFit="1" customWidth="1"/>
    <col min="11782" max="11782" width="3.33203125" style="6" customWidth="1"/>
    <col min="11783" max="11783" width="22.44140625" style="6" customWidth="1"/>
    <col min="11784" max="12027" width="9.109375" style="6"/>
    <col min="12028" max="12028" width="40.5546875" style="6" customWidth="1"/>
    <col min="12029" max="12029" width="12.88671875" style="6" customWidth="1"/>
    <col min="12030" max="12030" width="4.109375" style="6" customWidth="1"/>
    <col min="12031" max="12031" width="12.88671875" style="6" customWidth="1"/>
    <col min="12032" max="12032" width="2.6640625" style="6" customWidth="1"/>
    <col min="12033" max="12033" width="12.88671875" style="6" customWidth="1"/>
    <col min="12034" max="12034" width="2.33203125" style="6" customWidth="1"/>
    <col min="12035" max="12035" width="9.33203125" style="6" bestFit="1" customWidth="1"/>
    <col min="12036" max="12036" width="3.5546875" style="6" customWidth="1"/>
    <col min="12037" max="12037" width="9.33203125" style="6" bestFit="1" customWidth="1"/>
    <col min="12038" max="12038" width="3.33203125" style="6" customWidth="1"/>
    <col min="12039" max="12039" width="22.44140625" style="6" customWidth="1"/>
    <col min="12040" max="12283" width="9.109375" style="6"/>
    <col min="12284" max="12284" width="40.5546875" style="6" customWidth="1"/>
    <col min="12285" max="12285" width="12.88671875" style="6" customWidth="1"/>
    <col min="12286" max="12286" width="4.109375" style="6" customWidth="1"/>
    <col min="12287" max="12287" width="12.88671875" style="6" customWidth="1"/>
    <col min="12288" max="12288" width="2.6640625" style="6" customWidth="1"/>
    <col min="12289" max="12289" width="12.88671875" style="6" customWidth="1"/>
    <col min="12290" max="12290" width="2.33203125" style="6" customWidth="1"/>
    <col min="12291" max="12291" width="9.33203125" style="6" bestFit="1" customWidth="1"/>
    <col min="12292" max="12292" width="3.5546875" style="6" customWidth="1"/>
    <col min="12293" max="12293" width="9.33203125" style="6" bestFit="1" customWidth="1"/>
    <col min="12294" max="12294" width="3.33203125" style="6" customWidth="1"/>
    <col min="12295" max="12295" width="22.44140625" style="6" customWidth="1"/>
    <col min="12296" max="12539" width="9.109375" style="6"/>
    <col min="12540" max="12540" width="40.5546875" style="6" customWidth="1"/>
    <col min="12541" max="12541" width="12.88671875" style="6" customWidth="1"/>
    <col min="12542" max="12542" width="4.109375" style="6" customWidth="1"/>
    <col min="12543" max="12543" width="12.88671875" style="6" customWidth="1"/>
    <col min="12544" max="12544" width="2.6640625" style="6" customWidth="1"/>
    <col min="12545" max="12545" width="12.88671875" style="6" customWidth="1"/>
    <col min="12546" max="12546" width="2.33203125" style="6" customWidth="1"/>
    <col min="12547" max="12547" width="9.33203125" style="6" bestFit="1" customWidth="1"/>
    <col min="12548" max="12548" width="3.5546875" style="6" customWidth="1"/>
    <col min="12549" max="12549" width="9.33203125" style="6" bestFit="1" customWidth="1"/>
    <col min="12550" max="12550" width="3.33203125" style="6" customWidth="1"/>
    <col min="12551" max="12551" width="22.44140625" style="6" customWidth="1"/>
    <col min="12552" max="12795" width="9.109375" style="6"/>
    <col min="12796" max="12796" width="40.5546875" style="6" customWidth="1"/>
    <col min="12797" max="12797" width="12.88671875" style="6" customWidth="1"/>
    <col min="12798" max="12798" width="4.109375" style="6" customWidth="1"/>
    <col min="12799" max="12799" width="12.88671875" style="6" customWidth="1"/>
    <col min="12800" max="12800" width="2.6640625" style="6" customWidth="1"/>
    <col min="12801" max="12801" width="12.88671875" style="6" customWidth="1"/>
    <col min="12802" max="12802" width="2.33203125" style="6" customWidth="1"/>
    <col min="12803" max="12803" width="9.33203125" style="6" bestFit="1" customWidth="1"/>
    <col min="12804" max="12804" width="3.5546875" style="6" customWidth="1"/>
    <col min="12805" max="12805" width="9.33203125" style="6" bestFit="1" customWidth="1"/>
    <col min="12806" max="12806" width="3.33203125" style="6" customWidth="1"/>
    <col min="12807" max="12807" width="22.44140625" style="6" customWidth="1"/>
    <col min="12808" max="13051" width="9.109375" style="6"/>
    <col min="13052" max="13052" width="40.5546875" style="6" customWidth="1"/>
    <col min="13053" max="13053" width="12.88671875" style="6" customWidth="1"/>
    <col min="13054" max="13054" width="4.109375" style="6" customWidth="1"/>
    <col min="13055" max="13055" width="12.88671875" style="6" customWidth="1"/>
    <col min="13056" max="13056" width="2.6640625" style="6" customWidth="1"/>
    <col min="13057" max="13057" width="12.88671875" style="6" customWidth="1"/>
    <col min="13058" max="13058" width="2.33203125" style="6" customWidth="1"/>
    <col min="13059" max="13059" width="9.33203125" style="6" bestFit="1" customWidth="1"/>
    <col min="13060" max="13060" width="3.5546875" style="6" customWidth="1"/>
    <col min="13061" max="13061" width="9.33203125" style="6" bestFit="1" customWidth="1"/>
    <col min="13062" max="13062" width="3.33203125" style="6" customWidth="1"/>
    <col min="13063" max="13063" width="22.44140625" style="6" customWidth="1"/>
    <col min="13064" max="13307" width="9.109375" style="6"/>
    <col min="13308" max="13308" width="40.5546875" style="6" customWidth="1"/>
    <col min="13309" max="13309" width="12.88671875" style="6" customWidth="1"/>
    <col min="13310" max="13310" width="4.109375" style="6" customWidth="1"/>
    <col min="13311" max="13311" width="12.88671875" style="6" customWidth="1"/>
    <col min="13312" max="13312" width="2.6640625" style="6" customWidth="1"/>
    <col min="13313" max="13313" width="12.88671875" style="6" customWidth="1"/>
    <col min="13314" max="13314" width="2.33203125" style="6" customWidth="1"/>
    <col min="13315" max="13315" width="9.33203125" style="6" bestFit="1" customWidth="1"/>
    <col min="13316" max="13316" width="3.5546875" style="6" customWidth="1"/>
    <col min="13317" max="13317" width="9.33203125" style="6" bestFit="1" customWidth="1"/>
    <col min="13318" max="13318" width="3.33203125" style="6" customWidth="1"/>
    <col min="13319" max="13319" width="22.44140625" style="6" customWidth="1"/>
    <col min="13320" max="13563" width="9.109375" style="6"/>
    <col min="13564" max="13564" width="40.5546875" style="6" customWidth="1"/>
    <col min="13565" max="13565" width="12.88671875" style="6" customWidth="1"/>
    <col min="13566" max="13566" width="4.109375" style="6" customWidth="1"/>
    <col min="13567" max="13567" width="12.88671875" style="6" customWidth="1"/>
    <col min="13568" max="13568" width="2.6640625" style="6" customWidth="1"/>
    <col min="13569" max="13569" width="12.88671875" style="6" customWidth="1"/>
    <col min="13570" max="13570" width="2.33203125" style="6" customWidth="1"/>
    <col min="13571" max="13571" width="9.33203125" style="6" bestFit="1" customWidth="1"/>
    <col min="13572" max="13572" width="3.5546875" style="6" customWidth="1"/>
    <col min="13573" max="13573" width="9.33203125" style="6" bestFit="1" customWidth="1"/>
    <col min="13574" max="13574" width="3.33203125" style="6" customWidth="1"/>
    <col min="13575" max="13575" width="22.44140625" style="6" customWidth="1"/>
    <col min="13576" max="13819" width="9.109375" style="6"/>
    <col min="13820" max="13820" width="40.5546875" style="6" customWidth="1"/>
    <col min="13821" max="13821" width="12.88671875" style="6" customWidth="1"/>
    <col min="13822" max="13822" width="4.109375" style="6" customWidth="1"/>
    <col min="13823" max="13823" width="12.88671875" style="6" customWidth="1"/>
    <col min="13824" max="13824" width="2.6640625" style="6" customWidth="1"/>
    <col min="13825" max="13825" width="12.88671875" style="6" customWidth="1"/>
    <col min="13826" max="13826" width="2.33203125" style="6" customWidth="1"/>
    <col min="13827" max="13827" width="9.33203125" style="6" bestFit="1" customWidth="1"/>
    <col min="13828" max="13828" width="3.5546875" style="6" customWidth="1"/>
    <col min="13829" max="13829" width="9.33203125" style="6" bestFit="1" customWidth="1"/>
    <col min="13830" max="13830" width="3.33203125" style="6" customWidth="1"/>
    <col min="13831" max="13831" width="22.44140625" style="6" customWidth="1"/>
    <col min="13832" max="14075" width="9.109375" style="6"/>
    <col min="14076" max="14076" width="40.5546875" style="6" customWidth="1"/>
    <col min="14077" max="14077" width="12.88671875" style="6" customWidth="1"/>
    <col min="14078" max="14078" width="4.109375" style="6" customWidth="1"/>
    <col min="14079" max="14079" width="12.88671875" style="6" customWidth="1"/>
    <col min="14080" max="14080" width="2.6640625" style="6" customWidth="1"/>
    <col min="14081" max="14081" width="12.88671875" style="6" customWidth="1"/>
    <col min="14082" max="14082" width="2.33203125" style="6" customWidth="1"/>
    <col min="14083" max="14083" width="9.33203125" style="6" bestFit="1" customWidth="1"/>
    <col min="14084" max="14084" width="3.5546875" style="6" customWidth="1"/>
    <col min="14085" max="14085" width="9.33203125" style="6" bestFit="1" customWidth="1"/>
    <col min="14086" max="14086" width="3.33203125" style="6" customWidth="1"/>
    <col min="14087" max="14087" width="22.44140625" style="6" customWidth="1"/>
    <col min="14088" max="14331" width="9.109375" style="6"/>
    <col min="14332" max="14332" width="40.5546875" style="6" customWidth="1"/>
    <col min="14333" max="14333" width="12.88671875" style="6" customWidth="1"/>
    <col min="14334" max="14334" width="4.109375" style="6" customWidth="1"/>
    <col min="14335" max="14335" width="12.88671875" style="6" customWidth="1"/>
    <col min="14336" max="14336" width="2.6640625" style="6" customWidth="1"/>
    <col min="14337" max="14337" width="12.88671875" style="6" customWidth="1"/>
    <col min="14338" max="14338" width="2.33203125" style="6" customWidth="1"/>
    <col min="14339" max="14339" width="9.33203125" style="6" bestFit="1" customWidth="1"/>
    <col min="14340" max="14340" width="3.5546875" style="6" customWidth="1"/>
    <col min="14341" max="14341" width="9.33203125" style="6" bestFit="1" customWidth="1"/>
    <col min="14342" max="14342" width="3.33203125" style="6" customWidth="1"/>
    <col min="14343" max="14343" width="22.44140625" style="6" customWidth="1"/>
    <col min="14344" max="14587" width="9.109375" style="6"/>
    <col min="14588" max="14588" width="40.5546875" style="6" customWidth="1"/>
    <col min="14589" max="14589" width="12.88671875" style="6" customWidth="1"/>
    <col min="14590" max="14590" width="4.109375" style="6" customWidth="1"/>
    <col min="14591" max="14591" width="12.88671875" style="6" customWidth="1"/>
    <col min="14592" max="14592" width="2.6640625" style="6" customWidth="1"/>
    <col min="14593" max="14593" width="12.88671875" style="6" customWidth="1"/>
    <col min="14594" max="14594" width="2.33203125" style="6" customWidth="1"/>
    <col min="14595" max="14595" width="9.33203125" style="6" bestFit="1" customWidth="1"/>
    <col min="14596" max="14596" width="3.5546875" style="6" customWidth="1"/>
    <col min="14597" max="14597" width="9.33203125" style="6" bestFit="1" customWidth="1"/>
    <col min="14598" max="14598" width="3.33203125" style="6" customWidth="1"/>
    <col min="14599" max="14599" width="22.44140625" style="6" customWidth="1"/>
    <col min="14600" max="14843" width="9.109375" style="6"/>
    <col min="14844" max="14844" width="40.5546875" style="6" customWidth="1"/>
    <col min="14845" max="14845" width="12.88671875" style="6" customWidth="1"/>
    <col min="14846" max="14846" width="4.109375" style="6" customWidth="1"/>
    <col min="14847" max="14847" width="12.88671875" style="6" customWidth="1"/>
    <col min="14848" max="14848" width="2.6640625" style="6" customWidth="1"/>
    <col min="14849" max="14849" width="12.88671875" style="6" customWidth="1"/>
    <col min="14850" max="14850" width="2.33203125" style="6" customWidth="1"/>
    <col min="14851" max="14851" width="9.33203125" style="6" bestFit="1" customWidth="1"/>
    <col min="14852" max="14852" width="3.5546875" style="6" customWidth="1"/>
    <col min="14853" max="14853" width="9.33203125" style="6" bestFit="1" customWidth="1"/>
    <col min="14854" max="14854" width="3.33203125" style="6" customWidth="1"/>
    <col min="14855" max="14855" width="22.44140625" style="6" customWidth="1"/>
    <col min="14856" max="15099" width="9.109375" style="6"/>
    <col min="15100" max="15100" width="40.5546875" style="6" customWidth="1"/>
    <col min="15101" max="15101" width="12.88671875" style="6" customWidth="1"/>
    <col min="15102" max="15102" width="4.109375" style="6" customWidth="1"/>
    <col min="15103" max="15103" width="12.88671875" style="6" customWidth="1"/>
    <col min="15104" max="15104" width="2.6640625" style="6" customWidth="1"/>
    <col min="15105" max="15105" width="12.88671875" style="6" customWidth="1"/>
    <col min="15106" max="15106" width="2.33203125" style="6" customWidth="1"/>
    <col min="15107" max="15107" width="9.33203125" style="6" bestFit="1" customWidth="1"/>
    <col min="15108" max="15108" width="3.5546875" style="6" customWidth="1"/>
    <col min="15109" max="15109" width="9.33203125" style="6" bestFit="1" customWidth="1"/>
    <col min="15110" max="15110" width="3.33203125" style="6" customWidth="1"/>
    <col min="15111" max="15111" width="22.44140625" style="6" customWidth="1"/>
    <col min="15112" max="15355" width="9.109375" style="6"/>
    <col min="15356" max="15356" width="40.5546875" style="6" customWidth="1"/>
    <col min="15357" max="15357" width="12.88671875" style="6" customWidth="1"/>
    <col min="15358" max="15358" width="4.109375" style="6" customWidth="1"/>
    <col min="15359" max="15359" width="12.88671875" style="6" customWidth="1"/>
    <col min="15360" max="15360" width="2.6640625" style="6" customWidth="1"/>
    <col min="15361" max="15361" width="12.88671875" style="6" customWidth="1"/>
    <col min="15362" max="15362" width="2.33203125" style="6" customWidth="1"/>
    <col min="15363" max="15363" width="9.33203125" style="6" bestFit="1" customWidth="1"/>
    <col min="15364" max="15364" width="3.5546875" style="6" customWidth="1"/>
    <col min="15365" max="15365" width="9.33203125" style="6" bestFit="1" customWidth="1"/>
    <col min="15366" max="15366" width="3.33203125" style="6" customWidth="1"/>
    <col min="15367" max="15367" width="22.44140625" style="6" customWidth="1"/>
    <col min="15368" max="15611" width="9.109375" style="6"/>
    <col min="15612" max="15612" width="40.5546875" style="6" customWidth="1"/>
    <col min="15613" max="15613" width="12.88671875" style="6" customWidth="1"/>
    <col min="15614" max="15614" width="4.109375" style="6" customWidth="1"/>
    <col min="15615" max="15615" width="12.88671875" style="6" customWidth="1"/>
    <col min="15616" max="15616" width="2.6640625" style="6" customWidth="1"/>
    <col min="15617" max="15617" width="12.88671875" style="6" customWidth="1"/>
    <col min="15618" max="15618" width="2.33203125" style="6" customWidth="1"/>
    <col min="15619" max="15619" width="9.33203125" style="6" bestFit="1" customWidth="1"/>
    <col min="15620" max="15620" width="3.5546875" style="6" customWidth="1"/>
    <col min="15621" max="15621" width="9.33203125" style="6" bestFit="1" customWidth="1"/>
    <col min="15622" max="15622" width="3.33203125" style="6" customWidth="1"/>
    <col min="15623" max="15623" width="22.44140625" style="6" customWidth="1"/>
    <col min="15624" max="15867" width="9.109375" style="6"/>
    <col min="15868" max="15868" width="40.5546875" style="6" customWidth="1"/>
    <col min="15869" max="15869" width="12.88671875" style="6" customWidth="1"/>
    <col min="15870" max="15870" width="4.109375" style="6" customWidth="1"/>
    <col min="15871" max="15871" width="12.88671875" style="6" customWidth="1"/>
    <col min="15872" max="15872" width="2.6640625" style="6" customWidth="1"/>
    <col min="15873" max="15873" width="12.88671875" style="6" customWidth="1"/>
    <col min="15874" max="15874" width="2.33203125" style="6" customWidth="1"/>
    <col min="15875" max="15875" width="9.33203125" style="6" bestFit="1" customWidth="1"/>
    <col min="15876" max="15876" width="3.5546875" style="6" customWidth="1"/>
    <col min="15877" max="15877" width="9.33203125" style="6" bestFit="1" customWidth="1"/>
    <col min="15878" max="15878" width="3.33203125" style="6" customWidth="1"/>
    <col min="15879" max="15879" width="22.44140625" style="6" customWidth="1"/>
    <col min="15880" max="16123" width="9.109375" style="6"/>
    <col min="16124" max="16124" width="40.5546875" style="6" customWidth="1"/>
    <col min="16125" max="16125" width="12.88671875" style="6" customWidth="1"/>
    <col min="16126" max="16126" width="4.109375" style="6" customWidth="1"/>
    <col min="16127" max="16127" width="12.88671875" style="6" customWidth="1"/>
    <col min="16128" max="16128" width="2.6640625" style="6" customWidth="1"/>
    <col min="16129" max="16129" width="12.88671875" style="6" customWidth="1"/>
    <col min="16130" max="16130" width="2.33203125" style="6" customWidth="1"/>
    <col min="16131" max="16131" width="9.33203125" style="6" bestFit="1" customWidth="1"/>
    <col min="16132" max="16132" width="3.5546875" style="6" customWidth="1"/>
    <col min="16133" max="16133" width="9.33203125" style="6" bestFit="1" customWidth="1"/>
    <col min="16134" max="16134" width="3.33203125" style="6" customWidth="1"/>
    <col min="16135" max="16135" width="22.44140625" style="6" customWidth="1"/>
    <col min="16136" max="16384" width="9.109375" style="6"/>
  </cols>
  <sheetData>
    <row r="1" spans="1:10" ht="12.75" customHeight="1" x14ac:dyDescent="0.25">
      <c r="A1" s="972" t="s">
        <v>512</v>
      </c>
      <c r="B1" s="973"/>
      <c r="C1" s="973"/>
      <c r="D1" s="973"/>
      <c r="E1" s="973"/>
      <c r="F1" s="973"/>
      <c r="G1" s="973"/>
      <c r="H1" s="973"/>
    </row>
    <row r="2" spans="1:10" s="189" customFormat="1" x14ac:dyDescent="0.25">
      <c r="A2" s="383"/>
      <c r="B2" s="384"/>
      <c r="C2" s="352"/>
      <c r="D2" s="352"/>
      <c r="E2" s="1"/>
      <c r="F2" s="1"/>
      <c r="G2" s="1"/>
      <c r="H2" s="1"/>
      <c r="I2" s="1"/>
      <c r="J2" s="1"/>
    </row>
    <row r="3" spans="1:10" x14ac:dyDescent="0.25">
      <c r="A3" s="342" t="s">
        <v>33</v>
      </c>
      <c r="C3" s="342"/>
      <c r="D3" s="342"/>
    </row>
    <row r="4" spans="1:10" s="818" customFormat="1" ht="12.75" customHeight="1" x14ac:dyDescent="0.25">
      <c r="A4" s="814"/>
      <c r="B4" s="345"/>
      <c r="C4" s="345"/>
      <c r="D4" s="345" t="s">
        <v>107</v>
      </c>
      <c r="E4" s="345"/>
      <c r="F4" s="345"/>
      <c r="G4" s="974" t="s">
        <v>407</v>
      </c>
      <c r="H4" s="352"/>
      <c r="I4" s="352"/>
      <c r="J4" s="352"/>
    </row>
    <row r="5" spans="1:10" ht="50.1" customHeight="1" x14ac:dyDescent="0.25">
      <c r="A5" s="345"/>
      <c r="B5" s="347" t="s">
        <v>408</v>
      </c>
      <c r="C5" s="347" t="s">
        <v>409</v>
      </c>
      <c r="D5" s="347" t="s">
        <v>410</v>
      </c>
      <c r="E5" s="347" t="s">
        <v>411</v>
      </c>
      <c r="F5" s="347" t="s">
        <v>412</v>
      </c>
      <c r="G5" s="975"/>
    </row>
    <row r="6" spans="1:10" ht="15.6" x14ac:dyDescent="0.25">
      <c r="A6" s="353" t="s">
        <v>195</v>
      </c>
      <c r="B6" s="343">
        <v>3781149</v>
      </c>
      <c r="C6" s="343">
        <v>3529264</v>
      </c>
      <c r="D6" s="343">
        <v>3509017</v>
      </c>
      <c r="E6" s="343">
        <v>3662217</v>
      </c>
      <c r="F6" s="343">
        <v>3949550</v>
      </c>
      <c r="G6" s="385">
        <v>7.8458758724564925E-2</v>
      </c>
    </row>
    <row r="7" spans="1:10" x14ac:dyDescent="0.25">
      <c r="A7" s="386"/>
      <c r="B7" s="387"/>
      <c r="C7" s="388"/>
      <c r="D7" s="387"/>
      <c r="E7" s="389"/>
      <c r="F7" s="389"/>
      <c r="G7" s="389"/>
    </row>
    <row r="8" spans="1:10" x14ac:dyDescent="0.25">
      <c r="A8" s="342"/>
      <c r="B8" s="390"/>
      <c r="C8" s="391"/>
      <c r="D8" s="342"/>
      <c r="E8" s="342"/>
      <c r="F8" s="342"/>
      <c r="G8" s="342"/>
    </row>
    <row r="9" spans="1:10" ht="15.6" x14ac:dyDescent="0.25">
      <c r="A9" s="353" t="s">
        <v>196</v>
      </c>
      <c r="B9" s="392">
        <v>374790</v>
      </c>
      <c r="C9" s="392">
        <v>330865</v>
      </c>
      <c r="D9" s="392">
        <v>285645</v>
      </c>
      <c r="E9" s="392">
        <v>224092</v>
      </c>
      <c r="F9" s="392">
        <v>182573</v>
      </c>
      <c r="G9" s="385">
        <v>-0.18527658283205112</v>
      </c>
    </row>
    <row r="10" spans="1:10" x14ac:dyDescent="0.25">
      <c r="A10" s="357" t="s">
        <v>174</v>
      </c>
      <c r="B10" s="343">
        <v>73362</v>
      </c>
      <c r="C10" s="343">
        <v>59196</v>
      </c>
      <c r="D10" s="343">
        <v>41393</v>
      </c>
      <c r="E10" s="343">
        <v>31290</v>
      </c>
      <c r="F10" s="343">
        <v>22379</v>
      </c>
      <c r="G10" s="385">
        <v>-0.28478747203579419</v>
      </c>
    </row>
    <row r="11" spans="1:10" s="189" customFormat="1" x14ac:dyDescent="0.25">
      <c r="A11" s="357" t="s">
        <v>197</v>
      </c>
      <c r="B11" s="343">
        <v>227146</v>
      </c>
      <c r="C11" s="343">
        <v>202851</v>
      </c>
      <c r="D11" s="343">
        <v>184526</v>
      </c>
      <c r="E11" s="343">
        <v>150196</v>
      </c>
      <c r="F11" s="343">
        <v>123857</v>
      </c>
      <c r="G11" s="385">
        <v>-0.17536419079070015</v>
      </c>
      <c r="H11" s="1"/>
      <c r="I11" s="1"/>
      <c r="J11" s="1"/>
    </row>
    <row r="12" spans="1:10" s="189" customFormat="1" ht="15.6" x14ac:dyDescent="0.25">
      <c r="A12" s="357" t="s">
        <v>198</v>
      </c>
      <c r="B12" s="343">
        <v>74282</v>
      </c>
      <c r="C12" s="343">
        <v>68818</v>
      </c>
      <c r="D12" s="343">
        <v>59726</v>
      </c>
      <c r="E12" s="343">
        <v>42606</v>
      </c>
      <c r="F12" s="343">
        <v>36337</v>
      </c>
      <c r="G12" s="385">
        <v>-0.14713890062432522</v>
      </c>
      <c r="H12" s="1"/>
      <c r="I12" s="1"/>
      <c r="J12" s="1"/>
    </row>
    <row r="13" spans="1:10" s="189" customFormat="1" ht="15.6" x14ac:dyDescent="0.25">
      <c r="A13" s="357" t="s">
        <v>426</v>
      </c>
      <c r="B13" s="358" t="s">
        <v>94</v>
      </c>
      <c r="C13" s="358" t="s">
        <v>94</v>
      </c>
      <c r="D13" s="358" t="s">
        <v>94</v>
      </c>
      <c r="E13" s="358">
        <v>118059</v>
      </c>
      <c r="F13" s="358">
        <v>119269</v>
      </c>
      <c r="G13" s="385">
        <v>1.0249112731769709E-2</v>
      </c>
      <c r="H13" s="1"/>
      <c r="I13" s="1"/>
      <c r="J13" s="1"/>
    </row>
    <row r="14" spans="1:10" s="189" customFormat="1" x14ac:dyDescent="0.25">
      <c r="A14" s="342"/>
      <c r="B14" s="342"/>
      <c r="C14" s="393"/>
      <c r="D14" s="342"/>
      <c r="E14" s="1"/>
      <c r="F14" s="1"/>
      <c r="G14" s="385"/>
      <c r="H14" s="1"/>
      <c r="I14" s="1"/>
      <c r="J14" s="1"/>
    </row>
    <row r="15" spans="1:10" s="189" customFormat="1" ht="15.6" x14ac:dyDescent="0.25">
      <c r="A15" s="353" t="s">
        <v>427</v>
      </c>
      <c r="B15" s="343">
        <v>968042</v>
      </c>
      <c r="C15" s="343">
        <v>898948</v>
      </c>
      <c r="D15" s="343">
        <v>900198</v>
      </c>
      <c r="E15" s="343">
        <v>881386</v>
      </c>
      <c r="F15" s="358" t="s">
        <v>543</v>
      </c>
      <c r="G15" s="358" t="s">
        <v>543</v>
      </c>
      <c r="H15" s="1"/>
      <c r="I15" s="1"/>
      <c r="J15" s="1"/>
    </row>
    <row r="16" spans="1:10" s="189" customFormat="1" ht="13.8" x14ac:dyDescent="0.25">
      <c r="A16" s="394"/>
      <c r="B16" s="343"/>
      <c r="C16" s="395"/>
      <c r="D16" s="853"/>
      <c r="E16" s="1"/>
      <c r="F16" s="1"/>
      <c r="G16" s="385"/>
      <c r="H16" s="1"/>
      <c r="I16" s="1"/>
      <c r="J16" s="1"/>
    </row>
    <row r="17" spans="1:10" s="189" customFormat="1" ht="15.6" x14ac:dyDescent="0.25">
      <c r="A17" s="353" t="s">
        <v>428</v>
      </c>
      <c r="B17" s="343">
        <v>739736</v>
      </c>
      <c r="C17" s="343">
        <v>683975</v>
      </c>
      <c r="D17" s="343">
        <v>690759</v>
      </c>
      <c r="E17" s="343">
        <v>681710</v>
      </c>
      <c r="F17" s="358" t="s">
        <v>543</v>
      </c>
      <c r="G17" s="358" t="s">
        <v>543</v>
      </c>
      <c r="H17" s="1"/>
      <c r="I17" s="1"/>
      <c r="J17" s="1"/>
    </row>
    <row r="18" spans="1:10" x14ac:dyDescent="0.25">
      <c r="A18" s="342"/>
      <c r="B18" s="343"/>
      <c r="C18" s="390"/>
      <c r="D18" s="342"/>
      <c r="G18" s="385"/>
    </row>
    <row r="19" spans="1:10" ht="15.6" x14ac:dyDescent="0.25">
      <c r="A19" s="353" t="s">
        <v>199</v>
      </c>
      <c r="B19" s="343">
        <v>59186</v>
      </c>
      <c r="C19" s="343">
        <v>50565</v>
      </c>
      <c r="D19" s="343">
        <v>36969</v>
      </c>
      <c r="E19" s="343">
        <v>21378</v>
      </c>
      <c r="F19" s="343">
        <v>11965</v>
      </c>
      <c r="G19" s="385">
        <v>-0.44031247076433716</v>
      </c>
    </row>
    <row r="20" spans="1:10" x14ac:dyDescent="0.25">
      <c r="A20" s="342"/>
      <c r="B20" s="390"/>
      <c r="C20" s="393"/>
      <c r="D20" s="342"/>
      <c r="G20" s="385"/>
    </row>
    <row r="21" spans="1:10" ht="15.6" x14ac:dyDescent="0.25">
      <c r="A21" s="396" t="s">
        <v>200</v>
      </c>
      <c r="B21" s="343">
        <v>1173712</v>
      </c>
      <c r="C21" s="343">
        <v>1065405</v>
      </c>
      <c r="D21" s="343">
        <v>1013373</v>
      </c>
      <c r="E21" s="343">
        <v>927180</v>
      </c>
      <c r="F21" s="358" t="s">
        <v>543</v>
      </c>
      <c r="G21" s="358" t="s">
        <v>543</v>
      </c>
    </row>
    <row r="22" spans="1:10" ht="7.5" customHeight="1" x14ac:dyDescent="0.25">
      <c r="A22" s="368"/>
      <c r="B22" s="368"/>
      <c r="C22" s="369"/>
      <c r="D22" s="370"/>
      <c r="E22" s="370"/>
      <c r="F22" s="370"/>
      <c r="G22" s="397"/>
    </row>
    <row r="23" spans="1:10" ht="14.25" customHeight="1" x14ac:dyDescent="0.25"/>
    <row r="24" spans="1:10" ht="12.75" customHeight="1" x14ac:dyDescent="0.25">
      <c r="A24" s="374" t="s">
        <v>429</v>
      </c>
    </row>
    <row r="25" spans="1:10" x14ac:dyDescent="0.25">
      <c r="A25" s="821" t="s">
        <v>430</v>
      </c>
    </row>
    <row r="26" spans="1:10" x14ac:dyDescent="0.25">
      <c r="A26" s="821"/>
    </row>
    <row r="27" spans="1:10" ht="12.75" customHeight="1" x14ac:dyDescent="0.25">
      <c r="A27" s="970" t="s">
        <v>201</v>
      </c>
      <c r="B27" s="970"/>
      <c r="C27" s="970"/>
      <c r="D27" s="970"/>
      <c r="E27" s="970"/>
      <c r="F27" s="970"/>
      <c r="G27" s="970"/>
    </row>
    <row r="28" spans="1:10" x14ac:dyDescent="0.25">
      <c r="A28" s="970"/>
      <c r="B28" s="970"/>
      <c r="C28" s="970"/>
      <c r="D28" s="970"/>
      <c r="E28" s="970"/>
      <c r="F28" s="970"/>
      <c r="G28" s="970"/>
    </row>
    <row r="29" spans="1:10" x14ac:dyDescent="0.25">
      <c r="A29" s="804"/>
      <c r="B29" s="804"/>
      <c r="C29" s="804"/>
      <c r="D29" s="804"/>
      <c r="E29" s="804"/>
      <c r="F29" s="804"/>
      <c r="G29" s="804"/>
    </row>
    <row r="30" spans="1:10" ht="12.75" customHeight="1" x14ac:dyDescent="0.25">
      <c r="A30" s="977" t="s">
        <v>202</v>
      </c>
      <c r="B30" s="977"/>
      <c r="C30" s="977"/>
      <c r="D30" s="977"/>
      <c r="E30" s="977"/>
      <c r="F30" s="977"/>
      <c r="G30" s="977"/>
    </row>
    <row r="31" spans="1:10" x14ac:dyDescent="0.25">
      <c r="A31" s="977"/>
      <c r="B31" s="977"/>
      <c r="C31" s="977"/>
      <c r="D31" s="977"/>
      <c r="E31" s="977"/>
      <c r="F31" s="977"/>
      <c r="G31" s="977"/>
    </row>
    <row r="32" spans="1:10" x14ac:dyDescent="0.25">
      <c r="A32" s="811"/>
      <c r="B32" s="811"/>
      <c r="C32" s="811"/>
      <c r="D32" s="811"/>
      <c r="E32" s="811"/>
      <c r="F32" s="811"/>
      <c r="G32" s="811"/>
    </row>
    <row r="33" spans="1:7" ht="12.75" customHeight="1" x14ac:dyDescent="0.25">
      <c r="A33" s="977" t="s">
        <v>431</v>
      </c>
      <c r="B33" s="977"/>
      <c r="C33" s="977"/>
      <c r="D33" s="977"/>
      <c r="E33" s="977"/>
      <c r="F33" s="977"/>
      <c r="G33" s="977"/>
    </row>
    <row r="34" spans="1:7" x14ac:dyDescent="0.25">
      <c r="A34" s="977"/>
      <c r="B34" s="977"/>
      <c r="C34" s="977"/>
      <c r="D34" s="977"/>
      <c r="E34" s="977"/>
      <c r="F34" s="977"/>
      <c r="G34" s="977"/>
    </row>
    <row r="35" spans="1:7" x14ac:dyDescent="0.25">
      <c r="A35" s="977"/>
      <c r="B35" s="977"/>
      <c r="C35" s="977"/>
      <c r="D35" s="977"/>
      <c r="E35" s="977"/>
      <c r="F35" s="977"/>
      <c r="G35" s="977"/>
    </row>
    <row r="36" spans="1:7" ht="12.75" customHeight="1" x14ac:dyDescent="0.25">
      <c r="A36" s="977" t="s">
        <v>203</v>
      </c>
      <c r="B36" s="977"/>
      <c r="C36" s="977"/>
      <c r="D36" s="977"/>
      <c r="E36" s="977"/>
      <c r="F36" s="977"/>
      <c r="G36" s="977"/>
    </row>
    <row r="37" spans="1:7" x14ac:dyDescent="0.25">
      <c r="A37" s="977"/>
      <c r="B37" s="977"/>
      <c r="C37" s="977"/>
      <c r="D37" s="977"/>
      <c r="E37" s="977"/>
      <c r="F37" s="977"/>
      <c r="G37" s="977"/>
    </row>
    <row r="38" spans="1:7" x14ac:dyDescent="0.25">
      <c r="A38" s="977"/>
      <c r="B38" s="977"/>
      <c r="C38" s="977"/>
      <c r="D38" s="977"/>
      <c r="E38" s="977"/>
      <c r="F38" s="977"/>
      <c r="G38" s="977"/>
    </row>
    <row r="39" spans="1:7" x14ac:dyDescent="0.25">
      <c r="A39" s="811"/>
      <c r="B39" s="811"/>
      <c r="C39" s="811"/>
      <c r="D39" s="811"/>
      <c r="E39" s="811"/>
      <c r="F39" s="811"/>
      <c r="G39" s="811"/>
    </row>
    <row r="40" spans="1:7" ht="12.75" customHeight="1" x14ac:dyDescent="0.25">
      <c r="A40" s="970" t="s">
        <v>432</v>
      </c>
      <c r="B40" s="970"/>
      <c r="C40" s="970"/>
      <c r="D40" s="970"/>
      <c r="E40" s="970"/>
      <c r="F40" s="970"/>
      <c r="G40" s="970"/>
    </row>
    <row r="41" spans="1:7" x14ac:dyDescent="0.25">
      <c r="A41" s="970"/>
      <c r="B41" s="970"/>
      <c r="C41" s="970"/>
      <c r="D41" s="970"/>
      <c r="E41" s="970"/>
      <c r="F41" s="970"/>
      <c r="G41" s="970"/>
    </row>
    <row r="42" spans="1:7" x14ac:dyDescent="0.25">
      <c r="A42" s="804"/>
      <c r="B42" s="804"/>
      <c r="C42" s="804"/>
      <c r="D42" s="804"/>
      <c r="E42" s="804"/>
      <c r="F42" s="804"/>
      <c r="G42" s="804"/>
    </row>
    <row r="43" spans="1:7" ht="12.75" customHeight="1" x14ac:dyDescent="0.25">
      <c r="A43" s="978" t="s">
        <v>433</v>
      </c>
      <c r="B43" s="978"/>
      <c r="C43" s="978"/>
      <c r="D43" s="978"/>
      <c r="E43" s="978"/>
      <c r="F43" s="978"/>
      <c r="G43" s="978"/>
    </row>
    <row r="44" spans="1:7" x14ac:dyDescent="0.25">
      <c r="A44" s="978"/>
      <c r="B44" s="978"/>
      <c r="C44" s="978"/>
      <c r="D44" s="978"/>
      <c r="E44" s="978"/>
      <c r="F44" s="978"/>
      <c r="G44" s="978"/>
    </row>
    <row r="45" spans="1:7" x14ac:dyDescent="0.25">
      <c r="A45" s="978"/>
      <c r="B45" s="978"/>
      <c r="C45" s="978"/>
      <c r="D45" s="978"/>
      <c r="E45" s="978"/>
      <c r="F45" s="978"/>
      <c r="G45" s="978"/>
    </row>
    <row r="46" spans="1:7" x14ac:dyDescent="0.25">
      <c r="A46" s="812"/>
      <c r="B46" s="812"/>
      <c r="C46" s="812"/>
      <c r="D46" s="812"/>
      <c r="E46" s="812"/>
      <c r="F46" s="812"/>
      <c r="G46" s="812"/>
    </row>
    <row r="47" spans="1:7" x14ac:dyDescent="0.25">
      <c r="A47" s="379" t="s">
        <v>204</v>
      </c>
      <c r="B47" s="379"/>
      <c r="C47" s="379"/>
      <c r="D47" s="379"/>
      <c r="E47" s="379"/>
      <c r="F47" s="379"/>
      <c r="G47" s="379"/>
    </row>
    <row r="48" spans="1:7" x14ac:dyDescent="0.25">
      <c r="A48" s="379"/>
      <c r="B48" s="379"/>
      <c r="C48" s="379"/>
      <c r="D48" s="379"/>
      <c r="E48" s="379"/>
      <c r="F48" s="379"/>
      <c r="G48" s="379"/>
    </row>
    <row r="49" spans="1:7" ht="12.75" customHeight="1" x14ac:dyDescent="0.25">
      <c r="A49" s="970" t="s">
        <v>205</v>
      </c>
      <c r="B49" s="970"/>
      <c r="C49" s="970"/>
      <c r="D49" s="970"/>
      <c r="E49" s="970"/>
      <c r="F49" s="970"/>
      <c r="G49" s="970"/>
    </row>
    <row r="50" spans="1:7" x14ac:dyDescent="0.25">
      <c r="A50" s="970"/>
      <c r="B50" s="970"/>
      <c r="C50" s="970"/>
      <c r="D50" s="970"/>
      <c r="E50" s="970"/>
      <c r="F50" s="970"/>
      <c r="G50" s="970"/>
    </row>
    <row r="51" spans="1:7" ht="12.75" customHeight="1" x14ac:dyDescent="0.25">
      <c r="A51" s="970" t="s">
        <v>434</v>
      </c>
      <c r="B51" s="970"/>
      <c r="C51" s="970"/>
      <c r="D51" s="970"/>
      <c r="E51" s="970"/>
      <c r="F51" s="970"/>
      <c r="G51" s="970"/>
    </row>
    <row r="52" spans="1:7" x14ac:dyDescent="0.25">
      <c r="A52" s="970"/>
      <c r="B52" s="970"/>
      <c r="C52" s="970"/>
      <c r="D52" s="970"/>
      <c r="E52" s="970"/>
      <c r="F52" s="970"/>
      <c r="G52" s="970"/>
    </row>
    <row r="53" spans="1:7" x14ac:dyDescent="0.25">
      <c r="A53" s="1" t="s">
        <v>206</v>
      </c>
      <c r="C53" s="393"/>
      <c r="D53" s="393"/>
    </row>
    <row r="55" spans="1:7" x14ac:dyDescent="0.25">
      <c r="A55" s="1" t="s">
        <v>207</v>
      </c>
    </row>
    <row r="57" spans="1:7" x14ac:dyDescent="0.25">
      <c r="A57" s="342" t="s">
        <v>208</v>
      </c>
      <c r="B57" s="342"/>
      <c r="C57" s="342"/>
      <c r="D57" s="342"/>
      <c r="E57" s="342"/>
    </row>
    <row r="59" spans="1:7" x14ac:dyDescent="0.25">
      <c r="A59" s="970" t="s">
        <v>507</v>
      </c>
      <c r="B59" s="970"/>
      <c r="C59" s="970"/>
      <c r="D59" s="970"/>
      <c r="E59" s="970"/>
      <c r="F59" s="970"/>
      <c r="G59" s="970"/>
    </row>
    <row r="60" spans="1:7" x14ac:dyDescent="0.25">
      <c r="A60" s="970"/>
      <c r="B60" s="970"/>
      <c r="C60" s="970"/>
      <c r="D60" s="970"/>
      <c r="E60" s="970"/>
      <c r="F60" s="970"/>
      <c r="G60" s="970"/>
    </row>
    <row r="61" spans="1:7" x14ac:dyDescent="0.25">
      <c r="A61" s="970"/>
      <c r="B61" s="970"/>
      <c r="C61" s="970"/>
      <c r="D61" s="970"/>
      <c r="E61" s="970"/>
      <c r="F61" s="970"/>
      <c r="G61" s="970"/>
    </row>
    <row r="62" spans="1:7" x14ac:dyDescent="0.25">
      <c r="A62" s="970"/>
      <c r="B62" s="970"/>
      <c r="C62" s="970"/>
      <c r="D62" s="970"/>
      <c r="E62" s="970"/>
      <c r="F62" s="970"/>
      <c r="G62" s="970"/>
    </row>
  </sheetData>
  <mergeCells count="11">
    <mergeCell ref="A59:G62"/>
    <mergeCell ref="A40:G41"/>
    <mergeCell ref="A43:G45"/>
    <mergeCell ref="A49:G50"/>
    <mergeCell ref="A51:G52"/>
    <mergeCell ref="A36:G38"/>
    <mergeCell ref="A1:H1"/>
    <mergeCell ref="G4:G5"/>
    <mergeCell ref="A27:G28"/>
    <mergeCell ref="A30:G31"/>
    <mergeCell ref="A33:G35"/>
  </mergeCells>
  <pageMargins left="0.74803149606299213" right="0.74803149606299213" top="0.98425196850393704" bottom="0.98425196850393704" header="0.51181102362204722" footer="0.51181102362204722"/>
  <pageSetup paperSize="9" scale="3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71"/>
  <sheetViews>
    <sheetView zoomScaleNormal="100" workbookViewId="0">
      <selection sqref="A1:R1"/>
    </sheetView>
  </sheetViews>
  <sheetFormatPr defaultRowHeight="13.2" x14ac:dyDescent="0.25"/>
  <cols>
    <col min="1" max="1" width="32.88671875" style="1" customWidth="1"/>
    <col min="2" max="2" width="10.88671875" style="1" customWidth="1"/>
    <col min="3" max="3" width="12.44140625" style="1" customWidth="1"/>
    <col min="4" max="4" width="15.6640625" style="7" customWidth="1"/>
    <col min="5" max="5" width="14.5546875" style="7" customWidth="1"/>
    <col min="6" max="6" width="17.44140625" style="1" customWidth="1"/>
    <col min="7" max="7" width="15" style="1" customWidth="1"/>
    <col min="8" max="8" width="13.88671875" style="1" customWidth="1"/>
    <col min="9" max="9" width="15" style="1" customWidth="1"/>
    <col min="10" max="10" width="14.44140625" style="1" customWidth="1"/>
    <col min="11" max="11" width="13.6640625" style="1" customWidth="1"/>
    <col min="12" max="12" width="11.109375" style="1" customWidth="1"/>
    <col min="13" max="13" width="13.44140625" style="1" customWidth="1"/>
    <col min="14" max="14" width="12.5546875" style="1" customWidth="1"/>
    <col min="15" max="15" width="17" style="1" customWidth="1"/>
    <col min="16" max="16" width="11.44140625" style="1" customWidth="1"/>
    <col min="17" max="17" width="11.5546875" style="8" customWidth="1"/>
    <col min="18" max="18" width="13" style="9" customWidth="1"/>
    <col min="19" max="19" width="11.44140625" style="1" customWidth="1"/>
    <col min="20" max="256" width="9.109375" style="1"/>
    <col min="257" max="257" width="32.88671875" style="1" customWidth="1"/>
    <col min="258" max="258" width="10.88671875" style="1" customWidth="1"/>
    <col min="259" max="259" width="12.44140625" style="1" customWidth="1"/>
    <col min="260" max="260" width="15.6640625" style="1" customWidth="1"/>
    <col min="261" max="261" width="14.5546875" style="1" customWidth="1"/>
    <col min="262" max="262" width="17.44140625" style="1" customWidth="1"/>
    <col min="263" max="263" width="15" style="1" customWidth="1"/>
    <col min="264" max="264" width="13.88671875" style="1" customWidth="1"/>
    <col min="265" max="265" width="15" style="1" customWidth="1"/>
    <col min="266" max="266" width="14.44140625" style="1" customWidth="1"/>
    <col min="267" max="267" width="13.6640625" style="1" customWidth="1"/>
    <col min="268" max="268" width="11.109375" style="1" customWidth="1"/>
    <col min="269" max="269" width="13.44140625" style="1" customWidth="1"/>
    <col min="270" max="270" width="12.5546875" style="1" customWidth="1"/>
    <col min="271" max="271" width="17" style="1" customWidth="1"/>
    <col min="272" max="272" width="11.44140625" style="1" customWidth="1"/>
    <col min="273" max="273" width="11.5546875" style="1" customWidth="1"/>
    <col min="274" max="274" width="13" style="1" customWidth="1"/>
    <col min="275" max="275" width="11.44140625" style="1" customWidth="1"/>
    <col min="276" max="512" width="9.109375" style="1"/>
    <col min="513" max="513" width="32.88671875" style="1" customWidth="1"/>
    <col min="514" max="514" width="10.88671875" style="1" customWidth="1"/>
    <col min="515" max="515" width="12.44140625" style="1" customWidth="1"/>
    <col min="516" max="516" width="15.6640625" style="1" customWidth="1"/>
    <col min="517" max="517" width="14.5546875" style="1" customWidth="1"/>
    <col min="518" max="518" width="17.44140625" style="1" customWidth="1"/>
    <col min="519" max="519" width="15" style="1" customWidth="1"/>
    <col min="520" max="520" width="13.88671875" style="1" customWidth="1"/>
    <col min="521" max="521" width="15" style="1" customWidth="1"/>
    <col min="522" max="522" width="14.44140625" style="1" customWidth="1"/>
    <col min="523" max="523" width="13.6640625" style="1" customWidth="1"/>
    <col min="524" max="524" width="11.109375" style="1" customWidth="1"/>
    <col min="525" max="525" width="13.44140625" style="1" customWidth="1"/>
    <col min="526" max="526" width="12.5546875" style="1" customWidth="1"/>
    <col min="527" max="527" width="17" style="1" customWidth="1"/>
    <col min="528" max="528" width="11.44140625" style="1" customWidth="1"/>
    <col min="529" max="529" width="11.5546875" style="1" customWidth="1"/>
    <col min="530" max="530" width="13" style="1" customWidth="1"/>
    <col min="531" max="531" width="11.44140625" style="1" customWidth="1"/>
    <col min="532" max="768" width="9.109375" style="1"/>
    <col min="769" max="769" width="32.88671875" style="1" customWidth="1"/>
    <col min="770" max="770" width="10.88671875" style="1" customWidth="1"/>
    <col min="771" max="771" width="12.44140625" style="1" customWidth="1"/>
    <col min="772" max="772" width="15.6640625" style="1" customWidth="1"/>
    <col min="773" max="773" width="14.5546875" style="1" customWidth="1"/>
    <col min="774" max="774" width="17.44140625" style="1" customWidth="1"/>
    <col min="775" max="775" width="15" style="1" customWidth="1"/>
    <col min="776" max="776" width="13.88671875" style="1" customWidth="1"/>
    <col min="777" max="777" width="15" style="1" customWidth="1"/>
    <col min="778" max="778" width="14.44140625" style="1" customWidth="1"/>
    <col min="779" max="779" width="13.6640625" style="1" customWidth="1"/>
    <col min="780" max="780" width="11.109375" style="1" customWidth="1"/>
    <col min="781" max="781" width="13.44140625" style="1" customWidth="1"/>
    <col min="782" max="782" width="12.5546875" style="1" customWidth="1"/>
    <col min="783" max="783" width="17" style="1" customWidth="1"/>
    <col min="784" max="784" width="11.44140625" style="1" customWidth="1"/>
    <col min="785" max="785" width="11.5546875" style="1" customWidth="1"/>
    <col min="786" max="786" width="13" style="1" customWidth="1"/>
    <col min="787" max="787" width="11.44140625" style="1" customWidth="1"/>
    <col min="788" max="1024" width="9.109375" style="1"/>
    <col min="1025" max="1025" width="32.88671875" style="1" customWidth="1"/>
    <col min="1026" max="1026" width="10.88671875" style="1" customWidth="1"/>
    <col min="1027" max="1027" width="12.44140625" style="1" customWidth="1"/>
    <col min="1028" max="1028" width="15.6640625" style="1" customWidth="1"/>
    <col min="1029" max="1029" width="14.5546875" style="1" customWidth="1"/>
    <col min="1030" max="1030" width="17.44140625" style="1" customWidth="1"/>
    <col min="1031" max="1031" width="15" style="1" customWidth="1"/>
    <col min="1032" max="1032" width="13.88671875" style="1" customWidth="1"/>
    <col min="1033" max="1033" width="15" style="1" customWidth="1"/>
    <col min="1034" max="1034" width="14.44140625" style="1" customWidth="1"/>
    <col min="1035" max="1035" width="13.6640625" style="1" customWidth="1"/>
    <col min="1036" max="1036" width="11.109375" style="1" customWidth="1"/>
    <col min="1037" max="1037" width="13.44140625" style="1" customWidth="1"/>
    <col min="1038" max="1038" width="12.5546875" style="1" customWidth="1"/>
    <col min="1039" max="1039" width="17" style="1" customWidth="1"/>
    <col min="1040" max="1040" width="11.44140625" style="1" customWidth="1"/>
    <col min="1041" max="1041" width="11.5546875" style="1" customWidth="1"/>
    <col min="1042" max="1042" width="13" style="1" customWidth="1"/>
    <col min="1043" max="1043" width="11.44140625" style="1" customWidth="1"/>
    <col min="1044" max="1280" width="9.109375" style="1"/>
    <col min="1281" max="1281" width="32.88671875" style="1" customWidth="1"/>
    <col min="1282" max="1282" width="10.88671875" style="1" customWidth="1"/>
    <col min="1283" max="1283" width="12.44140625" style="1" customWidth="1"/>
    <col min="1284" max="1284" width="15.6640625" style="1" customWidth="1"/>
    <col min="1285" max="1285" width="14.5546875" style="1" customWidth="1"/>
    <col min="1286" max="1286" width="17.44140625" style="1" customWidth="1"/>
    <col min="1287" max="1287" width="15" style="1" customWidth="1"/>
    <col min="1288" max="1288" width="13.88671875" style="1" customWidth="1"/>
    <col min="1289" max="1289" width="15" style="1" customWidth="1"/>
    <col min="1290" max="1290" width="14.44140625" style="1" customWidth="1"/>
    <col min="1291" max="1291" width="13.6640625" style="1" customWidth="1"/>
    <col min="1292" max="1292" width="11.109375" style="1" customWidth="1"/>
    <col min="1293" max="1293" width="13.44140625" style="1" customWidth="1"/>
    <col min="1294" max="1294" width="12.5546875" style="1" customWidth="1"/>
    <col min="1295" max="1295" width="17" style="1" customWidth="1"/>
    <col min="1296" max="1296" width="11.44140625" style="1" customWidth="1"/>
    <col min="1297" max="1297" width="11.5546875" style="1" customWidth="1"/>
    <col min="1298" max="1298" width="13" style="1" customWidth="1"/>
    <col min="1299" max="1299" width="11.44140625" style="1" customWidth="1"/>
    <col min="1300" max="1536" width="9.109375" style="1"/>
    <col min="1537" max="1537" width="32.88671875" style="1" customWidth="1"/>
    <col min="1538" max="1538" width="10.88671875" style="1" customWidth="1"/>
    <col min="1539" max="1539" width="12.44140625" style="1" customWidth="1"/>
    <col min="1540" max="1540" width="15.6640625" style="1" customWidth="1"/>
    <col min="1541" max="1541" width="14.5546875" style="1" customWidth="1"/>
    <col min="1542" max="1542" width="17.44140625" style="1" customWidth="1"/>
    <col min="1543" max="1543" width="15" style="1" customWidth="1"/>
    <col min="1544" max="1544" width="13.88671875" style="1" customWidth="1"/>
    <col min="1545" max="1545" width="15" style="1" customWidth="1"/>
    <col min="1546" max="1546" width="14.44140625" style="1" customWidth="1"/>
    <col min="1547" max="1547" width="13.6640625" style="1" customWidth="1"/>
    <col min="1548" max="1548" width="11.109375" style="1" customWidth="1"/>
    <col min="1549" max="1549" width="13.44140625" style="1" customWidth="1"/>
    <col min="1550" max="1550" width="12.5546875" style="1" customWidth="1"/>
    <col min="1551" max="1551" width="17" style="1" customWidth="1"/>
    <col min="1552" max="1552" width="11.44140625" style="1" customWidth="1"/>
    <col min="1553" max="1553" width="11.5546875" style="1" customWidth="1"/>
    <col min="1554" max="1554" width="13" style="1" customWidth="1"/>
    <col min="1555" max="1555" width="11.44140625" style="1" customWidth="1"/>
    <col min="1556" max="1792" width="9.109375" style="1"/>
    <col min="1793" max="1793" width="32.88671875" style="1" customWidth="1"/>
    <col min="1794" max="1794" width="10.88671875" style="1" customWidth="1"/>
    <col min="1795" max="1795" width="12.44140625" style="1" customWidth="1"/>
    <col min="1796" max="1796" width="15.6640625" style="1" customWidth="1"/>
    <col min="1797" max="1797" width="14.5546875" style="1" customWidth="1"/>
    <col min="1798" max="1798" width="17.44140625" style="1" customWidth="1"/>
    <col min="1799" max="1799" width="15" style="1" customWidth="1"/>
    <col min="1800" max="1800" width="13.88671875" style="1" customWidth="1"/>
    <col min="1801" max="1801" width="15" style="1" customWidth="1"/>
    <col min="1802" max="1802" width="14.44140625" style="1" customWidth="1"/>
    <col min="1803" max="1803" width="13.6640625" style="1" customWidth="1"/>
    <col min="1804" max="1804" width="11.109375" style="1" customWidth="1"/>
    <col min="1805" max="1805" width="13.44140625" style="1" customWidth="1"/>
    <col min="1806" max="1806" width="12.5546875" style="1" customWidth="1"/>
    <col min="1807" max="1807" width="17" style="1" customWidth="1"/>
    <col min="1808" max="1808" width="11.44140625" style="1" customWidth="1"/>
    <col min="1809" max="1809" width="11.5546875" style="1" customWidth="1"/>
    <col min="1810" max="1810" width="13" style="1" customWidth="1"/>
    <col min="1811" max="1811" width="11.44140625" style="1" customWidth="1"/>
    <col min="1812" max="2048" width="9.109375" style="1"/>
    <col min="2049" max="2049" width="32.88671875" style="1" customWidth="1"/>
    <col min="2050" max="2050" width="10.88671875" style="1" customWidth="1"/>
    <col min="2051" max="2051" width="12.44140625" style="1" customWidth="1"/>
    <col min="2052" max="2052" width="15.6640625" style="1" customWidth="1"/>
    <col min="2053" max="2053" width="14.5546875" style="1" customWidth="1"/>
    <col min="2054" max="2054" width="17.44140625" style="1" customWidth="1"/>
    <col min="2055" max="2055" width="15" style="1" customWidth="1"/>
    <col min="2056" max="2056" width="13.88671875" style="1" customWidth="1"/>
    <col min="2057" max="2057" width="15" style="1" customWidth="1"/>
    <col min="2058" max="2058" width="14.44140625" style="1" customWidth="1"/>
    <col min="2059" max="2059" width="13.6640625" style="1" customWidth="1"/>
    <col min="2060" max="2060" width="11.109375" style="1" customWidth="1"/>
    <col min="2061" max="2061" width="13.44140625" style="1" customWidth="1"/>
    <col min="2062" max="2062" width="12.5546875" style="1" customWidth="1"/>
    <col min="2063" max="2063" width="17" style="1" customWidth="1"/>
    <col min="2064" max="2064" width="11.44140625" style="1" customWidth="1"/>
    <col min="2065" max="2065" width="11.5546875" style="1" customWidth="1"/>
    <col min="2066" max="2066" width="13" style="1" customWidth="1"/>
    <col min="2067" max="2067" width="11.44140625" style="1" customWidth="1"/>
    <col min="2068" max="2304" width="9.109375" style="1"/>
    <col min="2305" max="2305" width="32.88671875" style="1" customWidth="1"/>
    <col min="2306" max="2306" width="10.88671875" style="1" customWidth="1"/>
    <col min="2307" max="2307" width="12.44140625" style="1" customWidth="1"/>
    <col min="2308" max="2308" width="15.6640625" style="1" customWidth="1"/>
    <col min="2309" max="2309" width="14.5546875" style="1" customWidth="1"/>
    <col min="2310" max="2310" width="17.44140625" style="1" customWidth="1"/>
    <col min="2311" max="2311" width="15" style="1" customWidth="1"/>
    <col min="2312" max="2312" width="13.88671875" style="1" customWidth="1"/>
    <col min="2313" max="2313" width="15" style="1" customWidth="1"/>
    <col min="2314" max="2314" width="14.44140625" style="1" customWidth="1"/>
    <col min="2315" max="2315" width="13.6640625" style="1" customWidth="1"/>
    <col min="2316" max="2316" width="11.109375" style="1" customWidth="1"/>
    <col min="2317" max="2317" width="13.44140625" style="1" customWidth="1"/>
    <col min="2318" max="2318" width="12.5546875" style="1" customWidth="1"/>
    <col min="2319" max="2319" width="17" style="1" customWidth="1"/>
    <col min="2320" max="2320" width="11.44140625" style="1" customWidth="1"/>
    <col min="2321" max="2321" width="11.5546875" style="1" customWidth="1"/>
    <col min="2322" max="2322" width="13" style="1" customWidth="1"/>
    <col min="2323" max="2323" width="11.44140625" style="1" customWidth="1"/>
    <col min="2324" max="2560" width="9.109375" style="1"/>
    <col min="2561" max="2561" width="32.88671875" style="1" customWidth="1"/>
    <col min="2562" max="2562" width="10.88671875" style="1" customWidth="1"/>
    <col min="2563" max="2563" width="12.44140625" style="1" customWidth="1"/>
    <col min="2564" max="2564" width="15.6640625" style="1" customWidth="1"/>
    <col min="2565" max="2565" width="14.5546875" style="1" customWidth="1"/>
    <col min="2566" max="2566" width="17.44140625" style="1" customWidth="1"/>
    <col min="2567" max="2567" width="15" style="1" customWidth="1"/>
    <col min="2568" max="2568" width="13.88671875" style="1" customWidth="1"/>
    <col min="2569" max="2569" width="15" style="1" customWidth="1"/>
    <col min="2570" max="2570" width="14.44140625" style="1" customWidth="1"/>
    <col min="2571" max="2571" width="13.6640625" style="1" customWidth="1"/>
    <col min="2572" max="2572" width="11.109375" style="1" customWidth="1"/>
    <col min="2573" max="2573" width="13.44140625" style="1" customWidth="1"/>
    <col min="2574" max="2574" width="12.5546875" style="1" customWidth="1"/>
    <col min="2575" max="2575" width="17" style="1" customWidth="1"/>
    <col min="2576" max="2576" width="11.44140625" style="1" customWidth="1"/>
    <col min="2577" max="2577" width="11.5546875" style="1" customWidth="1"/>
    <col min="2578" max="2578" width="13" style="1" customWidth="1"/>
    <col min="2579" max="2579" width="11.44140625" style="1" customWidth="1"/>
    <col min="2580" max="2816" width="9.109375" style="1"/>
    <col min="2817" max="2817" width="32.88671875" style="1" customWidth="1"/>
    <col min="2818" max="2818" width="10.88671875" style="1" customWidth="1"/>
    <col min="2819" max="2819" width="12.44140625" style="1" customWidth="1"/>
    <col min="2820" max="2820" width="15.6640625" style="1" customWidth="1"/>
    <col min="2821" max="2821" width="14.5546875" style="1" customWidth="1"/>
    <col min="2822" max="2822" width="17.44140625" style="1" customWidth="1"/>
    <col min="2823" max="2823" width="15" style="1" customWidth="1"/>
    <col min="2824" max="2824" width="13.88671875" style="1" customWidth="1"/>
    <col min="2825" max="2825" width="15" style="1" customWidth="1"/>
    <col min="2826" max="2826" width="14.44140625" style="1" customWidth="1"/>
    <col min="2827" max="2827" width="13.6640625" style="1" customWidth="1"/>
    <col min="2828" max="2828" width="11.109375" style="1" customWidth="1"/>
    <col min="2829" max="2829" width="13.44140625" style="1" customWidth="1"/>
    <col min="2830" max="2830" width="12.5546875" style="1" customWidth="1"/>
    <col min="2831" max="2831" width="17" style="1" customWidth="1"/>
    <col min="2832" max="2832" width="11.44140625" style="1" customWidth="1"/>
    <col min="2833" max="2833" width="11.5546875" style="1" customWidth="1"/>
    <col min="2834" max="2834" width="13" style="1" customWidth="1"/>
    <col min="2835" max="2835" width="11.44140625" style="1" customWidth="1"/>
    <col min="2836" max="3072" width="9.109375" style="1"/>
    <col min="3073" max="3073" width="32.88671875" style="1" customWidth="1"/>
    <col min="3074" max="3074" width="10.88671875" style="1" customWidth="1"/>
    <col min="3075" max="3075" width="12.44140625" style="1" customWidth="1"/>
    <col min="3076" max="3076" width="15.6640625" style="1" customWidth="1"/>
    <col min="3077" max="3077" width="14.5546875" style="1" customWidth="1"/>
    <col min="3078" max="3078" width="17.44140625" style="1" customWidth="1"/>
    <col min="3079" max="3079" width="15" style="1" customWidth="1"/>
    <col min="3080" max="3080" width="13.88671875" style="1" customWidth="1"/>
    <col min="3081" max="3081" width="15" style="1" customWidth="1"/>
    <col min="3082" max="3082" width="14.44140625" style="1" customWidth="1"/>
    <col min="3083" max="3083" width="13.6640625" style="1" customWidth="1"/>
    <col min="3084" max="3084" width="11.109375" style="1" customWidth="1"/>
    <col min="3085" max="3085" width="13.44140625" style="1" customWidth="1"/>
    <col min="3086" max="3086" width="12.5546875" style="1" customWidth="1"/>
    <col min="3087" max="3087" width="17" style="1" customWidth="1"/>
    <col min="3088" max="3088" width="11.44140625" style="1" customWidth="1"/>
    <col min="3089" max="3089" width="11.5546875" style="1" customWidth="1"/>
    <col min="3090" max="3090" width="13" style="1" customWidth="1"/>
    <col min="3091" max="3091" width="11.44140625" style="1" customWidth="1"/>
    <col min="3092" max="3328" width="9.109375" style="1"/>
    <col min="3329" max="3329" width="32.88671875" style="1" customWidth="1"/>
    <col min="3330" max="3330" width="10.88671875" style="1" customWidth="1"/>
    <col min="3331" max="3331" width="12.44140625" style="1" customWidth="1"/>
    <col min="3332" max="3332" width="15.6640625" style="1" customWidth="1"/>
    <col min="3333" max="3333" width="14.5546875" style="1" customWidth="1"/>
    <col min="3334" max="3334" width="17.44140625" style="1" customWidth="1"/>
    <col min="3335" max="3335" width="15" style="1" customWidth="1"/>
    <col min="3336" max="3336" width="13.88671875" style="1" customWidth="1"/>
    <col min="3337" max="3337" width="15" style="1" customWidth="1"/>
    <col min="3338" max="3338" width="14.44140625" style="1" customWidth="1"/>
    <col min="3339" max="3339" width="13.6640625" style="1" customWidth="1"/>
    <col min="3340" max="3340" width="11.109375" style="1" customWidth="1"/>
    <col min="3341" max="3341" width="13.44140625" style="1" customWidth="1"/>
    <col min="3342" max="3342" width="12.5546875" style="1" customWidth="1"/>
    <col min="3343" max="3343" width="17" style="1" customWidth="1"/>
    <col min="3344" max="3344" width="11.44140625" style="1" customWidth="1"/>
    <col min="3345" max="3345" width="11.5546875" style="1" customWidth="1"/>
    <col min="3346" max="3346" width="13" style="1" customWidth="1"/>
    <col min="3347" max="3347" width="11.44140625" style="1" customWidth="1"/>
    <col min="3348" max="3584" width="9.109375" style="1"/>
    <col min="3585" max="3585" width="32.88671875" style="1" customWidth="1"/>
    <col min="3586" max="3586" width="10.88671875" style="1" customWidth="1"/>
    <col min="3587" max="3587" width="12.44140625" style="1" customWidth="1"/>
    <col min="3588" max="3588" width="15.6640625" style="1" customWidth="1"/>
    <col min="3589" max="3589" width="14.5546875" style="1" customWidth="1"/>
    <col min="3590" max="3590" width="17.44140625" style="1" customWidth="1"/>
    <col min="3591" max="3591" width="15" style="1" customWidth="1"/>
    <col min="3592" max="3592" width="13.88671875" style="1" customWidth="1"/>
    <col min="3593" max="3593" width="15" style="1" customWidth="1"/>
    <col min="3594" max="3594" width="14.44140625" style="1" customWidth="1"/>
    <col min="3595" max="3595" width="13.6640625" style="1" customWidth="1"/>
    <col min="3596" max="3596" width="11.109375" style="1" customWidth="1"/>
    <col min="3597" max="3597" width="13.44140625" style="1" customWidth="1"/>
    <col min="3598" max="3598" width="12.5546875" style="1" customWidth="1"/>
    <col min="3599" max="3599" width="17" style="1" customWidth="1"/>
    <col min="3600" max="3600" width="11.44140625" style="1" customWidth="1"/>
    <col min="3601" max="3601" width="11.5546875" style="1" customWidth="1"/>
    <col min="3602" max="3602" width="13" style="1" customWidth="1"/>
    <col min="3603" max="3603" width="11.44140625" style="1" customWidth="1"/>
    <col min="3604" max="3840" width="9.109375" style="1"/>
    <col min="3841" max="3841" width="32.88671875" style="1" customWidth="1"/>
    <col min="3842" max="3842" width="10.88671875" style="1" customWidth="1"/>
    <col min="3843" max="3843" width="12.44140625" style="1" customWidth="1"/>
    <col min="3844" max="3844" width="15.6640625" style="1" customWidth="1"/>
    <col min="3845" max="3845" width="14.5546875" style="1" customWidth="1"/>
    <col min="3846" max="3846" width="17.44140625" style="1" customWidth="1"/>
    <col min="3847" max="3847" width="15" style="1" customWidth="1"/>
    <col min="3848" max="3848" width="13.88671875" style="1" customWidth="1"/>
    <col min="3849" max="3849" width="15" style="1" customWidth="1"/>
    <col min="3850" max="3850" width="14.44140625" style="1" customWidth="1"/>
    <col min="3851" max="3851" width="13.6640625" style="1" customWidth="1"/>
    <col min="3852" max="3852" width="11.109375" style="1" customWidth="1"/>
    <col min="3853" max="3853" width="13.44140625" style="1" customWidth="1"/>
    <col min="3854" max="3854" width="12.5546875" style="1" customWidth="1"/>
    <col min="3855" max="3855" width="17" style="1" customWidth="1"/>
    <col min="3856" max="3856" width="11.44140625" style="1" customWidth="1"/>
    <col min="3857" max="3857" width="11.5546875" style="1" customWidth="1"/>
    <col min="3858" max="3858" width="13" style="1" customWidth="1"/>
    <col min="3859" max="3859" width="11.44140625" style="1" customWidth="1"/>
    <col min="3860" max="4096" width="9.109375" style="1"/>
    <col min="4097" max="4097" width="32.88671875" style="1" customWidth="1"/>
    <col min="4098" max="4098" width="10.88671875" style="1" customWidth="1"/>
    <col min="4099" max="4099" width="12.44140625" style="1" customWidth="1"/>
    <col min="4100" max="4100" width="15.6640625" style="1" customWidth="1"/>
    <col min="4101" max="4101" width="14.5546875" style="1" customWidth="1"/>
    <col min="4102" max="4102" width="17.44140625" style="1" customWidth="1"/>
    <col min="4103" max="4103" width="15" style="1" customWidth="1"/>
    <col min="4104" max="4104" width="13.88671875" style="1" customWidth="1"/>
    <col min="4105" max="4105" width="15" style="1" customWidth="1"/>
    <col min="4106" max="4106" width="14.44140625" style="1" customWidth="1"/>
    <col min="4107" max="4107" width="13.6640625" style="1" customWidth="1"/>
    <col min="4108" max="4108" width="11.109375" style="1" customWidth="1"/>
    <col min="4109" max="4109" width="13.44140625" style="1" customWidth="1"/>
    <col min="4110" max="4110" width="12.5546875" style="1" customWidth="1"/>
    <col min="4111" max="4111" width="17" style="1" customWidth="1"/>
    <col min="4112" max="4112" width="11.44140625" style="1" customWidth="1"/>
    <col min="4113" max="4113" width="11.5546875" style="1" customWidth="1"/>
    <col min="4114" max="4114" width="13" style="1" customWidth="1"/>
    <col min="4115" max="4115" width="11.44140625" style="1" customWidth="1"/>
    <col min="4116" max="4352" width="9.109375" style="1"/>
    <col min="4353" max="4353" width="32.88671875" style="1" customWidth="1"/>
    <col min="4354" max="4354" width="10.88671875" style="1" customWidth="1"/>
    <col min="4355" max="4355" width="12.44140625" style="1" customWidth="1"/>
    <col min="4356" max="4356" width="15.6640625" style="1" customWidth="1"/>
    <col min="4357" max="4357" width="14.5546875" style="1" customWidth="1"/>
    <col min="4358" max="4358" width="17.44140625" style="1" customWidth="1"/>
    <col min="4359" max="4359" width="15" style="1" customWidth="1"/>
    <col min="4360" max="4360" width="13.88671875" style="1" customWidth="1"/>
    <col min="4361" max="4361" width="15" style="1" customWidth="1"/>
    <col min="4362" max="4362" width="14.44140625" style="1" customWidth="1"/>
    <col min="4363" max="4363" width="13.6640625" style="1" customWidth="1"/>
    <col min="4364" max="4364" width="11.109375" style="1" customWidth="1"/>
    <col min="4365" max="4365" width="13.44140625" style="1" customWidth="1"/>
    <col min="4366" max="4366" width="12.5546875" style="1" customWidth="1"/>
    <col min="4367" max="4367" width="17" style="1" customWidth="1"/>
    <col min="4368" max="4368" width="11.44140625" style="1" customWidth="1"/>
    <col min="4369" max="4369" width="11.5546875" style="1" customWidth="1"/>
    <col min="4370" max="4370" width="13" style="1" customWidth="1"/>
    <col min="4371" max="4371" width="11.44140625" style="1" customWidth="1"/>
    <col min="4372" max="4608" width="9.109375" style="1"/>
    <col min="4609" max="4609" width="32.88671875" style="1" customWidth="1"/>
    <col min="4610" max="4610" width="10.88671875" style="1" customWidth="1"/>
    <col min="4611" max="4611" width="12.44140625" style="1" customWidth="1"/>
    <col min="4612" max="4612" width="15.6640625" style="1" customWidth="1"/>
    <col min="4613" max="4613" width="14.5546875" style="1" customWidth="1"/>
    <col min="4614" max="4614" width="17.44140625" style="1" customWidth="1"/>
    <col min="4615" max="4615" width="15" style="1" customWidth="1"/>
    <col min="4616" max="4616" width="13.88671875" style="1" customWidth="1"/>
    <col min="4617" max="4617" width="15" style="1" customWidth="1"/>
    <col min="4618" max="4618" width="14.44140625" style="1" customWidth="1"/>
    <col min="4619" max="4619" width="13.6640625" style="1" customWidth="1"/>
    <col min="4620" max="4620" width="11.109375" style="1" customWidth="1"/>
    <col min="4621" max="4621" width="13.44140625" style="1" customWidth="1"/>
    <col min="4622" max="4622" width="12.5546875" style="1" customWidth="1"/>
    <col min="4623" max="4623" width="17" style="1" customWidth="1"/>
    <col min="4624" max="4624" width="11.44140625" style="1" customWidth="1"/>
    <col min="4625" max="4625" width="11.5546875" style="1" customWidth="1"/>
    <col min="4626" max="4626" width="13" style="1" customWidth="1"/>
    <col min="4627" max="4627" width="11.44140625" style="1" customWidth="1"/>
    <col min="4628" max="4864" width="9.109375" style="1"/>
    <col min="4865" max="4865" width="32.88671875" style="1" customWidth="1"/>
    <col min="4866" max="4866" width="10.88671875" style="1" customWidth="1"/>
    <col min="4867" max="4867" width="12.44140625" style="1" customWidth="1"/>
    <col min="4868" max="4868" width="15.6640625" style="1" customWidth="1"/>
    <col min="4869" max="4869" width="14.5546875" style="1" customWidth="1"/>
    <col min="4870" max="4870" width="17.44140625" style="1" customWidth="1"/>
    <col min="4871" max="4871" width="15" style="1" customWidth="1"/>
    <col min="4872" max="4872" width="13.88671875" style="1" customWidth="1"/>
    <col min="4873" max="4873" width="15" style="1" customWidth="1"/>
    <col min="4874" max="4874" width="14.44140625" style="1" customWidth="1"/>
    <col min="4875" max="4875" width="13.6640625" style="1" customWidth="1"/>
    <col min="4876" max="4876" width="11.109375" style="1" customWidth="1"/>
    <col min="4877" max="4877" width="13.44140625" style="1" customWidth="1"/>
    <col min="4878" max="4878" width="12.5546875" style="1" customWidth="1"/>
    <col min="4879" max="4879" width="17" style="1" customWidth="1"/>
    <col min="4880" max="4880" width="11.44140625" style="1" customWidth="1"/>
    <col min="4881" max="4881" width="11.5546875" style="1" customWidth="1"/>
    <col min="4882" max="4882" width="13" style="1" customWidth="1"/>
    <col min="4883" max="4883" width="11.44140625" style="1" customWidth="1"/>
    <col min="4884" max="5120" width="9.109375" style="1"/>
    <col min="5121" max="5121" width="32.88671875" style="1" customWidth="1"/>
    <col min="5122" max="5122" width="10.88671875" style="1" customWidth="1"/>
    <col min="5123" max="5123" width="12.44140625" style="1" customWidth="1"/>
    <col min="5124" max="5124" width="15.6640625" style="1" customWidth="1"/>
    <col min="5125" max="5125" width="14.5546875" style="1" customWidth="1"/>
    <col min="5126" max="5126" width="17.44140625" style="1" customWidth="1"/>
    <col min="5127" max="5127" width="15" style="1" customWidth="1"/>
    <col min="5128" max="5128" width="13.88671875" style="1" customWidth="1"/>
    <col min="5129" max="5129" width="15" style="1" customWidth="1"/>
    <col min="5130" max="5130" width="14.44140625" style="1" customWidth="1"/>
    <col min="5131" max="5131" width="13.6640625" style="1" customWidth="1"/>
    <col min="5132" max="5132" width="11.109375" style="1" customWidth="1"/>
    <col min="5133" max="5133" width="13.44140625" style="1" customWidth="1"/>
    <col min="5134" max="5134" width="12.5546875" style="1" customWidth="1"/>
    <col min="5135" max="5135" width="17" style="1" customWidth="1"/>
    <col min="5136" max="5136" width="11.44140625" style="1" customWidth="1"/>
    <col min="5137" max="5137" width="11.5546875" style="1" customWidth="1"/>
    <col min="5138" max="5138" width="13" style="1" customWidth="1"/>
    <col min="5139" max="5139" width="11.44140625" style="1" customWidth="1"/>
    <col min="5140" max="5376" width="9.109375" style="1"/>
    <col min="5377" max="5377" width="32.88671875" style="1" customWidth="1"/>
    <col min="5378" max="5378" width="10.88671875" style="1" customWidth="1"/>
    <col min="5379" max="5379" width="12.44140625" style="1" customWidth="1"/>
    <col min="5380" max="5380" width="15.6640625" style="1" customWidth="1"/>
    <col min="5381" max="5381" width="14.5546875" style="1" customWidth="1"/>
    <col min="5382" max="5382" width="17.44140625" style="1" customWidth="1"/>
    <col min="5383" max="5383" width="15" style="1" customWidth="1"/>
    <col min="5384" max="5384" width="13.88671875" style="1" customWidth="1"/>
    <col min="5385" max="5385" width="15" style="1" customWidth="1"/>
    <col min="5386" max="5386" width="14.44140625" style="1" customWidth="1"/>
    <col min="5387" max="5387" width="13.6640625" style="1" customWidth="1"/>
    <col min="5388" max="5388" width="11.109375" style="1" customWidth="1"/>
    <col min="5389" max="5389" width="13.44140625" style="1" customWidth="1"/>
    <col min="5390" max="5390" width="12.5546875" style="1" customWidth="1"/>
    <col min="5391" max="5391" width="17" style="1" customWidth="1"/>
    <col min="5392" max="5392" width="11.44140625" style="1" customWidth="1"/>
    <col min="5393" max="5393" width="11.5546875" style="1" customWidth="1"/>
    <col min="5394" max="5394" width="13" style="1" customWidth="1"/>
    <col min="5395" max="5395" width="11.44140625" style="1" customWidth="1"/>
    <col min="5396" max="5632" width="9.109375" style="1"/>
    <col min="5633" max="5633" width="32.88671875" style="1" customWidth="1"/>
    <col min="5634" max="5634" width="10.88671875" style="1" customWidth="1"/>
    <col min="5635" max="5635" width="12.44140625" style="1" customWidth="1"/>
    <col min="5636" max="5636" width="15.6640625" style="1" customWidth="1"/>
    <col min="5637" max="5637" width="14.5546875" style="1" customWidth="1"/>
    <col min="5638" max="5638" width="17.44140625" style="1" customWidth="1"/>
    <col min="5639" max="5639" width="15" style="1" customWidth="1"/>
    <col min="5640" max="5640" width="13.88671875" style="1" customWidth="1"/>
    <col min="5641" max="5641" width="15" style="1" customWidth="1"/>
    <col min="5642" max="5642" width="14.44140625" style="1" customWidth="1"/>
    <col min="5643" max="5643" width="13.6640625" style="1" customWidth="1"/>
    <col min="5644" max="5644" width="11.109375" style="1" customWidth="1"/>
    <col min="5645" max="5645" width="13.44140625" style="1" customWidth="1"/>
    <col min="5646" max="5646" width="12.5546875" style="1" customWidth="1"/>
    <col min="5647" max="5647" width="17" style="1" customWidth="1"/>
    <col min="5648" max="5648" width="11.44140625" style="1" customWidth="1"/>
    <col min="5649" max="5649" width="11.5546875" style="1" customWidth="1"/>
    <col min="5650" max="5650" width="13" style="1" customWidth="1"/>
    <col min="5651" max="5651" width="11.44140625" style="1" customWidth="1"/>
    <col min="5652" max="5888" width="9.109375" style="1"/>
    <col min="5889" max="5889" width="32.88671875" style="1" customWidth="1"/>
    <col min="5890" max="5890" width="10.88671875" style="1" customWidth="1"/>
    <col min="5891" max="5891" width="12.44140625" style="1" customWidth="1"/>
    <col min="5892" max="5892" width="15.6640625" style="1" customWidth="1"/>
    <col min="5893" max="5893" width="14.5546875" style="1" customWidth="1"/>
    <col min="5894" max="5894" width="17.44140625" style="1" customWidth="1"/>
    <col min="5895" max="5895" width="15" style="1" customWidth="1"/>
    <col min="5896" max="5896" width="13.88671875" style="1" customWidth="1"/>
    <col min="5897" max="5897" width="15" style="1" customWidth="1"/>
    <col min="5898" max="5898" width="14.44140625" style="1" customWidth="1"/>
    <col min="5899" max="5899" width="13.6640625" style="1" customWidth="1"/>
    <col min="5900" max="5900" width="11.109375" style="1" customWidth="1"/>
    <col min="5901" max="5901" width="13.44140625" style="1" customWidth="1"/>
    <col min="5902" max="5902" width="12.5546875" style="1" customWidth="1"/>
    <col min="5903" max="5903" width="17" style="1" customWidth="1"/>
    <col min="5904" max="5904" width="11.44140625" style="1" customWidth="1"/>
    <col min="5905" max="5905" width="11.5546875" style="1" customWidth="1"/>
    <col min="5906" max="5906" width="13" style="1" customWidth="1"/>
    <col min="5907" max="5907" width="11.44140625" style="1" customWidth="1"/>
    <col min="5908" max="6144" width="9.109375" style="1"/>
    <col min="6145" max="6145" width="32.88671875" style="1" customWidth="1"/>
    <col min="6146" max="6146" width="10.88671875" style="1" customWidth="1"/>
    <col min="6147" max="6147" width="12.44140625" style="1" customWidth="1"/>
    <col min="6148" max="6148" width="15.6640625" style="1" customWidth="1"/>
    <col min="6149" max="6149" width="14.5546875" style="1" customWidth="1"/>
    <col min="6150" max="6150" width="17.44140625" style="1" customWidth="1"/>
    <col min="6151" max="6151" width="15" style="1" customWidth="1"/>
    <col min="6152" max="6152" width="13.88671875" style="1" customWidth="1"/>
    <col min="6153" max="6153" width="15" style="1" customWidth="1"/>
    <col min="6154" max="6154" width="14.44140625" style="1" customWidth="1"/>
    <col min="6155" max="6155" width="13.6640625" style="1" customWidth="1"/>
    <col min="6156" max="6156" width="11.109375" style="1" customWidth="1"/>
    <col min="6157" max="6157" width="13.44140625" style="1" customWidth="1"/>
    <col min="6158" max="6158" width="12.5546875" style="1" customWidth="1"/>
    <col min="6159" max="6159" width="17" style="1" customWidth="1"/>
    <col min="6160" max="6160" width="11.44140625" style="1" customWidth="1"/>
    <col min="6161" max="6161" width="11.5546875" style="1" customWidth="1"/>
    <col min="6162" max="6162" width="13" style="1" customWidth="1"/>
    <col min="6163" max="6163" width="11.44140625" style="1" customWidth="1"/>
    <col min="6164" max="6400" width="9.109375" style="1"/>
    <col min="6401" max="6401" width="32.88671875" style="1" customWidth="1"/>
    <col min="6402" max="6402" width="10.88671875" style="1" customWidth="1"/>
    <col min="6403" max="6403" width="12.44140625" style="1" customWidth="1"/>
    <col min="6404" max="6404" width="15.6640625" style="1" customWidth="1"/>
    <col min="6405" max="6405" width="14.5546875" style="1" customWidth="1"/>
    <col min="6406" max="6406" width="17.44140625" style="1" customWidth="1"/>
    <col min="6407" max="6407" width="15" style="1" customWidth="1"/>
    <col min="6408" max="6408" width="13.88671875" style="1" customWidth="1"/>
    <col min="6409" max="6409" width="15" style="1" customWidth="1"/>
    <col min="6410" max="6410" width="14.44140625" style="1" customWidth="1"/>
    <col min="6411" max="6411" width="13.6640625" style="1" customWidth="1"/>
    <col min="6412" max="6412" width="11.109375" style="1" customWidth="1"/>
    <col min="6413" max="6413" width="13.44140625" style="1" customWidth="1"/>
    <col min="6414" max="6414" width="12.5546875" style="1" customWidth="1"/>
    <col min="6415" max="6415" width="17" style="1" customWidth="1"/>
    <col min="6416" max="6416" width="11.44140625" style="1" customWidth="1"/>
    <col min="6417" max="6417" width="11.5546875" style="1" customWidth="1"/>
    <col min="6418" max="6418" width="13" style="1" customWidth="1"/>
    <col min="6419" max="6419" width="11.44140625" style="1" customWidth="1"/>
    <col min="6420" max="6656" width="9.109375" style="1"/>
    <col min="6657" max="6657" width="32.88671875" style="1" customWidth="1"/>
    <col min="6658" max="6658" width="10.88671875" style="1" customWidth="1"/>
    <col min="6659" max="6659" width="12.44140625" style="1" customWidth="1"/>
    <col min="6660" max="6660" width="15.6640625" style="1" customWidth="1"/>
    <col min="6661" max="6661" width="14.5546875" style="1" customWidth="1"/>
    <col min="6662" max="6662" width="17.44140625" style="1" customWidth="1"/>
    <col min="6663" max="6663" width="15" style="1" customWidth="1"/>
    <col min="6664" max="6664" width="13.88671875" style="1" customWidth="1"/>
    <col min="6665" max="6665" width="15" style="1" customWidth="1"/>
    <col min="6666" max="6666" width="14.44140625" style="1" customWidth="1"/>
    <col min="6667" max="6667" width="13.6640625" style="1" customWidth="1"/>
    <col min="6668" max="6668" width="11.109375" style="1" customWidth="1"/>
    <col min="6669" max="6669" width="13.44140625" style="1" customWidth="1"/>
    <col min="6670" max="6670" width="12.5546875" style="1" customWidth="1"/>
    <col min="6671" max="6671" width="17" style="1" customWidth="1"/>
    <col min="6672" max="6672" width="11.44140625" style="1" customWidth="1"/>
    <col min="6673" max="6673" width="11.5546875" style="1" customWidth="1"/>
    <col min="6674" max="6674" width="13" style="1" customWidth="1"/>
    <col min="6675" max="6675" width="11.44140625" style="1" customWidth="1"/>
    <col min="6676" max="6912" width="9.109375" style="1"/>
    <col min="6913" max="6913" width="32.88671875" style="1" customWidth="1"/>
    <col min="6914" max="6914" width="10.88671875" style="1" customWidth="1"/>
    <col min="6915" max="6915" width="12.44140625" style="1" customWidth="1"/>
    <col min="6916" max="6916" width="15.6640625" style="1" customWidth="1"/>
    <col min="6917" max="6917" width="14.5546875" style="1" customWidth="1"/>
    <col min="6918" max="6918" width="17.44140625" style="1" customWidth="1"/>
    <col min="6919" max="6919" width="15" style="1" customWidth="1"/>
    <col min="6920" max="6920" width="13.88671875" style="1" customWidth="1"/>
    <col min="6921" max="6921" width="15" style="1" customWidth="1"/>
    <col min="6922" max="6922" width="14.44140625" style="1" customWidth="1"/>
    <col min="6923" max="6923" width="13.6640625" style="1" customWidth="1"/>
    <col min="6924" max="6924" width="11.109375" style="1" customWidth="1"/>
    <col min="6925" max="6925" width="13.44140625" style="1" customWidth="1"/>
    <col min="6926" max="6926" width="12.5546875" style="1" customWidth="1"/>
    <col min="6927" max="6927" width="17" style="1" customWidth="1"/>
    <col min="6928" max="6928" width="11.44140625" style="1" customWidth="1"/>
    <col min="6929" max="6929" width="11.5546875" style="1" customWidth="1"/>
    <col min="6930" max="6930" width="13" style="1" customWidth="1"/>
    <col min="6931" max="6931" width="11.44140625" style="1" customWidth="1"/>
    <col min="6932" max="7168" width="9.109375" style="1"/>
    <col min="7169" max="7169" width="32.88671875" style="1" customWidth="1"/>
    <col min="7170" max="7170" width="10.88671875" style="1" customWidth="1"/>
    <col min="7171" max="7171" width="12.44140625" style="1" customWidth="1"/>
    <col min="7172" max="7172" width="15.6640625" style="1" customWidth="1"/>
    <col min="7173" max="7173" width="14.5546875" style="1" customWidth="1"/>
    <col min="7174" max="7174" width="17.44140625" style="1" customWidth="1"/>
    <col min="7175" max="7175" width="15" style="1" customWidth="1"/>
    <col min="7176" max="7176" width="13.88671875" style="1" customWidth="1"/>
    <col min="7177" max="7177" width="15" style="1" customWidth="1"/>
    <col min="7178" max="7178" width="14.44140625" style="1" customWidth="1"/>
    <col min="7179" max="7179" width="13.6640625" style="1" customWidth="1"/>
    <col min="7180" max="7180" width="11.109375" style="1" customWidth="1"/>
    <col min="7181" max="7181" width="13.44140625" style="1" customWidth="1"/>
    <col min="7182" max="7182" width="12.5546875" style="1" customWidth="1"/>
    <col min="7183" max="7183" width="17" style="1" customWidth="1"/>
    <col min="7184" max="7184" width="11.44140625" style="1" customWidth="1"/>
    <col min="7185" max="7185" width="11.5546875" style="1" customWidth="1"/>
    <col min="7186" max="7186" width="13" style="1" customWidth="1"/>
    <col min="7187" max="7187" width="11.44140625" style="1" customWidth="1"/>
    <col min="7188" max="7424" width="9.109375" style="1"/>
    <col min="7425" max="7425" width="32.88671875" style="1" customWidth="1"/>
    <col min="7426" max="7426" width="10.88671875" style="1" customWidth="1"/>
    <col min="7427" max="7427" width="12.44140625" style="1" customWidth="1"/>
    <col min="7428" max="7428" width="15.6640625" style="1" customWidth="1"/>
    <col min="7429" max="7429" width="14.5546875" style="1" customWidth="1"/>
    <col min="7430" max="7430" width="17.44140625" style="1" customWidth="1"/>
    <col min="7431" max="7431" width="15" style="1" customWidth="1"/>
    <col min="7432" max="7432" width="13.88671875" style="1" customWidth="1"/>
    <col min="7433" max="7433" width="15" style="1" customWidth="1"/>
    <col min="7434" max="7434" width="14.44140625" style="1" customWidth="1"/>
    <col min="7435" max="7435" width="13.6640625" style="1" customWidth="1"/>
    <col min="7436" max="7436" width="11.109375" style="1" customWidth="1"/>
    <col min="7437" max="7437" width="13.44140625" style="1" customWidth="1"/>
    <col min="7438" max="7438" width="12.5546875" style="1" customWidth="1"/>
    <col min="7439" max="7439" width="17" style="1" customWidth="1"/>
    <col min="7440" max="7440" width="11.44140625" style="1" customWidth="1"/>
    <col min="7441" max="7441" width="11.5546875" style="1" customWidth="1"/>
    <col min="7442" max="7442" width="13" style="1" customWidth="1"/>
    <col min="7443" max="7443" width="11.44140625" style="1" customWidth="1"/>
    <col min="7444" max="7680" width="9.109375" style="1"/>
    <col min="7681" max="7681" width="32.88671875" style="1" customWidth="1"/>
    <col min="7682" max="7682" width="10.88671875" style="1" customWidth="1"/>
    <col min="7683" max="7683" width="12.44140625" style="1" customWidth="1"/>
    <col min="7684" max="7684" width="15.6640625" style="1" customWidth="1"/>
    <col min="7685" max="7685" width="14.5546875" style="1" customWidth="1"/>
    <col min="7686" max="7686" width="17.44140625" style="1" customWidth="1"/>
    <col min="7687" max="7687" width="15" style="1" customWidth="1"/>
    <col min="7688" max="7688" width="13.88671875" style="1" customWidth="1"/>
    <col min="7689" max="7689" width="15" style="1" customWidth="1"/>
    <col min="7690" max="7690" width="14.44140625" style="1" customWidth="1"/>
    <col min="7691" max="7691" width="13.6640625" style="1" customWidth="1"/>
    <col min="7692" max="7692" width="11.109375" style="1" customWidth="1"/>
    <col min="7693" max="7693" width="13.44140625" style="1" customWidth="1"/>
    <col min="7694" max="7694" width="12.5546875" style="1" customWidth="1"/>
    <col min="7695" max="7695" width="17" style="1" customWidth="1"/>
    <col min="7696" max="7696" width="11.44140625" style="1" customWidth="1"/>
    <col min="7697" max="7697" width="11.5546875" style="1" customWidth="1"/>
    <col min="7698" max="7698" width="13" style="1" customWidth="1"/>
    <col min="7699" max="7699" width="11.44140625" style="1" customWidth="1"/>
    <col min="7700" max="7936" width="9.109375" style="1"/>
    <col min="7937" max="7937" width="32.88671875" style="1" customWidth="1"/>
    <col min="7938" max="7938" width="10.88671875" style="1" customWidth="1"/>
    <col min="7939" max="7939" width="12.44140625" style="1" customWidth="1"/>
    <col min="7940" max="7940" width="15.6640625" style="1" customWidth="1"/>
    <col min="7941" max="7941" width="14.5546875" style="1" customWidth="1"/>
    <col min="7942" max="7942" width="17.44140625" style="1" customWidth="1"/>
    <col min="7943" max="7943" width="15" style="1" customWidth="1"/>
    <col min="7944" max="7944" width="13.88671875" style="1" customWidth="1"/>
    <col min="7945" max="7945" width="15" style="1" customWidth="1"/>
    <col min="7946" max="7946" width="14.44140625" style="1" customWidth="1"/>
    <col min="7947" max="7947" width="13.6640625" style="1" customWidth="1"/>
    <col min="7948" max="7948" width="11.109375" style="1" customWidth="1"/>
    <col min="7949" max="7949" width="13.44140625" style="1" customWidth="1"/>
    <col min="7950" max="7950" width="12.5546875" style="1" customWidth="1"/>
    <col min="7951" max="7951" width="17" style="1" customWidth="1"/>
    <col min="7952" max="7952" width="11.44140625" style="1" customWidth="1"/>
    <col min="7953" max="7953" width="11.5546875" style="1" customWidth="1"/>
    <col min="7954" max="7954" width="13" style="1" customWidth="1"/>
    <col min="7955" max="7955" width="11.44140625" style="1" customWidth="1"/>
    <col min="7956" max="8192" width="9.109375" style="1"/>
    <col min="8193" max="8193" width="32.88671875" style="1" customWidth="1"/>
    <col min="8194" max="8194" width="10.88671875" style="1" customWidth="1"/>
    <col min="8195" max="8195" width="12.44140625" style="1" customWidth="1"/>
    <col min="8196" max="8196" width="15.6640625" style="1" customWidth="1"/>
    <col min="8197" max="8197" width="14.5546875" style="1" customWidth="1"/>
    <col min="8198" max="8198" width="17.44140625" style="1" customWidth="1"/>
    <col min="8199" max="8199" width="15" style="1" customWidth="1"/>
    <col min="8200" max="8200" width="13.88671875" style="1" customWidth="1"/>
    <col min="8201" max="8201" width="15" style="1" customWidth="1"/>
    <col min="8202" max="8202" width="14.44140625" style="1" customWidth="1"/>
    <col min="8203" max="8203" width="13.6640625" style="1" customWidth="1"/>
    <col min="8204" max="8204" width="11.109375" style="1" customWidth="1"/>
    <col min="8205" max="8205" width="13.44140625" style="1" customWidth="1"/>
    <col min="8206" max="8206" width="12.5546875" style="1" customWidth="1"/>
    <col min="8207" max="8207" width="17" style="1" customWidth="1"/>
    <col min="8208" max="8208" width="11.44140625" style="1" customWidth="1"/>
    <col min="8209" max="8209" width="11.5546875" style="1" customWidth="1"/>
    <col min="8210" max="8210" width="13" style="1" customWidth="1"/>
    <col min="8211" max="8211" width="11.44140625" style="1" customWidth="1"/>
    <col min="8212" max="8448" width="9.109375" style="1"/>
    <col min="8449" max="8449" width="32.88671875" style="1" customWidth="1"/>
    <col min="8450" max="8450" width="10.88671875" style="1" customWidth="1"/>
    <col min="8451" max="8451" width="12.44140625" style="1" customWidth="1"/>
    <col min="8452" max="8452" width="15.6640625" style="1" customWidth="1"/>
    <col min="8453" max="8453" width="14.5546875" style="1" customWidth="1"/>
    <col min="8454" max="8454" width="17.44140625" style="1" customWidth="1"/>
    <col min="8455" max="8455" width="15" style="1" customWidth="1"/>
    <col min="8456" max="8456" width="13.88671875" style="1" customWidth="1"/>
    <col min="8457" max="8457" width="15" style="1" customWidth="1"/>
    <col min="8458" max="8458" width="14.44140625" style="1" customWidth="1"/>
    <col min="8459" max="8459" width="13.6640625" style="1" customWidth="1"/>
    <col min="8460" max="8460" width="11.109375" style="1" customWidth="1"/>
    <col min="8461" max="8461" width="13.44140625" style="1" customWidth="1"/>
    <col min="8462" max="8462" width="12.5546875" style="1" customWidth="1"/>
    <col min="8463" max="8463" width="17" style="1" customWidth="1"/>
    <col min="8464" max="8464" width="11.44140625" style="1" customWidth="1"/>
    <col min="8465" max="8465" width="11.5546875" style="1" customWidth="1"/>
    <col min="8466" max="8466" width="13" style="1" customWidth="1"/>
    <col min="8467" max="8467" width="11.44140625" style="1" customWidth="1"/>
    <col min="8468" max="8704" width="9.109375" style="1"/>
    <col min="8705" max="8705" width="32.88671875" style="1" customWidth="1"/>
    <col min="8706" max="8706" width="10.88671875" style="1" customWidth="1"/>
    <col min="8707" max="8707" width="12.44140625" style="1" customWidth="1"/>
    <col min="8708" max="8708" width="15.6640625" style="1" customWidth="1"/>
    <col min="8709" max="8709" width="14.5546875" style="1" customWidth="1"/>
    <col min="8710" max="8710" width="17.44140625" style="1" customWidth="1"/>
    <col min="8711" max="8711" width="15" style="1" customWidth="1"/>
    <col min="8712" max="8712" width="13.88671875" style="1" customWidth="1"/>
    <col min="8713" max="8713" width="15" style="1" customWidth="1"/>
    <col min="8714" max="8714" width="14.44140625" style="1" customWidth="1"/>
    <col min="8715" max="8715" width="13.6640625" style="1" customWidth="1"/>
    <col min="8716" max="8716" width="11.109375" style="1" customWidth="1"/>
    <col min="8717" max="8717" width="13.44140625" style="1" customWidth="1"/>
    <col min="8718" max="8718" width="12.5546875" style="1" customWidth="1"/>
    <col min="8719" max="8719" width="17" style="1" customWidth="1"/>
    <col min="8720" max="8720" width="11.44140625" style="1" customWidth="1"/>
    <col min="8721" max="8721" width="11.5546875" style="1" customWidth="1"/>
    <col min="8722" max="8722" width="13" style="1" customWidth="1"/>
    <col min="8723" max="8723" width="11.44140625" style="1" customWidth="1"/>
    <col min="8724" max="8960" width="9.109375" style="1"/>
    <col min="8961" max="8961" width="32.88671875" style="1" customWidth="1"/>
    <col min="8962" max="8962" width="10.88671875" style="1" customWidth="1"/>
    <col min="8963" max="8963" width="12.44140625" style="1" customWidth="1"/>
    <col min="8964" max="8964" width="15.6640625" style="1" customWidth="1"/>
    <col min="8965" max="8965" width="14.5546875" style="1" customWidth="1"/>
    <col min="8966" max="8966" width="17.44140625" style="1" customWidth="1"/>
    <col min="8967" max="8967" width="15" style="1" customWidth="1"/>
    <col min="8968" max="8968" width="13.88671875" style="1" customWidth="1"/>
    <col min="8969" max="8969" width="15" style="1" customWidth="1"/>
    <col min="8970" max="8970" width="14.44140625" style="1" customWidth="1"/>
    <col min="8971" max="8971" width="13.6640625" style="1" customWidth="1"/>
    <col min="8972" max="8972" width="11.109375" style="1" customWidth="1"/>
    <col min="8973" max="8973" width="13.44140625" style="1" customWidth="1"/>
    <col min="8974" max="8974" width="12.5546875" style="1" customWidth="1"/>
    <col min="8975" max="8975" width="17" style="1" customWidth="1"/>
    <col min="8976" max="8976" width="11.44140625" style="1" customWidth="1"/>
    <col min="8977" max="8977" width="11.5546875" style="1" customWidth="1"/>
    <col min="8978" max="8978" width="13" style="1" customWidth="1"/>
    <col min="8979" max="8979" width="11.44140625" style="1" customWidth="1"/>
    <col min="8980" max="9216" width="9.109375" style="1"/>
    <col min="9217" max="9217" width="32.88671875" style="1" customWidth="1"/>
    <col min="9218" max="9218" width="10.88671875" style="1" customWidth="1"/>
    <col min="9219" max="9219" width="12.44140625" style="1" customWidth="1"/>
    <col min="9220" max="9220" width="15.6640625" style="1" customWidth="1"/>
    <col min="9221" max="9221" width="14.5546875" style="1" customWidth="1"/>
    <col min="9222" max="9222" width="17.44140625" style="1" customWidth="1"/>
    <col min="9223" max="9223" width="15" style="1" customWidth="1"/>
    <col min="9224" max="9224" width="13.88671875" style="1" customWidth="1"/>
    <col min="9225" max="9225" width="15" style="1" customWidth="1"/>
    <col min="9226" max="9226" width="14.44140625" style="1" customWidth="1"/>
    <col min="9227" max="9227" width="13.6640625" style="1" customWidth="1"/>
    <col min="9228" max="9228" width="11.109375" style="1" customWidth="1"/>
    <col min="9229" max="9229" width="13.44140625" style="1" customWidth="1"/>
    <col min="9230" max="9230" width="12.5546875" style="1" customWidth="1"/>
    <col min="9231" max="9231" width="17" style="1" customWidth="1"/>
    <col min="9232" max="9232" width="11.44140625" style="1" customWidth="1"/>
    <col min="9233" max="9233" width="11.5546875" style="1" customWidth="1"/>
    <col min="9234" max="9234" width="13" style="1" customWidth="1"/>
    <col min="9235" max="9235" width="11.44140625" style="1" customWidth="1"/>
    <col min="9236" max="9472" width="9.109375" style="1"/>
    <col min="9473" max="9473" width="32.88671875" style="1" customWidth="1"/>
    <col min="9474" max="9474" width="10.88671875" style="1" customWidth="1"/>
    <col min="9475" max="9475" width="12.44140625" style="1" customWidth="1"/>
    <col min="9476" max="9476" width="15.6640625" style="1" customWidth="1"/>
    <col min="9477" max="9477" width="14.5546875" style="1" customWidth="1"/>
    <col min="9478" max="9478" width="17.44140625" style="1" customWidth="1"/>
    <col min="9479" max="9479" width="15" style="1" customWidth="1"/>
    <col min="9480" max="9480" width="13.88671875" style="1" customWidth="1"/>
    <col min="9481" max="9481" width="15" style="1" customWidth="1"/>
    <col min="9482" max="9482" width="14.44140625" style="1" customWidth="1"/>
    <col min="9483" max="9483" width="13.6640625" style="1" customWidth="1"/>
    <col min="9484" max="9484" width="11.109375" style="1" customWidth="1"/>
    <col min="9485" max="9485" width="13.44140625" style="1" customWidth="1"/>
    <col min="9486" max="9486" width="12.5546875" style="1" customWidth="1"/>
    <col min="9487" max="9487" width="17" style="1" customWidth="1"/>
    <col min="9488" max="9488" width="11.44140625" style="1" customWidth="1"/>
    <col min="9489" max="9489" width="11.5546875" style="1" customWidth="1"/>
    <col min="9490" max="9490" width="13" style="1" customWidth="1"/>
    <col min="9491" max="9491" width="11.44140625" style="1" customWidth="1"/>
    <col min="9492" max="9728" width="9.109375" style="1"/>
    <col min="9729" max="9729" width="32.88671875" style="1" customWidth="1"/>
    <col min="9730" max="9730" width="10.88671875" style="1" customWidth="1"/>
    <col min="9731" max="9731" width="12.44140625" style="1" customWidth="1"/>
    <col min="9732" max="9732" width="15.6640625" style="1" customWidth="1"/>
    <col min="9733" max="9733" width="14.5546875" style="1" customWidth="1"/>
    <col min="9734" max="9734" width="17.44140625" style="1" customWidth="1"/>
    <col min="9735" max="9735" width="15" style="1" customWidth="1"/>
    <col min="9736" max="9736" width="13.88671875" style="1" customWidth="1"/>
    <col min="9737" max="9737" width="15" style="1" customWidth="1"/>
    <col min="9738" max="9738" width="14.44140625" style="1" customWidth="1"/>
    <col min="9739" max="9739" width="13.6640625" style="1" customWidth="1"/>
    <col min="9740" max="9740" width="11.109375" style="1" customWidth="1"/>
    <col min="9741" max="9741" width="13.44140625" style="1" customWidth="1"/>
    <col min="9742" max="9742" width="12.5546875" style="1" customWidth="1"/>
    <col min="9743" max="9743" width="17" style="1" customWidth="1"/>
    <col min="9744" max="9744" width="11.44140625" style="1" customWidth="1"/>
    <col min="9745" max="9745" width="11.5546875" style="1" customWidth="1"/>
    <col min="9746" max="9746" width="13" style="1" customWidth="1"/>
    <col min="9747" max="9747" width="11.44140625" style="1" customWidth="1"/>
    <col min="9748" max="9984" width="9.109375" style="1"/>
    <col min="9985" max="9985" width="32.88671875" style="1" customWidth="1"/>
    <col min="9986" max="9986" width="10.88671875" style="1" customWidth="1"/>
    <col min="9987" max="9987" width="12.44140625" style="1" customWidth="1"/>
    <col min="9988" max="9988" width="15.6640625" style="1" customWidth="1"/>
    <col min="9989" max="9989" width="14.5546875" style="1" customWidth="1"/>
    <col min="9990" max="9990" width="17.44140625" style="1" customWidth="1"/>
    <col min="9991" max="9991" width="15" style="1" customWidth="1"/>
    <col min="9992" max="9992" width="13.88671875" style="1" customWidth="1"/>
    <col min="9993" max="9993" width="15" style="1" customWidth="1"/>
    <col min="9994" max="9994" width="14.44140625" style="1" customWidth="1"/>
    <col min="9995" max="9995" width="13.6640625" style="1" customWidth="1"/>
    <col min="9996" max="9996" width="11.109375" style="1" customWidth="1"/>
    <col min="9997" max="9997" width="13.44140625" style="1" customWidth="1"/>
    <col min="9998" max="9998" width="12.5546875" style="1" customWidth="1"/>
    <col min="9999" max="9999" width="17" style="1" customWidth="1"/>
    <col min="10000" max="10000" width="11.44140625" style="1" customWidth="1"/>
    <col min="10001" max="10001" width="11.5546875" style="1" customWidth="1"/>
    <col min="10002" max="10002" width="13" style="1" customWidth="1"/>
    <col min="10003" max="10003" width="11.44140625" style="1" customWidth="1"/>
    <col min="10004" max="10240" width="9.109375" style="1"/>
    <col min="10241" max="10241" width="32.88671875" style="1" customWidth="1"/>
    <col min="10242" max="10242" width="10.88671875" style="1" customWidth="1"/>
    <col min="10243" max="10243" width="12.44140625" style="1" customWidth="1"/>
    <col min="10244" max="10244" width="15.6640625" style="1" customWidth="1"/>
    <col min="10245" max="10245" width="14.5546875" style="1" customWidth="1"/>
    <col min="10246" max="10246" width="17.44140625" style="1" customWidth="1"/>
    <col min="10247" max="10247" width="15" style="1" customWidth="1"/>
    <col min="10248" max="10248" width="13.88671875" style="1" customWidth="1"/>
    <col min="10249" max="10249" width="15" style="1" customWidth="1"/>
    <col min="10250" max="10250" width="14.44140625" style="1" customWidth="1"/>
    <col min="10251" max="10251" width="13.6640625" style="1" customWidth="1"/>
    <col min="10252" max="10252" width="11.109375" style="1" customWidth="1"/>
    <col min="10253" max="10253" width="13.44140625" style="1" customWidth="1"/>
    <col min="10254" max="10254" width="12.5546875" style="1" customWidth="1"/>
    <col min="10255" max="10255" width="17" style="1" customWidth="1"/>
    <col min="10256" max="10256" width="11.44140625" style="1" customWidth="1"/>
    <col min="10257" max="10257" width="11.5546875" style="1" customWidth="1"/>
    <col min="10258" max="10258" width="13" style="1" customWidth="1"/>
    <col min="10259" max="10259" width="11.44140625" style="1" customWidth="1"/>
    <col min="10260" max="10496" width="9.109375" style="1"/>
    <col min="10497" max="10497" width="32.88671875" style="1" customWidth="1"/>
    <col min="10498" max="10498" width="10.88671875" style="1" customWidth="1"/>
    <col min="10499" max="10499" width="12.44140625" style="1" customWidth="1"/>
    <col min="10500" max="10500" width="15.6640625" style="1" customWidth="1"/>
    <col min="10501" max="10501" width="14.5546875" style="1" customWidth="1"/>
    <col min="10502" max="10502" width="17.44140625" style="1" customWidth="1"/>
    <col min="10503" max="10503" width="15" style="1" customWidth="1"/>
    <col min="10504" max="10504" width="13.88671875" style="1" customWidth="1"/>
    <col min="10505" max="10505" width="15" style="1" customWidth="1"/>
    <col min="10506" max="10506" width="14.44140625" style="1" customWidth="1"/>
    <col min="10507" max="10507" width="13.6640625" style="1" customWidth="1"/>
    <col min="10508" max="10508" width="11.109375" style="1" customWidth="1"/>
    <col min="10509" max="10509" width="13.44140625" style="1" customWidth="1"/>
    <col min="10510" max="10510" width="12.5546875" style="1" customWidth="1"/>
    <col min="10511" max="10511" width="17" style="1" customWidth="1"/>
    <col min="10512" max="10512" width="11.44140625" style="1" customWidth="1"/>
    <col min="10513" max="10513" width="11.5546875" style="1" customWidth="1"/>
    <col min="10514" max="10514" width="13" style="1" customWidth="1"/>
    <col min="10515" max="10515" width="11.44140625" style="1" customWidth="1"/>
    <col min="10516" max="10752" width="9.109375" style="1"/>
    <col min="10753" max="10753" width="32.88671875" style="1" customWidth="1"/>
    <col min="10754" max="10754" width="10.88671875" style="1" customWidth="1"/>
    <col min="10755" max="10755" width="12.44140625" style="1" customWidth="1"/>
    <col min="10756" max="10756" width="15.6640625" style="1" customWidth="1"/>
    <col min="10757" max="10757" width="14.5546875" style="1" customWidth="1"/>
    <col min="10758" max="10758" width="17.44140625" style="1" customWidth="1"/>
    <col min="10759" max="10759" width="15" style="1" customWidth="1"/>
    <col min="10760" max="10760" width="13.88671875" style="1" customWidth="1"/>
    <col min="10761" max="10761" width="15" style="1" customWidth="1"/>
    <col min="10762" max="10762" width="14.44140625" style="1" customWidth="1"/>
    <col min="10763" max="10763" width="13.6640625" style="1" customWidth="1"/>
    <col min="10764" max="10764" width="11.109375" style="1" customWidth="1"/>
    <col min="10765" max="10765" width="13.44140625" style="1" customWidth="1"/>
    <col min="10766" max="10766" width="12.5546875" style="1" customWidth="1"/>
    <col min="10767" max="10767" width="17" style="1" customWidth="1"/>
    <col min="10768" max="10768" width="11.44140625" style="1" customWidth="1"/>
    <col min="10769" max="10769" width="11.5546875" style="1" customWidth="1"/>
    <col min="10770" max="10770" width="13" style="1" customWidth="1"/>
    <col min="10771" max="10771" width="11.44140625" style="1" customWidth="1"/>
    <col min="10772" max="11008" width="9.109375" style="1"/>
    <col min="11009" max="11009" width="32.88671875" style="1" customWidth="1"/>
    <col min="11010" max="11010" width="10.88671875" style="1" customWidth="1"/>
    <col min="11011" max="11011" width="12.44140625" style="1" customWidth="1"/>
    <col min="11012" max="11012" width="15.6640625" style="1" customWidth="1"/>
    <col min="11013" max="11013" width="14.5546875" style="1" customWidth="1"/>
    <col min="11014" max="11014" width="17.44140625" style="1" customWidth="1"/>
    <col min="11015" max="11015" width="15" style="1" customWidth="1"/>
    <col min="11016" max="11016" width="13.88671875" style="1" customWidth="1"/>
    <col min="11017" max="11017" width="15" style="1" customWidth="1"/>
    <col min="11018" max="11018" width="14.44140625" style="1" customWidth="1"/>
    <col min="11019" max="11019" width="13.6640625" style="1" customWidth="1"/>
    <col min="11020" max="11020" width="11.109375" style="1" customWidth="1"/>
    <col min="11021" max="11021" width="13.44140625" style="1" customWidth="1"/>
    <col min="11022" max="11022" width="12.5546875" style="1" customWidth="1"/>
    <col min="11023" max="11023" width="17" style="1" customWidth="1"/>
    <col min="11024" max="11024" width="11.44140625" style="1" customWidth="1"/>
    <col min="11025" max="11025" width="11.5546875" style="1" customWidth="1"/>
    <col min="11026" max="11026" width="13" style="1" customWidth="1"/>
    <col min="11027" max="11027" width="11.44140625" style="1" customWidth="1"/>
    <col min="11028" max="11264" width="9.109375" style="1"/>
    <col min="11265" max="11265" width="32.88671875" style="1" customWidth="1"/>
    <col min="11266" max="11266" width="10.88671875" style="1" customWidth="1"/>
    <col min="11267" max="11267" width="12.44140625" style="1" customWidth="1"/>
    <col min="11268" max="11268" width="15.6640625" style="1" customWidth="1"/>
    <col min="11269" max="11269" width="14.5546875" style="1" customWidth="1"/>
    <col min="11270" max="11270" width="17.44140625" style="1" customWidth="1"/>
    <col min="11271" max="11271" width="15" style="1" customWidth="1"/>
    <col min="11272" max="11272" width="13.88671875" style="1" customWidth="1"/>
    <col min="11273" max="11273" width="15" style="1" customWidth="1"/>
    <col min="11274" max="11274" width="14.44140625" style="1" customWidth="1"/>
    <col min="11275" max="11275" width="13.6640625" style="1" customWidth="1"/>
    <col min="11276" max="11276" width="11.109375" style="1" customWidth="1"/>
    <col min="11277" max="11277" width="13.44140625" style="1" customWidth="1"/>
    <col min="11278" max="11278" width="12.5546875" style="1" customWidth="1"/>
    <col min="11279" max="11279" width="17" style="1" customWidth="1"/>
    <col min="11280" max="11280" width="11.44140625" style="1" customWidth="1"/>
    <col min="11281" max="11281" width="11.5546875" style="1" customWidth="1"/>
    <col min="11282" max="11282" width="13" style="1" customWidth="1"/>
    <col min="11283" max="11283" width="11.44140625" style="1" customWidth="1"/>
    <col min="11284" max="11520" width="9.109375" style="1"/>
    <col min="11521" max="11521" width="32.88671875" style="1" customWidth="1"/>
    <col min="11522" max="11522" width="10.88671875" style="1" customWidth="1"/>
    <col min="11523" max="11523" width="12.44140625" style="1" customWidth="1"/>
    <col min="11524" max="11524" width="15.6640625" style="1" customWidth="1"/>
    <col min="11525" max="11525" width="14.5546875" style="1" customWidth="1"/>
    <col min="11526" max="11526" width="17.44140625" style="1" customWidth="1"/>
    <col min="11527" max="11527" width="15" style="1" customWidth="1"/>
    <col min="11528" max="11528" width="13.88671875" style="1" customWidth="1"/>
    <col min="11529" max="11529" width="15" style="1" customWidth="1"/>
    <col min="11530" max="11530" width="14.44140625" style="1" customWidth="1"/>
    <col min="11531" max="11531" width="13.6640625" style="1" customWidth="1"/>
    <col min="11532" max="11532" width="11.109375" style="1" customWidth="1"/>
    <col min="11533" max="11533" width="13.44140625" style="1" customWidth="1"/>
    <col min="11534" max="11534" width="12.5546875" style="1" customWidth="1"/>
    <col min="11535" max="11535" width="17" style="1" customWidth="1"/>
    <col min="11536" max="11536" width="11.44140625" style="1" customWidth="1"/>
    <col min="11537" max="11537" width="11.5546875" style="1" customWidth="1"/>
    <col min="11538" max="11538" width="13" style="1" customWidth="1"/>
    <col min="11539" max="11539" width="11.44140625" style="1" customWidth="1"/>
    <col min="11540" max="11776" width="9.109375" style="1"/>
    <col min="11777" max="11777" width="32.88671875" style="1" customWidth="1"/>
    <col min="11778" max="11778" width="10.88671875" style="1" customWidth="1"/>
    <col min="11779" max="11779" width="12.44140625" style="1" customWidth="1"/>
    <col min="11780" max="11780" width="15.6640625" style="1" customWidth="1"/>
    <col min="11781" max="11781" width="14.5546875" style="1" customWidth="1"/>
    <col min="11782" max="11782" width="17.44140625" style="1" customWidth="1"/>
    <col min="11783" max="11783" width="15" style="1" customWidth="1"/>
    <col min="11784" max="11784" width="13.88671875" style="1" customWidth="1"/>
    <col min="11785" max="11785" width="15" style="1" customWidth="1"/>
    <col min="11786" max="11786" width="14.44140625" style="1" customWidth="1"/>
    <col min="11787" max="11787" width="13.6640625" style="1" customWidth="1"/>
    <col min="11788" max="11788" width="11.109375" style="1" customWidth="1"/>
    <col min="11789" max="11789" width="13.44140625" style="1" customWidth="1"/>
    <col min="11790" max="11790" width="12.5546875" style="1" customWidth="1"/>
    <col min="11791" max="11791" width="17" style="1" customWidth="1"/>
    <col min="11792" max="11792" width="11.44140625" style="1" customWidth="1"/>
    <col min="11793" max="11793" width="11.5546875" style="1" customWidth="1"/>
    <col min="11794" max="11794" width="13" style="1" customWidth="1"/>
    <col min="11795" max="11795" width="11.44140625" style="1" customWidth="1"/>
    <col min="11796" max="12032" width="9.109375" style="1"/>
    <col min="12033" max="12033" width="32.88671875" style="1" customWidth="1"/>
    <col min="12034" max="12034" width="10.88671875" style="1" customWidth="1"/>
    <col min="12035" max="12035" width="12.44140625" style="1" customWidth="1"/>
    <col min="12036" max="12036" width="15.6640625" style="1" customWidth="1"/>
    <col min="12037" max="12037" width="14.5546875" style="1" customWidth="1"/>
    <col min="12038" max="12038" width="17.44140625" style="1" customWidth="1"/>
    <col min="12039" max="12039" width="15" style="1" customWidth="1"/>
    <col min="12040" max="12040" width="13.88671875" style="1" customWidth="1"/>
    <col min="12041" max="12041" width="15" style="1" customWidth="1"/>
    <col min="12042" max="12042" width="14.44140625" style="1" customWidth="1"/>
    <col min="12043" max="12043" width="13.6640625" style="1" customWidth="1"/>
    <col min="12044" max="12044" width="11.109375" style="1" customWidth="1"/>
    <col min="12045" max="12045" width="13.44140625" style="1" customWidth="1"/>
    <col min="12046" max="12046" width="12.5546875" style="1" customWidth="1"/>
    <col min="12047" max="12047" width="17" style="1" customWidth="1"/>
    <col min="12048" max="12048" width="11.44140625" style="1" customWidth="1"/>
    <col min="12049" max="12049" width="11.5546875" style="1" customWidth="1"/>
    <col min="12050" max="12050" width="13" style="1" customWidth="1"/>
    <col min="12051" max="12051" width="11.44140625" style="1" customWidth="1"/>
    <col min="12052" max="12288" width="9.109375" style="1"/>
    <col min="12289" max="12289" width="32.88671875" style="1" customWidth="1"/>
    <col min="12290" max="12290" width="10.88671875" style="1" customWidth="1"/>
    <col min="12291" max="12291" width="12.44140625" style="1" customWidth="1"/>
    <col min="12292" max="12292" width="15.6640625" style="1" customWidth="1"/>
    <col min="12293" max="12293" width="14.5546875" style="1" customWidth="1"/>
    <col min="12294" max="12294" width="17.44140625" style="1" customWidth="1"/>
    <col min="12295" max="12295" width="15" style="1" customWidth="1"/>
    <col min="12296" max="12296" width="13.88671875" style="1" customWidth="1"/>
    <col min="12297" max="12297" width="15" style="1" customWidth="1"/>
    <col min="12298" max="12298" width="14.44140625" style="1" customWidth="1"/>
    <col min="12299" max="12299" width="13.6640625" style="1" customWidth="1"/>
    <col min="12300" max="12300" width="11.109375" style="1" customWidth="1"/>
    <col min="12301" max="12301" width="13.44140625" style="1" customWidth="1"/>
    <col min="12302" max="12302" width="12.5546875" style="1" customWidth="1"/>
    <col min="12303" max="12303" width="17" style="1" customWidth="1"/>
    <col min="12304" max="12304" width="11.44140625" style="1" customWidth="1"/>
    <col min="12305" max="12305" width="11.5546875" style="1" customWidth="1"/>
    <col min="12306" max="12306" width="13" style="1" customWidth="1"/>
    <col min="12307" max="12307" width="11.44140625" style="1" customWidth="1"/>
    <col min="12308" max="12544" width="9.109375" style="1"/>
    <col min="12545" max="12545" width="32.88671875" style="1" customWidth="1"/>
    <col min="12546" max="12546" width="10.88671875" style="1" customWidth="1"/>
    <col min="12547" max="12547" width="12.44140625" style="1" customWidth="1"/>
    <col min="12548" max="12548" width="15.6640625" style="1" customWidth="1"/>
    <col min="12549" max="12549" width="14.5546875" style="1" customWidth="1"/>
    <col min="12550" max="12550" width="17.44140625" style="1" customWidth="1"/>
    <col min="12551" max="12551" width="15" style="1" customWidth="1"/>
    <col min="12552" max="12552" width="13.88671875" style="1" customWidth="1"/>
    <col min="12553" max="12553" width="15" style="1" customWidth="1"/>
    <col min="12554" max="12554" width="14.44140625" style="1" customWidth="1"/>
    <col min="12555" max="12555" width="13.6640625" style="1" customWidth="1"/>
    <col min="12556" max="12556" width="11.109375" style="1" customWidth="1"/>
    <col min="12557" max="12557" width="13.44140625" style="1" customWidth="1"/>
    <col min="12558" max="12558" width="12.5546875" style="1" customWidth="1"/>
    <col min="12559" max="12559" width="17" style="1" customWidth="1"/>
    <col min="12560" max="12560" width="11.44140625" style="1" customWidth="1"/>
    <col min="12561" max="12561" width="11.5546875" style="1" customWidth="1"/>
    <col min="12562" max="12562" width="13" style="1" customWidth="1"/>
    <col min="12563" max="12563" width="11.44140625" style="1" customWidth="1"/>
    <col min="12564" max="12800" width="9.109375" style="1"/>
    <col min="12801" max="12801" width="32.88671875" style="1" customWidth="1"/>
    <col min="12802" max="12802" width="10.88671875" style="1" customWidth="1"/>
    <col min="12803" max="12803" width="12.44140625" style="1" customWidth="1"/>
    <col min="12804" max="12804" width="15.6640625" style="1" customWidth="1"/>
    <col min="12805" max="12805" width="14.5546875" style="1" customWidth="1"/>
    <col min="12806" max="12806" width="17.44140625" style="1" customWidth="1"/>
    <col min="12807" max="12807" width="15" style="1" customWidth="1"/>
    <col min="12808" max="12808" width="13.88671875" style="1" customWidth="1"/>
    <col min="12809" max="12809" width="15" style="1" customWidth="1"/>
    <col min="12810" max="12810" width="14.44140625" style="1" customWidth="1"/>
    <col min="12811" max="12811" width="13.6640625" style="1" customWidth="1"/>
    <col min="12812" max="12812" width="11.109375" style="1" customWidth="1"/>
    <col min="12813" max="12813" width="13.44140625" style="1" customWidth="1"/>
    <col min="12814" max="12814" width="12.5546875" style="1" customWidth="1"/>
    <col min="12815" max="12815" width="17" style="1" customWidth="1"/>
    <col min="12816" max="12816" width="11.44140625" style="1" customWidth="1"/>
    <col min="12817" max="12817" width="11.5546875" style="1" customWidth="1"/>
    <col min="12818" max="12818" width="13" style="1" customWidth="1"/>
    <col min="12819" max="12819" width="11.44140625" style="1" customWidth="1"/>
    <col min="12820" max="13056" width="9.109375" style="1"/>
    <col min="13057" max="13057" width="32.88671875" style="1" customWidth="1"/>
    <col min="13058" max="13058" width="10.88671875" style="1" customWidth="1"/>
    <col min="13059" max="13059" width="12.44140625" style="1" customWidth="1"/>
    <col min="13060" max="13060" width="15.6640625" style="1" customWidth="1"/>
    <col min="13061" max="13061" width="14.5546875" style="1" customWidth="1"/>
    <col min="13062" max="13062" width="17.44140625" style="1" customWidth="1"/>
    <col min="13063" max="13063" width="15" style="1" customWidth="1"/>
    <col min="13064" max="13064" width="13.88671875" style="1" customWidth="1"/>
    <col min="13065" max="13065" width="15" style="1" customWidth="1"/>
    <col min="13066" max="13066" width="14.44140625" style="1" customWidth="1"/>
    <col min="13067" max="13067" width="13.6640625" style="1" customWidth="1"/>
    <col min="13068" max="13068" width="11.109375" style="1" customWidth="1"/>
    <col min="13069" max="13069" width="13.44140625" style="1" customWidth="1"/>
    <col min="13070" max="13070" width="12.5546875" style="1" customWidth="1"/>
    <col min="13071" max="13071" width="17" style="1" customWidth="1"/>
    <col min="13072" max="13072" width="11.44140625" style="1" customWidth="1"/>
    <col min="13073" max="13073" width="11.5546875" style="1" customWidth="1"/>
    <col min="13074" max="13074" width="13" style="1" customWidth="1"/>
    <col min="13075" max="13075" width="11.44140625" style="1" customWidth="1"/>
    <col min="13076" max="13312" width="9.109375" style="1"/>
    <col min="13313" max="13313" width="32.88671875" style="1" customWidth="1"/>
    <col min="13314" max="13314" width="10.88671875" style="1" customWidth="1"/>
    <col min="13315" max="13315" width="12.44140625" style="1" customWidth="1"/>
    <col min="13316" max="13316" width="15.6640625" style="1" customWidth="1"/>
    <col min="13317" max="13317" width="14.5546875" style="1" customWidth="1"/>
    <col min="13318" max="13318" width="17.44140625" style="1" customWidth="1"/>
    <col min="13319" max="13319" width="15" style="1" customWidth="1"/>
    <col min="13320" max="13320" width="13.88671875" style="1" customWidth="1"/>
    <col min="13321" max="13321" width="15" style="1" customWidth="1"/>
    <col min="13322" max="13322" width="14.44140625" style="1" customWidth="1"/>
    <col min="13323" max="13323" width="13.6640625" style="1" customWidth="1"/>
    <col min="13324" max="13324" width="11.109375" style="1" customWidth="1"/>
    <col min="13325" max="13325" width="13.44140625" style="1" customWidth="1"/>
    <col min="13326" max="13326" width="12.5546875" style="1" customWidth="1"/>
    <col min="13327" max="13327" width="17" style="1" customWidth="1"/>
    <col min="13328" max="13328" width="11.44140625" style="1" customWidth="1"/>
    <col min="13329" max="13329" width="11.5546875" style="1" customWidth="1"/>
    <col min="13330" max="13330" width="13" style="1" customWidth="1"/>
    <col min="13331" max="13331" width="11.44140625" style="1" customWidth="1"/>
    <col min="13332" max="13568" width="9.109375" style="1"/>
    <col min="13569" max="13569" width="32.88671875" style="1" customWidth="1"/>
    <col min="13570" max="13570" width="10.88671875" style="1" customWidth="1"/>
    <col min="13571" max="13571" width="12.44140625" style="1" customWidth="1"/>
    <col min="13572" max="13572" width="15.6640625" style="1" customWidth="1"/>
    <col min="13573" max="13573" width="14.5546875" style="1" customWidth="1"/>
    <col min="13574" max="13574" width="17.44140625" style="1" customWidth="1"/>
    <col min="13575" max="13575" width="15" style="1" customWidth="1"/>
    <col min="13576" max="13576" width="13.88671875" style="1" customWidth="1"/>
    <col min="13577" max="13577" width="15" style="1" customWidth="1"/>
    <col min="13578" max="13578" width="14.44140625" style="1" customWidth="1"/>
    <col min="13579" max="13579" width="13.6640625" style="1" customWidth="1"/>
    <col min="13580" max="13580" width="11.109375" style="1" customWidth="1"/>
    <col min="13581" max="13581" width="13.44140625" style="1" customWidth="1"/>
    <col min="13582" max="13582" width="12.5546875" style="1" customWidth="1"/>
    <col min="13583" max="13583" width="17" style="1" customWidth="1"/>
    <col min="13584" max="13584" width="11.44140625" style="1" customWidth="1"/>
    <col min="13585" max="13585" width="11.5546875" style="1" customWidth="1"/>
    <col min="13586" max="13586" width="13" style="1" customWidth="1"/>
    <col min="13587" max="13587" width="11.44140625" style="1" customWidth="1"/>
    <col min="13588" max="13824" width="9.109375" style="1"/>
    <col min="13825" max="13825" width="32.88671875" style="1" customWidth="1"/>
    <col min="13826" max="13826" width="10.88671875" style="1" customWidth="1"/>
    <col min="13827" max="13827" width="12.44140625" style="1" customWidth="1"/>
    <col min="13828" max="13828" width="15.6640625" style="1" customWidth="1"/>
    <col min="13829" max="13829" width="14.5546875" style="1" customWidth="1"/>
    <col min="13830" max="13830" width="17.44140625" style="1" customWidth="1"/>
    <col min="13831" max="13831" width="15" style="1" customWidth="1"/>
    <col min="13832" max="13832" width="13.88671875" style="1" customWidth="1"/>
    <col min="13833" max="13833" width="15" style="1" customWidth="1"/>
    <col min="13834" max="13834" width="14.44140625" style="1" customWidth="1"/>
    <col min="13835" max="13835" width="13.6640625" style="1" customWidth="1"/>
    <col min="13836" max="13836" width="11.109375" style="1" customWidth="1"/>
    <col min="13837" max="13837" width="13.44140625" style="1" customWidth="1"/>
    <col min="13838" max="13838" width="12.5546875" style="1" customWidth="1"/>
    <col min="13839" max="13839" width="17" style="1" customWidth="1"/>
    <col min="13840" max="13840" width="11.44140625" style="1" customWidth="1"/>
    <col min="13841" max="13841" width="11.5546875" style="1" customWidth="1"/>
    <col min="13842" max="13842" width="13" style="1" customWidth="1"/>
    <col min="13843" max="13843" width="11.44140625" style="1" customWidth="1"/>
    <col min="13844" max="14080" width="9.109375" style="1"/>
    <col min="14081" max="14081" width="32.88671875" style="1" customWidth="1"/>
    <col min="14082" max="14082" width="10.88671875" style="1" customWidth="1"/>
    <col min="14083" max="14083" width="12.44140625" style="1" customWidth="1"/>
    <col min="14084" max="14084" width="15.6640625" style="1" customWidth="1"/>
    <col min="14085" max="14085" width="14.5546875" style="1" customWidth="1"/>
    <col min="14086" max="14086" width="17.44140625" style="1" customWidth="1"/>
    <col min="14087" max="14087" width="15" style="1" customWidth="1"/>
    <col min="14088" max="14088" width="13.88671875" style="1" customWidth="1"/>
    <col min="14089" max="14089" width="15" style="1" customWidth="1"/>
    <col min="14090" max="14090" width="14.44140625" style="1" customWidth="1"/>
    <col min="14091" max="14091" width="13.6640625" style="1" customWidth="1"/>
    <col min="14092" max="14092" width="11.109375" style="1" customWidth="1"/>
    <col min="14093" max="14093" width="13.44140625" style="1" customWidth="1"/>
    <col min="14094" max="14094" width="12.5546875" style="1" customWidth="1"/>
    <col min="14095" max="14095" width="17" style="1" customWidth="1"/>
    <col min="14096" max="14096" width="11.44140625" style="1" customWidth="1"/>
    <col min="14097" max="14097" width="11.5546875" style="1" customWidth="1"/>
    <col min="14098" max="14098" width="13" style="1" customWidth="1"/>
    <col min="14099" max="14099" width="11.44140625" style="1" customWidth="1"/>
    <col min="14100" max="14336" width="9.109375" style="1"/>
    <col min="14337" max="14337" width="32.88671875" style="1" customWidth="1"/>
    <col min="14338" max="14338" width="10.88671875" style="1" customWidth="1"/>
    <col min="14339" max="14339" width="12.44140625" style="1" customWidth="1"/>
    <col min="14340" max="14340" width="15.6640625" style="1" customWidth="1"/>
    <col min="14341" max="14341" width="14.5546875" style="1" customWidth="1"/>
    <col min="14342" max="14342" width="17.44140625" style="1" customWidth="1"/>
    <col min="14343" max="14343" width="15" style="1" customWidth="1"/>
    <col min="14344" max="14344" width="13.88671875" style="1" customWidth="1"/>
    <col min="14345" max="14345" width="15" style="1" customWidth="1"/>
    <col min="14346" max="14346" width="14.44140625" style="1" customWidth="1"/>
    <col min="14347" max="14347" width="13.6640625" style="1" customWidth="1"/>
    <col min="14348" max="14348" width="11.109375" style="1" customWidth="1"/>
    <col min="14349" max="14349" width="13.44140625" style="1" customWidth="1"/>
    <col min="14350" max="14350" width="12.5546875" style="1" customWidth="1"/>
    <col min="14351" max="14351" width="17" style="1" customWidth="1"/>
    <col min="14352" max="14352" width="11.44140625" style="1" customWidth="1"/>
    <col min="14353" max="14353" width="11.5546875" style="1" customWidth="1"/>
    <col min="14354" max="14354" width="13" style="1" customWidth="1"/>
    <col min="14355" max="14355" width="11.44140625" style="1" customWidth="1"/>
    <col min="14356" max="14592" width="9.109375" style="1"/>
    <col min="14593" max="14593" width="32.88671875" style="1" customWidth="1"/>
    <col min="14594" max="14594" width="10.88671875" style="1" customWidth="1"/>
    <col min="14595" max="14595" width="12.44140625" style="1" customWidth="1"/>
    <col min="14596" max="14596" width="15.6640625" style="1" customWidth="1"/>
    <col min="14597" max="14597" width="14.5546875" style="1" customWidth="1"/>
    <col min="14598" max="14598" width="17.44140625" style="1" customWidth="1"/>
    <col min="14599" max="14599" width="15" style="1" customWidth="1"/>
    <col min="14600" max="14600" width="13.88671875" style="1" customWidth="1"/>
    <col min="14601" max="14601" width="15" style="1" customWidth="1"/>
    <col min="14602" max="14602" width="14.44140625" style="1" customWidth="1"/>
    <col min="14603" max="14603" width="13.6640625" style="1" customWidth="1"/>
    <col min="14604" max="14604" width="11.109375" style="1" customWidth="1"/>
    <col min="14605" max="14605" width="13.44140625" style="1" customWidth="1"/>
    <col min="14606" max="14606" width="12.5546875" style="1" customWidth="1"/>
    <col min="14607" max="14607" width="17" style="1" customWidth="1"/>
    <col min="14608" max="14608" width="11.44140625" style="1" customWidth="1"/>
    <col min="14609" max="14609" width="11.5546875" style="1" customWidth="1"/>
    <col min="14610" max="14610" width="13" style="1" customWidth="1"/>
    <col min="14611" max="14611" width="11.44140625" style="1" customWidth="1"/>
    <col min="14612" max="14848" width="9.109375" style="1"/>
    <col min="14849" max="14849" width="32.88671875" style="1" customWidth="1"/>
    <col min="14850" max="14850" width="10.88671875" style="1" customWidth="1"/>
    <col min="14851" max="14851" width="12.44140625" style="1" customWidth="1"/>
    <col min="14852" max="14852" width="15.6640625" style="1" customWidth="1"/>
    <col min="14853" max="14853" width="14.5546875" style="1" customWidth="1"/>
    <col min="14854" max="14854" width="17.44140625" style="1" customWidth="1"/>
    <col min="14855" max="14855" width="15" style="1" customWidth="1"/>
    <col min="14856" max="14856" width="13.88671875" style="1" customWidth="1"/>
    <col min="14857" max="14857" width="15" style="1" customWidth="1"/>
    <col min="14858" max="14858" width="14.44140625" style="1" customWidth="1"/>
    <col min="14859" max="14859" width="13.6640625" style="1" customWidth="1"/>
    <col min="14860" max="14860" width="11.109375" style="1" customWidth="1"/>
    <col min="14861" max="14861" width="13.44140625" style="1" customWidth="1"/>
    <col min="14862" max="14862" width="12.5546875" style="1" customWidth="1"/>
    <col min="14863" max="14863" width="17" style="1" customWidth="1"/>
    <col min="14864" max="14864" width="11.44140625" style="1" customWidth="1"/>
    <col min="14865" max="14865" width="11.5546875" style="1" customWidth="1"/>
    <col min="14866" max="14866" width="13" style="1" customWidth="1"/>
    <col min="14867" max="14867" width="11.44140625" style="1" customWidth="1"/>
    <col min="14868" max="15104" width="9.109375" style="1"/>
    <col min="15105" max="15105" width="32.88671875" style="1" customWidth="1"/>
    <col min="15106" max="15106" width="10.88671875" style="1" customWidth="1"/>
    <col min="15107" max="15107" width="12.44140625" style="1" customWidth="1"/>
    <col min="15108" max="15108" width="15.6640625" style="1" customWidth="1"/>
    <col min="15109" max="15109" width="14.5546875" style="1" customWidth="1"/>
    <col min="15110" max="15110" width="17.44140625" style="1" customWidth="1"/>
    <col min="15111" max="15111" width="15" style="1" customWidth="1"/>
    <col min="15112" max="15112" width="13.88671875" style="1" customWidth="1"/>
    <col min="15113" max="15113" width="15" style="1" customWidth="1"/>
    <col min="15114" max="15114" width="14.44140625" style="1" customWidth="1"/>
    <col min="15115" max="15115" width="13.6640625" style="1" customWidth="1"/>
    <col min="15116" max="15116" width="11.109375" style="1" customWidth="1"/>
    <col min="15117" max="15117" width="13.44140625" style="1" customWidth="1"/>
    <col min="15118" max="15118" width="12.5546875" style="1" customWidth="1"/>
    <col min="15119" max="15119" width="17" style="1" customWidth="1"/>
    <col min="15120" max="15120" width="11.44140625" style="1" customWidth="1"/>
    <col min="15121" max="15121" width="11.5546875" style="1" customWidth="1"/>
    <col min="15122" max="15122" width="13" style="1" customWidth="1"/>
    <col min="15123" max="15123" width="11.44140625" style="1" customWidth="1"/>
    <col min="15124" max="15360" width="9.109375" style="1"/>
    <col min="15361" max="15361" width="32.88671875" style="1" customWidth="1"/>
    <col min="15362" max="15362" width="10.88671875" style="1" customWidth="1"/>
    <col min="15363" max="15363" width="12.44140625" style="1" customWidth="1"/>
    <col min="15364" max="15364" width="15.6640625" style="1" customWidth="1"/>
    <col min="15365" max="15365" width="14.5546875" style="1" customWidth="1"/>
    <col min="15366" max="15366" width="17.44140625" style="1" customWidth="1"/>
    <col min="15367" max="15367" width="15" style="1" customWidth="1"/>
    <col min="15368" max="15368" width="13.88671875" style="1" customWidth="1"/>
    <col min="15369" max="15369" width="15" style="1" customWidth="1"/>
    <col min="15370" max="15370" width="14.44140625" style="1" customWidth="1"/>
    <col min="15371" max="15371" width="13.6640625" style="1" customWidth="1"/>
    <col min="15372" max="15372" width="11.109375" style="1" customWidth="1"/>
    <col min="15373" max="15373" width="13.44140625" style="1" customWidth="1"/>
    <col min="15374" max="15374" width="12.5546875" style="1" customWidth="1"/>
    <col min="15375" max="15375" width="17" style="1" customWidth="1"/>
    <col min="15376" max="15376" width="11.44140625" style="1" customWidth="1"/>
    <col min="15377" max="15377" width="11.5546875" style="1" customWidth="1"/>
    <col min="15378" max="15378" width="13" style="1" customWidth="1"/>
    <col min="15379" max="15379" width="11.44140625" style="1" customWidth="1"/>
    <col min="15380" max="15616" width="9.109375" style="1"/>
    <col min="15617" max="15617" width="32.88671875" style="1" customWidth="1"/>
    <col min="15618" max="15618" width="10.88671875" style="1" customWidth="1"/>
    <col min="15619" max="15619" width="12.44140625" style="1" customWidth="1"/>
    <col min="15620" max="15620" width="15.6640625" style="1" customWidth="1"/>
    <col min="15621" max="15621" width="14.5546875" style="1" customWidth="1"/>
    <col min="15622" max="15622" width="17.44140625" style="1" customWidth="1"/>
    <col min="15623" max="15623" width="15" style="1" customWidth="1"/>
    <col min="15624" max="15624" width="13.88671875" style="1" customWidth="1"/>
    <col min="15625" max="15625" width="15" style="1" customWidth="1"/>
    <col min="15626" max="15626" width="14.44140625" style="1" customWidth="1"/>
    <col min="15627" max="15627" width="13.6640625" style="1" customWidth="1"/>
    <col min="15628" max="15628" width="11.109375" style="1" customWidth="1"/>
    <col min="15629" max="15629" width="13.44140625" style="1" customWidth="1"/>
    <col min="15630" max="15630" width="12.5546875" style="1" customWidth="1"/>
    <col min="15631" max="15631" width="17" style="1" customWidth="1"/>
    <col min="15632" max="15632" width="11.44140625" style="1" customWidth="1"/>
    <col min="15633" max="15633" width="11.5546875" style="1" customWidth="1"/>
    <col min="15634" max="15634" width="13" style="1" customWidth="1"/>
    <col min="15635" max="15635" width="11.44140625" style="1" customWidth="1"/>
    <col min="15636" max="15872" width="9.109375" style="1"/>
    <col min="15873" max="15873" width="32.88671875" style="1" customWidth="1"/>
    <col min="15874" max="15874" width="10.88671875" style="1" customWidth="1"/>
    <col min="15875" max="15875" width="12.44140625" style="1" customWidth="1"/>
    <col min="15876" max="15876" width="15.6640625" style="1" customWidth="1"/>
    <col min="15877" max="15877" width="14.5546875" style="1" customWidth="1"/>
    <col min="15878" max="15878" width="17.44140625" style="1" customWidth="1"/>
    <col min="15879" max="15879" width="15" style="1" customWidth="1"/>
    <col min="15880" max="15880" width="13.88671875" style="1" customWidth="1"/>
    <col min="15881" max="15881" width="15" style="1" customWidth="1"/>
    <col min="15882" max="15882" width="14.44140625" style="1" customWidth="1"/>
    <col min="15883" max="15883" width="13.6640625" style="1" customWidth="1"/>
    <col min="15884" max="15884" width="11.109375" style="1" customWidth="1"/>
    <col min="15885" max="15885" width="13.44140625" style="1" customWidth="1"/>
    <col min="15886" max="15886" width="12.5546875" style="1" customWidth="1"/>
    <col min="15887" max="15887" width="17" style="1" customWidth="1"/>
    <col min="15888" max="15888" width="11.44140625" style="1" customWidth="1"/>
    <col min="15889" max="15889" width="11.5546875" style="1" customWidth="1"/>
    <col min="15890" max="15890" width="13" style="1" customWidth="1"/>
    <col min="15891" max="15891" width="11.44140625" style="1" customWidth="1"/>
    <col min="15892" max="16128" width="9.109375" style="1"/>
    <col min="16129" max="16129" width="32.88671875" style="1" customWidth="1"/>
    <col min="16130" max="16130" width="10.88671875" style="1" customWidth="1"/>
    <col min="16131" max="16131" width="12.44140625" style="1" customWidth="1"/>
    <col min="16132" max="16132" width="15.6640625" style="1" customWidth="1"/>
    <col min="16133" max="16133" width="14.5546875" style="1" customWidth="1"/>
    <col min="16134" max="16134" width="17.44140625" style="1" customWidth="1"/>
    <col min="16135" max="16135" width="15" style="1" customWidth="1"/>
    <col min="16136" max="16136" width="13.88671875" style="1" customWidth="1"/>
    <col min="16137" max="16137" width="15" style="1" customWidth="1"/>
    <col min="16138" max="16138" width="14.44140625" style="1" customWidth="1"/>
    <col min="16139" max="16139" width="13.6640625" style="1" customWidth="1"/>
    <col min="16140" max="16140" width="11.109375" style="1" customWidth="1"/>
    <col min="16141" max="16141" width="13.44140625" style="1" customWidth="1"/>
    <col min="16142" max="16142" width="12.5546875" style="1" customWidth="1"/>
    <col min="16143" max="16143" width="17" style="1" customWidth="1"/>
    <col min="16144" max="16144" width="11.44140625" style="1" customWidth="1"/>
    <col min="16145" max="16145" width="11.5546875" style="1" customWidth="1"/>
    <col min="16146" max="16146" width="13" style="1" customWidth="1"/>
    <col min="16147" max="16147" width="11.44140625" style="1" customWidth="1"/>
    <col min="16148" max="16384" width="9.109375" style="1"/>
  </cols>
  <sheetData>
    <row r="1" spans="1:21" ht="16.2" x14ac:dyDescent="0.25">
      <c r="A1" s="979" t="s">
        <v>559</v>
      </c>
      <c r="B1" s="980"/>
      <c r="C1" s="980"/>
      <c r="D1" s="980"/>
      <c r="E1" s="980"/>
      <c r="F1" s="980"/>
      <c r="G1" s="980"/>
      <c r="H1" s="980"/>
      <c r="I1" s="980"/>
      <c r="J1" s="980"/>
      <c r="K1" s="980"/>
      <c r="L1" s="980"/>
      <c r="M1" s="980"/>
      <c r="N1" s="980"/>
      <c r="O1" s="980"/>
      <c r="P1" s="980"/>
      <c r="Q1" s="980"/>
      <c r="R1" s="980"/>
    </row>
    <row r="2" spans="1:21" x14ac:dyDescent="0.25">
      <c r="A2" s="813"/>
      <c r="B2" s="342"/>
      <c r="C2" s="343"/>
      <c r="D2" s="398"/>
      <c r="E2" s="398"/>
      <c r="F2" s="342"/>
      <c r="G2" s="342"/>
      <c r="H2" s="342"/>
      <c r="I2" s="342"/>
      <c r="J2" s="342"/>
      <c r="K2" s="342"/>
      <c r="L2" s="342"/>
      <c r="M2" s="342"/>
      <c r="N2" s="342"/>
      <c r="O2" s="342"/>
      <c r="P2" s="342"/>
      <c r="Q2" s="399"/>
      <c r="R2" s="400"/>
    </row>
    <row r="3" spans="1:21" x14ac:dyDescent="0.25">
      <c r="A3" s="401" t="s">
        <v>33</v>
      </c>
      <c r="B3" s="370"/>
      <c r="C3" s="981"/>
      <c r="D3" s="982"/>
      <c r="E3" s="402"/>
      <c r="F3" s="403"/>
      <c r="G3" s="346"/>
      <c r="H3" s="370"/>
      <c r="I3" s="346"/>
      <c r="J3" s="346"/>
      <c r="K3" s="404"/>
      <c r="L3" s="346"/>
      <c r="M3" s="346"/>
      <c r="N3" s="346"/>
      <c r="O3" s="346"/>
      <c r="P3" s="346"/>
      <c r="Q3" s="346"/>
      <c r="R3" s="405"/>
      <c r="S3" s="346"/>
    </row>
    <row r="4" spans="1:21" ht="55.2" x14ac:dyDescent="0.25">
      <c r="A4" s="406" t="s">
        <v>209</v>
      </c>
      <c r="B4" s="407" t="s">
        <v>107</v>
      </c>
      <c r="C4" s="408" t="s">
        <v>210</v>
      </c>
      <c r="D4" s="408" t="s">
        <v>211</v>
      </c>
      <c r="E4" s="408" t="s">
        <v>212</v>
      </c>
      <c r="F4" s="408" t="s">
        <v>435</v>
      </c>
      <c r="G4" s="408" t="s">
        <v>436</v>
      </c>
      <c r="H4" s="408" t="s">
        <v>213</v>
      </c>
      <c r="I4" s="408" t="s">
        <v>214</v>
      </c>
      <c r="J4" s="408" t="s">
        <v>437</v>
      </c>
      <c r="K4" s="408" t="s">
        <v>215</v>
      </c>
      <c r="L4" s="408" t="s">
        <v>216</v>
      </c>
      <c r="M4" s="408" t="s">
        <v>217</v>
      </c>
      <c r="N4" s="408" t="s">
        <v>218</v>
      </c>
      <c r="O4" s="408" t="s">
        <v>90</v>
      </c>
      <c r="P4" s="408" t="s">
        <v>219</v>
      </c>
      <c r="Q4" s="408" t="s">
        <v>220</v>
      </c>
      <c r="R4" s="409" t="s">
        <v>221</v>
      </c>
      <c r="S4" s="410" t="s">
        <v>222</v>
      </c>
    </row>
    <row r="5" spans="1:21" x14ac:dyDescent="0.25">
      <c r="A5" s="353"/>
      <c r="B5" s="411"/>
      <c r="C5" s="351"/>
      <c r="D5" s="412"/>
      <c r="E5" s="412"/>
      <c r="F5" s="351"/>
      <c r="G5" s="351"/>
      <c r="H5" s="351"/>
      <c r="I5" s="351"/>
      <c r="J5" s="351"/>
      <c r="K5" s="351"/>
      <c r="L5" s="351"/>
      <c r="M5" s="351"/>
      <c r="N5" s="351"/>
      <c r="P5" s="351"/>
      <c r="Q5" s="351"/>
      <c r="R5" s="413"/>
      <c r="S5" s="414"/>
    </row>
    <row r="6" spans="1:21" ht="20.100000000000001" customHeight="1" x14ac:dyDescent="0.25">
      <c r="A6" s="349" t="s">
        <v>149</v>
      </c>
      <c r="B6" s="415">
        <v>42156</v>
      </c>
      <c r="C6" s="416" t="s">
        <v>94</v>
      </c>
      <c r="D6" s="416" t="s">
        <v>177</v>
      </c>
      <c r="E6" s="417">
        <v>6915</v>
      </c>
      <c r="F6" s="418">
        <v>38589</v>
      </c>
      <c r="G6" s="418">
        <v>27500</v>
      </c>
      <c r="H6" s="419">
        <v>71.263831661872558</v>
      </c>
      <c r="I6" s="420">
        <v>34415</v>
      </c>
      <c r="J6" s="420">
        <v>27266</v>
      </c>
      <c r="K6" s="420">
        <v>940</v>
      </c>
      <c r="L6" s="420">
        <v>1542</v>
      </c>
      <c r="M6" s="420">
        <v>5329</v>
      </c>
      <c r="N6" s="420">
        <v>7087</v>
      </c>
      <c r="O6" s="420">
        <v>83</v>
      </c>
      <c r="P6" s="420">
        <v>701</v>
      </c>
      <c r="Q6" s="420">
        <v>11584</v>
      </c>
      <c r="R6" s="419">
        <v>42.489821369621836</v>
      </c>
      <c r="S6" s="421">
        <v>23.494199999999999</v>
      </c>
      <c r="U6" s="9"/>
    </row>
    <row r="7" spans="1:21" ht="14.25" customHeight="1" x14ac:dyDescent="0.25">
      <c r="A7" s="422"/>
      <c r="B7" s="415">
        <v>42522</v>
      </c>
      <c r="C7" s="416" t="s">
        <v>94</v>
      </c>
      <c r="D7" s="416" t="s">
        <v>177</v>
      </c>
      <c r="E7" s="417">
        <v>6282</v>
      </c>
      <c r="F7" s="418">
        <v>38128</v>
      </c>
      <c r="G7" s="418">
        <v>29148</v>
      </c>
      <c r="H7" s="419">
        <v>76.447754930759544</v>
      </c>
      <c r="I7" s="420">
        <v>35430</v>
      </c>
      <c r="J7" s="420">
        <v>28845</v>
      </c>
      <c r="K7" s="420">
        <v>1190</v>
      </c>
      <c r="L7" s="420">
        <v>1886</v>
      </c>
      <c r="M7" s="420">
        <v>5683</v>
      </c>
      <c r="N7" s="420">
        <v>7388</v>
      </c>
      <c r="O7" s="420">
        <v>60</v>
      </c>
      <c r="P7" s="420">
        <v>780</v>
      </c>
      <c r="Q7" s="420">
        <v>11858</v>
      </c>
      <c r="R7" s="419">
        <v>41.120782328258834</v>
      </c>
      <c r="S7" s="421">
        <v>22.6783</v>
      </c>
      <c r="U7" s="9"/>
    </row>
    <row r="8" spans="1:21" ht="20.100000000000001" customHeight="1" x14ac:dyDescent="0.25">
      <c r="A8" s="349" t="s">
        <v>150</v>
      </c>
      <c r="B8" s="415">
        <v>42156</v>
      </c>
      <c r="C8" s="416" t="s">
        <v>94</v>
      </c>
      <c r="D8" s="416" t="s">
        <v>177</v>
      </c>
      <c r="E8" s="417">
        <v>1164</v>
      </c>
      <c r="F8" s="418">
        <v>11967</v>
      </c>
      <c r="G8" s="418">
        <v>6630</v>
      </c>
      <c r="H8" s="419">
        <v>55.402356480320883</v>
      </c>
      <c r="I8" s="420">
        <v>7794</v>
      </c>
      <c r="J8" s="420">
        <v>6601</v>
      </c>
      <c r="K8" s="420">
        <v>102</v>
      </c>
      <c r="L8" s="420">
        <v>93</v>
      </c>
      <c r="M8" s="420">
        <v>1485</v>
      </c>
      <c r="N8" s="420">
        <v>854</v>
      </c>
      <c r="O8" s="420">
        <v>4</v>
      </c>
      <c r="P8" s="420">
        <v>105</v>
      </c>
      <c r="Q8" s="420">
        <v>3958</v>
      </c>
      <c r="R8" s="419">
        <v>59.960612028480533</v>
      </c>
      <c r="S8" s="421">
        <v>62.327500000000001</v>
      </c>
      <c r="U8" s="9"/>
    </row>
    <row r="9" spans="1:21" x14ac:dyDescent="0.25">
      <c r="A9" s="422"/>
      <c r="B9" s="415">
        <v>42522</v>
      </c>
      <c r="C9" s="416" t="s">
        <v>94</v>
      </c>
      <c r="D9" s="416" t="s">
        <v>177</v>
      </c>
      <c r="E9" s="417">
        <v>1074</v>
      </c>
      <c r="F9" s="418">
        <v>13105</v>
      </c>
      <c r="G9" s="418">
        <v>7203</v>
      </c>
      <c r="H9" s="419">
        <v>54.963754292254862</v>
      </c>
      <c r="I9" s="420">
        <v>8277</v>
      </c>
      <c r="J9" s="420">
        <v>7144</v>
      </c>
      <c r="K9" s="420">
        <v>93</v>
      </c>
      <c r="L9" s="420">
        <v>97</v>
      </c>
      <c r="M9" s="420">
        <v>1582</v>
      </c>
      <c r="N9" s="420">
        <v>962</v>
      </c>
      <c r="O9" s="420">
        <v>4</v>
      </c>
      <c r="P9" s="420">
        <v>196</v>
      </c>
      <c r="Q9" s="420">
        <v>4210</v>
      </c>
      <c r="R9" s="419">
        <v>58.930571108622622</v>
      </c>
      <c r="S9" s="421">
        <v>62.1066</v>
      </c>
      <c r="U9" s="9"/>
    </row>
    <row r="10" spans="1:21" ht="20.100000000000001" customHeight="1" x14ac:dyDescent="0.25">
      <c r="A10" s="349" t="s">
        <v>151</v>
      </c>
      <c r="B10" s="415">
        <v>42156</v>
      </c>
      <c r="C10" s="416" t="s">
        <v>94</v>
      </c>
      <c r="D10" s="416" t="s">
        <v>177</v>
      </c>
      <c r="E10" s="417">
        <v>80</v>
      </c>
      <c r="F10" s="418">
        <v>7838</v>
      </c>
      <c r="G10" s="418">
        <v>5226</v>
      </c>
      <c r="H10" s="419">
        <v>66.675172237815772</v>
      </c>
      <c r="I10" s="420">
        <v>5306</v>
      </c>
      <c r="J10" s="420">
        <v>5228</v>
      </c>
      <c r="K10" s="420">
        <v>12</v>
      </c>
      <c r="L10" s="420">
        <v>2</v>
      </c>
      <c r="M10" s="420">
        <v>1107</v>
      </c>
      <c r="N10" s="420">
        <v>419</v>
      </c>
      <c r="O10" s="420">
        <v>7</v>
      </c>
      <c r="P10" s="420">
        <v>116</v>
      </c>
      <c r="Q10" s="420">
        <v>3565</v>
      </c>
      <c r="R10" s="419">
        <v>68.190512624330523</v>
      </c>
      <c r="S10" s="421">
        <v>42.118400000000001</v>
      </c>
      <c r="U10" s="9"/>
    </row>
    <row r="11" spans="1:21" x14ac:dyDescent="0.25">
      <c r="A11" s="422"/>
      <c r="B11" s="415">
        <v>42522</v>
      </c>
      <c r="C11" s="416" t="s">
        <v>94</v>
      </c>
      <c r="D11" s="416" t="s">
        <v>177</v>
      </c>
      <c r="E11" s="417">
        <v>70</v>
      </c>
      <c r="F11" s="418">
        <v>6656</v>
      </c>
      <c r="G11" s="418">
        <v>4364</v>
      </c>
      <c r="H11" s="419">
        <v>65.56490384615384</v>
      </c>
      <c r="I11" s="420">
        <v>4434</v>
      </c>
      <c r="J11" s="420">
        <v>4360</v>
      </c>
      <c r="K11" s="420">
        <v>15</v>
      </c>
      <c r="L11" s="420">
        <v>1</v>
      </c>
      <c r="M11" s="420">
        <v>898</v>
      </c>
      <c r="N11" s="420">
        <v>322</v>
      </c>
      <c r="O11" s="420">
        <v>1</v>
      </c>
      <c r="P11" s="420">
        <v>105</v>
      </c>
      <c r="Q11" s="420">
        <v>3018</v>
      </c>
      <c r="R11" s="419">
        <v>69.220183486238525</v>
      </c>
      <c r="S11" s="421">
        <v>43.521299999999997</v>
      </c>
      <c r="U11" s="9"/>
    </row>
    <row r="12" spans="1:21" ht="20.100000000000001" customHeight="1" x14ac:dyDescent="0.25">
      <c r="A12" s="349" t="s">
        <v>223</v>
      </c>
      <c r="B12" s="415">
        <v>42156</v>
      </c>
      <c r="C12" s="416" t="s">
        <v>94</v>
      </c>
      <c r="D12" s="416">
        <v>13387</v>
      </c>
      <c r="E12" s="417">
        <v>24170</v>
      </c>
      <c r="F12" s="418">
        <v>129449</v>
      </c>
      <c r="G12" s="418">
        <v>112639</v>
      </c>
      <c r="H12" s="419">
        <v>87.014190916886193</v>
      </c>
      <c r="I12" s="420">
        <v>150196</v>
      </c>
      <c r="J12" s="420">
        <v>111970</v>
      </c>
      <c r="K12" s="420">
        <v>20959</v>
      </c>
      <c r="L12" s="420">
        <v>17124</v>
      </c>
      <c r="M12" s="420">
        <v>25396</v>
      </c>
      <c r="N12" s="420">
        <v>12079</v>
      </c>
      <c r="O12" s="420">
        <v>2285</v>
      </c>
      <c r="P12" s="420">
        <v>5085</v>
      </c>
      <c r="Q12" s="420">
        <v>29042</v>
      </c>
      <c r="R12" s="419">
        <v>25.937304635170133</v>
      </c>
      <c r="S12" s="421">
        <v>9.2379999999999995</v>
      </c>
      <c r="U12" s="9"/>
    </row>
    <row r="13" spans="1:21" x14ac:dyDescent="0.25">
      <c r="A13" s="422"/>
      <c r="B13" s="415">
        <v>42522</v>
      </c>
      <c r="C13" s="416" t="s">
        <v>94</v>
      </c>
      <c r="D13" s="416">
        <v>9143</v>
      </c>
      <c r="E13" s="417">
        <v>19573</v>
      </c>
      <c r="F13" s="418">
        <v>109039</v>
      </c>
      <c r="G13" s="418">
        <v>96252</v>
      </c>
      <c r="H13" s="419">
        <v>88.273003237373786</v>
      </c>
      <c r="I13" s="420">
        <v>124968</v>
      </c>
      <c r="J13" s="420">
        <v>95471</v>
      </c>
      <c r="K13" s="420">
        <v>17052</v>
      </c>
      <c r="L13" s="420">
        <v>13989</v>
      </c>
      <c r="M13" s="420">
        <v>23010</v>
      </c>
      <c r="N13" s="420">
        <v>11314</v>
      </c>
      <c r="O13" s="420">
        <v>1645</v>
      </c>
      <c r="P13" s="420">
        <v>2497</v>
      </c>
      <c r="Q13" s="420">
        <v>25964</v>
      </c>
      <c r="R13" s="419">
        <v>27.195692932932513</v>
      </c>
      <c r="S13" s="421">
        <v>9.1734000000000009</v>
      </c>
      <c r="U13" s="9"/>
    </row>
    <row r="14" spans="1:21" ht="20.100000000000001" customHeight="1" x14ac:dyDescent="0.25">
      <c r="A14" s="349" t="s">
        <v>224</v>
      </c>
      <c r="B14" s="415">
        <v>42156</v>
      </c>
      <c r="C14" s="416" t="s">
        <v>94</v>
      </c>
      <c r="D14" s="416" t="s">
        <v>177</v>
      </c>
      <c r="E14" s="417">
        <v>15303</v>
      </c>
      <c r="F14" s="418">
        <v>35153</v>
      </c>
      <c r="G14" s="418">
        <v>28063</v>
      </c>
      <c r="H14" s="419">
        <v>79.831024379142605</v>
      </c>
      <c r="I14" s="420">
        <v>43366</v>
      </c>
      <c r="J14" s="420">
        <v>28044</v>
      </c>
      <c r="K14" s="420">
        <v>8380</v>
      </c>
      <c r="L14" s="420">
        <v>5833</v>
      </c>
      <c r="M14" s="420">
        <v>8131</v>
      </c>
      <c r="N14" s="420">
        <v>962</v>
      </c>
      <c r="O14" s="420">
        <v>1956</v>
      </c>
      <c r="P14" s="420">
        <v>848</v>
      </c>
      <c r="Q14" s="420">
        <v>1934</v>
      </c>
      <c r="R14" s="419">
        <v>6.8963058051633146</v>
      </c>
      <c r="S14" s="421">
        <v>9.2588000000000008</v>
      </c>
      <c r="U14" s="9"/>
    </row>
    <row r="15" spans="1:21" x14ac:dyDescent="0.25">
      <c r="A15" s="422"/>
      <c r="B15" s="415">
        <v>42522</v>
      </c>
      <c r="C15" s="416" t="s">
        <v>94</v>
      </c>
      <c r="D15" s="416" t="s">
        <v>177</v>
      </c>
      <c r="E15" s="417">
        <v>14555</v>
      </c>
      <c r="F15" s="418">
        <v>33565</v>
      </c>
      <c r="G15" s="418">
        <v>27091</v>
      </c>
      <c r="H15" s="419">
        <v>80.712051243855214</v>
      </c>
      <c r="I15" s="420">
        <v>41646</v>
      </c>
      <c r="J15" s="420">
        <v>27007</v>
      </c>
      <c r="K15" s="420">
        <v>7788</v>
      </c>
      <c r="L15" s="420">
        <v>5674</v>
      </c>
      <c r="M15" s="420">
        <v>7970</v>
      </c>
      <c r="N15" s="420">
        <v>1102</v>
      </c>
      <c r="O15" s="420">
        <v>1874</v>
      </c>
      <c r="P15" s="420">
        <v>660</v>
      </c>
      <c r="Q15" s="420">
        <v>1939</v>
      </c>
      <c r="R15" s="419">
        <v>7.1796200984929834</v>
      </c>
      <c r="S15" s="421">
        <v>9.4041999999999994</v>
      </c>
      <c r="U15" s="9"/>
    </row>
    <row r="16" spans="1:21" ht="20.100000000000001" customHeight="1" x14ac:dyDescent="0.25">
      <c r="A16" s="349" t="s">
        <v>154</v>
      </c>
      <c r="B16" s="415">
        <v>42156</v>
      </c>
      <c r="C16" s="416">
        <v>42606</v>
      </c>
      <c r="D16" s="852">
        <v>9839</v>
      </c>
      <c r="E16" s="417">
        <v>26870</v>
      </c>
      <c r="F16" s="418">
        <v>53904</v>
      </c>
      <c r="G16" s="418">
        <v>49085</v>
      </c>
      <c r="H16" s="419">
        <v>91.060032650638163</v>
      </c>
      <c r="I16" s="420">
        <v>128400</v>
      </c>
      <c r="J16" s="420">
        <v>48681</v>
      </c>
      <c r="K16" s="420">
        <v>7959</v>
      </c>
      <c r="L16" s="420">
        <v>18076</v>
      </c>
      <c r="M16" s="420">
        <v>6841</v>
      </c>
      <c r="N16" s="420">
        <v>5742</v>
      </c>
      <c r="O16" s="426" t="s">
        <v>177</v>
      </c>
      <c r="P16" s="420">
        <v>1415</v>
      </c>
      <c r="Q16" s="420">
        <v>8648</v>
      </c>
      <c r="R16" s="419">
        <v>17.764630964852817</v>
      </c>
      <c r="S16" s="421">
        <v>33.465800000000002</v>
      </c>
      <c r="U16" s="9"/>
    </row>
    <row r="17" spans="1:21" x14ac:dyDescent="0.25">
      <c r="A17" s="422"/>
      <c r="B17" s="415">
        <v>42522</v>
      </c>
      <c r="C17" s="416">
        <v>36337</v>
      </c>
      <c r="D17" s="416">
        <v>7456</v>
      </c>
      <c r="E17" s="417">
        <v>22343</v>
      </c>
      <c r="F17" s="418">
        <v>47609</v>
      </c>
      <c r="G17" s="418">
        <v>44459</v>
      </c>
      <c r="H17" s="419">
        <v>93.383603940431428</v>
      </c>
      <c r="I17" s="420">
        <v>110595</v>
      </c>
      <c r="J17" s="420">
        <v>43638</v>
      </c>
      <c r="K17" s="420">
        <v>7034</v>
      </c>
      <c r="L17" s="420">
        <v>15444</v>
      </c>
      <c r="M17" s="420">
        <v>6101</v>
      </c>
      <c r="N17" s="420">
        <v>5357</v>
      </c>
      <c r="O17" s="426" t="s">
        <v>177</v>
      </c>
      <c r="P17" s="420">
        <v>1028</v>
      </c>
      <c r="Q17" s="420">
        <v>8674</v>
      </c>
      <c r="R17" s="419">
        <v>19.877171272743936</v>
      </c>
      <c r="S17" s="421">
        <v>33.614800000000002</v>
      </c>
      <c r="U17" s="9"/>
    </row>
    <row r="18" spans="1:21" ht="20.100000000000001" customHeight="1" x14ac:dyDescent="0.25">
      <c r="A18" s="423" t="s">
        <v>155</v>
      </c>
      <c r="B18" s="415">
        <v>42156</v>
      </c>
      <c r="C18" s="416" t="s">
        <v>94</v>
      </c>
      <c r="D18" s="416" t="s">
        <v>177</v>
      </c>
      <c r="E18" s="417">
        <v>2634</v>
      </c>
      <c r="F18" s="418">
        <v>13770</v>
      </c>
      <c r="G18" s="418">
        <v>10452</v>
      </c>
      <c r="H18" s="419">
        <v>75.904139433551194</v>
      </c>
      <c r="I18" s="420">
        <v>13086</v>
      </c>
      <c r="J18" s="420">
        <v>10364</v>
      </c>
      <c r="K18" s="420">
        <v>512</v>
      </c>
      <c r="L18" s="420">
        <v>831</v>
      </c>
      <c r="M18" s="420">
        <v>3347</v>
      </c>
      <c r="N18" s="420">
        <v>2574</v>
      </c>
      <c r="O18" s="426" t="s">
        <v>177</v>
      </c>
      <c r="P18" s="420">
        <v>295</v>
      </c>
      <c r="Q18" s="420">
        <v>2805</v>
      </c>
      <c r="R18" s="419">
        <v>27.064839830181398</v>
      </c>
      <c r="S18" s="421">
        <v>13.468299999999999</v>
      </c>
      <c r="U18" s="9"/>
    </row>
    <row r="19" spans="1:21" x14ac:dyDescent="0.25">
      <c r="A19" s="422"/>
      <c r="B19" s="415">
        <v>42522</v>
      </c>
      <c r="C19" s="416" t="s">
        <v>94</v>
      </c>
      <c r="D19" s="416" t="s">
        <v>177</v>
      </c>
      <c r="E19" s="417">
        <v>2762</v>
      </c>
      <c r="F19" s="418">
        <v>14278</v>
      </c>
      <c r="G19" s="418">
        <v>11555</v>
      </c>
      <c r="H19" s="419">
        <v>80.928701498809346</v>
      </c>
      <c r="I19" s="420">
        <v>14317</v>
      </c>
      <c r="J19" s="420">
        <v>11464</v>
      </c>
      <c r="K19" s="420">
        <v>451</v>
      </c>
      <c r="L19" s="420">
        <v>711</v>
      </c>
      <c r="M19" s="420">
        <v>3518</v>
      </c>
      <c r="N19" s="420">
        <v>3013</v>
      </c>
      <c r="O19" s="426" t="s">
        <v>177</v>
      </c>
      <c r="P19" s="420">
        <v>288</v>
      </c>
      <c r="Q19" s="420">
        <v>3483</v>
      </c>
      <c r="R19" s="419">
        <v>30.382065596650381</v>
      </c>
      <c r="S19" s="421">
        <v>13.826599999999999</v>
      </c>
      <c r="U19" s="9"/>
    </row>
    <row r="20" spans="1:21" ht="20.100000000000001" customHeight="1" x14ac:dyDescent="0.25">
      <c r="A20" s="423" t="s">
        <v>156</v>
      </c>
      <c r="B20" s="415">
        <v>42156</v>
      </c>
      <c r="C20" s="416" t="s">
        <v>94</v>
      </c>
      <c r="D20" s="416" t="s">
        <v>177</v>
      </c>
      <c r="E20" s="417">
        <v>2688</v>
      </c>
      <c r="F20" s="418">
        <v>17951</v>
      </c>
      <c r="G20" s="418">
        <v>17407</v>
      </c>
      <c r="H20" s="419">
        <v>96.969528159991086</v>
      </c>
      <c r="I20" s="420">
        <v>20095</v>
      </c>
      <c r="J20" s="420">
        <v>17265</v>
      </c>
      <c r="K20" s="420">
        <v>1149</v>
      </c>
      <c r="L20" s="420">
        <v>3133</v>
      </c>
      <c r="M20" s="420">
        <v>4160</v>
      </c>
      <c r="N20" s="420">
        <v>3156</v>
      </c>
      <c r="O20" s="420">
        <v>47</v>
      </c>
      <c r="P20" s="420">
        <v>749</v>
      </c>
      <c r="Q20" s="420">
        <v>4871</v>
      </c>
      <c r="R20" s="419">
        <v>28.213147987257457</v>
      </c>
      <c r="S20" s="421">
        <v>6.6266999999999996</v>
      </c>
      <c r="U20" s="9"/>
    </row>
    <row r="21" spans="1:21" x14ac:dyDescent="0.25">
      <c r="A21" s="422"/>
      <c r="B21" s="415">
        <v>42522</v>
      </c>
      <c r="C21" s="416" t="s">
        <v>94</v>
      </c>
      <c r="D21" s="416" t="s">
        <v>177</v>
      </c>
      <c r="E21" s="417">
        <v>2316</v>
      </c>
      <c r="F21" s="418">
        <v>17214</v>
      </c>
      <c r="G21" s="418">
        <v>16815</v>
      </c>
      <c r="H21" s="419">
        <v>97.682119205298008</v>
      </c>
      <c r="I21" s="420">
        <v>19131</v>
      </c>
      <c r="J21" s="420">
        <v>16722</v>
      </c>
      <c r="K21" s="420">
        <v>1230</v>
      </c>
      <c r="L21" s="420">
        <v>3007</v>
      </c>
      <c r="M21" s="420">
        <v>4175</v>
      </c>
      <c r="N21" s="420">
        <v>3099</v>
      </c>
      <c r="O21" s="420">
        <v>34</v>
      </c>
      <c r="P21" s="420">
        <v>573</v>
      </c>
      <c r="Q21" s="420">
        <v>4604</v>
      </c>
      <c r="R21" s="419">
        <v>27.532591795239803</v>
      </c>
      <c r="S21" s="421">
        <v>6.8369</v>
      </c>
      <c r="U21" s="9"/>
    </row>
    <row r="22" spans="1:21" ht="20.100000000000001" customHeight="1" x14ac:dyDescent="0.25">
      <c r="A22" s="424" t="s">
        <v>225</v>
      </c>
      <c r="B22" s="415">
        <v>42156</v>
      </c>
      <c r="C22" s="416" t="s">
        <v>94</v>
      </c>
      <c r="D22" s="416" t="s">
        <v>177</v>
      </c>
      <c r="E22" s="417">
        <v>2653</v>
      </c>
      <c r="F22" s="418">
        <v>47511</v>
      </c>
      <c r="G22" s="418">
        <v>32421</v>
      </c>
      <c r="H22" s="419">
        <v>68.238934141567213</v>
      </c>
      <c r="I22" s="420">
        <v>35074</v>
      </c>
      <c r="J22" s="420">
        <v>32189</v>
      </c>
      <c r="K22" s="420">
        <v>2106</v>
      </c>
      <c r="L22" s="420">
        <v>8853</v>
      </c>
      <c r="M22" s="420">
        <v>5643</v>
      </c>
      <c r="N22" s="420">
        <v>5061</v>
      </c>
      <c r="O22" s="420">
        <v>50</v>
      </c>
      <c r="P22" s="420">
        <v>2450</v>
      </c>
      <c r="Q22" s="420">
        <v>8026</v>
      </c>
      <c r="R22" s="419">
        <v>25.597193430074949</v>
      </c>
      <c r="S22" s="421">
        <v>10.702400000000001</v>
      </c>
      <c r="U22" s="9"/>
    </row>
    <row r="23" spans="1:21" x14ac:dyDescent="0.25">
      <c r="A23" s="422"/>
      <c r="B23" s="415">
        <v>42522</v>
      </c>
      <c r="C23" s="416" t="s">
        <v>94</v>
      </c>
      <c r="D23" s="416" t="s">
        <v>177</v>
      </c>
      <c r="E23" s="417">
        <v>2367</v>
      </c>
      <c r="F23" s="418">
        <v>43220</v>
      </c>
      <c r="G23" s="418">
        <v>32120</v>
      </c>
      <c r="H23" s="419">
        <v>74.317445627024526</v>
      </c>
      <c r="I23" s="420">
        <v>34487</v>
      </c>
      <c r="J23" s="420">
        <v>31447</v>
      </c>
      <c r="K23" s="420">
        <v>1945</v>
      </c>
      <c r="L23" s="420">
        <v>7872</v>
      </c>
      <c r="M23" s="420">
        <v>5263</v>
      </c>
      <c r="N23" s="420">
        <v>5709</v>
      </c>
      <c r="O23" s="420">
        <v>46</v>
      </c>
      <c r="P23" s="420">
        <v>2045</v>
      </c>
      <c r="Q23" s="420">
        <v>8567</v>
      </c>
      <c r="R23" s="419">
        <v>28.048980126379202</v>
      </c>
      <c r="S23" s="421">
        <v>10.7963</v>
      </c>
      <c r="U23" s="9"/>
    </row>
    <row r="24" spans="1:21" ht="20.100000000000001" customHeight="1" x14ac:dyDescent="0.25">
      <c r="A24" s="425" t="s">
        <v>226</v>
      </c>
      <c r="B24" s="415">
        <v>42156</v>
      </c>
      <c r="C24" s="416" t="s">
        <v>94</v>
      </c>
      <c r="D24" s="416" t="s">
        <v>177</v>
      </c>
      <c r="E24" s="417">
        <v>2270</v>
      </c>
      <c r="F24" s="418">
        <v>16880</v>
      </c>
      <c r="G24" s="418">
        <v>13401</v>
      </c>
      <c r="H24" s="419">
        <v>79.389810426540279</v>
      </c>
      <c r="I24" s="420">
        <v>15671</v>
      </c>
      <c r="J24" s="420">
        <v>13250</v>
      </c>
      <c r="K24" s="420">
        <v>1449</v>
      </c>
      <c r="L24" s="420">
        <v>1528</v>
      </c>
      <c r="M24" s="420">
        <v>4277</v>
      </c>
      <c r="N24" s="420">
        <v>3472</v>
      </c>
      <c r="O24" s="420">
        <v>86</v>
      </c>
      <c r="P24" s="420">
        <v>132</v>
      </c>
      <c r="Q24" s="420">
        <v>2306</v>
      </c>
      <c r="R24" s="419">
        <v>17.414287871922671</v>
      </c>
      <c r="S24" s="421">
        <v>17.752099999999999</v>
      </c>
      <c r="U24" s="9"/>
    </row>
    <row r="25" spans="1:21" x14ac:dyDescent="0.25">
      <c r="A25" s="422"/>
      <c r="B25" s="415">
        <v>42522</v>
      </c>
      <c r="C25" s="416" t="s">
        <v>94</v>
      </c>
      <c r="D25" s="416" t="s">
        <v>177</v>
      </c>
      <c r="E25" s="417">
        <v>2112</v>
      </c>
      <c r="F25" s="418">
        <v>13090</v>
      </c>
      <c r="G25" s="418">
        <v>11139</v>
      </c>
      <c r="H25" s="419">
        <v>85.095492742551571</v>
      </c>
      <c r="I25" s="420">
        <v>13251</v>
      </c>
      <c r="J25" s="420">
        <v>11002</v>
      </c>
      <c r="K25" s="420">
        <v>1083</v>
      </c>
      <c r="L25" s="420">
        <v>1096</v>
      </c>
      <c r="M25" s="420">
        <v>3359</v>
      </c>
      <c r="N25" s="420">
        <v>3098</v>
      </c>
      <c r="O25" s="420">
        <v>68</v>
      </c>
      <c r="P25" s="420">
        <v>103</v>
      </c>
      <c r="Q25" s="420">
        <v>2195</v>
      </c>
      <c r="R25" s="419">
        <v>19.958174213493361</v>
      </c>
      <c r="S25" s="421">
        <v>18.4299</v>
      </c>
      <c r="U25" s="9"/>
    </row>
    <row r="26" spans="1:21" ht="20.100000000000001" customHeight="1" x14ac:dyDescent="0.25">
      <c r="A26" s="384" t="s">
        <v>227</v>
      </c>
      <c r="B26" s="415">
        <v>42156</v>
      </c>
      <c r="C26" s="416">
        <v>42606</v>
      </c>
      <c r="D26" s="417">
        <v>23226</v>
      </c>
      <c r="E26" s="418">
        <v>84747</v>
      </c>
      <c r="F26" s="418">
        <v>373012</v>
      </c>
      <c r="G26" s="418">
        <v>302824</v>
      </c>
      <c r="H26" s="419">
        <v>81.183447181323913</v>
      </c>
      <c r="I26" s="420">
        <v>453403</v>
      </c>
      <c r="J26" s="418">
        <v>300858</v>
      </c>
      <c r="K26" s="418">
        <v>43568</v>
      </c>
      <c r="L26" s="418">
        <v>57015</v>
      </c>
      <c r="M26" s="418">
        <v>65716</v>
      </c>
      <c r="N26" s="418">
        <v>41406</v>
      </c>
      <c r="O26" s="418">
        <v>4518</v>
      </c>
      <c r="P26" s="418">
        <v>11896</v>
      </c>
      <c r="Q26" s="418">
        <v>76739</v>
      </c>
      <c r="R26" s="419">
        <v>25.578558262475294</v>
      </c>
      <c r="S26" s="421">
        <v>18.7425</v>
      </c>
      <c r="U26" s="9"/>
    </row>
    <row r="27" spans="1:21" x14ac:dyDescent="0.25">
      <c r="A27" s="349"/>
      <c r="B27" s="415">
        <v>42522</v>
      </c>
      <c r="C27" s="416">
        <v>36337</v>
      </c>
      <c r="D27" s="417">
        <v>16599</v>
      </c>
      <c r="E27" s="418">
        <v>73454</v>
      </c>
      <c r="F27" s="418">
        <v>335904</v>
      </c>
      <c r="G27" s="418">
        <v>280146</v>
      </c>
      <c r="H27" s="419">
        <v>83.400614461274643</v>
      </c>
      <c r="I27" s="420">
        <v>406536</v>
      </c>
      <c r="J27" s="418">
        <v>277100</v>
      </c>
      <c r="K27" s="418">
        <v>37881</v>
      </c>
      <c r="L27" s="418">
        <v>49777</v>
      </c>
      <c r="M27" s="418">
        <v>61559</v>
      </c>
      <c r="N27" s="418">
        <v>41364</v>
      </c>
      <c r="O27" s="418">
        <v>3732</v>
      </c>
      <c r="P27" s="418">
        <v>8275</v>
      </c>
      <c r="Q27" s="418">
        <v>74512</v>
      </c>
      <c r="R27" s="419">
        <v>26.979115372360457</v>
      </c>
      <c r="S27" s="421">
        <v>19.0474</v>
      </c>
      <c r="U27" s="9"/>
    </row>
    <row r="28" spans="1:21" ht="8.1" customHeight="1" x14ac:dyDescent="0.25">
      <c r="A28" s="349"/>
      <c r="B28" s="342"/>
      <c r="C28" s="416"/>
      <c r="D28" s="427"/>
      <c r="E28" s="428"/>
      <c r="F28" s="420"/>
      <c r="G28" s="420"/>
      <c r="H28" s="421"/>
      <c r="I28" s="420"/>
      <c r="J28" s="420"/>
      <c r="K28" s="420"/>
      <c r="L28" s="420"/>
      <c r="M28" s="420"/>
      <c r="N28" s="420"/>
      <c r="O28" s="420"/>
      <c r="P28" s="420"/>
      <c r="Q28" s="420"/>
      <c r="R28" s="419"/>
      <c r="S28" s="421"/>
      <c r="U28" s="9"/>
    </row>
    <row r="29" spans="1:21" ht="20.100000000000001" customHeight="1" x14ac:dyDescent="0.25">
      <c r="A29" s="349" t="s">
        <v>228</v>
      </c>
      <c r="B29" s="415">
        <v>42156</v>
      </c>
      <c r="C29" s="416" t="s">
        <v>94</v>
      </c>
      <c r="D29" s="416">
        <v>32972</v>
      </c>
      <c r="E29" s="416">
        <v>56140</v>
      </c>
      <c r="F29" s="416">
        <v>549500</v>
      </c>
      <c r="G29" s="416">
        <v>444371</v>
      </c>
      <c r="H29" s="419">
        <v>80.868243858052779</v>
      </c>
      <c r="I29" s="420">
        <v>533483</v>
      </c>
      <c r="J29" s="420">
        <v>444564</v>
      </c>
      <c r="K29" s="420">
        <v>28581</v>
      </c>
      <c r="L29" s="420">
        <v>351733</v>
      </c>
      <c r="M29" s="420">
        <v>37302</v>
      </c>
      <c r="N29" s="420">
        <v>10160</v>
      </c>
      <c r="O29" s="420">
        <v>1242</v>
      </c>
      <c r="P29" s="420">
        <v>4075</v>
      </c>
      <c r="Q29" s="420">
        <v>11471</v>
      </c>
      <c r="R29" s="419">
        <v>2.5871946158565193</v>
      </c>
      <c r="S29" s="421">
        <v>2.6511999999999998</v>
      </c>
      <c r="U29" s="9"/>
    </row>
    <row r="30" spans="1:21" x14ac:dyDescent="0.25">
      <c r="A30" s="422"/>
      <c r="B30" s="415">
        <v>42522</v>
      </c>
      <c r="C30" s="416" t="s">
        <v>94</v>
      </c>
      <c r="D30" s="416">
        <v>24836</v>
      </c>
      <c r="E30" s="416">
        <v>48848</v>
      </c>
      <c r="F30" s="416">
        <v>577011</v>
      </c>
      <c r="G30" s="416">
        <v>466048</v>
      </c>
      <c r="H30" s="419">
        <v>80.769344085294733</v>
      </c>
      <c r="I30" s="420">
        <v>539732</v>
      </c>
      <c r="J30" s="420">
        <v>466339</v>
      </c>
      <c r="K30" s="420">
        <v>28393</v>
      </c>
      <c r="L30" s="420">
        <v>374994</v>
      </c>
      <c r="M30" s="420">
        <v>36858</v>
      </c>
      <c r="N30" s="420">
        <v>10486</v>
      </c>
      <c r="O30" s="420">
        <v>1154</v>
      </c>
      <c r="P30" s="420">
        <v>3129</v>
      </c>
      <c r="Q30" s="420">
        <v>11325</v>
      </c>
      <c r="R30" s="419">
        <v>2.4371453227253848</v>
      </c>
      <c r="S30" s="421">
        <v>2.5920000000000001</v>
      </c>
      <c r="U30" s="9"/>
    </row>
    <row r="31" spans="1:21" ht="20.100000000000001" customHeight="1" x14ac:dyDescent="0.25">
      <c r="A31" s="349" t="s">
        <v>44</v>
      </c>
      <c r="B31" s="415">
        <v>42156</v>
      </c>
      <c r="C31" s="416" t="s">
        <v>94</v>
      </c>
      <c r="D31" s="416" t="s">
        <v>177</v>
      </c>
      <c r="E31" s="416" t="s">
        <v>177</v>
      </c>
      <c r="F31" s="416">
        <v>561199</v>
      </c>
      <c r="G31" s="416">
        <v>493688</v>
      </c>
      <c r="H31" s="419">
        <v>87.970220902032963</v>
      </c>
      <c r="I31" s="420">
        <v>493688</v>
      </c>
      <c r="J31" s="420">
        <v>493715</v>
      </c>
      <c r="K31" s="420">
        <v>3591</v>
      </c>
      <c r="L31" s="420">
        <v>472684</v>
      </c>
      <c r="M31" s="420">
        <v>9487</v>
      </c>
      <c r="N31" s="420">
        <v>3733</v>
      </c>
      <c r="O31" s="420">
        <v>80</v>
      </c>
      <c r="P31" s="420">
        <v>1524</v>
      </c>
      <c r="Q31" s="420">
        <v>2616</v>
      </c>
      <c r="R31" s="419">
        <v>0.53544016210573708</v>
      </c>
      <c r="S31" s="421">
        <v>3.0209999999999999</v>
      </c>
      <c r="U31" s="9"/>
    </row>
    <row r="32" spans="1:21" x14ac:dyDescent="0.25">
      <c r="A32" s="422"/>
      <c r="B32" s="415">
        <v>42522</v>
      </c>
      <c r="C32" s="416" t="s">
        <v>94</v>
      </c>
      <c r="D32" s="416" t="s">
        <v>177</v>
      </c>
      <c r="E32" s="416" t="s">
        <v>177</v>
      </c>
      <c r="F32" s="416">
        <v>578672</v>
      </c>
      <c r="G32" s="416">
        <v>509159</v>
      </c>
      <c r="H32" s="419">
        <v>87.987495506953849</v>
      </c>
      <c r="I32" s="420">
        <v>509159</v>
      </c>
      <c r="J32" s="420">
        <v>509253</v>
      </c>
      <c r="K32" s="420">
        <v>3356</v>
      </c>
      <c r="L32" s="420">
        <v>486918</v>
      </c>
      <c r="M32" s="420">
        <v>10200</v>
      </c>
      <c r="N32" s="420">
        <v>4254</v>
      </c>
      <c r="O32" s="420">
        <v>118</v>
      </c>
      <c r="P32" s="420">
        <v>1599</v>
      </c>
      <c r="Q32" s="420">
        <v>2808</v>
      </c>
      <c r="R32" s="419">
        <v>0.5578778390578063</v>
      </c>
      <c r="S32" s="421">
        <v>2.9382000000000001</v>
      </c>
      <c r="U32" s="9"/>
    </row>
    <row r="33" spans="1:21" ht="20.100000000000001" customHeight="1" x14ac:dyDescent="0.25">
      <c r="A33" s="384" t="s">
        <v>229</v>
      </c>
      <c r="B33" s="415">
        <v>42156</v>
      </c>
      <c r="C33" s="416" t="s">
        <v>94</v>
      </c>
      <c r="D33" s="417">
        <v>32972</v>
      </c>
      <c r="E33" s="417">
        <v>56140</v>
      </c>
      <c r="F33" s="417">
        <v>1110699</v>
      </c>
      <c r="G33" s="417">
        <v>938059</v>
      </c>
      <c r="H33" s="419">
        <v>84.456634965908862</v>
      </c>
      <c r="I33" s="420">
        <v>1027171</v>
      </c>
      <c r="J33" s="420">
        <v>938279</v>
      </c>
      <c r="K33" s="420">
        <v>32172</v>
      </c>
      <c r="L33" s="420">
        <v>824417</v>
      </c>
      <c r="M33" s="420">
        <v>46789</v>
      </c>
      <c r="N33" s="420">
        <v>13893</v>
      </c>
      <c r="O33" s="420">
        <v>1322</v>
      </c>
      <c r="P33" s="420">
        <v>5599</v>
      </c>
      <c r="Q33" s="420">
        <v>14087</v>
      </c>
      <c r="R33" s="419">
        <v>1.5115682668309107</v>
      </c>
      <c r="S33" s="421">
        <v>2.7199</v>
      </c>
      <c r="U33" s="9"/>
    </row>
    <row r="34" spans="1:21" x14ac:dyDescent="0.25">
      <c r="A34" s="422"/>
      <c r="B34" s="415">
        <v>42522</v>
      </c>
      <c r="C34" s="416" t="s">
        <v>94</v>
      </c>
      <c r="D34" s="417">
        <v>24836</v>
      </c>
      <c r="E34" s="417">
        <v>48848</v>
      </c>
      <c r="F34" s="417">
        <v>1155683</v>
      </c>
      <c r="G34" s="417">
        <v>975207</v>
      </c>
      <c r="H34" s="419">
        <v>84.38360692335182</v>
      </c>
      <c r="I34" s="420">
        <v>1048891</v>
      </c>
      <c r="J34" s="420">
        <v>975592</v>
      </c>
      <c r="K34" s="420">
        <v>31749</v>
      </c>
      <c r="L34" s="420">
        <v>861912</v>
      </c>
      <c r="M34" s="420">
        <v>47058</v>
      </c>
      <c r="N34" s="420">
        <v>14740</v>
      </c>
      <c r="O34" s="420">
        <v>1272</v>
      </c>
      <c r="P34" s="420">
        <v>4728</v>
      </c>
      <c r="Q34" s="420">
        <v>14133</v>
      </c>
      <c r="R34" s="419">
        <v>1.4599920042891721</v>
      </c>
      <c r="S34" s="421">
        <v>2.6608000000000001</v>
      </c>
      <c r="U34" s="9"/>
    </row>
    <row r="35" spans="1:21" ht="8.1" customHeight="1" x14ac:dyDescent="0.25">
      <c r="A35" s="346"/>
      <c r="B35" s="429"/>
      <c r="C35" s="430"/>
      <c r="D35" s="431"/>
      <c r="E35" s="432"/>
      <c r="F35" s="433"/>
      <c r="G35" s="433"/>
      <c r="H35" s="566"/>
      <c r="I35" s="434"/>
      <c r="J35" s="434"/>
      <c r="K35" s="434"/>
      <c r="L35" s="434"/>
      <c r="M35" s="434"/>
      <c r="N35" s="434"/>
      <c r="O35" s="434"/>
      <c r="P35" s="434"/>
      <c r="Q35" s="434"/>
      <c r="R35" s="419"/>
      <c r="S35" s="435"/>
      <c r="U35" s="9"/>
    </row>
    <row r="36" spans="1:21" x14ac:dyDescent="0.25">
      <c r="A36" s="384" t="s">
        <v>230</v>
      </c>
      <c r="B36" s="415">
        <v>42156</v>
      </c>
      <c r="C36" s="436">
        <v>42606</v>
      </c>
      <c r="D36" s="437">
        <v>56198</v>
      </c>
      <c r="E36" s="437">
        <v>140887</v>
      </c>
      <c r="F36" s="437">
        <v>1483711</v>
      </c>
      <c r="G36" s="437">
        <v>1240883</v>
      </c>
      <c r="H36" s="567">
        <v>83.633739993839768</v>
      </c>
      <c r="I36" s="438">
        <v>1480574</v>
      </c>
      <c r="J36" s="438">
        <v>1239137</v>
      </c>
      <c r="K36" s="438">
        <v>75740</v>
      </c>
      <c r="L36" s="438">
        <v>881432</v>
      </c>
      <c r="M36" s="438">
        <v>112505</v>
      </c>
      <c r="N36" s="438">
        <v>55299</v>
      </c>
      <c r="O36" s="438">
        <v>5840</v>
      </c>
      <c r="P36" s="438">
        <v>17495</v>
      </c>
      <c r="Q36" s="438">
        <v>90826</v>
      </c>
      <c r="R36" s="439">
        <v>7.372485610316577</v>
      </c>
      <c r="S36" s="440">
        <v>16.247299999999999</v>
      </c>
      <c r="U36" s="9"/>
    </row>
    <row r="37" spans="1:21" x14ac:dyDescent="0.25">
      <c r="A37" s="441"/>
      <c r="B37" s="415">
        <v>42522</v>
      </c>
      <c r="C37" s="436">
        <v>36337</v>
      </c>
      <c r="D37" s="437">
        <v>41435</v>
      </c>
      <c r="E37" s="437">
        <v>122302</v>
      </c>
      <c r="F37" s="437">
        <v>1491587</v>
      </c>
      <c r="G37" s="437">
        <v>1255353</v>
      </c>
      <c r="H37" s="567">
        <v>84.162237938517833</v>
      </c>
      <c r="I37" s="438">
        <v>1455427</v>
      </c>
      <c r="J37" s="438">
        <v>1252692</v>
      </c>
      <c r="K37" s="438">
        <v>69630</v>
      </c>
      <c r="L37" s="438">
        <v>911689</v>
      </c>
      <c r="M37" s="438">
        <v>108617</v>
      </c>
      <c r="N37" s="438">
        <v>56104</v>
      </c>
      <c r="O37" s="438">
        <v>5004</v>
      </c>
      <c r="P37" s="438">
        <v>13003</v>
      </c>
      <c r="Q37" s="438">
        <v>88645</v>
      </c>
      <c r="R37" s="442">
        <v>7.1246412361969869</v>
      </c>
      <c r="S37" s="440">
        <v>16.422999999999998</v>
      </c>
      <c r="U37" s="9"/>
    </row>
    <row r="38" spans="1:21" ht="7.5" customHeight="1" x14ac:dyDescent="0.25">
      <c r="A38" s="443"/>
      <c r="B38" s="429"/>
      <c r="C38" s="444"/>
      <c r="D38" s="445"/>
      <c r="E38" s="445"/>
      <c r="F38" s="444"/>
      <c r="G38" s="444"/>
      <c r="H38" s="824"/>
      <c r="I38" s="444"/>
      <c r="J38" s="444"/>
      <c r="K38" s="444"/>
      <c r="L38" s="444"/>
      <c r="M38" s="444"/>
      <c r="N38" s="444"/>
      <c r="O38" s="370"/>
      <c r="P38" s="444"/>
      <c r="Q38" s="444"/>
      <c r="R38" s="446"/>
      <c r="S38" s="446"/>
    </row>
    <row r="39" spans="1:21" x14ac:dyDescent="0.25">
      <c r="K39" s="825"/>
      <c r="Q39" s="1"/>
      <c r="R39" s="8"/>
      <c r="S39" s="9"/>
    </row>
    <row r="40" spans="1:21" x14ac:dyDescent="0.25">
      <c r="A40" s="1" t="s">
        <v>438</v>
      </c>
      <c r="D40" s="1"/>
      <c r="E40" s="1"/>
      <c r="Q40" s="1"/>
      <c r="R40" s="8"/>
      <c r="S40" s="9"/>
    </row>
    <row r="41" spans="1:21" x14ac:dyDescent="0.25">
      <c r="A41" s="826" t="s">
        <v>429</v>
      </c>
      <c r="D41" s="1"/>
      <c r="E41" s="1"/>
      <c r="Q41" s="1"/>
      <c r="R41" s="8"/>
      <c r="S41" s="9"/>
    </row>
    <row r="42" spans="1:21" x14ac:dyDescent="0.25">
      <c r="D42" s="1"/>
      <c r="E42" s="1"/>
      <c r="Q42" s="1"/>
      <c r="R42" s="8"/>
      <c r="S42" s="9"/>
    </row>
    <row r="43" spans="1:21" x14ac:dyDescent="0.25">
      <c r="A43" s="970" t="s">
        <v>231</v>
      </c>
      <c r="B43" s="970"/>
      <c r="C43" s="970"/>
      <c r="D43" s="970"/>
      <c r="E43" s="970"/>
      <c r="F43" s="970"/>
      <c r="G43" s="970"/>
      <c r="H43" s="970"/>
      <c r="I43" s="970"/>
      <c r="J43" s="970"/>
      <c r="K43" s="970"/>
      <c r="N43" s="361"/>
      <c r="O43" s="361"/>
    </row>
    <row r="44" spans="1:21" x14ac:dyDescent="0.25">
      <c r="A44" s="970"/>
      <c r="B44" s="970"/>
      <c r="C44" s="970"/>
      <c r="D44" s="970"/>
      <c r="E44" s="970"/>
      <c r="F44" s="970"/>
      <c r="G44" s="970"/>
      <c r="H44" s="970"/>
      <c r="I44" s="970"/>
      <c r="J44" s="970"/>
      <c r="K44" s="970"/>
      <c r="N44" s="361"/>
      <c r="O44" s="361"/>
    </row>
    <row r="45" spans="1:21" x14ac:dyDescent="0.25">
      <c r="A45" s="804"/>
      <c r="B45" s="804"/>
      <c r="C45" s="804"/>
      <c r="D45" s="804"/>
      <c r="E45" s="804"/>
      <c r="F45" s="804"/>
      <c r="G45" s="804"/>
      <c r="H45" s="804"/>
      <c r="I45" s="804"/>
      <c r="J45" s="804"/>
      <c r="K45" s="804"/>
      <c r="N45" s="361"/>
      <c r="O45" s="361"/>
    </row>
    <row r="46" spans="1:21" x14ac:dyDescent="0.25">
      <c r="A46" s="970" t="s">
        <v>439</v>
      </c>
      <c r="B46" s="970"/>
      <c r="C46" s="970"/>
      <c r="D46" s="970"/>
      <c r="E46" s="970"/>
      <c r="F46" s="970"/>
      <c r="G46" s="970"/>
      <c r="H46" s="970"/>
      <c r="I46" s="970"/>
      <c r="J46" s="970"/>
      <c r="K46" s="970"/>
      <c r="N46" s="361"/>
      <c r="O46" s="361"/>
    </row>
    <row r="47" spans="1:21" x14ac:dyDescent="0.25">
      <c r="A47" s="970"/>
      <c r="B47" s="970"/>
      <c r="C47" s="970"/>
      <c r="D47" s="970"/>
      <c r="E47" s="970"/>
      <c r="F47" s="970"/>
      <c r="G47" s="970"/>
      <c r="H47" s="970"/>
      <c r="I47" s="970"/>
      <c r="J47" s="970"/>
      <c r="K47" s="970"/>
      <c r="N47" s="361"/>
      <c r="O47" s="361"/>
    </row>
    <row r="48" spans="1:21" x14ac:dyDescent="0.25">
      <c r="A48" s="804"/>
      <c r="B48" s="804"/>
      <c r="C48" s="804"/>
      <c r="D48" s="804"/>
      <c r="E48" s="804"/>
      <c r="F48" s="804"/>
      <c r="G48" s="804"/>
      <c r="H48" s="804"/>
      <c r="I48" s="804"/>
      <c r="J48" s="804"/>
      <c r="K48" s="804"/>
      <c r="N48" s="361"/>
      <c r="O48" s="361"/>
    </row>
    <row r="49" spans="1:20" x14ac:dyDescent="0.25">
      <c r="A49" s="1" t="s">
        <v>232</v>
      </c>
      <c r="D49" s="1"/>
      <c r="E49" s="1"/>
      <c r="K49" s="426"/>
    </row>
    <row r="50" spans="1:20" x14ac:dyDescent="0.25">
      <c r="D50" s="1"/>
      <c r="E50" s="1"/>
      <c r="K50" s="426"/>
    </row>
    <row r="51" spans="1:20" x14ac:dyDescent="0.25">
      <c r="A51" s="1" t="s">
        <v>233</v>
      </c>
      <c r="D51" s="1"/>
      <c r="E51" s="1"/>
    </row>
    <row r="52" spans="1:20" x14ac:dyDescent="0.25">
      <c r="D52" s="1"/>
      <c r="E52" s="1"/>
    </row>
    <row r="53" spans="1:20" x14ac:dyDescent="0.25">
      <c r="A53" s="1" t="s">
        <v>234</v>
      </c>
      <c r="D53" s="1"/>
      <c r="E53" s="1"/>
    </row>
    <row r="54" spans="1:20" x14ac:dyDescent="0.25">
      <c r="D54" s="1"/>
      <c r="E54" s="1"/>
      <c r="T54" s="447"/>
    </row>
    <row r="55" spans="1:20" x14ac:dyDescent="0.25">
      <c r="A55" s="970" t="s">
        <v>235</v>
      </c>
      <c r="B55" s="970"/>
      <c r="C55" s="970"/>
      <c r="D55" s="970"/>
      <c r="E55" s="970"/>
      <c r="F55" s="970"/>
      <c r="G55" s="970"/>
      <c r="H55" s="970"/>
      <c r="I55" s="970"/>
      <c r="J55" s="970"/>
      <c r="K55" s="970"/>
    </row>
    <row r="56" spans="1:20" x14ac:dyDescent="0.25">
      <c r="A56" s="970"/>
      <c r="B56" s="970"/>
      <c r="C56" s="970"/>
      <c r="D56" s="970"/>
      <c r="E56" s="970"/>
      <c r="F56" s="970"/>
      <c r="G56" s="970"/>
      <c r="H56" s="970"/>
      <c r="I56" s="970"/>
      <c r="J56" s="970"/>
      <c r="K56" s="970"/>
    </row>
    <row r="57" spans="1:20" x14ac:dyDescent="0.25">
      <c r="A57" s="804"/>
      <c r="B57" s="804"/>
      <c r="C57" s="804"/>
      <c r="D57" s="804"/>
      <c r="E57" s="804"/>
      <c r="F57" s="804"/>
      <c r="G57" s="804"/>
      <c r="H57" s="804"/>
      <c r="I57" s="804"/>
      <c r="J57" s="804"/>
      <c r="K57" s="804"/>
    </row>
    <row r="58" spans="1:20" x14ac:dyDescent="0.25">
      <c r="A58" s="1" t="s">
        <v>236</v>
      </c>
      <c r="D58" s="1"/>
      <c r="E58" s="1"/>
    </row>
    <row r="59" spans="1:20" x14ac:dyDescent="0.25">
      <c r="D59" s="1"/>
      <c r="E59" s="1"/>
    </row>
    <row r="60" spans="1:20" x14ac:dyDescent="0.25">
      <c r="A60" s="342" t="s">
        <v>237</v>
      </c>
      <c r="D60" s="448"/>
      <c r="E60" s="1"/>
    </row>
    <row r="61" spans="1:20" x14ac:dyDescent="0.25">
      <c r="A61" s="342"/>
      <c r="D61" s="448"/>
      <c r="E61" s="1"/>
    </row>
    <row r="62" spans="1:20" x14ac:dyDescent="0.25">
      <c r="A62" s="342" t="s">
        <v>238</v>
      </c>
      <c r="D62" s="448"/>
      <c r="E62" s="1"/>
    </row>
    <row r="63" spans="1:20" x14ac:dyDescent="0.25">
      <c r="A63" s="342"/>
      <c r="D63" s="448"/>
      <c r="E63" s="1"/>
    </row>
    <row r="64" spans="1:20" x14ac:dyDescent="0.25">
      <c r="A64" s="1" t="s">
        <v>239</v>
      </c>
      <c r="D64" s="448"/>
      <c r="E64" s="1"/>
    </row>
    <row r="65" spans="1:18" x14ac:dyDescent="0.25">
      <c r="D65" s="448"/>
      <c r="E65" s="1"/>
    </row>
    <row r="66" spans="1:18" x14ac:dyDescent="0.25">
      <c r="A66" s="970" t="s">
        <v>240</v>
      </c>
      <c r="B66" s="970"/>
      <c r="C66" s="970"/>
      <c r="D66" s="970"/>
      <c r="E66" s="970"/>
      <c r="F66" s="970"/>
      <c r="G66" s="970"/>
      <c r="H66" s="970"/>
      <c r="I66" s="970"/>
      <c r="J66" s="970"/>
      <c r="K66" s="970"/>
      <c r="Q66" s="1"/>
      <c r="R66" s="1"/>
    </row>
    <row r="67" spans="1:18" x14ac:dyDescent="0.25">
      <c r="A67" s="970"/>
      <c r="B67" s="970"/>
      <c r="C67" s="970"/>
      <c r="D67" s="970"/>
      <c r="E67" s="970"/>
      <c r="F67" s="970"/>
      <c r="G67" s="970"/>
      <c r="H67" s="970"/>
      <c r="I67" s="970"/>
      <c r="J67" s="970"/>
      <c r="K67" s="970"/>
      <c r="Q67" s="1"/>
      <c r="R67" s="1"/>
    </row>
    <row r="68" spans="1:18" x14ac:dyDescent="0.25">
      <c r="A68" s="804"/>
      <c r="B68" s="804"/>
      <c r="C68" s="804"/>
      <c r="D68" s="804"/>
      <c r="E68" s="804"/>
      <c r="F68" s="804"/>
      <c r="G68" s="804"/>
      <c r="H68" s="804"/>
      <c r="I68" s="804"/>
      <c r="J68" s="804"/>
      <c r="K68" s="804"/>
      <c r="Q68" s="1"/>
      <c r="R68" s="1"/>
    </row>
    <row r="69" spans="1:18" x14ac:dyDescent="0.25">
      <c r="A69" s="1" t="s">
        <v>241</v>
      </c>
      <c r="D69" s="449"/>
      <c r="E69" s="449"/>
      <c r="F69" s="449"/>
      <c r="G69" s="449"/>
      <c r="H69" s="450"/>
      <c r="I69" s="449"/>
      <c r="J69" s="449"/>
      <c r="K69" s="449"/>
      <c r="L69" s="449"/>
      <c r="M69" s="449"/>
      <c r="N69" s="449"/>
      <c r="O69" s="449"/>
      <c r="P69" s="449"/>
      <c r="Q69" s="451"/>
      <c r="R69" s="452"/>
    </row>
    <row r="71" spans="1:18" x14ac:dyDescent="0.25">
      <c r="A71" s="1" t="s">
        <v>558</v>
      </c>
    </row>
  </sheetData>
  <mergeCells count="6">
    <mergeCell ref="A66:K67"/>
    <mergeCell ref="A1:R1"/>
    <mergeCell ref="C3:D3"/>
    <mergeCell ref="A43:K44"/>
    <mergeCell ref="A46:K47"/>
    <mergeCell ref="A55:K5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116"/>
  <sheetViews>
    <sheetView workbookViewId="0"/>
  </sheetViews>
  <sheetFormatPr defaultRowHeight="13.2" x14ac:dyDescent="0.25"/>
  <cols>
    <col min="1" max="1" width="42.109375" style="1" customWidth="1"/>
    <col min="2" max="9" width="12.88671875" style="1" customWidth="1"/>
    <col min="10" max="10" width="9" style="10" customWidth="1"/>
    <col min="11" max="254" width="9.109375" style="11"/>
    <col min="255" max="255" width="42.109375" style="11" customWidth="1"/>
    <col min="256" max="263" width="12.88671875" style="11" customWidth="1"/>
    <col min="264" max="264" width="9" style="11" customWidth="1"/>
    <col min="265" max="510" width="9.109375" style="11"/>
    <col min="511" max="511" width="42.109375" style="11" customWidth="1"/>
    <col min="512" max="519" width="12.88671875" style="11" customWidth="1"/>
    <col min="520" max="520" width="9" style="11" customWidth="1"/>
    <col min="521" max="766" width="9.109375" style="11"/>
    <col min="767" max="767" width="42.109375" style="11" customWidth="1"/>
    <col min="768" max="775" width="12.88671875" style="11" customWidth="1"/>
    <col min="776" max="776" width="9" style="11" customWidth="1"/>
    <col min="777" max="1022" width="9.109375" style="11"/>
    <col min="1023" max="1023" width="42.109375" style="11" customWidth="1"/>
    <col min="1024" max="1031" width="12.88671875" style="11" customWidth="1"/>
    <col min="1032" max="1032" width="9" style="11" customWidth="1"/>
    <col min="1033" max="1278" width="9.109375" style="11"/>
    <col min="1279" max="1279" width="42.109375" style="11" customWidth="1"/>
    <col min="1280" max="1287" width="12.88671875" style="11" customWidth="1"/>
    <col min="1288" max="1288" width="9" style="11" customWidth="1"/>
    <col min="1289" max="1534" width="9.109375" style="11"/>
    <col min="1535" max="1535" width="42.109375" style="11" customWidth="1"/>
    <col min="1536" max="1543" width="12.88671875" style="11" customWidth="1"/>
    <col min="1544" max="1544" width="9" style="11" customWidth="1"/>
    <col min="1545" max="1790" width="9.109375" style="11"/>
    <col min="1791" max="1791" width="42.109375" style="11" customWidth="1"/>
    <col min="1792" max="1799" width="12.88671875" style="11" customWidth="1"/>
    <col min="1800" max="1800" width="9" style="11" customWidth="1"/>
    <col min="1801" max="2046" width="9.109375" style="11"/>
    <col min="2047" max="2047" width="42.109375" style="11" customWidth="1"/>
    <col min="2048" max="2055" width="12.88671875" style="11" customWidth="1"/>
    <col min="2056" max="2056" width="9" style="11" customWidth="1"/>
    <col min="2057" max="2302" width="9.109375" style="11"/>
    <col min="2303" max="2303" width="42.109375" style="11" customWidth="1"/>
    <col min="2304" max="2311" width="12.88671875" style="11" customWidth="1"/>
    <col min="2312" max="2312" width="9" style="11" customWidth="1"/>
    <col min="2313" max="2558" width="9.109375" style="11"/>
    <col min="2559" max="2559" width="42.109375" style="11" customWidth="1"/>
    <col min="2560" max="2567" width="12.88671875" style="11" customWidth="1"/>
    <col min="2568" max="2568" width="9" style="11" customWidth="1"/>
    <col min="2569" max="2814" width="9.109375" style="11"/>
    <col min="2815" max="2815" width="42.109375" style="11" customWidth="1"/>
    <col min="2816" max="2823" width="12.88671875" style="11" customWidth="1"/>
    <col min="2824" max="2824" width="9" style="11" customWidth="1"/>
    <col min="2825" max="3070" width="9.109375" style="11"/>
    <col min="3071" max="3071" width="42.109375" style="11" customWidth="1"/>
    <col min="3072" max="3079" width="12.88671875" style="11" customWidth="1"/>
    <col min="3080" max="3080" width="9" style="11" customWidth="1"/>
    <col min="3081" max="3326" width="9.109375" style="11"/>
    <col min="3327" max="3327" width="42.109375" style="11" customWidth="1"/>
    <col min="3328" max="3335" width="12.88671875" style="11" customWidth="1"/>
    <col min="3336" max="3336" width="9" style="11" customWidth="1"/>
    <col min="3337" max="3582" width="9.109375" style="11"/>
    <col min="3583" max="3583" width="42.109375" style="11" customWidth="1"/>
    <col min="3584" max="3591" width="12.88671875" style="11" customWidth="1"/>
    <col min="3592" max="3592" width="9" style="11" customWidth="1"/>
    <col min="3593" max="3838" width="9.109375" style="11"/>
    <col min="3839" max="3839" width="42.109375" style="11" customWidth="1"/>
    <col min="3840" max="3847" width="12.88671875" style="11" customWidth="1"/>
    <col min="3848" max="3848" width="9" style="11" customWidth="1"/>
    <col min="3849" max="4094" width="9.109375" style="11"/>
    <col min="4095" max="4095" width="42.109375" style="11" customWidth="1"/>
    <col min="4096" max="4103" width="12.88671875" style="11" customWidth="1"/>
    <col min="4104" max="4104" width="9" style="11" customWidth="1"/>
    <col min="4105" max="4350" width="9.109375" style="11"/>
    <col min="4351" max="4351" width="42.109375" style="11" customWidth="1"/>
    <col min="4352" max="4359" width="12.88671875" style="11" customWidth="1"/>
    <col min="4360" max="4360" width="9" style="11" customWidth="1"/>
    <col min="4361" max="4606" width="9.109375" style="11"/>
    <col min="4607" max="4607" width="42.109375" style="11" customWidth="1"/>
    <col min="4608" max="4615" width="12.88671875" style="11" customWidth="1"/>
    <col min="4616" max="4616" width="9" style="11" customWidth="1"/>
    <col min="4617" max="4862" width="9.109375" style="11"/>
    <col min="4863" max="4863" width="42.109375" style="11" customWidth="1"/>
    <col min="4864" max="4871" width="12.88671875" style="11" customWidth="1"/>
    <col min="4872" max="4872" width="9" style="11" customWidth="1"/>
    <col min="4873" max="5118" width="9.109375" style="11"/>
    <col min="5119" max="5119" width="42.109375" style="11" customWidth="1"/>
    <col min="5120" max="5127" width="12.88671875" style="11" customWidth="1"/>
    <col min="5128" max="5128" width="9" style="11" customWidth="1"/>
    <col min="5129" max="5374" width="9.109375" style="11"/>
    <col min="5375" max="5375" width="42.109375" style="11" customWidth="1"/>
    <col min="5376" max="5383" width="12.88671875" style="11" customWidth="1"/>
    <col min="5384" max="5384" width="9" style="11" customWidth="1"/>
    <col min="5385" max="5630" width="9.109375" style="11"/>
    <col min="5631" max="5631" width="42.109375" style="11" customWidth="1"/>
    <col min="5632" max="5639" width="12.88671875" style="11" customWidth="1"/>
    <col min="5640" max="5640" width="9" style="11" customWidth="1"/>
    <col min="5641" max="5886" width="9.109375" style="11"/>
    <col min="5887" max="5887" width="42.109375" style="11" customWidth="1"/>
    <col min="5888" max="5895" width="12.88671875" style="11" customWidth="1"/>
    <col min="5896" max="5896" width="9" style="11" customWidth="1"/>
    <col min="5897" max="6142" width="9.109375" style="11"/>
    <col min="6143" max="6143" width="42.109375" style="11" customWidth="1"/>
    <col min="6144" max="6151" width="12.88671875" style="11" customWidth="1"/>
    <col min="6152" max="6152" width="9" style="11" customWidth="1"/>
    <col min="6153" max="6398" width="9.109375" style="11"/>
    <col min="6399" max="6399" width="42.109375" style="11" customWidth="1"/>
    <col min="6400" max="6407" width="12.88671875" style="11" customWidth="1"/>
    <col min="6408" max="6408" width="9" style="11" customWidth="1"/>
    <col min="6409" max="6654" width="9.109375" style="11"/>
    <col min="6655" max="6655" width="42.109375" style="11" customWidth="1"/>
    <col min="6656" max="6663" width="12.88671875" style="11" customWidth="1"/>
    <col min="6664" max="6664" width="9" style="11" customWidth="1"/>
    <col min="6665" max="6910" width="9.109375" style="11"/>
    <col min="6911" max="6911" width="42.109375" style="11" customWidth="1"/>
    <col min="6912" max="6919" width="12.88671875" style="11" customWidth="1"/>
    <col min="6920" max="6920" width="9" style="11" customWidth="1"/>
    <col min="6921" max="7166" width="9.109375" style="11"/>
    <col min="7167" max="7167" width="42.109375" style="11" customWidth="1"/>
    <col min="7168" max="7175" width="12.88671875" style="11" customWidth="1"/>
    <col min="7176" max="7176" width="9" style="11" customWidth="1"/>
    <col min="7177" max="7422" width="9.109375" style="11"/>
    <col min="7423" max="7423" width="42.109375" style="11" customWidth="1"/>
    <col min="7424" max="7431" width="12.88671875" style="11" customWidth="1"/>
    <col min="7432" max="7432" width="9" style="11" customWidth="1"/>
    <col min="7433" max="7678" width="9.109375" style="11"/>
    <col min="7679" max="7679" width="42.109375" style="11" customWidth="1"/>
    <col min="7680" max="7687" width="12.88671875" style="11" customWidth="1"/>
    <col min="7688" max="7688" width="9" style="11" customWidth="1"/>
    <col min="7689" max="7934" width="9.109375" style="11"/>
    <col min="7935" max="7935" width="42.109375" style="11" customWidth="1"/>
    <col min="7936" max="7943" width="12.88671875" style="11" customWidth="1"/>
    <col min="7944" max="7944" width="9" style="11" customWidth="1"/>
    <col min="7945" max="8190" width="9.109375" style="11"/>
    <col min="8191" max="8191" width="42.109375" style="11" customWidth="1"/>
    <col min="8192" max="8199" width="12.88671875" style="11" customWidth="1"/>
    <col min="8200" max="8200" width="9" style="11" customWidth="1"/>
    <col min="8201" max="8446" width="9.109375" style="11"/>
    <col min="8447" max="8447" width="42.109375" style="11" customWidth="1"/>
    <col min="8448" max="8455" width="12.88671875" style="11" customWidth="1"/>
    <col min="8456" max="8456" width="9" style="11" customWidth="1"/>
    <col min="8457" max="8702" width="9.109375" style="11"/>
    <col min="8703" max="8703" width="42.109375" style="11" customWidth="1"/>
    <col min="8704" max="8711" width="12.88671875" style="11" customWidth="1"/>
    <col min="8712" max="8712" width="9" style="11" customWidth="1"/>
    <col min="8713" max="8958" width="9.109375" style="11"/>
    <col min="8959" max="8959" width="42.109375" style="11" customWidth="1"/>
    <col min="8960" max="8967" width="12.88671875" style="11" customWidth="1"/>
    <col min="8968" max="8968" width="9" style="11" customWidth="1"/>
    <col min="8969" max="9214" width="9.109375" style="11"/>
    <col min="9215" max="9215" width="42.109375" style="11" customWidth="1"/>
    <col min="9216" max="9223" width="12.88671875" style="11" customWidth="1"/>
    <col min="9224" max="9224" width="9" style="11" customWidth="1"/>
    <col min="9225" max="9470" width="9.109375" style="11"/>
    <col min="9471" max="9471" width="42.109375" style="11" customWidth="1"/>
    <col min="9472" max="9479" width="12.88671875" style="11" customWidth="1"/>
    <col min="9480" max="9480" width="9" style="11" customWidth="1"/>
    <col min="9481" max="9726" width="9.109375" style="11"/>
    <col min="9727" max="9727" width="42.109375" style="11" customWidth="1"/>
    <col min="9728" max="9735" width="12.88671875" style="11" customWidth="1"/>
    <col min="9736" max="9736" width="9" style="11" customWidth="1"/>
    <col min="9737" max="9982" width="9.109375" style="11"/>
    <col min="9983" max="9983" width="42.109375" style="11" customWidth="1"/>
    <col min="9984" max="9991" width="12.88671875" style="11" customWidth="1"/>
    <col min="9992" max="9992" width="9" style="11" customWidth="1"/>
    <col min="9993" max="10238" width="9.109375" style="11"/>
    <col min="10239" max="10239" width="42.109375" style="11" customWidth="1"/>
    <col min="10240" max="10247" width="12.88671875" style="11" customWidth="1"/>
    <col min="10248" max="10248" width="9" style="11" customWidth="1"/>
    <col min="10249" max="10494" width="9.109375" style="11"/>
    <col min="10495" max="10495" width="42.109375" style="11" customWidth="1"/>
    <col min="10496" max="10503" width="12.88671875" style="11" customWidth="1"/>
    <col min="10504" max="10504" width="9" style="11" customWidth="1"/>
    <col min="10505" max="10750" width="9.109375" style="11"/>
    <col min="10751" max="10751" width="42.109375" style="11" customWidth="1"/>
    <col min="10752" max="10759" width="12.88671875" style="11" customWidth="1"/>
    <col min="10760" max="10760" width="9" style="11" customWidth="1"/>
    <col min="10761" max="11006" width="9.109375" style="11"/>
    <col min="11007" max="11007" width="42.109375" style="11" customWidth="1"/>
    <col min="11008" max="11015" width="12.88671875" style="11" customWidth="1"/>
    <col min="11016" max="11016" width="9" style="11" customWidth="1"/>
    <col min="11017" max="11262" width="9.109375" style="11"/>
    <col min="11263" max="11263" width="42.109375" style="11" customWidth="1"/>
    <col min="11264" max="11271" width="12.88671875" style="11" customWidth="1"/>
    <col min="11272" max="11272" width="9" style="11" customWidth="1"/>
    <col min="11273" max="11518" width="9.109375" style="11"/>
    <col min="11519" max="11519" width="42.109375" style="11" customWidth="1"/>
    <col min="11520" max="11527" width="12.88671875" style="11" customWidth="1"/>
    <col min="11528" max="11528" width="9" style="11" customWidth="1"/>
    <col min="11529" max="11774" width="9.109375" style="11"/>
    <col min="11775" max="11775" width="42.109375" style="11" customWidth="1"/>
    <col min="11776" max="11783" width="12.88671875" style="11" customWidth="1"/>
    <col min="11784" max="11784" width="9" style="11" customWidth="1"/>
    <col min="11785" max="12030" width="9.109375" style="11"/>
    <col min="12031" max="12031" width="42.109375" style="11" customWidth="1"/>
    <col min="12032" max="12039" width="12.88671875" style="11" customWidth="1"/>
    <col min="12040" max="12040" width="9" style="11" customWidth="1"/>
    <col min="12041" max="12286" width="9.109375" style="11"/>
    <col min="12287" max="12287" width="42.109375" style="11" customWidth="1"/>
    <col min="12288" max="12295" width="12.88671875" style="11" customWidth="1"/>
    <col min="12296" max="12296" width="9" style="11" customWidth="1"/>
    <col min="12297" max="12542" width="9.109375" style="11"/>
    <col min="12543" max="12543" width="42.109375" style="11" customWidth="1"/>
    <col min="12544" max="12551" width="12.88671875" style="11" customWidth="1"/>
    <col min="12552" max="12552" width="9" style="11" customWidth="1"/>
    <col min="12553" max="12798" width="9.109375" style="11"/>
    <col min="12799" max="12799" width="42.109375" style="11" customWidth="1"/>
    <col min="12800" max="12807" width="12.88671875" style="11" customWidth="1"/>
    <col min="12808" max="12808" width="9" style="11" customWidth="1"/>
    <col min="12809" max="13054" width="9.109375" style="11"/>
    <col min="13055" max="13055" width="42.109375" style="11" customWidth="1"/>
    <col min="13056" max="13063" width="12.88671875" style="11" customWidth="1"/>
    <col min="13064" max="13064" width="9" style="11" customWidth="1"/>
    <col min="13065" max="13310" width="9.109375" style="11"/>
    <col min="13311" max="13311" width="42.109375" style="11" customWidth="1"/>
    <col min="13312" max="13319" width="12.88671875" style="11" customWidth="1"/>
    <col min="13320" max="13320" width="9" style="11" customWidth="1"/>
    <col min="13321" max="13566" width="9.109375" style="11"/>
    <col min="13567" max="13567" width="42.109375" style="11" customWidth="1"/>
    <col min="13568" max="13575" width="12.88671875" style="11" customWidth="1"/>
    <col min="13576" max="13576" width="9" style="11" customWidth="1"/>
    <col min="13577" max="13822" width="9.109375" style="11"/>
    <col min="13823" max="13823" width="42.109375" style="11" customWidth="1"/>
    <col min="13824" max="13831" width="12.88671875" style="11" customWidth="1"/>
    <col min="13832" max="13832" width="9" style="11" customWidth="1"/>
    <col min="13833" max="14078" width="9.109375" style="11"/>
    <col min="14079" max="14079" width="42.109375" style="11" customWidth="1"/>
    <col min="14080" max="14087" width="12.88671875" style="11" customWidth="1"/>
    <col min="14088" max="14088" width="9" style="11" customWidth="1"/>
    <col min="14089" max="14334" width="9.109375" style="11"/>
    <col min="14335" max="14335" width="42.109375" style="11" customWidth="1"/>
    <col min="14336" max="14343" width="12.88671875" style="11" customWidth="1"/>
    <col min="14344" max="14344" width="9" style="11" customWidth="1"/>
    <col min="14345" max="14590" width="9.109375" style="11"/>
    <col min="14591" max="14591" width="42.109375" style="11" customWidth="1"/>
    <col min="14592" max="14599" width="12.88671875" style="11" customWidth="1"/>
    <col min="14600" max="14600" width="9" style="11" customWidth="1"/>
    <col min="14601" max="14846" width="9.109375" style="11"/>
    <col min="14847" max="14847" width="42.109375" style="11" customWidth="1"/>
    <col min="14848" max="14855" width="12.88671875" style="11" customWidth="1"/>
    <col min="14856" max="14856" width="9" style="11" customWidth="1"/>
    <col min="14857" max="15102" width="9.109375" style="11"/>
    <col min="15103" max="15103" width="42.109375" style="11" customWidth="1"/>
    <col min="15104" max="15111" width="12.88671875" style="11" customWidth="1"/>
    <col min="15112" max="15112" width="9" style="11" customWidth="1"/>
    <col min="15113" max="15358" width="9.109375" style="11"/>
    <col min="15359" max="15359" width="42.109375" style="11" customWidth="1"/>
    <col min="15360" max="15367" width="12.88671875" style="11" customWidth="1"/>
    <col min="15368" max="15368" width="9" style="11" customWidth="1"/>
    <col min="15369" max="15614" width="9.109375" style="11"/>
    <col min="15615" max="15615" width="42.109375" style="11" customWidth="1"/>
    <col min="15616" max="15623" width="12.88671875" style="11" customWidth="1"/>
    <col min="15624" max="15624" width="9" style="11" customWidth="1"/>
    <col min="15625" max="15870" width="9.109375" style="11"/>
    <col min="15871" max="15871" width="42.109375" style="11" customWidth="1"/>
    <col min="15872" max="15879" width="12.88671875" style="11" customWidth="1"/>
    <col min="15880" max="15880" width="9" style="11" customWidth="1"/>
    <col min="15881" max="16126" width="9.109375" style="11"/>
    <col min="16127" max="16127" width="42.109375" style="11" customWidth="1"/>
    <col min="16128" max="16135" width="12.88671875" style="11" customWidth="1"/>
    <col min="16136" max="16136" width="9" style="11" customWidth="1"/>
    <col min="16137" max="16384" width="9.109375" style="11"/>
  </cols>
  <sheetData>
    <row r="1" spans="1:10" ht="16.2" x14ac:dyDescent="0.25">
      <c r="A1" s="849" t="s">
        <v>556</v>
      </c>
      <c r="B1" s="384"/>
      <c r="C1" s="384"/>
      <c r="D1" s="384"/>
      <c r="E1" s="384"/>
      <c r="F1" s="384"/>
      <c r="G1" s="384"/>
      <c r="H1" s="384"/>
      <c r="I1" s="384"/>
    </row>
    <row r="2" spans="1:10" x14ac:dyDescent="0.25">
      <c r="A2" s="803"/>
      <c r="B2" s="803"/>
      <c r="C2" s="803"/>
      <c r="D2" s="803"/>
      <c r="E2" s="803"/>
      <c r="F2" s="803"/>
      <c r="G2" s="803"/>
      <c r="H2" s="803"/>
      <c r="I2" s="803"/>
    </row>
    <row r="3" spans="1:10" x14ac:dyDescent="0.25">
      <c r="A3" s="370" t="s">
        <v>33</v>
      </c>
      <c r="B3" s="370"/>
      <c r="C3" s="370"/>
      <c r="D3" s="370"/>
      <c r="E3" s="370"/>
      <c r="F3" s="370"/>
      <c r="G3" s="370"/>
      <c r="H3" s="370"/>
      <c r="I3" s="342"/>
    </row>
    <row r="4" spans="1:10" s="453" customFormat="1" ht="15" customHeight="1" x14ac:dyDescent="0.25">
      <c r="A4" s="983"/>
      <c r="B4" s="985">
        <v>2014</v>
      </c>
      <c r="C4" s="985"/>
      <c r="D4" s="985">
        <v>2015</v>
      </c>
      <c r="E4" s="985"/>
      <c r="F4" s="985"/>
      <c r="G4" s="985"/>
      <c r="H4" s="985">
        <v>2016</v>
      </c>
      <c r="I4" s="985"/>
      <c r="J4" s="815"/>
    </row>
    <row r="5" spans="1:10" s="453" customFormat="1" x14ac:dyDescent="0.25">
      <c r="A5" s="984"/>
      <c r="B5" s="454" t="s">
        <v>243</v>
      </c>
      <c r="C5" s="454" t="s">
        <v>244</v>
      </c>
      <c r="D5" s="455" t="s">
        <v>245</v>
      </c>
      <c r="E5" s="454" t="s">
        <v>242</v>
      </c>
      <c r="F5" s="454" t="s">
        <v>243</v>
      </c>
      <c r="G5" s="454" t="s">
        <v>244</v>
      </c>
      <c r="H5" s="455" t="s">
        <v>245</v>
      </c>
      <c r="I5" s="454" t="s">
        <v>242</v>
      </c>
      <c r="J5" s="456"/>
    </row>
    <row r="6" spans="1:10" s="453" customFormat="1" ht="9.75" customHeight="1" x14ac:dyDescent="0.25">
      <c r="A6" s="349"/>
      <c r="B6" s="457"/>
      <c r="C6" s="457"/>
      <c r="D6" s="457"/>
      <c r="E6" s="457"/>
      <c r="F6" s="457"/>
      <c r="G6" s="457"/>
      <c r="H6" s="457"/>
      <c r="I6" s="457"/>
      <c r="J6" s="458"/>
    </row>
    <row r="7" spans="1:10" ht="15.6" x14ac:dyDescent="0.25">
      <c r="A7" s="353" t="s">
        <v>172</v>
      </c>
      <c r="B7" s="827">
        <v>66426</v>
      </c>
      <c r="C7" s="827">
        <v>62994</v>
      </c>
      <c r="D7" s="827">
        <v>57436</v>
      </c>
      <c r="E7" s="827">
        <v>52835</v>
      </c>
      <c r="F7" s="827">
        <v>52201</v>
      </c>
      <c r="G7" s="827">
        <v>49452</v>
      </c>
      <c r="H7" s="827">
        <v>50710</v>
      </c>
      <c r="I7" s="827">
        <v>47711</v>
      </c>
      <c r="J7" s="459"/>
    </row>
    <row r="8" spans="1:10" ht="15.6" x14ac:dyDescent="0.25">
      <c r="A8" s="357" t="s">
        <v>440</v>
      </c>
      <c r="B8" s="460">
        <v>11719</v>
      </c>
      <c r="C8" s="460">
        <v>11090</v>
      </c>
      <c r="D8" s="460">
        <v>10789</v>
      </c>
      <c r="E8" s="460">
        <v>9008</v>
      </c>
      <c r="F8" s="460">
        <v>9387</v>
      </c>
      <c r="G8" s="460">
        <v>9168</v>
      </c>
      <c r="H8" s="460">
        <v>9097</v>
      </c>
      <c r="I8" s="460">
        <v>8685</v>
      </c>
      <c r="J8" s="459"/>
    </row>
    <row r="9" spans="1:10" x14ac:dyDescent="0.25">
      <c r="A9" s="357" t="s">
        <v>174</v>
      </c>
      <c r="B9" s="461">
        <v>15622</v>
      </c>
      <c r="C9" s="461">
        <v>15514</v>
      </c>
      <c r="D9" s="461">
        <v>13157</v>
      </c>
      <c r="E9" s="461">
        <v>11905</v>
      </c>
      <c r="F9" s="461">
        <v>11332</v>
      </c>
      <c r="G9" s="461">
        <v>10979</v>
      </c>
      <c r="H9" s="461">
        <v>10108</v>
      </c>
      <c r="I9" s="461">
        <v>9016</v>
      </c>
      <c r="J9" s="459"/>
    </row>
    <row r="10" spans="1:10" x14ac:dyDescent="0.25">
      <c r="A10" s="357" t="s">
        <v>175</v>
      </c>
      <c r="B10" s="461">
        <v>39085</v>
      </c>
      <c r="C10" s="461">
        <v>36390</v>
      </c>
      <c r="D10" s="461">
        <v>33490</v>
      </c>
      <c r="E10" s="461">
        <v>31922</v>
      </c>
      <c r="F10" s="461">
        <v>31482</v>
      </c>
      <c r="G10" s="461">
        <v>29305</v>
      </c>
      <c r="H10" s="461">
        <v>31505</v>
      </c>
      <c r="I10" s="461">
        <v>30010</v>
      </c>
      <c r="J10" s="459"/>
    </row>
    <row r="11" spans="1:10" x14ac:dyDescent="0.25">
      <c r="A11" s="357" t="s">
        <v>441</v>
      </c>
      <c r="B11" s="462">
        <v>30117</v>
      </c>
      <c r="C11" s="462">
        <v>29238</v>
      </c>
      <c r="D11" s="462">
        <v>28646</v>
      </c>
      <c r="E11" s="462">
        <v>30058</v>
      </c>
      <c r="F11" s="462">
        <v>31477</v>
      </c>
      <c r="G11" s="462">
        <v>29943</v>
      </c>
      <c r="H11" s="462">
        <v>29140</v>
      </c>
      <c r="I11" s="462">
        <v>28709</v>
      </c>
      <c r="J11" s="459"/>
    </row>
    <row r="12" spans="1:10" x14ac:dyDescent="0.25">
      <c r="A12" s="342"/>
      <c r="B12" s="463"/>
      <c r="C12" s="463"/>
      <c r="D12" s="463"/>
      <c r="E12" s="463"/>
      <c r="F12" s="463"/>
      <c r="G12" s="463"/>
      <c r="H12" s="463"/>
      <c r="I12" s="463"/>
      <c r="J12" s="459"/>
    </row>
    <row r="13" spans="1:10" ht="15.6" x14ac:dyDescent="0.25">
      <c r="A13" s="353" t="s">
        <v>442</v>
      </c>
      <c r="B13" s="464">
        <v>372185</v>
      </c>
      <c r="C13" s="464">
        <v>364945</v>
      </c>
      <c r="D13" s="464">
        <v>376922</v>
      </c>
      <c r="E13" s="464">
        <v>369659</v>
      </c>
      <c r="F13" s="464">
        <v>380250</v>
      </c>
      <c r="G13" s="464">
        <v>365324</v>
      </c>
      <c r="H13" s="464">
        <v>375820</v>
      </c>
      <c r="I13" s="464">
        <v>370193</v>
      </c>
      <c r="J13" s="465"/>
    </row>
    <row r="14" spans="1:10" x14ac:dyDescent="0.25">
      <c r="A14" s="357" t="s">
        <v>148</v>
      </c>
      <c r="B14" s="464">
        <v>97707</v>
      </c>
      <c r="C14" s="464">
        <v>92310</v>
      </c>
      <c r="D14" s="464">
        <v>94227</v>
      </c>
      <c r="E14" s="464">
        <v>88768</v>
      </c>
      <c r="F14" s="464">
        <v>88356</v>
      </c>
      <c r="G14" s="464">
        <v>84556</v>
      </c>
      <c r="H14" s="464">
        <v>81616</v>
      </c>
      <c r="I14" s="464">
        <v>81376</v>
      </c>
      <c r="J14" s="459"/>
    </row>
    <row r="15" spans="1:10" x14ac:dyDescent="0.25">
      <c r="A15" s="357" t="s">
        <v>160</v>
      </c>
      <c r="B15" s="464">
        <v>274478</v>
      </c>
      <c r="C15" s="464">
        <v>272635</v>
      </c>
      <c r="D15" s="464">
        <v>282695</v>
      </c>
      <c r="E15" s="464">
        <v>280891</v>
      </c>
      <c r="F15" s="464">
        <v>291894</v>
      </c>
      <c r="G15" s="464">
        <v>280768</v>
      </c>
      <c r="H15" s="464">
        <v>294204</v>
      </c>
      <c r="I15" s="464">
        <v>288817</v>
      </c>
      <c r="J15" s="459"/>
    </row>
    <row r="16" spans="1:10" ht="13.8" x14ac:dyDescent="0.25">
      <c r="A16" s="342"/>
      <c r="B16" s="463"/>
      <c r="C16" s="464"/>
      <c r="D16" s="851"/>
      <c r="E16" s="463"/>
      <c r="F16" s="463"/>
      <c r="G16" s="463"/>
      <c r="H16" s="463"/>
      <c r="I16" s="463"/>
      <c r="J16" s="459"/>
    </row>
    <row r="17" spans="1:10" ht="15.6" x14ac:dyDescent="0.25">
      <c r="A17" s="353" t="s">
        <v>443</v>
      </c>
      <c r="B17" s="464">
        <v>310046</v>
      </c>
      <c r="C17" s="464">
        <v>304310</v>
      </c>
      <c r="D17" s="464">
        <v>316215</v>
      </c>
      <c r="E17" s="464">
        <v>310312</v>
      </c>
      <c r="F17" s="464">
        <v>317482</v>
      </c>
      <c r="G17" s="464">
        <v>305105</v>
      </c>
      <c r="H17" s="464">
        <v>317965</v>
      </c>
      <c r="I17" s="464">
        <v>314801</v>
      </c>
      <c r="J17" s="459"/>
    </row>
    <row r="18" spans="1:10" x14ac:dyDescent="0.25">
      <c r="A18" s="357" t="s">
        <v>148</v>
      </c>
      <c r="B18" s="464">
        <v>78169</v>
      </c>
      <c r="C18" s="464">
        <v>73564</v>
      </c>
      <c r="D18" s="464">
        <v>77133</v>
      </c>
      <c r="E18" s="464">
        <v>73958</v>
      </c>
      <c r="F18" s="464">
        <v>72418</v>
      </c>
      <c r="G18" s="464">
        <v>69638</v>
      </c>
      <c r="H18" s="464">
        <v>69499</v>
      </c>
      <c r="I18" s="464">
        <v>68591</v>
      </c>
      <c r="J18" s="459"/>
    </row>
    <row r="19" spans="1:10" x14ac:dyDescent="0.25">
      <c r="A19" s="357" t="s">
        <v>160</v>
      </c>
      <c r="B19" s="464">
        <v>231877</v>
      </c>
      <c r="C19" s="464">
        <v>230746</v>
      </c>
      <c r="D19" s="464">
        <v>239082</v>
      </c>
      <c r="E19" s="464">
        <v>236354</v>
      </c>
      <c r="F19" s="464">
        <v>245064</v>
      </c>
      <c r="G19" s="464">
        <v>235467</v>
      </c>
      <c r="H19" s="464">
        <v>248466</v>
      </c>
      <c r="I19" s="464">
        <v>246210</v>
      </c>
      <c r="J19" s="459"/>
    </row>
    <row r="20" spans="1:10" x14ac:dyDescent="0.25">
      <c r="A20" s="357"/>
      <c r="B20" s="464"/>
      <c r="C20" s="464"/>
      <c r="D20" s="464"/>
      <c r="E20" s="464"/>
      <c r="F20" s="464"/>
      <c r="G20" s="464"/>
      <c r="H20" s="464"/>
      <c r="I20" s="464"/>
      <c r="J20" s="459"/>
    </row>
    <row r="21" spans="1:10" ht="15.6" x14ac:dyDescent="0.25">
      <c r="A21" s="353" t="s">
        <v>444</v>
      </c>
      <c r="B21" s="466">
        <v>309734</v>
      </c>
      <c r="C21" s="466">
        <v>303869</v>
      </c>
      <c r="D21" s="466">
        <v>315824</v>
      </c>
      <c r="E21" s="466">
        <v>309710</v>
      </c>
      <c r="F21" s="466">
        <v>316774</v>
      </c>
      <c r="G21" s="466">
        <v>304637</v>
      </c>
      <c r="H21" s="466">
        <v>316992</v>
      </c>
      <c r="I21" s="466">
        <v>314289</v>
      </c>
      <c r="J21" s="459"/>
    </row>
    <row r="22" spans="1:10" ht="15.6" x14ac:dyDescent="0.25">
      <c r="A22" s="353" t="s">
        <v>445</v>
      </c>
      <c r="B22" s="466">
        <v>307971</v>
      </c>
      <c r="C22" s="466">
        <v>302312</v>
      </c>
      <c r="D22" s="466">
        <v>313926</v>
      </c>
      <c r="E22" s="466">
        <v>307750</v>
      </c>
      <c r="F22" s="466">
        <v>314733</v>
      </c>
      <c r="G22" s="466">
        <v>302508</v>
      </c>
      <c r="H22" s="466">
        <v>314782</v>
      </c>
      <c r="I22" s="466">
        <v>312180</v>
      </c>
      <c r="J22" s="392"/>
    </row>
    <row r="23" spans="1:10" ht="15.6" x14ac:dyDescent="0.25">
      <c r="A23" s="342" t="s">
        <v>446</v>
      </c>
      <c r="B23" s="466">
        <v>23188</v>
      </c>
      <c r="C23" s="466">
        <v>22127</v>
      </c>
      <c r="D23" s="466">
        <v>22988</v>
      </c>
      <c r="E23" s="466">
        <v>22523</v>
      </c>
      <c r="F23" s="466">
        <v>22395</v>
      </c>
      <c r="G23" s="466">
        <v>22442</v>
      </c>
      <c r="H23" s="466">
        <v>22109</v>
      </c>
      <c r="I23" s="466">
        <v>21699</v>
      </c>
      <c r="J23" s="467"/>
    </row>
    <row r="24" spans="1:10" ht="15.6" x14ac:dyDescent="0.25">
      <c r="A24" s="342" t="s">
        <v>447</v>
      </c>
      <c r="B24" s="466">
        <v>13606</v>
      </c>
      <c r="C24" s="466">
        <v>13142</v>
      </c>
      <c r="D24" s="466">
        <v>14201</v>
      </c>
      <c r="E24" s="466">
        <v>14350</v>
      </c>
      <c r="F24" s="466">
        <v>14245</v>
      </c>
      <c r="G24" s="466">
        <v>14276</v>
      </c>
      <c r="H24" s="466">
        <v>13679</v>
      </c>
      <c r="I24" s="466">
        <v>13904</v>
      </c>
      <c r="J24" s="467"/>
    </row>
    <row r="25" spans="1:10" ht="15.6" x14ac:dyDescent="0.25">
      <c r="A25" s="342" t="s">
        <v>448</v>
      </c>
      <c r="B25" s="466">
        <v>28538</v>
      </c>
      <c r="C25" s="466">
        <v>25837</v>
      </c>
      <c r="D25" s="466">
        <v>28890</v>
      </c>
      <c r="E25" s="466">
        <v>29240</v>
      </c>
      <c r="F25" s="466">
        <v>29297</v>
      </c>
      <c r="G25" s="466">
        <v>26859</v>
      </c>
      <c r="H25" s="466">
        <v>26544</v>
      </c>
      <c r="I25" s="466">
        <v>25917</v>
      </c>
      <c r="J25" s="459"/>
    </row>
    <row r="26" spans="1:10" ht="15.6" x14ac:dyDescent="0.25">
      <c r="A26" s="342" t="s">
        <v>449</v>
      </c>
      <c r="B26" s="466">
        <v>217523</v>
      </c>
      <c r="C26" s="466">
        <v>218070</v>
      </c>
      <c r="D26" s="466">
        <v>224854</v>
      </c>
      <c r="E26" s="466">
        <v>220985</v>
      </c>
      <c r="F26" s="466">
        <v>227225</v>
      </c>
      <c r="G26" s="466">
        <v>218854</v>
      </c>
      <c r="H26" s="466">
        <v>233729</v>
      </c>
      <c r="I26" s="466">
        <v>231881</v>
      </c>
      <c r="J26" s="459"/>
    </row>
    <row r="27" spans="1:10" ht="15.6" x14ac:dyDescent="0.25">
      <c r="A27" s="342" t="s">
        <v>450</v>
      </c>
      <c r="B27" s="466">
        <v>1559</v>
      </c>
      <c r="C27" s="466">
        <v>1591</v>
      </c>
      <c r="D27" s="466">
        <v>1495</v>
      </c>
      <c r="E27" s="466">
        <v>1195</v>
      </c>
      <c r="F27" s="466">
        <v>1284</v>
      </c>
      <c r="G27" s="466">
        <v>1265</v>
      </c>
      <c r="H27" s="466">
        <v>1160</v>
      </c>
      <c r="I27" s="466">
        <v>1295</v>
      </c>
      <c r="J27" s="459"/>
    </row>
    <row r="28" spans="1:10" ht="15.6" x14ac:dyDescent="0.25">
      <c r="A28" s="342" t="s">
        <v>451</v>
      </c>
      <c r="B28" s="466">
        <v>25320</v>
      </c>
      <c r="C28" s="466">
        <v>23102</v>
      </c>
      <c r="D28" s="466">
        <v>23396</v>
      </c>
      <c r="E28" s="466">
        <v>21417</v>
      </c>
      <c r="F28" s="466">
        <v>22328</v>
      </c>
      <c r="G28" s="466">
        <v>20941</v>
      </c>
      <c r="H28" s="466">
        <v>19771</v>
      </c>
      <c r="I28" s="466">
        <v>19593</v>
      </c>
      <c r="J28" s="828"/>
    </row>
    <row r="29" spans="1:10" x14ac:dyDescent="0.25">
      <c r="A29" s="363"/>
      <c r="B29" s="468"/>
      <c r="C29" s="468"/>
      <c r="D29" s="468"/>
      <c r="E29" s="468"/>
      <c r="F29" s="468"/>
      <c r="G29" s="468"/>
      <c r="H29" s="468"/>
      <c r="I29" s="468"/>
      <c r="J29" s="459"/>
    </row>
    <row r="30" spans="1:10" ht="15" x14ac:dyDescent="0.25">
      <c r="A30" s="397" t="s">
        <v>452</v>
      </c>
      <c r="B30" s="469">
        <v>15.7067</v>
      </c>
      <c r="C30" s="469">
        <v>16.239899999999999</v>
      </c>
      <c r="D30" s="469">
        <v>16.176400000000001</v>
      </c>
      <c r="E30" s="469">
        <v>16.884499999999999</v>
      </c>
      <c r="F30" s="469">
        <v>15.5307</v>
      </c>
      <c r="G30" s="469">
        <v>16.274100000000001</v>
      </c>
      <c r="H30" s="469">
        <v>16.621200000000002</v>
      </c>
      <c r="I30" s="469">
        <v>17.296800000000001</v>
      </c>
    </row>
    <row r="31" spans="1:10" x14ac:dyDescent="0.25">
      <c r="A31" s="357"/>
      <c r="B31" s="372"/>
      <c r="C31" s="361"/>
      <c r="D31" s="361"/>
      <c r="I31" s="470"/>
    </row>
    <row r="32" spans="1:10" ht="15.75" customHeight="1" x14ac:dyDescent="0.25">
      <c r="A32" s="471" t="s">
        <v>184</v>
      </c>
      <c r="B32" s="357"/>
      <c r="C32" s="357"/>
      <c r="D32" s="343"/>
      <c r="E32" s="343"/>
      <c r="F32" s="342"/>
      <c r="G32" s="342"/>
      <c r="H32" s="342"/>
      <c r="I32" s="342"/>
    </row>
    <row r="33" spans="1:12" ht="7.5" customHeight="1" x14ac:dyDescent="0.25">
      <c r="A33" s="372"/>
      <c r="B33" s="372"/>
      <c r="C33" s="372"/>
      <c r="D33" s="361"/>
      <c r="E33" s="361"/>
    </row>
    <row r="34" spans="1:12" s="829" customFormat="1" ht="28.5" customHeight="1" x14ac:dyDescent="0.25">
      <c r="A34" s="977" t="s">
        <v>453</v>
      </c>
      <c r="B34" s="977"/>
      <c r="C34" s="977"/>
      <c r="D34" s="977"/>
      <c r="E34" s="977"/>
      <c r="F34" s="977"/>
      <c r="G34" s="977"/>
      <c r="H34" s="977"/>
      <c r="I34" s="977"/>
      <c r="J34" s="977"/>
      <c r="K34" s="341"/>
      <c r="L34" s="1"/>
    </row>
    <row r="35" spans="1:12" x14ac:dyDescent="0.25">
      <c r="A35" s="811"/>
      <c r="B35" s="811"/>
      <c r="C35" s="811"/>
      <c r="D35" s="811"/>
      <c r="E35" s="811"/>
      <c r="F35" s="811"/>
      <c r="G35" s="811"/>
      <c r="H35" s="811"/>
      <c r="I35" s="811"/>
      <c r="J35" s="811"/>
      <c r="K35" s="341"/>
      <c r="L35" s="1"/>
    </row>
    <row r="36" spans="1:12" ht="26.25" customHeight="1" x14ac:dyDescent="0.25">
      <c r="A36" s="977" t="s">
        <v>422</v>
      </c>
      <c r="B36" s="977"/>
      <c r="C36" s="977"/>
      <c r="D36" s="977"/>
      <c r="E36" s="977"/>
      <c r="F36" s="977"/>
      <c r="G36" s="977"/>
      <c r="H36" s="977"/>
      <c r="I36" s="977"/>
      <c r="J36" s="977"/>
      <c r="K36" s="341"/>
      <c r="L36" s="1"/>
    </row>
    <row r="37" spans="1:12" x14ac:dyDescent="0.25">
      <c r="A37" s="811"/>
      <c r="B37" s="811"/>
      <c r="C37" s="811"/>
      <c r="D37" s="811"/>
      <c r="E37" s="811"/>
      <c r="F37" s="811"/>
      <c r="G37" s="811"/>
      <c r="H37" s="811"/>
      <c r="I37" s="811"/>
      <c r="J37" s="811"/>
      <c r="K37" s="341"/>
      <c r="L37" s="1"/>
    </row>
    <row r="38" spans="1:12" ht="12.75" customHeight="1" x14ac:dyDescent="0.25">
      <c r="A38" s="965" t="s">
        <v>454</v>
      </c>
      <c r="B38" s="965"/>
      <c r="C38" s="965"/>
      <c r="D38" s="965"/>
      <c r="E38" s="965"/>
      <c r="F38" s="965"/>
      <c r="G38" s="965"/>
      <c r="H38" s="965"/>
      <c r="I38" s="965"/>
      <c r="J38" s="965"/>
      <c r="K38" s="376"/>
      <c r="L38" s="1"/>
    </row>
    <row r="39" spans="1:12" x14ac:dyDescent="0.25">
      <c r="A39" s="965"/>
      <c r="B39" s="965"/>
      <c r="C39" s="965"/>
      <c r="D39" s="965"/>
      <c r="E39" s="965"/>
      <c r="F39" s="965"/>
      <c r="G39" s="965"/>
      <c r="H39" s="965"/>
      <c r="I39" s="965"/>
      <c r="J39" s="965"/>
      <c r="K39" s="805"/>
      <c r="L39" s="1"/>
    </row>
    <row r="40" spans="1:12" x14ac:dyDescent="0.25">
      <c r="A40" s="965"/>
      <c r="B40" s="965"/>
      <c r="C40" s="965"/>
      <c r="D40" s="965"/>
      <c r="E40" s="965"/>
      <c r="F40" s="965"/>
      <c r="G40" s="965"/>
      <c r="H40" s="965"/>
      <c r="I40" s="965"/>
      <c r="J40" s="965"/>
      <c r="K40" s="805"/>
      <c r="L40" s="1"/>
    </row>
    <row r="41" spans="1:12" x14ac:dyDescent="0.25">
      <c r="A41" s="805"/>
      <c r="B41" s="805"/>
      <c r="C41" s="805"/>
      <c r="D41" s="805"/>
      <c r="E41" s="805"/>
      <c r="F41" s="805"/>
      <c r="G41" s="805"/>
      <c r="H41" s="805"/>
      <c r="I41" s="805"/>
      <c r="J41" s="805"/>
      <c r="K41" s="805"/>
      <c r="L41" s="1"/>
    </row>
    <row r="42" spans="1:12" ht="22.5" customHeight="1" x14ac:dyDescent="0.25">
      <c r="A42" s="965" t="s">
        <v>400</v>
      </c>
      <c r="B42" s="965"/>
      <c r="C42" s="965"/>
      <c r="D42" s="965"/>
      <c r="E42" s="965"/>
      <c r="F42" s="965"/>
      <c r="G42" s="965"/>
      <c r="H42" s="965"/>
      <c r="I42" s="965"/>
      <c r="J42" s="965"/>
      <c r="K42" s="965"/>
      <c r="L42" s="1"/>
    </row>
    <row r="43" spans="1:12" ht="7.5" customHeight="1" x14ac:dyDescent="0.25">
      <c r="A43" s="805"/>
      <c r="B43" s="805"/>
      <c r="C43" s="805"/>
      <c r="D43" s="805"/>
      <c r="E43" s="805"/>
      <c r="F43" s="805"/>
      <c r="G43" s="805"/>
      <c r="H43" s="805"/>
      <c r="I43" s="805"/>
      <c r="J43" s="805"/>
      <c r="K43" s="805"/>
      <c r="L43" s="1"/>
    </row>
    <row r="44" spans="1:12" ht="15" customHeight="1" x14ac:dyDescent="0.25">
      <c r="A44" s="377" t="s">
        <v>455</v>
      </c>
      <c r="B44" s="805"/>
      <c r="C44" s="805"/>
      <c r="D44" s="805"/>
      <c r="E44" s="805"/>
      <c r="F44" s="805"/>
      <c r="G44" s="805"/>
      <c r="H44" s="805"/>
      <c r="I44" s="805"/>
      <c r="J44" s="805"/>
      <c r="K44" s="805"/>
      <c r="L44" s="1"/>
    </row>
    <row r="45" spans="1:12" ht="9" customHeight="1" x14ac:dyDescent="0.25">
      <c r="A45" s="377"/>
      <c r="B45" s="805"/>
      <c r="C45" s="805"/>
      <c r="D45" s="805"/>
      <c r="E45" s="805"/>
      <c r="F45" s="805"/>
      <c r="G45" s="805"/>
      <c r="H45" s="805"/>
      <c r="I45" s="805"/>
      <c r="J45" s="805"/>
      <c r="K45" s="805"/>
      <c r="L45" s="1"/>
    </row>
    <row r="46" spans="1:12" x14ac:dyDescent="0.25">
      <c r="A46" s="378" t="s">
        <v>456</v>
      </c>
      <c r="B46" s="805"/>
      <c r="C46" s="805"/>
      <c r="D46" s="805"/>
      <c r="E46" s="805"/>
      <c r="F46" s="805"/>
      <c r="G46" s="805"/>
      <c r="H46" s="805"/>
      <c r="I46" s="805"/>
      <c r="J46" s="805"/>
      <c r="K46" s="805"/>
      <c r="L46" s="1"/>
    </row>
    <row r="47" spans="1:12" x14ac:dyDescent="0.25">
      <c r="A47" s="378"/>
      <c r="B47" s="805"/>
      <c r="C47" s="805"/>
      <c r="D47" s="805"/>
      <c r="E47" s="805"/>
      <c r="F47" s="805"/>
      <c r="G47" s="805"/>
      <c r="H47" s="805"/>
      <c r="I47" s="805"/>
      <c r="J47" s="805"/>
      <c r="K47" s="805"/>
      <c r="L47" s="1"/>
    </row>
    <row r="48" spans="1:12" x14ac:dyDescent="0.25">
      <c r="A48" s="966" t="s">
        <v>457</v>
      </c>
      <c r="B48" s="966"/>
      <c r="C48" s="966"/>
      <c r="D48" s="966"/>
      <c r="E48" s="966"/>
      <c r="F48" s="966"/>
      <c r="G48" s="966"/>
      <c r="H48" s="966"/>
      <c r="I48" s="966"/>
      <c r="J48" s="966"/>
      <c r="K48" s="966"/>
      <c r="L48" s="966"/>
    </row>
    <row r="49" spans="1:12" x14ac:dyDescent="0.25">
      <c r="A49" s="806"/>
      <c r="B49" s="806"/>
      <c r="C49" s="806"/>
      <c r="D49" s="806"/>
      <c r="E49" s="806"/>
      <c r="F49" s="806"/>
      <c r="G49" s="806"/>
      <c r="H49" s="806"/>
      <c r="I49" s="806"/>
      <c r="J49" s="806"/>
      <c r="K49" s="806"/>
      <c r="L49" s="806"/>
    </row>
    <row r="50" spans="1:12" x14ac:dyDescent="0.25">
      <c r="A50" s="967" t="s">
        <v>458</v>
      </c>
      <c r="B50" s="968"/>
      <c r="C50" s="968"/>
      <c r="D50" s="968"/>
      <c r="E50" s="968"/>
      <c r="F50" s="968"/>
      <c r="G50" s="968"/>
      <c r="H50" s="968"/>
      <c r="I50" s="968"/>
      <c r="J50" s="968"/>
      <c r="K50" s="968"/>
      <c r="L50" s="1"/>
    </row>
    <row r="51" spans="1:12" x14ac:dyDescent="0.25">
      <c r="H51" s="361"/>
      <c r="I51" s="361"/>
    </row>
    <row r="52" spans="1:12" s="1" customFormat="1" x14ac:dyDescent="0.25">
      <c r="A52" s="379" t="s">
        <v>459</v>
      </c>
      <c r="B52" s="361"/>
      <c r="C52" s="361"/>
      <c r="D52" s="361"/>
      <c r="E52" s="361"/>
      <c r="F52" s="361"/>
      <c r="G52" s="361"/>
      <c r="H52" s="361"/>
      <c r="I52" s="361"/>
      <c r="J52" s="10"/>
      <c r="K52" s="11"/>
      <c r="L52" s="11"/>
    </row>
    <row r="53" spans="1:12" s="1" customFormat="1" x14ac:dyDescent="0.25">
      <c r="B53" s="361"/>
      <c r="C53" s="361"/>
      <c r="D53" s="361"/>
      <c r="E53" s="361"/>
      <c r="F53" s="361"/>
      <c r="G53" s="361"/>
      <c r="H53" s="361"/>
      <c r="I53" s="361"/>
      <c r="J53" s="10"/>
      <c r="K53" s="11"/>
      <c r="L53" s="11"/>
    </row>
    <row r="54" spans="1:12" s="342" customFormat="1" x14ac:dyDescent="0.25">
      <c r="A54" s="964" t="s">
        <v>460</v>
      </c>
      <c r="B54" s="964"/>
      <c r="C54" s="964"/>
      <c r="D54" s="964"/>
      <c r="E54" s="964"/>
      <c r="F54" s="964"/>
      <c r="G54" s="964"/>
      <c r="H54" s="964"/>
      <c r="I54" s="964"/>
      <c r="J54" s="964"/>
      <c r="K54" s="472"/>
      <c r="L54" s="472"/>
    </row>
    <row r="55" spans="1:12" s="342" customFormat="1" x14ac:dyDescent="0.25">
      <c r="A55" s="964"/>
      <c r="B55" s="964"/>
      <c r="C55" s="964"/>
      <c r="D55" s="964"/>
      <c r="E55" s="964"/>
      <c r="F55" s="964"/>
      <c r="G55" s="964"/>
      <c r="H55" s="964"/>
      <c r="I55" s="964"/>
      <c r="J55" s="964"/>
      <c r="K55" s="472"/>
      <c r="L55" s="472"/>
    </row>
    <row r="56" spans="1:12" s="342" customFormat="1" x14ac:dyDescent="0.25">
      <c r="A56" s="802"/>
      <c r="B56" s="802"/>
      <c r="C56" s="802"/>
      <c r="D56" s="802"/>
      <c r="E56" s="802"/>
      <c r="F56" s="802"/>
      <c r="G56" s="802"/>
      <c r="H56" s="802"/>
      <c r="I56" s="802"/>
      <c r="J56" s="802"/>
      <c r="K56" s="472"/>
      <c r="L56" s="472"/>
    </row>
    <row r="57" spans="1:12" s="1" customFormat="1" x14ac:dyDescent="0.25">
      <c r="A57" s="1" t="s">
        <v>461</v>
      </c>
      <c r="B57" s="361"/>
      <c r="C57" s="361"/>
      <c r="D57" s="361"/>
      <c r="E57" s="361"/>
      <c r="F57" s="361"/>
      <c r="G57" s="361"/>
      <c r="H57" s="361"/>
      <c r="I57" s="361"/>
      <c r="J57" s="10"/>
      <c r="K57" s="11"/>
      <c r="L57" s="11"/>
    </row>
    <row r="58" spans="1:12" s="1" customFormat="1" x14ac:dyDescent="0.25">
      <c r="B58" s="361"/>
      <c r="C58" s="361"/>
      <c r="D58" s="361"/>
      <c r="E58" s="361"/>
      <c r="F58" s="361"/>
      <c r="G58" s="361"/>
      <c r="H58" s="361"/>
      <c r="I58" s="361"/>
      <c r="J58" s="10"/>
      <c r="K58" s="11"/>
      <c r="L58" s="11"/>
    </row>
    <row r="59" spans="1:12" x14ac:dyDescent="0.25">
      <c r="A59" s="965" t="s">
        <v>550</v>
      </c>
      <c r="B59" s="965"/>
      <c r="C59" s="965"/>
      <c r="D59" s="965"/>
      <c r="E59" s="965"/>
      <c r="F59" s="965"/>
      <c r="G59" s="965"/>
      <c r="H59" s="965"/>
      <c r="I59" s="965"/>
      <c r="J59" s="965"/>
    </row>
    <row r="60" spans="1:12" x14ac:dyDescent="0.25">
      <c r="A60" s="965"/>
      <c r="B60" s="965"/>
      <c r="C60" s="965"/>
      <c r="D60" s="965"/>
      <c r="E60" s="965"/>
      <c r="F60" s="965"/>
      <c r="G60" s="965"/>
      <c r="H60" s="965"/>
      <c r="I60" s="965"/>
      <c r="J60" s="965"/>
    </row>
    <row r="61" spans="1:12" x14ac:dyDescent="0.25">
      <c r="A61" s="965"/>
      <c r="B61" s="965"/>
      <c r="C61" s="965"/>
      <c r="D61" s="965"/>
      <c r="E61" s="965"/>
      <c r="F61" s="965"/>
      <c r="G61" s="965"/>
      <c r="H61" s="965"/>
      <c r="I61" s="965"/>
      <c r="J61" s="965"/>
    </row>
    <row r="62" spans="1:12" x14ac:dyDescent="0.25">
      <c r="A62" s="11"/>
      <c r="B62" s="11"/>
      <c r="C62" s="11"/>
      <c r="D62" s="11"/>
      <c r="E62" s="11"/>
      <c r="F62" s="11"/>
      <c r="G62" s="11"/>
      <c r="H62" s="11"/>
      <c r="I62" s="11"/>
      <c r="J62" s="11"/>
    </row>
    <row r="63" spans="1:12" x14ac:dyDescent="0.25">
      <c r="A63" s="11"/>
      <c r="B63" s="11"/>
      <c r="C63" s="11"/>
      <c r="D63" s="11"/>
      <c r="E63" s="11"/>
      <c r="F63" s="11"/>
      <c r="G63" s="11"/>
      <c r="H63" s="11"/>
      <c r="I63" s="11"/>
      <c r="J63" s="11"/>
    </row>
    <row r="64" spans="1:12" x14ac:dyDescent="0.25">
      <c r="A64" s="11"/>
      <c r="B64" s="11"/>
      <c r="C64" s="11"/>
      <c r="D64" s="11"/>
      <c r="E64" s="11"/>
      <c r="F64" s="11"/>
      <c r="G64" s="11"/>
      <c r="H64" s="11"/>
      <c r="I64" s="11"/>
      <c r="J64" s="11"/>
    </row>
    <row r="65" spans="1:10" x14ac:dyDescent="0.25">
      <c r="A65" s="11"/>
      <c r="B65" s="11"/>
      <c r="C65" s="11"/>
      <c r="D65" s="11"/>
      <c r="E65" s="11"/>
      <c r="F65" s="11"/>
      <c r="G65" s="11"/>
      <c r="H65" s="11"/>
      <c r="I65" s="11"/>
      <c r="J65" s="11"/>
    </row>
    <row r="66" spans="1:10" x14ac:dyDescent="0.25">
      <c r="A66" s="11"/>
      <c r="B66" s="11"/>
      <c r="C66" s="11"/>
      <c r="D66" s="11"/>
      <c r="E66" s="11"/>
      <c r="F66" s="11"/>
      <c r="G66" s="11"/>
      <c r="H66" s="11"/>
      <c r="I66" s="11"/>
      <c r="J66" s="11"/>
    </row>
    <row r="67" spans="1:10" x14ac:dyDescent="0.25">
      <c r="A67" s="11"/>
      <c r="B67" s="11"/>
      <c r="C67" s="11"/>
      <c r="D67" s="11"/>
      <c r="E67" s="11"/>
      <c r="F67" s="11"/>
      <c r="G67" s="11"/>
      <c r="H67" s="11"/>
      <c r="I67" s="11"/>
      <c r="J67" s="11"/>
    </row>
    <row r="68" spans="1:10" x14ac:dyDescent="0.25">
      <c r="A68" s="11"/>
      <c r="B68" s="11"/>
      <c r="C68" s="11"/>
      <c r="D68" s="11"/>
      <c r="E68" s="11"/>
      <c r="F68" s="11"/>
      <c r="G68" s="11"/>
      <c r="H68" s="11"/>
      <c r="I68" s="11"/>
      <c r="J68" s="11"/>
    </row>
    <row r="69" spans="1:10" x14ac:dyDescent="0.25">
      <c r="A69" s="11"/>
      <c r="B69" s="11"/>
      <c r="C69" s="11"/>
      <c r="D69" s="11"/>
      <c r="E69" s="11"/>
      <c r="F69" s="11"/>
      <c r="G69" s="11"/>
      <c r="H69" s="11"/>
      <c r="I69" s="11"/>
      <c r="J69" s="11"/>
    </row>
    <row r="70" spans="1:10" x14ac:dyDescent="0.25">
      <c r="A70" s="11"/>
      <c r="B70" s="11"/>
      <c r="C70" s="11"/>
      <c r="D70" s="11"/>
      <c r="E70" s="11"/>
      <c r="F70" s="11"/>
      <c r="G70" s="11"/>
      <c r="H70" s="11"/>
      <c r="I70" s="11"/>
      <c r="J70" s="11"/>
    </row>
    <row r="71" spans="1:10" x14ac:dyDescent="0.25">
      <c r="A71" s="11"/>
      <c r="B71" s="11"/>
      <c r="C71" s="11"/>
      <c r="D71" s="11"/>
      <c r="E71" s="11"/>
      <c r="F71" s="11"/>
      <c r="G71" s="11"/>
      <c r="H71" s="11"/>
      <c r="I71" s="11"/>
      <c r="J71" s="11"/>
    </row>
    <row r="72" spans="1:10" x14ac:dyDescent="0.25">
      <c r="A72" s="11"/>
      <c r="B72" s="11"/>
      <c r="C72" s="11"/>
      <c r="D72" s="11"/>
      <c r="E72" s="11"/>
      <c r="F72" s="11"/>
      <c r="G72" s="11"/>
      <c r="H72" s="11"/>
      <c r="I72" s="11"/>
      <c r="J72" s="11"/>
    </row>
    <row r="73" spans="1:10" x14ac:dyDescent="0.25">
      <c r="A73" s="11"/>
      <c r="B73" s="11"/>
      <c r="C73" s="11"/>
      <c r="D73" s="11"/>
      <c r="E73" s="11"/>
      <c r="F73" s="11"/>
      <c r="G73" s="11"/>
      <c r="H73" s="11"/>
      <c r="I73" s="11"/>
      <c r="J73" s="11"/>
    </row>
    <row r="74" spans="1:10" x14ac:dyDescent="0.25">
      <c r="A74" s="11"/>
      <c r="B74" s="11"/>
      <c r="C74" s="11"/>
      <c r="D74" s="11"/>
      <c r="E74" s="11"/>
      <c r="F74" s="11"/>
      <c r="G74" s="11"/>
      <c r="H74" s="11"/>
      <c r="I74" s="11"/>
      <c r="J74" s="11"/>
    </row>
    <row r="75" spans="1:10" x14ac:dyDescent="0.25">
      <c r="A75" s="11"/>
      <c r="B75" s="11"/>
      <c r="C75" s="11"/>
      <c r="D75" s="11"/>
      <c r="E75" s="11"/>
      <c r="F75" s="11"/>
      <c r="G75" s="11"/>
      <c r="H75" s="11"/>
      <c r="I75" s="11"/>
      <c r="J75" s="11"/>
    </row>
    <row r="76" spans="1:10" x14ac:dyDescent="0.25">
      <c r="A76" s="11"/>
      <c r="B76" s="11"/>
      <c r="C76" s="11"/>
      <c r="D76" s="11"/>
      <c r="E76" s="11"/>
      <c r="F76" s="11"/>
      <c r="G76" s="11"/>
      <c r="H76" s="11"/>
      <c r="I76" s="11"/>
      <c r="J76" s="11"/>
    </row>
    <row r="77" spans="1:10" x14ac:dyDescent="0.25">
      <c r="A77" s="11"/>
      <c r="B77" s="11"/>
      <c r="C77" s="11"/>
      <c r="D77" s="11"/>
      <c r="E77" s="11"/>
      <c r="F77" s="11"/>
      <c r="G77" s="11"/>
      <c r="H77" s="11"/>
      <c r="I77" s="11"/>
      <c r="J77" s="11"/>
    </row>
    <row r="78" spans="1:10" x14ac:dyDescent="0.25">
      <c r="A78" s="11"/>
      <c r="B78" s="11"/>
      <c r="C78" s="11"/>
      <c r="D78" s="11"/>
      <c r="E78" s="11"/>
      <c r="F78" s="11"/>
      <c r="G78" s="11"/>
      <c r="H78" s="11"/>
      <c r="I78" s="11"/>
      <c r="J78" s="11"/>
    </row>
    <row r="79" spans="1:10" x14ac:dyDescent="0.25">
      <c r="A79" s="11"/>
      <c r="B79" s="11"/>
      <c r="C79" s="11"/>
      <c r="D79" s="11"/>
      <c r="E79" s="11"/>
      <c r="F79" s="11"/>
      <c r="G79" s="11"/>
      <c r="H79" s="11"/>
      <c r="I79" s="11"/>
      <c r="J79" s="11"/>
    </row>
    <row r="80" spans="1:10" x14ac:dyDescent="0.25">
      <c r="A80" s="11"/>
      <c r="B80" s="11"/>
      <c r="C80" s="11"/>
      <c r="D80" s="11"/>
      <c r="E80" s="11"/>
      <c r="F80" s="11"/>
      <c r="G80" s="11"/>
      <c r="H80" s="11"/>
      <c r="I80" s="11"/>
      <c r="J80" s="11"/>
    </row>
    <row r="81" spans="1:10" x14ac:dyDescent="0.25">
      <c r="A81" s="11"/>
      <c r="B81" s="11"/>
      <c r="C81" s="11"/>
      <c r="D81" s="11"/>
      <c r="E81" s="11"/>
      <c r="F81" s="11"/>
      <c r="G81" s="11"/>
      <c r="H81" s="11"/>
      <c r="I81" s="11"/>
      <c r="J81" s="11"/>
    </row>
    <row r="82" spans="1:10" x14ac:dyDescent="0.25">
      <c r="A82" s="11"/>
      <c r="B82" s="11"/>
      <c r="C82" s="11"/>
      <c r="D82" s="11"/>
      <c r="E82" s="11"/>
      <c r="F82" s="11"/>
      <c r="G82" s="11"/>
      <c r="H82" s="11"/>
      <c r="I82" s="11"/>
      <c r="J82" s="11"/>
    </row>
    <row r="83" spans="1:10" x14ac:dyDescent="0.25">
      <c r="A83" s="11"/>
      <c r="B83" s="11"/>
      <c r="C83" s="11"/>
      <c r="D83" s="11"/>
      <c r="E83" s="11"/>
      <c r="F83" s="11"/>
      <c r="G83" s="11"/>
      <c r="H83" s="11"/>
      <c r="I83" s="11"/>
      <c r="J83" s="11"/>
    </row>
    <row r="84" spans="1:10" x14ac:dyDescent="0.25">
      <c r="A84" s="11"/>
      <c r="B84" s="11"/>
      <c r="C84" s="11"/>
      <c r="D84" s="11"/>
      <c r="E84" s="11"/>
      <c r="F84" s="11"/>
      <c r="G84" s="11"/>
      <c r="H84" s="11"/>
      <c r="I84" s="11"/>
      <c r="J84" s="11"/>
    </row>
    <row r="85" spans="1:10" x14ac:dyDescent="0.25">
      <c r="A85" s="11"/>
      <c r="B85" s="11"/>
      <c r="C85" s="11"/>
      <c r="D85" s="11"/>
      <c r="E85" s="11"/>
      <c r="F85" s="11"/>
      <c r="G85" s="11"/>
      <c r="H85" s="11"/>
      <c r="I85" s="11"/>
      <c r="J85" s="11"/>
    </row>
    <row r="86" spans="1:10" x14ac:dyDescent="0.25">
      <c r="A86" s="11"/>
      <c r="B86" s="11"/>
      <c r="C86" s="11"/>
      <c r="D86" s="11"/>
      <c r="E86" s="11"/>
      <c r="F86" s="11"/>
      <c r="G86" s="11"/>
      <c r="H86" s="11"/>
      <c r="I86" s="11"/>
      <c r="J86" s="11"/>
    </row>
    <row r="87" spans="1:10" x14ac:dyDescent="0.25">
      <c r="A87" s="11"/>
      <c r="B87" s="11"/>
      <c r="C87" s="11"/>
      <c r="D87" s="11"/>
      <c r="E87" s="11"/>
      <c r="F87" s="11"/>
      <c r="G87" s="11"/>
      <c r="H87" s="11"/>
      <c r="I87" s="11"/>
      <c r="J87" s="11"/>
    </row>
    <row r="88" spans="1:10" x14ac:dyDescent="0.25">
      <c r="A88" s="11"/>
      <c r="B88" s="11"/>
      <c r="C88" s="11"/>
      <c r="D88" s="11"/>
      <c r="E88" s="11"/>
      <c r="F88" s="11"/>
      <c r="G88" s="11"/>
      <c r="H88" s="11"/>
      <c r="I88" s="11"/>
      <c r="J88" s="11"/>
    </row>
    <row r="89" spans="1:10" x14ac:dyDescent="0.25">
      <c r="A89" s="11"/>
      <c r="B89" s="11"/>
      <c r="C89" s="11"/>
      <c r="D89" s="11"/>
      <c r="E89" s="11"/>
      <c r="F89" s="11"/>
      <c r="G89" s="11"/>
      <c r="H89" s="11"/>
      <c r="I89" s="11"/>
      <c r="J89" s="11"/>
    </row>
    <row r="90" spans="1:10" x14ac:dyDescent="0.25">
      <c r="A90" s="11"/>
      <c r="B90" s="11"/>
      <c r="C90" s="11"/>
      <c r="D90" s="11"/>
      <c r="E90" s="11"/>
      <c r="F90" s="11"/>
      <c r="G90" s="11"/>
      <c r="H90" s="11"/>
      <c r="I90" s="11"/>
      <c r="J90" s="11"/>
    </row>
    <row r="91" spans="1:10" x14ac:dyDescent="0.25">
      <c r="A91" s="11"/>
      <c r="B91" s="11"/>
      <c r="C91" s="11"/>
      <c r="D91" s="11"/>
      <c r="E91" s="11"/>
      <c r="F91" s="11"/>
      <c r="G91" s="11"/>
      <c r="H91" s="11"/>
      <c r="I91" s="11"/>
      <c r="J91" s="11"/>
    </row>
    <row r="92" spans="1:10" x14ac:dyDescent="0.25">
      <c r="A92" s="11"/>
      <c r="B92" s="11"/>
      <c r="C92" s="11"/>
      <c r="D92" s="11"/>
      <c r="E92" s="11"/>
      <c r="F92" s="11"/>
      <c r="G92" s="11"/>
      <c r="H92" s="11"/>
      <c r="I92" s="11"/>
      <c r="J92" s="11"/>
    </row>
    <row r="93" spans="1:10" x14ac:dyDescent="0.25">
      <c r="A93" s="11"/>
      <c r="B93" s="11"/>
      <c r="C93" s="11"/>
      <c r="D93" s="11"/>
      <c r="E93" s="11"/>
      <c r="F93" s="11"/>
      <c r="G93" s="11"/>
      <c r="H93" s="11"/>
      <c r="I93" s="11"/>
      <c r="J93" s="11"/>
    </row>
    <row r="94" spans="1:10" x14ac:dyDescent="0.25">
      <c r="A94" s="11"/>
      <c r="B94" s="11"/>
      <c r="C94" s="11"/>
      <c r="D94" s="11"/>
      <c r="E94" s="11"/>
      <c r="F94" s="11"/>
      <c r="G94" s="11"/>
      <c r="H94" s="11"/>
      <c r="I94" s="11"/>
      <c r="J94" s="11"/>
    </row>
    <row r="95" spans="1:10" x14ac:dyDescent="0.25">
      <c r="A95" s="11"/>
      <c r="B95" s="11"/>
      <c r="C95" s="11"/>
      <c r="D95" s="11"/>
      <c r="E95" s="11"/>
      <c r="F95" s="11"/>
      <c r="G95" s="11"/>
      <c r="H95" s="11"/>
      <c r="I95" s="11"/>
      <c r="J95" s="11"/>
    </row>
    <row r="96" spans="1:10" x14ac:dyDescent="0.25">
      <c r="A96" s="11"/>
      <c r="B96" s="11"/>
      <c r="C96" s="11"/>
      <c r="D96" s="11"/>
      <c r="E96" s="11"/>
      <c r="F96" s="11"/>
      <c r="G96" s="11"/>
      <c r="H96" s="11"/>
      <c r="I96" s="11"/>
      <c r="J96" s="11"/>
    </row>
    <row r="97" spans="1:10" x14ac:dyDescent="0.25">
      <c r="A97" s="11"/>
      <c r="B97" s="11"/>
      <c r="C97" s="11"/>
      <c r="D97" s="11"/>
      <c r="E97" s="11"/>
      <c r="F97" s="11"/>
      <c r="G97" s="11"/>
      <c r="H97" s="11"/>
      <c r="I97" s="11"/>
      <c r="J97" s="11"/>
    </row>
    <row r="98" spans="1:10" x14ac:dyDescent="0.25">
      <c r="A98" s="11"/>
      <c r="B98" s="11"/>
      <c r="C98" s="11"/>
      <c r="D98" s="11"/>
      <c r="E98" s="11"/>
      <c r="F98" s="11"/>
      <c r="G98" s="11"/>
      <c r="H98" s="11"/>
      <c r="I98" s="11"/>
      <c r="J98" s="11"/>
    </row>
    <row r="99" spans="1:10" x14ac:dyDescent="0.25">
      <c r="A99" s="11"/>
      <c r="B99" s="11"/>
      <c r="C99" s="11"/>
      <c r="D99" s="11"/>
      <c r="E99" s="11"/>
      <c r="F99" s="11"/>
      <c r="G99" s="11"/>
      <c r="H99" s="11"/>
      <c r="I99" s="11"/>
      <c r="J99" s="11"/>
    </row>
    <row r="100" spans="1:10" x14ac:dyDescent="0.25">
      <c r="A100" s="11"/>
      <c r="B100" s="11"/>
      <c r="C100" s="11"/>
      <c r="D100" s="11"/>
      <c r="E100" s="11"/>
      <c r="F100" s="11"/>
      <c r="G100" s="11"/>
      <c r="H100" s="11"/>
      <c r="I100" s="11"/>
      <c r="J100" s="11"/>
    </row>
    <row r="101" spans="1:10" x14ac:dyDescent="0.25">
      <c r="A101" s="11"/>
      <c r="B101" s="11"/>
      <c r="C101" s="11"/>
      <c r="D101" s="11"/>
      <c r="E101" s="11"/>
      <c r="F101" s="11"/>
      <c r="G101" s="11"/>
      <c r="H101" s="11"/>
      <c r="I101" s="11"/>
      <c r="J101" s="11"/>
    </row>
    <row r="102" spans="1:10" x14ac:dyDescent="0.25">
      <c r="A102" s="11"/>
      <c r="B102" s="11"/>
      <c r="C102" s="11"/>
      <c r="D102" s="11"/>
      <c r="E102" s="11"/>
      <c r="F102" s="11"/>
      <c r="G102" s="11"/>
      <c r="H102" s="11"/>
      <c r="I102" s="11"/>
      <c r="J102" s="11"/>
    </row>
    <row r="103" spans="1:10" x14ac:dyDescent="0.25">
      <c r="A103" s="11"/>
      <c r="B103" s="11"/>
      <c r="C103" s="11"/>
      <c r="D103" s="11"/>
      <c r="E103" s="11"/>
      <c r="F103" s="11"/>
      <c r="G103" s="11"/>
      <c r="H103" s="11"/>
      <c r="I103" s="11"/>
      <c r="J103" s="11"/>
    </row>
    <row r="104" spans="1:10" x14ac:dyDescent="0.25">
      <c r="A104" s="11"/>
      <c r="B104" s="11"/>
      <c r="C104" s="11"/>
      <c r="D104" s="11"/>
      <c r="E104" s="11"/>
      <c r="F104" s="11"/>
      <c r="G104" s="11"/>
      <c r="H104" s="11"/>
      <c r="I104" s="11"/>
      <c r="J104" s="11"/>
    </row>
    <row r="105" spans="1:10" x14ac:dyDescent="0.25">
      <c r="A105" s="11"/>
      <c r="B105" s="11"/>
      <c r="C105" s="11"/>
      <c r="D105" s="11"/>
      <c r="E105" s="11"/>
      <c r="F105" s="11"/>
      <c r="G105" s="11"/>
      <c r="H105" s="11"/>
      <c r="I105" s="11"/>
      <c r="J105" s="11"/>
    </row>
    <row r="106" spans="1:10" x14ac:dyDescent="0.25">
      <c r="A106" s="11"/>
      <c r="B106" s="11"/>
      <c r="C106" s="11"/>
      <c r="D106" s="11"/>
      <c r="E106" s="11"/>
      <c r="F106" s="11"/>
      <c r="G106" s="11"/>
      <c r="H106" s="11"/>
      <c r="I106" s="11"/>
      <c r="J106" s="11"/>
    </row>
    <row r="107" spans="1:10" x14ac:dyDescent="0.25">
      <c r="A107" s="11"/>
      <c r="B107" s="11"/>
      <c r="C107" s="11"/>
      <c r="D107" s="11"/>
      <c r="E107" s="11"/>
      <c r="F107" s="11"/>
      <c r="G107" s="11"/>
      <c r="H107" s="11"/>
      <c r="I107" s="11"/>
      <c r="J107" s="11"/>
    </row>
    <row r="108" spans="1:10" x14ac:dyDescent="0.25">
      <c r="A108" s="11"/>
      <c r="B108" s="11"/>
      <c r="C108" s="11"/>
      <c r="D108" s="11"/>
      <c r="E108" s="11"/>
      <c r="F108" s="11"/>
      <c r="G108" s="11"/>
      <c r="H108" s="11"/>
      <c r="I108" s="11"/>
      <c r="J108" s="11"/>
    </row>
    <row r="109" spans="1:10" x14ac:dyDescent="0.25">
      <c r="A109" s="11"/>
      <c r="B109" s="11"/>
      <c r="C109" s="11"/>
      <c r="D109" s="11"/>
      <c r="E109" s="11"/>
      <c r="F109" s="11"/>
      <c r="G109" s="11"/>
      <c r="H109" s="11"/>
      <c r="I109" s="11"/>
      <c r="J109" s="11"/>
    </row>
    <row r="110" spans="1:10" x14ac:dyDescent="0.25">
      <c r="A110" s="11"/>
      <c r="B110" s="11"/>
      <c r="C110" s="11"/>
      <c r="D110" s="11"/>
      <c r="E110" s="11"/>
      <c r="F110" s="11"/>
      <c r="G110" s="11"/>
      <c r="H110" s="11"/>
      <c r="I110" s="11"/>
      <c r="J110" s="11"/>
    </row>
    <row r="111" spans="1:10" x14ac:dyDescent="0.25">
      <c r="A111" s="11"/>
      <c r="B111" s="11"/>
      <c r="C111" s="11"/>
      <c r="D111" s="11"/>
      <c r="E111" s="11"/>
      <c r="F111" s="11"/>
      <c r="G111" s="11"/>
      <c r="H111" s="11"/>
      <c r="I111" s="11"/>
      <c r="J111" s="11"/>
    </row>
    <row r="112" spans="1:10" x14ac:dyDescent="0.25">
      <c r="A112" s="11"/>
      <c r="B112" s="11"/>
      <c r="C112" s="11"/>
      <c r="D112" s="11"/>
      <c r="E112" s="11"/>
      <c r="F112" s="11"/>
      <c r="G112" s="11"/>
      <c r="H112" s="11"/>
      <c r="I112" s="11"/>
      <c r="J112" s="11"/>
    </row>
    <row r="113" spans="1:10" x14ac:dyDescent="0.25">
      <c r="A113" s="11"/>
      <c r="B113" s="11"/>
      <c r="C113" s="11"/>
      <c r="D113" s="11"/>
      <c r="E113" s="11"/>
      <c r="F113" s="11"/>
      <c r="G113" s="11"/>
      <c r="H113" s="11"/>
      <c r="I113" s="11"/>
      <c r="J113" s="11"/>
    </row>
    <row r="114" spans="1:10" x14ac:dyDescent="0.25">
      <c r="A114" s="11"/>
      <c r="B114" s="11"/>
      <c r="C114" s="11"/>
      <c r="D114" s="11"/>
      <c r="E114" s="11"/>
      <c r="F114" s="11"/>
      <c r="G114" s="11"/>
      <c r="H114" s="11"/>
      <c r="I114" s="11"/>
      <c r="J114" s="11"/>
    </row>
    <row r="115" spans="1:10" x14ac:dyDescent="0.25">
      <c r="A115" s="11"/>
      <c r="B115" s="11"/>
      <c r="C115" s="11"/>
      <c r="D115" s="11"/>
      <c r="E115" s="11"/>
      <c r="F115" s="11"/>
      <c r="G115" s="11"/>
      <c r="H115" s="11"/>
      <c r="I115" s="11"/>
      <c r="J115" s="11"/>
    </row>
    <row r="116" spans="1:10" x14ac:dyDescent="0.25">
      <c r="A116" s="11"/>
      <c r="B116" s="11"/>
      <c r="C116" s="11"/>
      <c r="D116" s="11"/>
      <c r="E116" s="11"/>
      <c r="F116" s="11"/>
      <c r="G116" s="11"/>
      <c r="H116" s="11"/>
      <c r="I116" s="11"/>
      <c r="J116" s="11"/>
    </row>
  </sheetData>
  <mergeCells count="12">
    <mergeCell ref="A36:J36"/>
    <mergeCell ref="A4:A5"/>
    <mergeCell ref="B4:C4"/>
    <mergeCell ref="D4:G4"/>
    <mergeCell ref="H4:I4"/>
    <mergeCell ref="A34:J34"/>
    <mergeCell ref="A59:J61"/>
    <mergeCell ref="A38:J40"/>
    <mergeCell ref="A42:K42"/>
    <mergeCell ref="A48:L48"/>
    <mergeCell ref="A50:K50"/>
    <mergeCell ref="A54:J55"/>
  </mergeCells>
  <pageMargins left="0.75" right="0.75" top="1" bottom="1" header="0.5" footer="0.5"/>
  <pageSetup paperSize="9" scale="3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V65"/>
  <sheetViews>
    <sheetView showGridLines="0" zoomScaleNormal="100" workbookViewId="0"/>
  </sheetViews>
  <sheetFormatPr defaultColWidth="9.109375" defaultRowHeight="13.2" x14ac:dyDescent="0.25"/>
  <cols>
    <col min="1" max="1" width="65.88671875" style="147" customWidth="1"/>
    <col min="2" max="7" width="10.33203125" style="147" customWidth="1"/>
    <col min="8" max="11" width="10.33203125" style="188" customWidth="1"/>
    <col min="12" max="14" width="9.109375" style="147"/>
    <col min="15" max="15" width="9.109375" style="149"/>
    <col min="16" max="256" width="9.109375" style="147"/>
    <col min="257" max="257" width="65.88671875" style="147" customWidth="1"/>
    <col min="258" max="267" width="10.33203125" style="147" customWidth="1"/>
    <col min="268" max="512" width="9.109375" style="147"/>
    <col min="513" max="513" width="65.88671875" style="147" customWidth="1"/>
    <col min="514" max="523" width="10.33203125" style="147" customWidth="1"/>
    <col min="524" max="768" width="9.109375" style="147"/>
    <col min="769" max="769" width="65.88671875" style="147" customWidth="1"/>
    <col min="770" max="779" width="10.33203125" style="147" customWidth="1"/>
    <col min="780" max="1024" width="9.109375" style="147"/>
    <col min="1025" max="1025" width="65.88671875" style="147" customWidth="1"/>
    <col min="1026" max="1035" width="10.33203125" style="147" customWidth="1"/>
    <col min="1036" max="1280" width="9.109375" style="147"/>
    <col min="1281" max="1281" width="65.88671875" style="147" customWidth="1"/>
    <col min="1282" max="1291" width="10.33203125" style="147" customWidth="1"/>
    <col min="1292" max="1536" width="9.109375" style="147"/>
    <col min="1537" max="1537" width="65.88671875" style="147" customWidth="1"/>
    <col min="1538" max="1547" width="10.33203125" style="147" customWidth="1"/>
    <col min="1548" max="1792" width="9.109375" style="147"/>
    <col min="1793" max="1793" width="65.88671875" style="147" customWidth="1"/>
    <col min="1794" max="1803" width="10.33203125" style="147" customWidth="1"/>
    <col min="1804" max="2048" width="9.109375" style="147"/>
    <col min="2049" max="2049" width="65.88671875" style="147" customWidth="1"/>
    <col min="2050" max="2059" width="10.33203125" style="147" customWidth="1"/>
    <col min="2060" max="2304" width="9.109375" style="147"/>
    <col min="2305" max="2305" width="65.88671875" style="147" customWidth="1"/>
    <col min="2306" max="2315" width="10.33203125" style="147" customWidth="1"/>
    <col min="2316" max="2560" width="9.109375" style="147"/>
    <col min="2561" max="2561" width="65.88671875" style="147" customWidth="1"/>
    <col min="2562" max="2571" width="10.33203125" style="147" customWidth="1"/>
    <col min="2572" max="2816" width="9.109375" style="147"/>
    <col min="2817" max="2817" width="65.88671875" style="147" customWidth="1"/>
    <col min="2818" max="2827" width="10.33203125" style="147" customWidth="1"/>
    <col min="2828" max="3072" width="9.109375" style="147"/>
    <col min="3073" max="3073" width="65.88671875" style="147" customWidth="1"/>
    <col min="3074" max="3083" width="10.33203125" style="147" customWidth="1"/>
    <col min="3084" max="3328" width="9.109375" style="147"/>
    <col min="3329" max="3329" width="65.88671875" style="147" customWidth="1"/>
    <col min="3330" max="3339" width="10.33203125" style="147" customWidth="1"/>
    <col min="3340" max="3584" width="9.109375" style="147"/>
    <col min="3585" max="3585" width="65.88671875" style="147" customWidth="1"/>
    <col min="3586" max="3595" width="10.33203125" style="147" customWidth="1"/>
    <col min="3596" max="3840" width="9.109375" style="147"/>
    <col min="3841" max="3841" width="65.88671875" style="147" customWidth="1"/>
    <col min="3842" max="3851" width="10.33203125" style="147" customWidth="1"/>
    <col min="3852" max="4096" width="9.109375" style="147"/>
    <col min="4097" max="4097" width="65.88671875" style="147" customWidth="1"/>
    <col min="4098" max="4107" width="10.33203125" style="147" customWidth="1"/>
    <col min="4108" max="4352" width="9.109375" style="147"/>
    <col min="4353" max="4353" width="65.88671875" style="147" customWidth="1"/>
    <col min="4354" max="4363" width="10.33203125" style="147" customWidth="1"/>
    <col min="4364" max="4608" width="9.109375" style="147"/>
    <col min="4609" max="4609" width="65.88671875" style="147" customWidth="1"/>
    <col min="4610" max="4619" width="10.33203125" style="147" customWidth="1"/>
    <col min="4620" max="4864" width="9.109375" style="147"/>
    <col min="4865" max="4865" width="65.88671875" style="147" customWidth="1"/>
    <col min="4866" max="4875" width="10.33203125" style="147" customWidth="1"/>
    <col min="4876" max="5120" width="9.109375" style="147"/>
    <col min="5121" max="5121" width="65.88671875" style="147" customWidth="1"/>
    <col min="5122" max="5131" width="10.33203125" style="147" customWidth="1"/>
    <col min="5132" max="5376" width="9.109375" style="147"/>
    <col min="5377" max="5377" width="65.88671875" style="147" customWidth="1"/>
    <col min="5378" max="5387" width="10.33203125" style="147" customWidth="1"/>
    <col min="5388" max="5632" width="9.109375" style="147"/>
    <col min="5633" max="5633" width="65.88671875" style="147" customWidth="1"/>
    <col min="5634" max="5643" width="10.33203125" style="147" customWidth="1"/>
    <col min="5644" max="5888" width="9.109375" style="147"/>
    <col min="5889" max="5889" width="65.88671875" style="147" customWidth="1"/>
    <col min="5890" max="5899" width="10.33203125" style="147" customWidth="1"/>
    <col min="5900" max="6144" width="9.109375" style="147"/>
    <col min="6145" max="6145" width="65.88671875" style="147" customWidth="1"/>
    <col min="6146" max="6155" width="10.33203125" style="147" customWidth="1"/>
    <col min="6156" max="6400" width="9.109375" style="147"/>
    <col min="6401" max="6401" width="65.88671875" style="147" customWidth="1"/>
    <col min="6402" max="6411" width="10.33203125" style="147" customWidth="1"/>
    <col min="6412" max="6656" width="9.109375" style="147"/>
    <col min="6657" max="6657" width="65.88671875" style="147" customWidth="1"/>
    <col min="6658" max="6667" width="10.33203125" style="147" customWidth="1"/>
    <col min="6668" max="6912" width="9.109375" style="147"/>
    <col min="6913" max="6913" width="65.88671875" style="147" customWidth="1"/>
    <col min="6914" max="6923" width="10.33203125" style="147" customWidth="1"/>
    <col min="6924" max="7168" width="9.109375" style="147"/>
    <col min="7169" max="7169" width="65.88671875" style="147" customWidth="1"/>
    <col min="7170" max="7179" width="10.33203125" style="147" customWidth="1"/>
    <col min="7180" max="7424" width="9.109375" style="147"/>
    <col min="7425" max="7425" width="65.88671875" style="147" customWidth="1"/>
    <col min="7426" max="7435" width="10.33203125" style="147" customWidth="1"/>
    <col min="7436" max="7680" width="9.109375" style="147"/>
    <col min="7681" max="7681" width="65.88671875" style="147" customWidth="1"/>
    <col min="7682" max="7691" width="10.33203125" style="147" customWidth="1"/>
    <col min="7692" max="7936" width="9.109375" style="147"/>
    <col min="7937" max="7937" width="65.88671875" style="147" customWidth="1"/>
    <col min="7938" max="7947" width="10.33203125" style="147" customWidth="1"/>
    <col min="7948" max="8192" width="9.109375" style="147"/>
    <col min="8193" max="8193" width="65.88671875" style="147" customWidth="1"/>
    <col min="8194" max="8203" width="10.33203125" style="147" customWidth="1"/>
    <col min="8204" max="8448" width="9.109375" style="147"/>
    <col min="8449" max="8449" width="65.88671875" style="147" customWidth="1"/>
    <col min="8450" max="8459" width="10.33203125" style="147" customWidth="1"/>
    <col min="8460" max="8704" width="9.109375" style="147"/>
    <col min="8705" max="8705" width="65.88671875" style="147" customWidth="1"/>
    <col min="8706" max="8715" width="10.33203125" style="147" customWidth="1"/>
    <col min="8716" max="8960" width="9.109375" style="147"/>
    <col min="8961" max="8961" width="65.88671875" style="147" customWidth="1"/>
    <col min="8962" max="8971" width="10.33203125" style="147" customWidth="1"/>
    <col min="8972" max="9216" width="9.109375" style="147"/>
    <col min="9217" max="9217" width="65.88671875" style="147" customWidth="1"/>
    <col min="9218" max="9227" width="10.33203125" style="147" customWidth="1"/>
    <col min="9228" max="9472" width="9.109375" style="147"/>
    <col min="9473" max="9473" width="65.88671875" style="147" customWidth="1"/>
    <col min="9474" max="9483" width="10.33203125" style="147" customWidth="1"/>
    <col min="9484" max="9728" width="9.109375" style="147"/>
    <col min="9729" max="9729" width="65.88671875" style="147" customWidth="1"/>
    <col min="9730" max="9739" width="10.33203125" style="147" customWidth="1"/>
    <col min="9740" max="9984" width="9.109375" style="147"/>
    <col min="9985" max="9985" width="65.88671875" style="147" customWidth="1"/>
    <col min="9986" max="9995" width="10.33203125" style="147" customWidth="1"/>
    <col min="9996" max="10240" width="9.109375" style="147"/>
    <col min="10241" max="10241" width="65.88671875" style="147" customWidth="1"/>
    <col min="10242" max="10251" width="10.33203125" style="147" customWidth="1"/>
    <col min="10252" max="10496" width="9.109375" style="147"/>
    <col min="10497" max="10497" width="65.88671875" style="147" customWidth="1"/>
    <col min="10498" max="10507" width="10.33203125" style="147" customWidth="1"/>
    <col min="10508" max="10752" width="9.109375" style="147"/>
    <col min="10753" max="10753" width="65.88671875" style="147" customWidth="1"/>
    <col min="10754" max="10763" width="10.33203125" style="147" customWidth="1"/>
    <col min="10764" max="11008" width="9.109375" style="147"/>
    <col min="11009" max="11009" width="65.88671875" style="147" customWidth="1"/>
    <col min="11010" max="11019" width="10.33203125" style="147" customWidth="1"/>
    <col min="11020" max="11264" width="9.109375" style="147"/>
    <col min="11265" max="11265" width="65.88671875" style="147" customWidth="1"/>
    <col min="11266" max="11275" width="10.33203125" style="147" customWidth="1"/>
    <col min="11276" max="11520" width="9.109375" style="147"/>
    <col min="11521" max="11521" width="65.88671875" style="147" customWidth="1"/>
    <col min="11522" max="11531" width="10.33203125" style="147" customWidth="1"/>
    <col min="11532" max="11776" width="9.109375" style="147"/>
    <col min="11777" max="11777" width="65.88671875" style="147" customWidth="1"/>
    <col min="11778" max="11787" width="10.33203125" style="147" customWidth="1"/>
    <col min="11788" max="12032" width="9.109375" style="147"/>
    <col min="12033" max="12033" width="65.88671875" style="147" customWidth="1"/>
    <col min="12034" max="12043" width="10.33203125" style="147" customWidth="1"/>
    <col min="12044" max="12288" width="9.109375" style="147"/>
    <col min="12289" max="12289" width="65.88671875" style="147" customWidth="1"/>
    <col min="12290" max="12299" width="10.33203125" style="147" customWidth="1"/>
    <col min="12300" max="12544" width="9.109375" style="147"/>
    <col min="12545" max="12545" width="65.88671875" style="147" customWidth="1"/>
    <col min="12546" max="12555" width="10.33203125" style="147" customWidth="1"/>
    <col min="12556" max="12800" width="9.109375" style="147"/>
    <col min="12801" max="12801" width="65.88671875" style="147" customWidth="1"/>
    <col min="12802" max="12811" width="10.33203125" style="147" customWidth="1"/>
    <col min="12812" max="13056" width="9.109375" style="147"/>
    <col min="13057" max="13057" width="65.88671875" style="147" customWidth="1"/>
    <col min="13058" max="13067" width="10.33203125" style="147" customWidth="1"/>
    <col min="13068" max="13312" width="9.109375" style="147"/>
    <col min="13313" max="13313" width="65.88671875" style="147" customWidth="1"/>
    <col min="13314" max="13323" width="10.33203125" style="147" customWidth="1"/>
    <col min="13324" max="13568" width="9.109375" style="147"/>
    <col min="13569" max="13569" width="65.88671875" style="147" customWidth="1"/>
    <col min="13570" max="13579" width="10.33203125" style="147" customWidth="1"/>
    <col min="13580" max="13824" width="9.109375" style="147"/>
    <col min="13825" max="13825" width="65.88671875" style="147" customWidth="1"/>
    <col min="13826" max="13835" width="10.33203125" style="147" customWidth="1"/>
    <col min="13836" max="14080" width="9.109375" style="147"/>
    <col min="14081" max="14081" width="65.88671875" style="147" customWidth="1"/>
    <col min="14082" max="14091" width="10.33203125" style="147" customWidth="1"/>
    <col min="14092" max="14336" width="9.109375" style="147"/>
    <col min="14337" max="14337" width="65.88671875" style="147" customWidth="1"/>
    <col min="14338" max="14347" width="10.33203125" style="147" customWidth="1"/>
    <col min="14348" max="14592" width="9.109375" style="147"/>
    <col min="14593" max="14593" width="65.88671875" style="147" customWidth="1"/>
    <col min="14594" max="14603" width="10.33203125" style="147" customWidth="1"/>
    <col min="14604" max="14848" width="9.109375" style="147"/>
    <col min="14849" max="14849" width="65.88671875" style="147" customWidth="1"/>
    <col min="14850" max="14859" width="10.33203125" style="147" customWidth="1"/>
    <col min="14860" max="15104" width="9.109375" style="147"/>
    <col min="15105" max="15105" width="65.88671875" style="147" customWidth="1"/>
    <col min="15106" max="15115" width="10.33203125" style="147" customWidth="1"/>
    <col min="15116" max="15360" width="9.109375" style="147"/>
    <col min="15361" max="15361" width="65.88671875" style="147" customWidth="1"/>
    <col min="15362" max="15371" width="10.33203125" style="147" customWidth="1"/>
    <col min="15372" max="15616" width="9.109375" style="147"/>
    <col min="15617" max="15617" width="65.88671875" style="147" customWidth="1"/>
    <col min="15618" max="15627" width="10.33203125" style="147" customWidth="1"/>
    <col min="15628" max="15872" width="9.109375" style="147"/>
    <col min="15873" max="15873" width="65.88671875" style="147" customWidth="1"/>
    <col min="15874" max="15883" width="10.33203125" style="147" customWidth="1"/>
    <col min="15884" max="16128" width="9.109375" style="147"/>
    <col min="16129" max="16129" width="65.88671875" style="147" customWidth="1"/>
    <col min="16130" max="16139" width="10.33203125" style="147" customWidth="1"/>
    <col min="16140" max="16384" width="9.109375" style="147"/>
  </cols>
  <sheetData>
    <row r="1" spans="1:18" ht="16.2" x14ac:dyDescent="0.25">
      <c r="A1" s="862" t="s">
        <v>536</v>
      </c>
      <c r="B1" s="146"/>
      <c r="C1" s="146"/>
      <c r="D1" s="146"/>
      <c r="E1" s="146"/>
      <c r="F1" s="146"/>
      <c r="H1" s="148"/>
      <c r="I1" s="148"/>
      <c r="J1" s="148"/>
      <c r="K1" s="148"/>
    </row>
    <row r="2" spans="1:18" x14ac:dyDescent="0.25">
      <c r="A2" s="150"/>
      <c r="B2" s="146"/>
      <c r="C2" s="146"/>
      <c r="D2" s="146"/>
      <c r="E2" s="146"/>
      <c r="F2" s="146"/>
      <c r="G2" s="150"/>
      <c r="H2" s="148"/>
      <c r="I2" s="148"/>
      <c r="J2" s="148"/>
      <c r="K2" s="148"/>
    </row>
    <row r="3" spans="1:18" ht="11.25" customHeight="1" x14ac:dyDescent="0.25">
      <c r="A3" s="146"/>
      <c r="B3" s="146"/>
      <c r="C3" s="146"/>
      <c r="D3" s="146"/>
      <c r="E3" s="146"/>
      <c r="F3" s="146"/>
      <c r="G3" s="146"/>
      <c r="H3" s="148"/>
      <c r="I3" s="151"/>
      <c r="J3" s="151"/>
      <c r="K3" s="151"/>
    </row>
    <row r="4" spans="1:18" ht="12.75" customHeight="1" x14ac:dyDescent="0.25">
      <c r="A4" s="152" t="s">
        <v>33</v>
      </c>
      <c r="B4" s="152"/>
      <c r="C4" s="153"/>
      <c r="D4" s="153"/>
      <c r="E4" s="153"/>
      <c r="F4" s="153"/>
      <c r="G4" s="153"/>
      <c r="H4" s="154"/>
      <c r="I4" s="154"/>
      <c r="J4" s="154"/>
      <c r="K4" s="154"/>
      <c r="L4" s="155" t="s">
        <v>105</v>
      </c>
    </row>
    <row r="5" spans="1:18" s="156" customFormat="1" x14ac:dyDescent="0.25">
      <c r="A5" s="986" t="s">
        <v>106</v>
      </c>
      <c r="B5" s="989"/>
      <c r="C5" s="989"/>
      <c r="D5" s="989"/>
      <c r="E5" s="989"/>
      <c r="F5" s="989"/>
      <c r="G5" s="989"/>
      <c r="H5" s="989"/>
      <c r="I5" s="989"/>
      <c r="J5" s="989"/>
      <c r="K5" s="989"/>
      <c r="O5" s="157"/>
    </row>
    <row r="6" spans="1:18" s="156" customFormat="1" x14ac:dyDescent="0.25">
      <c r="A6" s="987"/>
      <c r="B6" s="990" t="s">
        <v>107</v>
      </c>
      <c r="C6" s="990"/>
      <c r="D6" s="990"/>
      <c r="E6" s="990"/>
      <c r="F6" s="990"/>
      <c r="G6" s="990"/>
      <c r="H6" s="990"/>
      <c r="I6" s="990"/>
      <c r="J6" s="990"/>
      <c r="K6" s="990"/>
      <c r="O6" s="157"/>
    </row>
    <row r="7" spans="1:18" s="156" customFormat="1" x14ac:dyDescent="0.25">
      <c r="A7" s="988"/>
      <c r="B7" s="158" t="s">
        <v>467</v>
      </c>
      <c r="C7" s="158" t="s">
        <v>468</v>
      </c>
      <c r="D7" s="158" t="s">
        <v>530</v>
      </c>
      <c r="E7" s="158" t="s">
        <v>531</v>
      </c>
      <c r="F7" s="158" t="s">
        <v>493</v>
      </c>
      <c r="G7" s="158" t="s">
        <v>494</v>
      </c>
      <c r="H7" s="158" t="s">
        <v>495</v>
      </c>
      <c r="I7" s="158" t="s">
        <v>473</v>
      </c>
      <c r="J7" s="158" t="s">
        <v>474</v>
      </c>
      <c r="K7" s="158" t="s">
        <v>475</v>
      </c>
      <c r="L7" s="158" t="s">
        <v>476</v>
      </c>
      <c r="M7" s="159"/>
      <c r="O7" s="157"/>
    </row>
    <row r="8" spans="1:18" s="156" customFormat="1" ht="14.25" customHeight="1" x14ac:dyDescent="0.25">
      <c r="A8" s="160"/>
      <c r="B8" s="161"/>
      <c r="C8" s="161"/>
      <c r="D8" s="161"/>
      <c r="E8" s="161"/>
      <c r="F8" s="161"/>
      <c r="G8" s="161"/>
      <c r="H8" s="162"/>
      <c r="I8" s="148"/>
      <c r="J8" s="148"/>
      <c r="K8" s="148"/>
      <c r="O8" s="157"/>
    </row>
    <row r="9" spans="1:18" s="156" customFormat="1" ht="15.6" x14ac:dyDescent="0.25">
      <c r="A9" s="163" t="s">
        <v>533</v>
      </c>
      <c r="B9" s="164"/>
      <c r="C9" s="162"/>
      <c r="D9" s="162"/>
      <c r="E9" s="162"/>
      <c r="F9" s="162"/>
      <c r="G9" s="162"/>
      <c r="H9" s="162"/>
      <c r="I9" s="146"/>
      <c r="J9" s="146"/>
      <c r="K9" s="146"/>
      <c r="L9" s="165"/>
      <c r="O9" s="157"/>
      <c r="Q9" s="166"/>
      <c r="R9" s="146"/>
    </row>
    <row r="10" spans="1:18" x14ac:dyDescent="0.25">
      <c r="A10" s="167" t="s">
        <v>108</v>
      </c>
      <c r="B10" s="168">
        <v>3211</v>
      </c>
      <c r="C10" s="168">
        <v>4121</v>
      </c>
      <c r="D10" s="168">
        <v>3728</v>
      </c>
      <c r="E10" s="168">
        <v>3237</v>
      </c>
      <c r="F10" s="168">
        <v>2970</v>
      </c>
      <c r="G10" s="168">
        <v>2864</v>
      </c>
      <c r="H10" s="168">
        <v>2704</v>
      </c>
      <c r="I10" s="168">
        <v>2372</v>
      </c>
      <c r="J10" s="168">
        <v>1681</v>
      </c>
      <c r="K10" s="168">
        <v>1289</v>
      </c>
      <c r="L10" s="168">
        <v>870</v>
      </c>
      <c r="M10" s="169"/>
      <c r="N10" s="170"/>
      <c r="Q10" s="171"/>
      <c r="R10" s="172"/>
    </row>
    <row r="11" spans="1:18" x14ac:dyDescent="0.25">
      <c r="A11" s="167" t="s">
        <v>109</v>
      </c>
      <c r="B11" s="168">
        <v>600</v>
      </c>
      <c r="C11" s="168">
        <v>1168</v>
      </c>
      <c r="D11" s="168">
        <v>1022</v>
      </c>
      <c r="E11" s="168">
        <v>846</v>
      </c>
      <c r="F11" s="168">
        <v>684</v>
      </c>
      <c r="G11" s="168">
        <v>728</v>
      </c>
      <c r="H11" s="168">
        <v>698</v>
      </c>
      <c r="I11" s="168">
        <v>611</v>
      </c>
      <c r="J11" s="168">
        <v>374</v>
      </c>
      <c r="K11" s="168">
        <v>299</v>
      </c>
      <c r="L11" s="168">
        <v>231</v>
      </c>
      <c r="M11" s="169"/>
      <c r="N11" s="170"/>
      <c r="Q11" s="171"/>
      <c r="R11" s="172"/>
    </row>
    <row r="12" spans="1:18" x14ac:dyDescent="0.25">
      <c r="A12" s="167" t="s">
        <v>110</v>
      </c>
      <c r="B12" s="168">
        <v>90</v>
      </c>
      <c r="C12" s="168">
        <v>110</v>
      </c>
      <c r="D12" s="168">
        <v>78</v>
      </c>
      <c r="E12" s="168">
        <v>86</v>
      </c>
      <c r="F12" s="168">
        <v>63</v>
      </c>
      <c r="G12" s="168">
        <v>51</v>
      </c>
      <c r="H12" s="168">
        <v>42</v>
      </c>
      <c r="I12" s="168">
        <v>26</v>
      </c>
      <c r="J12" s="168">
        <v>15</v>
      </c>
      <c r="K12" s="168">
        <v>10</v>
      </c>
      <c r="L12" s="168">
        <v>10</v>
      </c>
      <c r="M12" s="169"/>
      <c r="N12" s="170"/>
      <c r="Q12" s="171"/>
      <c r="R12" s="172"/>
    </row>
    <row r="13" spans="1:18" x14ac:dyDescent="0.25">
      <c r="A13" s="167" t="s">
        <v>111</v>
      </c>
      <c r="B13" s="168">
        <v>72341</v>
      </c>
      <c r="C13" s="168">
        <v>83994</v>
      </c>
      <c r="D13" s="168">
        <v>68696</v>
      </c>
      <c r="E13" s="168">
        <v>50403</v>
      </c>
      <c r="F13" s="168">
        <v>36926</v>
      </c>
      <c r="G13" s="168">
        <v>28903</v>
      </c>
      <c r="H13" s="168">
        <v>21221</v>
      </c>
      <c r="I13" s="168">
        <v>15137</v>
      </c>
      <c r="J13" s="168">
        <v>10152</v>
      </c>
      <c r="K13" s="168">
        <v>6927</v>
      </c>
      <c r="L13" s="168">
        <v>4947</v>
      </c>
      <c r="M13" s="169"/>
      <c r="N13" s="170"/>
      <c r="Q13" s="171"/>
      <c r="R13" s="172"/>
    </row>
    <row r="14" spans="1:18" x14ac:dyDescent="0.25">
      <c r="A14" s="167" t="s">
        <v>112</v>
      </c>
      <c r="B14" s="168">
        <v>673</v>
      </c>
      <c r="C14" s="168">
        <v>651</v>
      </c>
      <c r="D14" s="168">
        <v>617</v>
      </c>
      <c r="E14" s="168">
        <v>479</v>
      </c>
      <c r="F14" s="168">
        <v>317</v>
      </c>
      <c r="G14" s="168">
        <v>358</v>
      </c>
      <c r="H14" s="168">
        <v>305</v>
      </c>
      <c r="I14" s="168">
        <v>185</v>
      </c>
      <c r="J14" s="168">
        <v>55</v>
      </c>
      <c r="K14" s="168">
        <v>72</v>
      </c>
      <c r="L14" s="168">
        <v>53</v>
      </c>
      <c r="M14" s="169"/>
      <c r="N14" s="170"/>
      <c r="Q14" s="171"/>
      <c r="R14" s="172"/>
    </row>
    <row r="15" spans="1:18" x14ac:dyDescent="0.25">
      <c r="A15" s="167" t="s">
        <v>113</v>
      </c>
      <c r="B15" s="168">
        <v>40754</v>
      </c>
      <c r="C15" s="168">
        <v>45584</v>
      </c>
      <c r="D15" s="168">
        <v>46516</v>
      </c>
      <c r="E15" s="168">
        <v>44781</v>
      </c>
      <c r="F15" s="168">
        <v>39783</v>
      </c>
      <c r="G15" s="168">
        <v>35909</v>
      </c>
      <c r="H15" s="168">
        <v>35106</v>
      </c>
      <c r="I15" s="168">
        <v>30619</v>
      </c>
      <c r="J15" s="168">
        <v>25597</v>
      </c>
      <c r="K15" s="168">
        <v>20754</v>
      </c>
      <c r="L15" s="168">
        <v>16055</v>
      </c>
      <c r="M15" s="169"/>
      <c r="N15" s="170"/>
      <c r="Q15" s="171"/>
      <c r="R15" s="172"/>
    </row>
    <row r="16" spans="1:18" ht="15.6" x14ac:dyDescent="0.25">
      <c r="A16" s="173" t="s">
        <v>114</v>
      </c>
      <c r="B16" s="168">
        <v>16288</v>
      </c>
      <c r="C16" s="168">
        <v>22066</v>
      </c>
      <c r="D16" s="168">
        <v>16434</v>
      </c>
      <c r="E16" s="168">
        <v>11956</v>
      </c>
      <c r="F16" s="168">
        <v>7621</v>
      </c>
      <c r="G16" s="168">
        <v>5597</v>
      </c>
      <c r="H16" s="168">
        <v>4231</v>
      </c>
      <c r="I16" s="168">
        <v>3010</v>
      </c>
      <c r="J16" s="168">
        <v>1704</v>
      </c>
      <c r="K16" s="168">
        <v>1137</v>
      </c>
      <c r="L16" s="168">
        <v>833</v>
      </c>
      <c r="M16" s="169"/>
      <c r="N16" s="170"/>
      <c r="Q16" s="171"/>
      <c r="R16" s="172"/>
    </row>
    <row r="17" spans="1:20" ht="15.6" x14ac:dyDescent="0.25">
      <c r="A17" s="173" t="s">
        <v>115</v>
      </c>
      <c r="B17" s="168">
        <v>29875</v>
      </c>
      <c r="C17" s="168">
        <v>44658</v>
      </c>
      <c r="D17" s="168">
        <v>43833</v>
      </c>
      <c r="E17" s="168">
        <v>49445</v>
      </c>
      <c r="F17" s="168">
        <v>43135</v>
      </c>
      <c r="G17" s="168">
        <v>37257</v>
      </c>
      <c r="H17" s="168">
        <v>31704</v>
      </c>
      <c r="I17" s="168">
        <v>25537</v>
      </c>
      <c r="J17" s="168">
        <v>17429</v>
      </c>
      <c r="K17" s="168">
        <v>13387</v>
      </c>
      <c r="L17" s="168">
        <v>9143</v>
      </c>
      <c r="M17" s="169"/>
      <c r="N17" s="170"/>
      <c r="Q17" s="171"/>
      <c r="R17" s="172"/>
    </row>
    <row r="18" spans="1:20" x14ac:dyDescent="0.25">
      <c r="A18" s="167" t="s">
        <v>116</v>
      </c>
      <c r="B18" s="168">
        <v>34</v>
      </c>
      <c r="C18" s="168">
        <v>50</v>
      </c>
      <c r="D18" s="168">
        <v>34</v>
      </c>
      <c r="E18" s="168">
        <v>24</v>
      </c>
      <c r="F18" s="168">
        <v>20</v>
      </c>
      <c r="G18" s="168">
        <v>15</v>
      </c>
      <c r="H18" s="168">
        <v>14</v>
      </c>
      <c r="I18" s="168">
        <v>5</v>
      </c>
      <c r="J18" s="168">
        <v>2</v>
      </c>
      <c r="K18" s="168">
        <v>2</v>
      </c>
      <c r="L18" s="168">
        <v>2</v>
      </c>
      <c r="M18" s="169"/>
      <c r="N18" s="170"/>
      <c r="Q18" s="171"/>
      <c r="R18" s="172"/>
    </row>
    <row r="19" spans="1:20" x14ac:dyDescent="0.25">
      <c r="A19" s="167" t="s">
        <v>117</v>
      </c>
      <c r="B19" s="168">
        <v>14</v>
      </c>
      <c r="C19" s="168">
        <v>26</v>
      </c>
      <c r="D19" s="168">
        <v>22</v>
      </c>
      <c r="E19" s="168">
        <v>64</v>
      </c>
      <c r="F19" s="168">
        <v>18</v>
      </c>
      <c r="G19" s="168">
        <v>17</v>
      </c>
      <c r="H19" s="168">
        <v>35</v>
      </c>
      <c r="I19" s="168">
        <v>9</v>
      </c>
      <c r="J19" s="168">
        <v>4</v>
      </c>
      <c r="K19" s="168">
        <v>4</v>
      </c>
      <c r="L19" s="861" t="s">
        <v>60</v>
      </c>
      <c r="M19" s="169"/>
      <c r="N19" s="170"/>
      <c r="Q19" s="171"/>
      <c r="R19" s="172"/>
    </row>
    <row r="20" spans="1:20" x14ac:dyDescent="0.25">
      <c r="A20" s="167" t="s">
        <v>118</v>
      </c>
      <c r="B20" s="168">
        <v>48</v>
      </c>
      <c r="C20" s="168">
        <v>79</v>
      </c>
      <c r="D20" s="168">
        <v>104</v>
      </c>
      <c r="E20" s="168">
        <v>68</v>
      </c>
      <c r="F20" s="168">
        <v>63</v>
      </c>
      <c r="G20" s="168">
        <v>54</v>
      </c>
      <c r="H20" s="168">
        <v>43</v>
      </c>
      <c r="I20" s="168">
        <v>31</v>
      </c>
      <c r="J20" s="168">
        <v>6</v>
      </c>
      <c r="K20" s="168">
        <v>1</v>
      </c>
      <c r="L20" s="861" t="s">
        <v>60</v>
      </c>
      <c r="M20" s="169"/>
      <c r="N20" s="170"/>
      <c r="Q20" s="171"/>
      <c r="R20" s="172"/>
    </row>
    <row r="21" spans="1:20" x14ac:dyDescent="0.25">
      <c r="A21" s="167" t="s">
        <v>119</v>
      </c>
      <c r="B21" s="168">
        <v>47</v>
      </c>
      <c r="C21" s="168">
        <v>54</v>
      </c>
      <c r="D21" s="168">
        <v>82</v>
      </c>
      <c r="E21" s="168">
        <v>75</v>
      </c>
      <c r="F21" s="168">
        <v>88</v>
      </c>
      <c r="G21" s="168">
        <v>63</v>
      </c>
      <c r="H21" s="168">
        <v>91</v>
      </c>
      <c r="I21" s="168">
        <v>82</v>
      </c>
      <c r="J21" s="168">
        <v>61</v>
      </c>
      <c r="K21" s="168">
        <v>47</v>
      </c>
      <c r="L21" s="168">
        <v>35</v>
      </c>
      <c r="M21" s="169"/>
      <c r="N21" s="170"/>
      <c r="Q21" s="171"/>
      <c r="R21" s="172"/>
    </row>
    <row r="22" spans="1:20" x14ac:dyDescent="0.25">
      <c r="A22" s="167" t="s">
        <v>120</v>
      </c>
      <c r="B22" s="168">
        <v>34</v>
      </c>
      <c r="C22" s="168">
        <v>55</v>
      </c>
      <c r="D22" s="168">
        <v>65</v>
      </c>
      <c r="E22" s="168">
        <v>104</v>
      </c>
      <c r="F22" s="168">
        <v>78</v>
      </c>
      <c r="G22" s="168">
        <v>53</v>
      </c>
      <c r="H22" s="168">
        <v>40</v>
      </c>
      <c r="I22" s="168">
        <v>48</v>
      </c>
      <c r="J22" s="168">
        <v>23</v>
      </c>
      <c r="K22" s="168">
        <v>15</v>
      </c>
      <c r="L22" s="168">
        <v>10</v>
      </c>
      <c r="M22" s="169"/>
      <c r="N22" s="170"/>
      <c r="Q22" s="171"/>
      <c r="R22" s="172"/>
    </row>
    <row r="23" spans="1:20" x14ac:dyDescent="0.25">
      <c r="A23" s="167" t="s">
        <v>121</v>
      </c>
      <c r="B23" s="168">
        <v>3402</v>
      </c>
      <c r="C23" s="168">
        <v>3480</v>
      </c>
      <c r="D23" s="168">
        <v>3043</v>
      </c>
      <c r="E23" s="168">
        <v>2934</v>
      </c>
      <c r="F23" s="168">
        <v>2463</v>
      </c>
      <c r="G23" s="168">
        <v>1866</v>
      </c>
      <c r="H23" s="168">
        <v>1469</v>
      </c>
      <c r="I23" s="168">
        <v>1219</v>
      </c>
      <c r="J23" s="168">
        <v>950</v>
      </c>
      <c r="K23" s="168">
        <v>676</v>
      </c>
      <c r="L23" s="168">
        <v>447</v>
      </c>
      <c r="M23" s="169"/>
      <c r="N23" s="170"/>
      <c r="Q23" s="171"/>
      <c r="R23" s="172"/>
    </row>
    <row r="24" spans="1:20" x14ac:dyDescent="0.25">
      <c r="A24" s="167" t="s">
        <v>122</v>
      </c>
      <c r="B24" s="168">
        <v>328</v>
      </c>
      <c r="C24" s="168">
        <v>483</v>
      </c>
      <c r="D24" s="168">
        <v>562</v>
      </c>
      <c r="E24" s="168">
        <v>437</v>
      </c>
      <c r="F24" s="168">
        <v>409</v>
      </c>
      <c r="G24" s="168">
        <v>275</v>
      </c>
      <c r="H24" s="168">
        <v>213</v>
      </c>
      <c r="I24" s="168">
        <v>128</v>
      </c>
      <c r="J24" s="168">
        <v>88</v>
      </c>
      <c r="K24" s="168">
        <v>57</v>
      </c>
      <c r="L24" s="168">
        <v>39</v>
      </c>
      <c r="M24" s="169"/>
      <c r="N24" s="170"/>
      <c r="Q24" s="171"/>
      <c r="R24" s="172"/>
    </row>
    <row r="25" spans="1:20" x14ac:dyDescent="0.25">
      <c r="A25" s="167" t="s">
        <v>123</v>
      </c>
      <c r="B25" s="168">
        <v>72</v>
      </c>
      <c r="C25" s="168">
        <v>58</v>
      </c>
      <c r="D25" s="168">
        <v>57</v>
      </c>
      <c r="E25" s="168">
        <v>47</v>
      </c>
      <c r="F25" s="168">
        <v>38</v>
      </c>
      <c r="G25" s="168">
        <v>26</v>
      </c>
      <c r="H25" s="168">
        <v>32</v>
      </c>
      <c r="I25" s="168">
        <v>6</v>
      </c>
      <c r="J25" s="168">
        <v>12</v>
      </c>
      <c r="K25" s="168">
        <v>2</v>
      </c>
      <c r="L25" s="861" t="s">
        <v>60</v>
      </c>
      <c r="M25" s="169"/>
      <c r="N25" s="170"/>
      <c r="Q25" s="171"/>
      <c r="R25" s="172"/>
    </row>
    <row r="26" spans="1:20" x14ac:dyDescent="0.25">
      <c r="A26" s="167" t="s">
        <v>124</v>
      </c>
      <c r="B26" s="168">
        <v>273</v>
      </c>
      <c r="C26" s="168">
        <v>386</v>
      </c>
      <c r="D26" s="168">
        <v>357</v>
      </c>
      <c r="E26" s="168">
        <v>224</v>
      </c>
      <c r="F26" s="168">
        <v>150</v>
      </c>
      <c r="G26" s="168">
        <v>111</v>
      </c>
      <c r="H26" s="168">
        <v>73</v>
      </c>
      <c r="I26" s="168">
        <v>59</v>
      </c>
      <c r="J26" s="168">
        <v>14</v>
      </c>
      <c r="K26" s="168">
        <v>15</v>
      </c>
      <c r="L26" s="168">
        <v>9</v>
      </c>
      <c r="M26" s="169"/>
      <c r="N26" s="170"/>
      <c r="Q26" s="171"/>
      <c r="R26" s="172"/>
    </row>
    <row r="27" spans="1:20" ht="15.6" x14ac:dyDescent="0.25">
      <c r="A27" s="174" t="s">
        <v>125</v>
      </c>
      <c r="B27" s="861" t="s">
        <v>60</v>
      </c>
      <c r="C27" s="861" t="s">
        <v>60</v>
      </c>
      <c r="D27" s="861" t="s">
        <v>60</v>
      </c>
      <c r="E27" s="168">
        <v>4969</v>
      </c>
      <c r="F27" s="168">
        <v>13435</v>
      </c>
      <c r="G27" s="168">
        <v>15055</v>
      </c>
      <c r="H27" s="168">
        <v>16206</v>
      </c>
      <c r="I27" s="168">
        <v>15512</v>
      </c>
      <c r="J27" s="168">
        <v>12106</v>
      </c>
      <c r="K27" s="168">
        <v>9822</v>
      </c>
      <c r="L27" s="168">
        <v>7446</v>
      </c>
      <c r="M27" s="169"/>
      <c r="N27" s="170"/>
      <c r="Q27" s="171"/>
      <c r="R27" s="172"/>
    </row>
    <row r="28" spans="1:20" x14ac:dyDescent="0.25">
      <c r="A28" s="174"/>
      <c r="B28" s="168"/>
      <c r="C28" s="168"/>
      <c r="D28" s="168"/>
      <c r="E28" s="168"/>
      <c r="F28" s="168"/>
      <c r="G28" s="168"/>
      <c r="H28" s="168"/>
      <c r="I28" s="168"/>
      <c r="J28" s="168"/>
      <c r="K28" s="168"/>
      <c r="L28" s="168"/>
      <c r="M28" s="169"/>
      <c r="N28" s="170"/>
      <c r="Q28" s="171"/>
      <c r="R28" s="172"/>
      <c r="T28" s="172"/>
    </row>
    <row r="29" spans="1:20" ht="15.6" x14ac:dyDescent="0.25">
      <c r="A29" s="163" t="s">
        <v>534</v>
      </c>
      <c r="B29" s="168"/>
      <c r="C29" s="168"/>
      <c r="D29" s="168"/>
      <c r="E29" s="168"/>
      <c r="F29" s="168"/>
      <c r="G29" s="168"/>
      <c r="H29" s="168"/>
      <c r="I29" s="168"/>
      <c r="J29" s="168"/>
      <c r="K29" s="168"/>
      <c r="L29" s="175"/>
      <c r="M29" s="169"/>
      <c r="N29" s="170"/>
      <c r="Q29" s="171"/>
      <c r="R29" s="172"/>
      <c r="T29" s="176"/>
    </row>
    <row r="30" spans="1:20" x14ac:dyDescent="0.25">
      <c r="A30" s="167" t="s">
        <v>126</v>
      </c>
      <c r="B30" s="168">
        <v>543</v>
      </c>
      <c r="C30" s="168">
        <v>1475</v>
      </c>
      <c r="D30" s="168">
        <v>1428</v>
      </c>
      <c r="E30" s="168">
        <v>1609</v>
      </c>
      <c r="F30" s="168">
        <v>1399</v>
      </c>
      <c r="G30" s="168">
        <v>1448</v>
      </c>
      <c r="H30" s="168">
        <v>1156</v>
      </c>
      <c r="I30" s="168">
        <v>1008</v>
      </c>
      <c r="J30" s="168">
        <v>726</v>
      </c>
      <c r="K30" s="168">
        <v>649</v>
      </c>
      <c r="L30" s="168">
        <v>481</v>
      </c>
      <c r="M30" s="169"/>
      <c r="N30" s="170"/>
      <c r="Q30" s="171"/>
      <c r="R30" s="172"/>
    </row>
    <row r="31" spans="1:20" x14ac:dyDescent="0.25">
      <c r="A31" s="167" t="s">
        <v>127</v>
      </c>
      <c r="B31" s="168">
        <v>14</v>
      </c>
      <c r="C31" s="168">
        <v>14</v>
      </c>
      <c r="D31" s="168">
        <v>29</v>
      </c>
      <c r="E31" s="168">
        <v>27</v>
      </c>
      <c r="F31" s="168">
        <v>17</v>
      </c>
      <c r="G31" s="168">
        <v>6</v>
      </c>
      <c r="H31" s="168">
        <v>11</v>
      </c>
      <c r="I31" s="168">
        <v>6</v>
      </c>
      <c r="J31" s="168">
        <v>6</v>
      </c>
      <c r="K31" s="168">
        <v>2</v>
      </c>
      <c r="L31" s="861" t="s">
        <v>60</v>
      </c>
      <c r="M31" s="169"/>
      <c r="N31" s="170"/>
      <c r="Q31" s="171"/>
      <c r="R31" s="172"/>
    </row>
    <row r="32" spans="1:20" x14ac:dyDescent="0.25">
      <c r="A32" s="167" t="s">
        <v>128</v>
      </c>
      <c r="B32" s="168">
        <v>2945</v>
      </c>
      <c r="C32" s="168">
        <v>2382</v>
      </c>
      <c r="D32" s="168">
        <v>1824</v>
      </c>
      <c r="E32" s="168">
        <v>1198</v>
      </c>
      <c r="F32" s="168">
        <v>850</v>
      </c>
      <c r="G32" s="168">
        <v>720</v>
      </c>
      <c r="H32" s="168">
        <v>586</v>
      </c>
      <c r="I32" s="168">
        <v>436</v>
      </c>
      <c r="J32" s="168">
        <v>340</v>
      </c>
      <c r="K32" s="168">
        <v>244</v>
      </c>
      <c r="L32" s="168">
        <v>149</v>
      </c>
      <c r="M32" s="169"/>
      <c r="N32" s="170"/>
      <c r="Q32" s="171"/>
      <c r="R32" s="172"/>
    </row>
    <row r="33" spans="1:18" x14ac:dyDescent="0.25">
      <c r="A33" s="167" t="s">
        <v>129</v>
      </c>
      <c r="B33" s="168">
        <v>766</v>
      </c>
      <c r="C33" s="168">
        <v>1248</v>
      </c>
      <c r="D33" s="168">
        <v>1712</v>
      </c>
      <c r="E33" s="168">
        <v>1810</v>
      </c>
      <c r="F33" s="168">
        <v>1283</v>
      </c>
      <c r="G33" s="168">
        <v>1236</v>
      </c>
      <c r="H33" s="168">
        <v>796</v>
      </c>
      <c r="I33" s="168">
        <v>497</v>
      </c>
      <c r="J33" s="168">
        <v>396</v>
      </c>
      <c r="K33" s="168">
        <v>199</v>
      </c>
      <c r="L33" s="168">
        <v>143</v>
      </c>
      <c r="M33" s="169"/>
      <c r="N33" s="170"/>
      <c r="Q33" s="171"/>
      <c r="R33" s="172"/>
    </row>
    <row r="34" spans="1:18" x14ac:dyDescent="0.25">
      <c r="A34" s="167" t="s">
        <v>130</v>
      </c>
      <c r="B34" s="168">
        <v>1000</v>
      </c>
      <c r="C34" s="168">
        <v>1312</v>
      </c>
      <c r="D34" s="168">
        <v>1261</v>
      </c>
      <c r="E34" s="168">
        <v>1171</v>
      </c>
      <c r="F34" s="168">
        <v>1013</v>
      </c>
      <c r="G34" s="168">
        <v>818</v>
      </c>
      <c r="H34" s="168">
        <v>646</v>
      </c>
      <c r="I34" s="168">
        <v>451</v>
      </c>
      <c r="J34" s="168">
        <v>332</v>
      </c>
      <c r="K34" s="168">
        <v>289</v>
      </c>
      <c r="L34" s="168">
        <v>166</v>
      </c>
      <c r="M34" s="169"/>
      <c r="N34" s="170"/>
      <c r="Q34" s="171"/>
      <c r="R34" s="172"/>
    </row>
    <row r="35" spans="1:18" x14ac:dyDescent="0.25">
      <c r="A35" s="167" t="s">
        <v>131</v>
      </c>
      <c r="B35" s="168">
        <v>93</v>
      </c>
      <c r="C35" s="168">
        <v>88</v>
      </c>
      <c r="D35" s="168">
        <v>53</v>
      </c>
      <c r="E35" s="168">
        <v>36</v>
      </c>
      <c r="F35" s="168">
        <v>14</v>
      </c>
      <c r="G35" s="168">
        <v>19</v>
      </c>
      <c r="H35" s="168">
        <v>17</v>
      </c>
      <c r="I35" s="168">
        <v>8</v>
      </c>
      <c r="J35" s="168">
        <v>1</v>
      </c>
      <c r="K35" s="861" t="s">
        <v>60</v>
      </c>
      <c r="L35" s="861" t="s">
        <v>60</v>
      </c>
      <c r="M35" s="169"/>
      <c r="N35" s="170"/>
      <c r="Q35" s="171"/>
      <c r="R35" s="172"/>
    </row>
    <row r="36" spans="1:18" ht="14.25" customHeight="1" x14ac:dyDescent="0.25">
      <c r="A36" s="167" t="s">
        <v>132</v>
      </c>
      <c r="B36" s="168">
        <v>25</v>
      </c>
      <c r="C36" s="168">
        <v>11</v>
      </c>
      <c r="D36" s="168">
        <v>10</v>
      </c>
      <c r="E36" s="168">
        <v>6</v>
      </c>
      <c r="F36" s="861" t="s">
        <v>60</v>
      </c>
      <c r="G36" s="168">
        <v>4</v>
      </c>
      <c r="H36" s="168">
        <v>1</v>
      </c>
      <c r="I36" s="861" t="s">
        <v>60</v>
      </c>
      <c r="J36" s="168">
        <v>2</v>
      </c>
      <c r="K36" s="861" t="s">
        <v>60</v>
      </c>
      <c r="L36" s="861" t="s">
        <v>60</v>
      </c>
      <c r="M36" s="169"/>
      <c r="N36" s="170"/>
      <c r="Q36" s="171"/>
      <c r="R36" s="172"/>
    </row>
    <row r="37" spans="1:18" x14ac:dyDescent="0.25">
      <c r="A37" s="177" t="s">
        <v>133</v>
      </c>
      <c r="B37" s="168">
        <v>47</v>
      </c>
      <c r="C37" s="168">
        <v>122</v>
      </c>
      <c r="D37" s="168">
        <v>140</v>
      </c>
      <c r="E37" s="168">
        <v>87</v>
      </c>
      <c r="F37" s="168">
        <v>58</v>
      </c>
      <c r="G37" s="168">
        <v>33</v>
      </c>
      <c r="H37" s="168">
        <v>20</v>
      </c>
      <c r="I37" s="168">
        <v>15</v>
      </c>
      <c r="J37" s="168">
        <v>4</v>
      </c>
      <c r="K37" s="168">
        <v>2</v>
      </c>
      <c r="L37" s="861" t="s">
        <v>60</v>
      </c>
      <c r="M37" s="169"/>
      <c r="N37" s="170"/>
      <c r="Q37" s="171"/>
      <c r="R37" s="172"/>
    </row>
    <row r="38" spans="1:18" x14ac:dyDescent="0.25">
      <c r="A38" s="178" t="s">
        <v>134</v>
      </c>
      <c r="B38" s="861" t="s">
        <v>60</v>
      </c>
      <c r="C38" s="861" t="s">
        <v>60</v>
      </c>
      <c r="D38" s="861" t="s">
        <v>60</v>
      </c>
      <c r="E38" s="861" t="s">
        <v>60</v>
      </c>
      <c r="F38" s="861" t="s">
        <v>60</v>
      </c>
      <c r="G38" s="861" t="s">
        <v>60</v>
      </c>
      <c r="H38" s="861" t="s">
        <v>60</v>
      </c>
      <c r="I38" s="168">
        <v>8</v>
      </c>
      <c r="J38" s="168">
        <v>6</v>
      </c>
      <c r="K38" s="168">
        <v>6</v>
      </c>
      <c r="L38" s="168">
        <v>8</v>
      </c>
      <c r="M38" s="169"/>
      <c r="N38" s="170"/>
      <c r="Q38" s="171"/>
      <c r="R38" s="172"/>
    </row>
    <row r="39" spans="1:18" x14ac:dyDescent="0.25">
      <c r="A39" s="178" t="s">
        <v>135</v>
      </c>
      <c r="B39" s="861" t="s">
        <v>60</v>
      </c>
      <c r="C39" s="861" t="s">
        <v>60</v>
      </c>
      <c r="D39" s="861" t="s">
        <v>60</v>
      </c>
      <c r="E39" s="861" t="s">
        <v>60</v>
      </c>
      <c r="F39" s="861" t="s">
        <v>60</v>
      </c>
      <c r="G39" s="861" t="s">
        <v>60</v>
      </c>
      <c r="H39" s="168">
        <v>2</v>
      </c>
      <c r="I39" s="168">
        <v>535</v>
      </c>
      <c r="J39" s="168">
        <v>676</v>
      </c>
      <c r="K39" s="168">
        <v>274</v>
      </c>
      <c r="L39" s="168">
        <v>343</v>
      </c>
      <c r="M39" s="169"/>
      <c r="N39" s="170"/>
      <c r="Q39" s="171"/>
      <c r="R39" s="172"/>
    </row>
    <row r="40" spans="1:18" x14ac:dyDescent="0.25">
      <c r="A40" s="178" t="s">
        <v>136</v>
      </c>
      <c r="B40" s="861" t="s">
        <v>60</v>
      </c>
      <c r="C40" s="861" t="s">
        <v>60</v>
      </c>
      <c r="D40" s="861" t="s">
        <v>60</v>
      </c>
      <c r="E40" s="861" t="s">
        <v>60</v>
      </c>
      <c r="F40" s="861" t="s">
        <v>60</v>
      </c>
      <c r="G40" s="861" t="s">
        <v>60</v>
      </c>
      <c r="H40" s="861" t="s">
        <v>60</v>
      </c>
      <c r="I40" s="168">
        <v>8</v>
      </c>
      <c r="J40" s="168">
        <v>6</v>
      </c>
      <c r="K40" s="168" t="s">
        <v>177</v>
      </c>
      <c r="L40" s="168">
        <v>5</v>
      </c>
      <c r="M40" s="169"/>
      <c r="N40" s="170"/>
      <c r="Q40" s="171"/>
      <c r="R40" s="172"/>
    </row>
    <row r="41" spans="1:18" ht="15.6" x14ac:dyDescent="0.25">
      <c r="A41" s="167" t="s">
        <v>535</v>
      </c>
      <c r="B41" s="861" t="s">
        <v>60</v>
      </c>
      <c r="C41" s="861" t="s">
        <v>60</v>
      </c>
      <c r="D41" s="861" t="s">
        <v>60</v>
      </c>
      <c r="E41" s="861" t="s">
        <v>60</v>
      </c>
      <c r="F41" s="861" t="s">
        <v>60</v>
      </c>
      <c r="G41" s="861" t="s">
        <v>60</v>
      </c>
      <c r="H41" s="861" t="s">
        <v>60</v>
      </c>
      <c r="I41" s="861" t="s">
        <v>60</v>
      </c>
      <c r="J41" s="168">
        <v>2</v>
      </c>
      <c r="K41" s="168">
        <v>17</v>
      </c>
      <c r="L41" s="168">
        <v>10</v>
      </c>
      <c r="M41" s="169"/>
      <c r="N41" s="170"/>
      <c r="Q41" s="171"/>
      <c r="R41" s="172"/>
    </row>
    <row r="42" spans="1:18" x14ac:dyDescent="0.25">
      <c r="A42" s="146"/>
      <c r="B42" s="179"/>
      <c r="C42" s="179"/>
      <c r="D42" s="179"/>
      <c r="E42" s="179"/>
      <c r="F42" s="179"/>
      <c r="G42" s="179"/>
      <c r="H42" s="179"/>
      <c r="I42" s="179"/>
      <c r="J42" s="179"/>
      <c r="K42" s="179"/>
      <c r="L42" s="175"/>
      <c r="M42" s="169"/>
      <c r="N42" s="170"/>
      <c r="Q42" s="171"/>
      <c r="R42" s="172"/>
    </row>
    <row r="43" spans="1:18" x14ac:dyDescent="0.25">
      <c r="A43" s="163" t="s">
        <v>137</v>
      </c>
      <c r="B43" s="179">
        <v>168084</v>
      </c>
      <c r="C43" s="179">
        <v>207023</v>
      </c>
      <c r="D43" s="179">
        <v>185250</v>
      </c>
      <c r="E43" s="179">
        <v>170179</v>
      </c>
      <c r="F43" s="179">
        <v>148261</v>
      </c>
      <c r="G43" s="179">
        <v>129202</v>
      </c>
      <c r="H43" s="179">
        <v>114227</v>
      </c>
      <c r="I43" s="179">
        <v>94596</v>
      </c>
      <c r="J43" s="179">
        <v>70273</v>
      </c>
      <c r="K43" s="179">
        <v>54516</v>
      </c>
      <c r="L43" s="179">
        <v>40130</v>
      </c>
      <c r="M43" s="169"/>
      <c r="N43" s="170"/>
      <c r="Q43" s="171"/>
      <c r="R43" s="172"/>
    </row>
    <row r="44" spans="1:18" x14ac:dyDescent="0.25">
      <c r="A44" s="163" t="s">
        <v>138</v>
      </c>
      <c r="B44" s="179">
        <v>5433</v>
      </c>
      <c r="C44" s="179">
        <v>6652</v>
      </c>
      <c r="D44" s="179">
        <v>6457</v>
      </c>
      <c r="E44" s="179">
        <v>5944</v>
      </c>
      <c r="F44" s="179">
        <v>4634</v>
      </c>
      <c r="G44" s="179">
        <v>4284</v>
      </c>
      <c r="H44" s="179">
        <v>3235</v>
      </c>
      <c r="I44" s="179">
        <v>2972</v>
      </c>
      <c r="J44" s="179">
        <v>2497</v>
      </c>
      <c r="K44" s="179">
        <v>1682</v>
      </c>
      <c r="L44" s="179">
        <v>1305</v>
      </c>
      <c r="M44" s="169"/>
      <c r="N44" s="170"/>
      <c r="P44" s="180"/>
      <c r="Q44" s="171"/>
      <c r="R44" s="172"/>
    </row>
    <row r="45" spans="1:18" ht="15" customHeight="1" x14ac:dyDescent="0.25">
      <c r="A45" s="181"/>
      <c r="B45" s="182"/>
      <c r="C45" s="182"/>
      <c r="D45" s="182"/>
      <c r="E45" s="182"/>
      <c r="F45" s="182"/>
      <c r="G45" s="182"/>
      <c r="H45" s="182"/>
      <c r="I45" s="182"/>
      <c r="J45" s="182"/>
      <c r="K45" s="182"/>
      <c r="L45" s="152"/>
      <c r="M45" s="169"/>
      <c r="N45" s="170"/>
      <c r="Q45" s="171"/>
      <c r="R45" s="172"/>
    </row>
    <row r="46" spans="1:18" s="146" customFormat="1" ht="12.75" customHeight="1" x14ac:dyDescent="0.25">
      <c r="A46" s="163" t="s">
        <v>139</v>
      </c>
      <c r="B46" s="179">
        <v>173517</v>
      </c>
      <c r="C46" s="179">
        <v>213675</v>
      </c>
      <c r="D46" s="179">
        <v>191707</v>
      </c>
      <c r="E46" s="179">
        <v>176123</v>
      </c>
      <c r="F46" s="179">
        <v>152895</v>
      </c>
      <c r="G46" s="179">
        <v>133486</v>
      </c>
      <c r="H46" s="179">
        <v>117462</v>
      </c>
      <c r="I46" s="179">
        <v>97568</v>
      </c>
      <c r="J46" s="179">
        <v>72770</v>
      </c>
      <c r="K46" s="179">
        <v>56198</v>
      </c>
      <c r="L46" s="179">
        <v>41435</v>
      </c>
      <c r="M46" s="169"/>
      <c r="N46" s="170"/>
      <c r="O46" s="149"/>
      <c r="P46" s="183"/>
      <c r="Q46" s="171"/>
      <c r="R46" s="172"/>
    </row>
    <row r="47" spans="1:18" ht="9" customHeight="1" x14ac:dyDescent="0.25">
      <c r="A47" s="184"/>
      <c r="B47" s="184"/>
      <c r="C47" s="185"/>
      <c r="D47" s="185"/>
      <c r="E47" s="185"/>
      <c r="F47" s="185"/>
      <c r="G47" s="185"/>
      <c r="H47" s="186"/>
      <c r="I47" s="154"/>
      <c r="J47" s="154"/>
      <c r="K47" s="154"/>
      <c r="L47" s="181"/>
      <c r="N47" s="187"/>
    </row>
    <row r="48" spans="1:18" ht="9" customHeight="1" x14ac:dyDescent="0.25"/>
    <row r="49" spans="1:22" s="175" customFormat="1" x14ac:dyDescent="0.25">
      <c r="A49" s="189" t="s">
        <v>140</v>
      </c>
      <c r="B49" s="169"/>
      <c r="C49" s="169"/>
      <c r="D49" s="169"/>
      <c r="E49" s="169"/>
      <c r="F49" s="169"/>
      <c r="G49" s="169"/>
      <c r="H49" s="169"/>
      <c r="I49" s="169"/>
      <c r="J49" s="169"/>
      <c r="K49" s="169"/>
      <c r="O49" s="149"/>
    </row>
    <row r="50" spans="1:22" x14ac:dyDescent="0.25">
      <c r="A50" s="190"/>
    </row>
    <row r="51" spans="1:22" x14ac:dyDescent="0.25">
      <c r="A51" s="189" t="s">
        <v>141</v>
      </c>
      <c r="B51" s="175"/>
      <c r="C51" s="175"/>
      <c r="D51" s="175"/>
      <c r="E51" s="175"/>
      <c r="F51" s="175"/>
      <c r="G51" s="175"/>
      <c r="H51" s="175"/>
      <c r="I51" s="175"/>
      <c r="J51" s="175"/>
      <c r="K51" s="175"/>
      <c r="L51" s="175"/>
      <c r="M51" s="191"/>
      <c r="N51" s="191"/>
      <c r="O51" s="192"/>
      <c r="P51" s="191"/>
      <c r="Q51" s="191"/>
      <c r="R51" s="191"/>
      <c r="S51" s="191"/>
      <c r="T51" s="191"/>
      <c r="U51" s="191"/>
      <c r="V51" s="191"/>
    </row>
    <row r="52" spans="1:22" x14ac:dyDescent="0.25">
      <c r="A52" s="189"/>
      <c r="B52" s="175"/>
      <c r="C52" s="175"/>
      <c r="D52" s="175"/>
      <c r="E52" s="175"/>
      <c r="F52" s="175"/>
      <c r="G52" s="175"/>
      <c r="H52" s="175"/>
      <c r="I52" s="175"/>
      <c r="J52" s="175"/>
      <c r="K52" s="175"/>
      <c r="L52" s="175"/>
      <c r="M52" s="191"/>
      <c r="N52" s="191"/>
      <c r="O52" s="192"/>
      <c r="P52" s="191"/>
      <c r="Q52" s="191"/>
      <c r="R52" s="191"/>
      <c r="S52" s="191"/>
      <c r="T52" s="191"/>
      <c r="U52" s="191"/>
      <c r="V52" s="191"/>
    </row>
    <row r="53" spans="1:22" ht="27.6" customHeight="1" x14ac:dyDescent="0.25">
      <c r="A53" s="991" t="s">
        <v>142</v>
      </c>
      <c r="B53" s="991"/>
      <c r="C53" s="991"/>
      <c r="D53" s="991"/>
      <c r="E53" s="991"/>
      <c r="F53" s="991"/>
      <c r="G53" s="991"/>
      <c r="H53" s="991"/>
      <c r="I53" s="991"/>
      <c r="J53" s="991"/>
      <c r="K53" s="991"/>
      <c r="L53" s="991"/>
      <c r="M53" s="191"/>
      <c r="N53" s="191"/>
      <c r="O53" s="192"/>
      <c r="P53" s="191"/>
      <c r="Q53" s="191"/>
      <c r="R53" s="191"/>
      <c r="S53" s="191"/>
      <c r="T53" s="191"/>
      <c r="U53" s="191"/>
      <c r="V53" s="191"/>
    </row>
    <row r="54" spans="1:22" x14ac:dyDescent="0.25">
      <c r="A54" s="677"/>
      <c r="B54" s="677"/>
      <c r="C54" s="677"/>
      <c r="D54" s="677"/>
      <c r="E54" s="677"/>
      <c r="F54" s="677"/>
      <c r="G54" s="677"/>
      <c r="H54" s="677"/>
      <c r="I54" s="677"/>
      <c r="J54" s="677"/>
      <c r="K54" s="677"/>
      <c r="L54" s="677"/>
      <c r="M54" s="191"/>
      <c r="N54" s="191"/>
      <c r="O54" s="192"/>
      <c r="P54" s="191"/>
      <c r="Q54" s="191"/>
      <c r="R54" s="191"/>
      <c r="S54" s="191"/>
      <c r="T54" s="191"/>
      <c r="U54" s="191"/>
      <c r="V54" s="191"/>
    </row>
    <row r="55" spans="1:22" x14ac:dyDescent="0.25">
      <c r="A55" s="193" t="s">
        <v>143</v>
      </c>
      <c r="B55" s="194"/>
      <c r="C55" s="194"/>
      <c r="D55" s="194"/>
      <c r="E55" s="194"/>
      <c r="F55" s="175"/>
      <c r="G55" s="175"/>
      <c r="H55" s="175"/>
      <c r="I55" s="175"/>
      <c r="J55" s="175"/>
      <c r="K55" s="175"/>
      <c r="L55" s="175"/>
      <c r="M55" s="191"/>
      <c r="N55" s="191"/>
      <c r="O55" s="192"/>
      <c r="P55" s="191"/>
      <c r="Q55" s="191"/>
      <c r="R55" s="191"/>
      <c r="S55" s="191"/>
      <c r="T55" s="191"/>
      <c r="U55" s="191"/>
      <c r="V55" s="191"/>
    </row>
    <row r="56" spans="1:22" x14ac:dyDescent="0.25">
      <c r="A56" s="193"/>
      <c r="B56" s="194"/>
      <c r="C56" s="194"/>
      <c r="D56" s="194"/>
      <c r="E56" s="194"/>
      <c r="F56" s="175"/>
      <c r="G56" s="175"/>
      <c r="H56" s="175"/>
      <c r="I56" s="175"/>
      <c r="J56" s="175"/>
      <c r="K56" s="175"/>
      <c r="L56" s="175"/>
      <c r="M56" s="191"/>
      <c r="N56" s="191"/>
      <c r="O56" s="192"/>
      <c r="P56" s="191"/>
      <c r="Q56" s="191"/>
      <c r="R56" s="191"/>
      <c r="S56" s="191"/>
      <c r="T56" s="191"/>
      <c r="U56" s="191"/>
      <c r="V56" s="191"/>
    </row>
    <row r="57" spans="1:22" x14ac:dyDescent="0.25">
      <c r="A57" s="189" t="s">
        <v>144</v>
      </c>
      <c r="B57" s="175"/>
      <c r="C57" s="175"/>
      <c r="D57" s="175"/>
      <c r="E57" s="175"/>
      <c r="F57" s="175"/>
      <c r="G57" s="175"/>
      <c r="H57" s="175"/>
      <c r="I57" s="175"/>
      <c r="J57" s="175"/>
      <c r="K57" s="175"/>
      <c r="L57" s="175"/>
      <c r="M57" s="191"/>
      <c r="N57" s="191"/>
      <c r="O57" s="192"/>
      <c r="P57" s="191"/>
      <c r="Q57" s="191"/>
      <c r="R57" s="191"/>
      <c r="S57" s="191"/>
      <c r="T57" s="191"/>
      <c r="U57" s="191"/>
      <c r="V57" s="191"/>
    </row>
    <row r="58" spans="1:22" x14ac:dyDescent="0.25">
      <c r="A58" s="189"/>
      <c r="B58" s="175"/>
      <c r="C58" s="175"/>
      <c r="D58" s="175"/>
      <c r="E58" s="175"/>
      <c r="F58" s="175"/>
      <c r="G58" s="175"/>
      <c r="H58" s="175"/>
      <c r="I58" s="175"/>
      <c r="J58" s="175"/>
      <c r="K58" s="175"/>
      <c r="L58" s="175"/>
      <c r="M58" s="191"/>
      <c r="N58" s="191"/>
      <c r="O58" s="192"/>
      <c r="P58" s="191"/>
      <c r="Q58" s="191"/>
      <c r="R58" s="191"/>
      <c r="S58" s="191"/>
      <c r="T58" s="191"/>
      <c r="U58" s="191"/>
      <c r="V58" s="191"/>
    </row>
    <row r="59" spans="1:22" x14ac:dyDescent="0.25">
      <c r="A59" s="195" t="s">
        <v>145</v>
      </c>
      <c r="B59" s="175"/>
      <c r="C59" s="175"/>
      <c r="D59" s="175"/>
      <c r="E59" s="175"/>
      <c r="F59" s="175"/>
      <c r="G59" s="175"/>
      <c r="H59" s="175"/>
      <c r="I59" s="175"/>
      <c r="J59" s="175"/>
      <c r="K59" s="175"/>
      <c r="L59" s="175"/>
      <c r="M59" s="191"/>
      <c r="N59" s="191"/>
      <c r="O59" s="192"/>
      <c r="P59" s="191"/>
      <c r="Q59" s="191"/>
      <c r="R59" s="191"/>
      <c r="S59" s="191"/>
      <c r="T59" s="191"/>
      <c r="U59" s="191"/>
      <c r="V59" s="191"/>
    </row>
    <row r="60" spans="1:22" x14ac:dyDescent="0.25">
      <c r="A60" s="195"/>
      <c r="B60" s="175"/>
      <c r="C60" s="175"/>
      <c r="D60" s="175"/>
      <c r="E60" s="175"/>
      <c r="F60" s="175"/>
      <c r="G60" s="175"/>
      <c r="H60" s="175"/>
      <c r="I60" s="175"/>
      <c r="J60" s="175"/>
      <c r="K60" s="175"/>
      <c r="L60" s="175"/>
      <c r="M60" s="191"/>
      <c r="N60" s="191"/>
      <c r="O60" s="192"/>
      <c r="P60" s="191"/>
      <c r="Q60" s="191"/>
      <c r="R60" s="191"/>
      <c r="S60" s="191"/>
      <c r="T60" s="191"/>
      <c r="U60" s="191"/>
      <c r="V60" s="191"/>
    </row>
    <row r="61" spans="1:22" x14ac:dyDescent="0.25">
      <c r="A61" s="196" t="s">
        <v>532</v>
      </c>
      <c r="B61" s="175"/>
      <c r="C61" s="175"/>
      <c r="D61" s="175"/>
      <c r="E61" s="175"/>
      <c r="F61" s="175"/>
      <c r="G61" s="175"/>
      <c r="H61" s="175"/>
      <c r="I61" s="175"/>
      <c r="J61" s="175"/>
      <c r="K61" s="175"/>
      <c r="L61" s="175"/>
      <c r="M61" s="191"/>
      <c r="N61" s="191"/>
      <c r="O61" s="192"/>
      <c r="P61" s="191"/>
      <c r="Q61" s="191"/>
      <c r="R61" s="191"/>
      <c r="S61" s="191"/>
      <c r="T61" s="191"/>
      <c r="U61" s="191"/>
      <c r="V61" s="191"/>
    </row>
    <row r="62" spans="1:22" ht="29.4" customHeight="1" x14ac:dyDescent="0.25">
      <c r="H62" s="147"/>
      <c r="I62" s="147"/>
      <c r="J62" s="147"/>
      <c r="K62" s="147"/>
      <c r="M62" s="191"/>
      <c r="N62" s="191"/>
      <c r="O62" s="192"/>
      <c r="P62" s="191"/>
      <c r="Q62" s="191"/>
      <c r="R62" s="191"/>
      <c r="S62" s="191"/>
      <c r="T62" s="191"/>
      <c r="U62" s="191"/>
      <c r="V62" s="191"/>
    </row>
    <row r="63" spans="1:22" x14ac:dyDescent="0.25">
      <c r="A63" s="191"/>
      <c r="B63" s="191"/>
      <c r="C63" s="191"/>
      <c r="D63" s="191"/>
      <c r="E63" s="191"/>
      <c r="F63" s="191"/>
      <c r="G63" s="191"/>
      <c r="H63" s="191"/>
      <c r="I63" s="191"/>
      <c r="J63" s="191"/>
      <c r="K63" s="191"/>
      <c r="L63" s="191"/>
      <c r="M63" s="191"/>
      <c r="N63" s="191"/>
      <c r="O63" s="192"/>
      <c r="P63" s="191"/>
      <c r="Q63" s="191"/>
      <c r="R63" s="191"/>
      <c r="S63" s="191"/>
      <c r="T63" s="191"/>
      <c r="U63" s="191"/>
      <c r="V63" s="191"/>
    </row>
    <row r="64" spans="1:22" x14ac:dyDescent="0.25">
      <c r="H64" s="147"/>
      <c r="I64" s="147"/>
      <c r="J64" s="147"/>
      <c r="K64" s="147"/>
    </row>
    <row r="65" spans="8:11" x14ac:dyDescent="0.25">
      <c r="H65" s="147"/>
      <c r="I65" s="147"/>
      <c r="J65" s="147"/>
      <c r="K65" s="147"/>
    </row>
  </sheetData>
  <mergeCells count="4">
    <mergeCell ref="A5:A7"/>
    <mergeCell ref="B5:K5"/>
    <mergeCell ref="B6:K6"/>
    <mergeCell ref="A53:L53"/>
  </mergeCells>
  <conditionalFormatting sqref="P44">
    <cfRule type="cellIs" priority="1" stopIfTrue="1" operator="equal">
      <formula>SUM(P30:P37)</formula>
    </cfRule>
    <cfRule type="cellIs" dxfId="13" priority="2" stopIfTrue="1" operator="notEqual">
      <formula>SUM(P32:P41)</formula>
    </cfRule>
  </conditionalFormatting>
  <printOptions horizontalCentered="1"/>
  <pageMargins left="0.75" right="0.75" top="1" bottom="1" header="0.5" footer="0.5"/>
  <pageSetup paperSize="9" scale="5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73"/>
  <sheetViews>
    <sheetView showGridLines="0" zoomScaleNormal="100" workbookViewId="0"/>
  </sheetViews>
  <sheetFormatPr defaultColWidth="11" defaultRowHeight="13.2" x14ac:dyDescent="0.25"/>
  <cols>
    <col min="1" max="1" width="32.33203125" style="279" customWidth="1"/>
    <col min="2" max="2" width="1.6640625" style="279" customWidth="1"/>
    <col min="3" max="5" width="9.6640625" style="279" customWidth="1"/>
    <col min="6" max="10" width="9.6640625" style="280" customWidth="1"/>
    <col min="11" max="11" width="9.6640625" style="2" customWidth="1"/>
    <col min="12" max="12" width="9.6640625" style="281" customWidth="1"/>
    <col min="13" max="13" width="11" style="202"/>
    <col min="14" max="14" width="6.33203125" style="202" customWidth="1"/>
    <col min="15" max="15" width="7.6640625" style="202" customWidth="1"/>
    <col min="16" max="39" width="6.33203125" style="202" customWidth="1"/>
    <col min="40" max="256" width="11" style="202"/>
    <col min="257" max="257" width="32.33203125" style="202" customWidth="1"/>
    <col min="258" max="258" width="1.6640625" style="202" customWidth="1"/>
    <col min="259" max="268" width="9.6640625" style="202" customWidth="1"/>
    <col min="269" max="269" width="11" style="202"/>
    <col min="270" max="270" width="6.33203125" style="202" customWidth="1"/>
    <col min="271" max="271" width="7.6640625" style="202" customWidth="1"/>
    <col min="272" max="295" width="6.33203125" style="202" customWidth="1"/>
    <col min="296" max="512" width="11" style="202"/>
    <col min="513" max="513" width="32.33203125" style="202" customWidth="1"/>
    <col min="514" max="514" width="1.6640625" style="202" customWidth="1"/>
    <col min="515" max="524" width="9.6640625" style="202" customWidth="1"/>
    <col min="525" max="525" width="11" style="202"/>
    <col min="526" max="526" width="6.33203125" style="202" customWidth="1"/>
    <col min="527" max="527" width="7.6640625" style="202" customWidth="1"/>
    <col min="528" max="551" width="6.33203125" style="202" customWidth="1"/>
    <col min="552" max="768" width="11" style="202"/>
    <col min="769" max="769" width="32.33203125" style="202" customWidth="1"/>
    <col min="770" max="770" width="1.6640625" style="202" customWidth="1"/>
    <col min="771" max="780" width="9.6640625" style="202" customWidth="1"/>
    <col min="781" max="781" width="11" style="202"/>
    <col min="782" max="782" width="6.33203125" style="202" customWidth="1"/>
    <col min="783" max="783" width="7.6640625" style="202" customWidth="1"/>
    <col min="784" max="807" width="6.33203125" style="202" customWidth="1"/>
    <col min="808" max="1024" width="11" style="202"/>
    <col min="1025" max="1025" width="32.33203125" style="202" customWidth="1"/>
    <col min="1026" max="1026" width="1.6640625" style="202" customWidth="1"/>
    <col min="1027" max="1036" width="9.6640625" style="202" customWidth="1"/>
    <col min="1037" max="1037" width="11" style="202"/>
    <col min="1038" max="1038" width="6.33203125" style="202" customWidth="1"/>
    <col min="1039" max="1039" width="7.6640625" style="202" customWidth="1"/>
    <col min="1040" max="1063" width="6.33203125" style="202" customWidth="1"/>
    <col min="1064" max="1280" width="11" style="202"/>
    <col min="1281" max="1281" width="32.33203125" style="202" customWidth="1"/>
    <col min="1282" max="1282" width="1.6640625" style="202" customWidth="1"/>
    <col min="1283" max="1292" width="9.6640625" style="202" customWidth="1"/>
    <col min="1293" max="1293" width="11" style="202"/>
    <col min="1294" max="1294" width="6.33203125" style="202" customWidth="1"/>
    <col min="1295" max="1295" width="7.6640625" style="202" customWidth="1"/>
    <col min="1296" max="1319" width="6.33203125" style="202" customWidth="1"/>
    <col min="1320" max="1536" width="11" style="202"/>
    <col min="1537" max="1537" width="32.33203125" style="202" customWidth="1"/>
    <col min="1538" max="1538" width="1.6640625" style="202" customWidth="1"/>
    <col min="1539" max="1548" width="9.6640625" style="202" customWidth="1"/>
    <col min="1549" max="1549" width="11" style="202"/>
    <col min="1550" max="1550" width="6.33203125" style="202" customWidth="1"/>
    <col min="1551" max="1551" width="7.6640625" style="202" customWidth="1"/>
    <col min="1552" max="1575" width="6.33203125" style="202" customWidth="1"/>
    <col min="1576" max="1792" width="11" style="202"/>
    <col min="1793" max="1793" width="32.33203125" style="202" customWidth="1"/>
    <col min="1794" max="1794" width="1.6640625" style="202" customWidth="1"/>
    <col min="1795" max="1804" width="9.6640625" style="202" customWidth="1"/>
    <col min="1805" max="1805" width="11" style="202"/>
    <col min="1806" max="1806" width="6.33203125" style="202" customWidth="1"/>
    <col min="1807" max="1807" width="7.6640625" style="202" customWidth="1"/>
    <col min="1808" max="1831" width="6.33203125" style="202" customWidth="1"/>
    <col min="1832" max="2048" width="11" style="202"/>
    <col min="2049" max="2049" width="32.33203125" style="202" customWidth="1"/>
    <col min="2050" max="2050" width="1.6640625" style="202" customWidth="1"/>
    <col min="2051" max="2060" width="9.6640625" style="202" customWidth="1"/>
    <col min="2061" max="2061" width="11" style="202"/>
    <col min="2062" max="2062" width="6.33203125" style="202" customWidth="1"/>
    <col min="2063" max="2063" width="7.6640625" style="202" customWidth="1"/>
    <col min="2064" max="2087" width="6.33203125" style="202" customWidth="1"/>
    <col min="2088" max="2304" width="11" style="202"/>
    <col min="2305" max="2305" width="32.33203125" style="202" customWidth="1"/>
    <col min="2306" max="2306" width="1.6640625" style="202" customWidth="1"/>
    <col min="2307" max="2316" width="9.6640625" style="202" customWidth="1"/>
    <col min="2317" max="2317" width="11" style="202"/>
    <col min="2318" max="2318" width="6.33203125" style="202" customWidth="1"/>
    <col min="2319" max="2319" width="7.6640625" style="202" customWidth="1"/>
    <col min="2320" max="2343" width="6.33203125" style="202" customWidth="1"/>
    <col min="2344" max="2560" width="11" style="202"/>
    <col min="2561" max="2561" width="32.33203125" style="202" customWidth="1"/>
    <col min="2562" max="2562" width="1.6640625" style="202" customWidth="1"/>
    <col min="2563" max="2572" width="9.6640625" style="202" customWidth="1"/>
    <col min="2573" max="2573" width="11" style="202"/>
    <col min="2574" max="2574" width="6.33203125" style="202" customWidth="1"/>
    <col min="2575" max="2575" width="7.6640625" style="202" customWidth="1"/>
    <col min="2576" max="2599" width="6.33203125" style="202" customWidth="1"/>
    <col min="2600" max="2816" width="11" style="202"/>
    <col min="2817" max="2817" width="32.33203125" style="202" customWidth="1"/>
    <col min="2818" max="2818" width="1.6640625" style="202" customWidth="1"/>
    <col min="2819" max="2828" width="9.6640625" style="202" customWidth="1"/>
    <col min="2829" max="2829" width="11" style="202"/>
    <col min="2830" max="2830" width="6.33203125" style="202" customWidth="1"/>
    <col min="2831" max="2831" width="7.6640625" style="202" customWidth="1"/>
    <col min="2832" max="2855" width="6.33203125" style="202" customWidth="1"/>
    <col min="2856" max="3072" width="11" style="202"/>
    <col min="3073" max="3073" width="32.33203125" style="202" customWidth="1"/>
    <col min="3074" max="3074" width="1.6640625" style="202" customWidth="1"/>
    <col min="3075" max="3084" width="9.6640625" style="202" customWidth="1"/>
    <col min="3085" max="3085" width="11" style="202"/>
    <col min="3086" max="3086" width="6.33203125" style="202" customWidth="1"/>
    <col min="3087" max="3087" width="7.6640625" style="202" customWidth="1"/>
    <col min="3088" max="3111" width="6.33203125" style="202" customWidth="1"/>
    <col min="3112" max="3328" width="11" style="202"/>
    <col min="3329" max="3329" width="32.33203125" style="202" customWidth="1"/>
    <col min="3330" max="3330" width="1.6640625" style="202" customWidth="1"/>
    <col min="3331" max="3340" width="9.6640625" style="202" customWidth="1"/>
    <col min="3341" max="3341" width="11" style="202"/>
    <col min="3342" max="3342" width="6.33203125" style="202" customWidth="1"/>
    <col min="3343" max="3343" width="7.6640625" style="202" customWidth="1"/>
    <col min="3344" max="3367" width="6.33203125" style="202" customWidth="1"/>
    <col min="3368" max="3584" width="11" style="202"/>
    <col min="3585" max="3585" width="32.33203125" style="202" customWidth="1"/>
    <col min="3586" max="3586" width="1.6640625" style="202" customWidth="1"/>
    <col min="3587" max="3596" width="9.6640625" style="202" customWidth="1"/>
    <col min="3597" max="3597" width="11" style="202"/>
    <col min="3598" max="3598" width="6.33203125" style="202" customWidth="1"/>
    <col min="3599" max="3599" width="7.6640625" style="202" customWidth="1"/>
    <col min="3600" max="3623" width="6.33203125" style="202" customWidth="1"/>
    <col min="3624" max="3840" width="11" style="202"/>
    <col min="3841" max="3841" width="32.33203125" style="202" customWidth="1"/>
    <col min="3842" max="3842" width="1.6640625" style="202" customWidth="1"/>
    <col min="3843" max="3852" width="9.6640625" style="202" customWidth="1"/>
    <col min="3853" max="3853" width="11" style="202"/>
    <col min="3854" max="3854" width="6.33203125" style="202" customWidth="1"/>
    <col min="3855" max="3855" width="7.6640625" style="202" customWidth="1"/>
    <col min="3856" max="3879" width="6.33203125" style="202" customWidth="1"/>
    <col min="3880" max="4096" width="11" style="202"/>
    <col min="4097" max="4097" width="32.33203125" style="202" customWidth="1"/>
    <col min="4098" max="4098" width="1.6640625" style="202" customWidth="1"/>
    <col min="4099" max="4108" width="9.6640625" style="202" customWidth="1"/>
    <col min="4109" max="4109" width="11" style="202"/>
    <col min="4110" max="4110" width="6.33203125" style="202" customWidth="1"/>
    <col min="4111" max="4111" width="7.6640625" style="202" customWidth="1"/>
    <col min="4112" max="4135" width="6.33203125" style="202" customWidth="1"/>
    <col min="4136" max="4352" width="11" style="202"/>
    <col min="4353" max="4353" width="32.33203125" style="202" customWidth="1"/>
    <col min="4354" max="4354" width="1.6640625" style="202" customWidth="1"/>
    <col min="4355" max="4364" width="9.6640625" style="202" customWidth="1"/>
    <col min="4365" max="4365" width="11" style="202"/>
    <col min="4366" max="4366" width="6.33203125" style="202" customWidth="1"/>
    <col min="4367" max="4367" width="7.6640625" style="202" customWidth="1"/>
    <col min="4368" max="4391" width="6.33203125" style="202" customWidth="1"/>
    <col min="4392" max="4608" width="11" style="202"/>
    <col min="4609" max="4609" width="32.33203125" style="202" customWidth="1"/>
    <col min="4610" max="4610" width="1.6640625" style="202" customWidth="1"/>
    <col min="4611" max="4620" width="9.6640625" style="202" customWidth="1"/>
    <col min="4621" max="4621" width="11" style="202"/>
    <col min="4622" max="4622" width="6.33203125" style="202" customWidth="1"/>
    <col min="4623" max="4623" width="7.6640625" style="202" customWidth="1"/>
    <col min="4624" max="4647" width="6.33203125" style="202" customWidth="1"/>
    <col min="4648" max="4864" width="11" style="202"/>
    <col min="4865" max="4865" width="32.33203125" style="202" customWidth="1"/>
    <col min="4866" max="4866" width="1.6640625" style="202" customWidth="1"/>
    <col min="4867" max="4876" width="9.6640625" style="202" customWidth="1"/>
    <col min="4877" max="4877" width="11" style="202"/>
    <col min="4878" max="4878" width="6.33203125" style="202" customWidth="1"/>
    <col min="4879" max="4879" width="7.6640625" style="202" customWidth="1"/>
    <col min="4880" max="4903" width="6.33203125" style="202" customWidth="1"/>
    <col min="4904" max="5120" width="11" style="202"/>
    <col min="5121" max="5121" width="32.33203125" style="202" customWidth="1"/>
    <col min="5122" max="5122" width="1.6640625" style="202" customWidth="1"/>
    <col min="5123" max="5132" width="9.6640625" style="202" customWidth="1"/>
    <col min="5133" max="5133" width="11" style="202"/>
    <col min="5134" max="5134" width="6.33203125" style="202" customWidth="1"/>
    <col min="5135" max="5135" width="7.6640625" style="202" customWidth="1"/>
    <col min="5136" max="5159" width="6.33203125" style="202" customWidth="1"/>
    <col min="5160" max="5376" width="11" style="202"/>
    <col min="5377" max="5377" width="32.33203125" style="202" customWidth="1"/>
    <col min="5378" max="5378" width="1.6640625" style="202" customWidth="1"/>
    <col min="5379" max="5388" width="9.6640625" style="202" customWidth="1"/>
    <col min="5389" max="5389" width="11" style="202"/>
    <col min="5390" max="5390" width="6.33203125" style="202" customWidth="1"/>
    <col min="5391" max="5391" width="7.6640625" style="202" customWidth="1"/>
    <col min="5392" max="5415" width="6.33203125" style="202" customWidth="1"/>
    <col min="5416" max="5632" width="11" style="202"/>
    <col min="5633" max="5633" width="32.33203125" style="202" customWidth="1"/>
    <col min="5634" max="5634" width="1.6640625" style="202" customWidth="1"/>
    <col min="5635" max="5644" width="9.6640625" style="202" customWidth="1"/>
    <col min="5645" max="5645" width="11" style="202"/>
    <col min="5646" max="5646" width="6.33203125" style="202" customWidth="1"/>
    <col min="5647" max="5647" width="7.6640625" style="202" customWidth="1"/>
    <col min="5648" max="5671" width="6.33203125" style="202" customWidth="1"/>
    <col min="5672" max="5888" width="11" style="202"/>
    <col min="5889" max="5889" width="32.33203125" style="202" customWidth="1"/>
    <col min="5890" max="5890" width="1.6640625" style="202" customWidth="1"/>
    <col min="5891" max="5900" width="9.6640625" style="202" customWidth="1"/>
    <col min="5901" max="5901" width="11" style="202"/>
    <col min="5902" max="5902" width="6.33203125" style="202" customWidth="1"/>
    <col min="5903" max="5903" width="7.6640625" style="202" customWidth="1"/>
    <col min="5904" max="5927" width="6.33203125" style="202" customWidth="1"/>
    <col min="5928" max="6144" width="11" style="202"/>
    <col min="6145" max="6145" width="32.33203125" style="202" customWidth="1"/>
    <col min="6146" max="6146" width="1.6640625" style="202" customWidth="1"/>
    <col min="6147" max="6156" width="9.6640625" style="202" customWidth="1"/>
    <col min="6157" max="6157" width="11" style="202"/>
    <col min="6158" max="6158" width="6.33203125" style="202" customWidth="1"/>
    <col min="6159" max="6159" width="7.6640625" style="202" customWidth="1"/>
    <col min="6160" max="6183" width="6.33203125" style="202" customWidth="1"/>
    <col min="6184" max="6400" width="11" style="202"/>
    <col min="6401" max="6401" width="32.33203125" style="202" customWidth="1"/>
    <col min="6402" max="6402" width="1.6640625" style="202" customWidth="1"/>
    <col min="6403" max="6412" width="9.6640625" style="202" customWidth="1"/>
    <col min="6413" max="6413" width="11" style="202"/>
    <col min="6414" max="6414" width="6.33203125" style="202" customWidth="1"/>
    <col min="6415" max="6415" width="7.6640625" style="202" customWidth="1"/>
    <col min="6416" max="6439" width="6.33203125" style="202" customWidth="1"/>
    <col min="6440" max="6656" width="11" style="202"/>
    <col min="6657" max="6657" width="32.33203125" style="202" customWidth="1"/>
    <col min="6658" max="6658" width="1.6640625" style="202" customWidth="1"/>
    <col min="6659" max="6668" width="9.6640625" style="202" customWidth="1"/>
    <col min="6669" max="6669" width="11" style="202"/>
    <col min="6670" max="6670" width="6.33203125" style="202" customWidth="1"/>
    <col min="6671" max="6671" width="7.6640625" style="202" customWidth="1"/>
    <col min="6672" max="6695" width="6.33203125" style="202" customWidth="1"/>
    <col min="6696" max="6912" width="11" style="202"/>
    <col min="6913" max="6913" width="32.33203125" style="202" customWidth="1"/>
    <col min="6914" max="6914" width="1.6640625" style="202" customWidth="1"/>
    <col min="6915" max="6924" width="9.6640625" style="202" customWidth="1"/>
    <col min="6925" max="6925" width="11" style="202"/>
    <col min="6926" max="6926" width="6.33203125" style="202" customWidth="1"/>
    <col min="6927" max="6927" width="7.6640625" style="202" customWidth="1"/>
    <col min="6928" max="6951" width="6.33203125" style="202" customWidth="1"/>
    <col min="6952" max="7168" width="11" style="202"/>
    <col min="7169" max="7169" width="32.33203125" style="202" customWidth="1"/>
    <col min="7170" max="7170" width="1.6640625" style="202" customWidth="1"/>
    <col min="7171" max="7180" width="9.6640625" style="202" customWidth="1"/>
    <col min="7181" max="7181" width="11" style="202"/>
    <col min="7182" max="7182" width="6.33203125" style="202" customWidth="1"/>
    <col min="7183" max="7183" width="7.6640625" style="202" customWidth="1"/>
    <col min="7184" max="7207" width="6.33203125" style="202" customWidth="1"/>
    <col min="7208" max="7424" width="11" style="202"/>
    <col min="7425" max="7425" width="32.33203125" style="202" customWidth="1"/>
    <col min="7426" max="7426" width="1.6640625" style="202" customWidth="1"/>
    <col min="7427" max="7436" width="9.6640625" style="202" customWidth="1"/>
    <col min="7437" max="7437" width="11" style="202"/>
    <col min="7438" max="7438" width="6.33203125" style="202" customWidth="1"/>
    <col min="7439" max="7439" width="7.6640625" style="202" customWidth="1"/>
    <col min="7440" max="7463" width="6.33203125" style="202" customWidth="1"/>
    <col min="7464" max="7680" width="11" style="202"/>
    <col min="7681" max="7681" width="32.33203125" style="202" customWidth="1"/>
    <col min="7682" max="7682" width="1.6640625" style="202" customWidth="1"/>
    <col min="7683" max="7692" width="9.6640625" style="202" customWidth="1"/>
    <col min="7693" max="7693" width="11" style="202"/>
    <col min="7694" max="7694" width="6.33203125" style="202" customWidth="1"/>
    <col min="7695" max="7695" width="7.6640625" style="202" customWidth="1"/>
    <col min="7696" max="7719" width="6.33203125" style="202" customWidth="1"/>
    <col min="7720" max="7936" width="11" style="202"/>
    <col min="7937" max="7937" width="32.33203125" style="202" customWidth="1"/>
    <col min="7938" max="7938" width="1.6640625" style="202" customWidth="1"/>
    <col min="7939" max="7948" width="9.6640625" style="202" customWidth="1"/>
    <col min="7949" max="7949" width="11" style="202"/>
    <col min="7950" max="7950" width="6.33203125" style="202" customWidth="1"/>
    <col min="7951" max="7951" width="7.6640625" style="202" customWidth="1"/>
    <col min="7952" max="7975" width="6.33203125" style="202" customWidth="1"/>
    <col min="7976" max="8192" width="11" style="202"/>
    <col min="8193" max="8193" width="32.33203125" style="202" customWidth="1"/>
    <col min="8194" max="8194" width="1.6640625" style="202" customWidth="1"/>
    <col min="8195" max="8204" width="9.6640625" style="202" customWidth="1"/>
    <col min="8205" max="8205" width="11" style="202"/>
    <col min="8206" max="8206" width="6.33203125" style="202" customWidth="1"/>
    <col min="8207" max="8207" width="7.6640625" style="202" customWidth="1"/>
    <col min="8208" max="8231" width="6.33203125" style="202" customWidth="1"/>
    <col min="8232" max="8448" width="11" style="202"/>
    <col min="8449" max="8449" width="32.33203125" style="202" customWidth="1"/>
    <col min="8450" max="8450" width="1.6640625" style="202" customWidth="1"/>
    <col min="8451" max="8460" width="9.6640625" style="202" customWidth="1"/>
    <col min="8461" max="8461" width="11" style="202"/>
    <col min="8462" max="8462" width="6.33203125" style="202" customWidth="1"/>
    <col min="8463" max="8463" width="7.6640625" style="202" customWidth="1"/>
    <col min="8464" max="8487" width="6.33203125" style="202" customWidth="1"/>
    <col min="8488" max="8704" width="11" style="202"/>
    <col min="8705" max="8705" width="32.33203125" style="202" customWidth="1"/>
    <col min="8706" max="8706" width="1.6640625" style="202" customWidth="1"/>
    <col min="8707" max="8716" width="9.6640625" style="202" customWidth="1"/>
    <col min="8717" max="8717" width="11" style="202"/>
    <col min="8718" max="8718" width="6.33203125" style="202" customWidth="1"/>
    <col min="8719" max="8719" width="7.6640625" style="202" customWidth="1"/>
    <col min="8720" max="8743" width="6.33203125" style="202" customWidth="1"/>
    <col min="8744" max="8960" width="11" style="202"/>
    <col min="8961" max="8961" width="32.33203125" style="202" customWidth="1"/>
    <col min="8962" max="8962" width="1.6640625" style="202" customWidth="1"/>
    <col min="8963" max="8972" width="9.6640625" style="202" customWidth="1"/>
    <col min="8973" max="8973" width="11" style="202"/>
    <col min="8974" max="8974" width="6.33203125" style="202" customWidth="1"/>
    <col min="8975" max="8975" width="7.6640625" style="202" customWidth="1"/>
    <col min="8976" max="8999" width="6.33203125" style="202" customWidth="1"/>
    <col min="9000" max="9216" width="11" style="202"/>
    <col min="9217" max="9217" width="32.33203125" style="202" customWidth="1"/>
    <col min="9218" max="9218" width="1.6640625" style="202" customWidth="1"/>
    <col min="9219" max="9228" width="9.6640625" style="202" customWidth="1"/>
    <col min="9229" max="9229" width="11" style="202"/>
    <col min="9230" max="9230" width="6.33203125" style="202" customWidth="1"/>
    <col min="9231" max="9231" width="7.6640625" style="202" customWidth="1"/>
    <col min="9232" max="9255" width="6.33203125" style="202" customWidth="1"/>
    <col min="9256" max="9472" width="11" style="202"/>
    <col min="9473" max="9473" width="32.33203125" style="202" customWidth="1"/>
    <col min="9474" max="9474" width="1.6640625" style="202" customWidth="1"/>
    <col min="9475" max="9484" width="9.6640625" style="202" customWidth="1"/>
    <col min="9485" max="9485" width="11" style="202"/>
    <col min="9486" max="9486" width="6.33203125" style="202" customWidth="1"/>
    <col min="9487" max="9487" width="7.6640625" style="202" customWidth="1"/>
    <col min="9488" max="9511" width="6.33203125" style="202" customWidth="1"/>
    <col min="9512" max="9728" width="11" style="202"/>
    <col min="9729" max="9729" width="32.33203125" style="202" customWidth="1"/>
    <col min="9730" max="9730" width="1.6640625" style="202" customWidth="1"/>
    <col min="9731" max="9740" width="9.6640625" style="202" customWidth="1"/>
    <col min="9741" max="9741" width="11" style="202"/>
    <col min="9742" max="9742" width="6.33203125" style="202" customWidth="1"/>
    <col min="9743" max="9743" width="7.6640625" style="202" customWidth="1"/>
    <col min="9744" max="9767" width="6.33203125" style="202" customWidth="1"/>
    <col min="9768" max="9984" width="11" style="202"/>
    <col min="9985" max="9985" width="32.33203125" style="202" customWidth="1"/>
    <col min="9986" max="9986" width="1.6640625" style="202" customWidth="1"/>
    <col min="9987" max="9996" width="9.6640625" style="202" customWidth="1"/>
    <col min="9997" max="9997" width="11" style="202"/>
    <col min="9998" max="9998" width="6.33203125" style="202" customWidth="1"/>
    <col min="9999" max="9999" width="7.6640625" style="202" customWidth="1"/>
    <col min="10000" max="10023" width="6.33203125" style="202" customWidth="1"/>
    <col min="10024" max="10240" width="11" style="202"/>
    <col min="10241" max="10241" width="32.33203125" style="202" customWidth="1"/>
    <col min="10242" max="10242" width="1.6640625" style="202" customWidth="1"/>
    <col min="10243" max="10252" width="9.6640625" style="202" customWidth="1"/>
    <col min="10253" max="10253" width="11" style="202"/>
    <col min="10254" max="10254" width="6.33203125" style="202" customWidth="1"/>
    <col min="10255" max="10255" width="7.6640625" style="202" customWidth="1"/>
    <col min="10256" max="10279" width="6.33203125" style="202" customWidth="1"/>
    <col min="10280" max="10496" width="11" style="202"/>
    <col min="10497" max="10497" width="32.33203125" style="202" customWidth="1"/>
    <col min="10498" max="10498" width="1.6640625" style="202" customWidth="1"/>
    <col min="10499" max="10508" width="9.6640625" style="202" customWidth="1"/>
    <col min="10509" max="10509" width="11" style="202"/>
    <col min="10510" max="10510" width="6.33203125" style="202" customWidth="1"/>
    <col min="10511" max="10511" width="7.6640625" style="202" customWidth="1"/>
    <col min="10512" max="10535" width="6.33203125" style="202" customWidth="1"/>
    <col min="10536" max="10752" width="11" style="202"/>
    <col min="10753" max="10753" width="32.33203125" style="202" customWidth="1"/>
    <col min="10754" max="10754" width="1.6640625" style="202" customWidth="1"/>
    <col min="10755" max="10764" width="9.6640625" style="202" customWidth="1"/>
    <col min="10765" max="10765" width="11" style="202"/>
    <col min="10766" max="10766" width="6.33203125" style="202" customWidth="1"/>
    <col min="10767" max="10767" width="7.6640625" style="202" customWidth="1"/>
    <col min="10768" max="10791" width="6.33203125" style="202" customWidth="1"/>
    <col min="10792" max="11008" width="11" style="202"/>
    <col min="11009" max="11009" width="32.33203125" style="202" customWidth="1"/>
    <col min="11010" max="11010" width="1.6640625" style="202" customWidth="1"/>
    <col min="11011" max="11020" width="9.6640625" style="202" customWidth="1"/>
    <col min="11021" max="11021" width="11" style="202"/>
    <col min="11022" max="11022" width="6.33203125" style="202" customWidth="1"/>
    <col min="11023" max="11023" width="7.6640625" style="202" customWidth="1"/>
    <col min="11024" max="11047" width="6.33203125" style="202" customWidth="1"/>
    <col min="11048" max="11264" width="11" style="202"/>
    <col min="11265" max="11265" width="32.33203125" style="202" customWidth="1"/>
    <col min="11266" max="11266" width="1.6640625" style="202" customWidth="1"/>
    <col min="11267" max="11276" width="9.6640625" style="202" customWidth="1"/>
    <col min="11277" max="11277" width="11" style="202"/>
    <col min="11278" max="11278" width="6.33203125" style="202" customWidth="1"/>
    <col min="11279" max="11279" width="7.6640625" style="202" customWidth="1"/>
    <col min="11280" max="11303" width="6.33203125" style="202" customWidth="1"/>
    <col min="11304" max="11520" width="11" style="202"/>
    <col min="11521" max="11521" width="32.33203125" style="202" customWidth="1"/>
    <col min="11522" max="11522" width="1.6640625" style="202" customWidth="1"/>
    <col min="11523" max="11532" width="9.6640625" style="202" customWidth="1"/>
    <col min="11533" max="11533" width="11" style="202"/>
    <col min="11534" max="11534" width="6.33203125" style="202" customWidth="1"/>
    <col min="11535" max="11535" width="7.6640625" style="202" customWidth="1"/>
    <col min="11536" max="11559" width="6.33203125" style="202" customWidth="1"/>
    <col min="11560" max="11776" width="11" style="202"/>
    <col min="11777" max="11777" width="32.33203125" style="202" customWidth="1"/>
    <col min="11778" max="11778" width="1.6640625" style="202" customWidth="1"/>
    <col min="11779" max="11788" width="9.6640625" style="202" customWidth="1"/>
    <col min="11789" max="11789" width="11" style="202"/>
    <col min="11790" max="11790" width="6.33203125" style="202" customWidth="1"/>
    <col min="11791" max="11791" width="7.6640625" style="202" customWidth="1"/>
    <col min="11792" max="11815" width="6.33203125" style="202" customWidth="1"/>
    <col min="11816" max="12032" width="11" style="202"/>
    <col min="12033" max="12033" width="32.33203125" style="202" customWidth="1"/>
    <col min="12034" max="12034" width="1.6640625" style="202" customWidth="1"/>
    <col min="12035" max="12044" width="9.6640625" style="202" customWidth="1"/>
    <col min="12045" max="12045" width="11" style="202"/>
    <col min="12046" max="12046" width="6.33203125" style="202" customWidth="1"/>
    <col min="12047" max="12047" width="7.6640625" style="202" customWidth="1"/>
    <col min="12048" max="12071" width="6.33203125" style="202" customWidth="1"/>
    <col min="12072" max="12288" width="11" style="202"/>
    <col min="12289" max="12289" width="32.33203125" style="202" customWidth="1"/>
    <col min="12290" max="12290" width="1.6640625" style="202" customWidth="1"/>
    <col min="12291" max="12300" width="9.6640625" style="202" customWidth="1"/>
    <col min="12301" max="12301" width="11" style="202"/>
    <col min="12302" max="12302" width="6.33203125" style="202" customWidth="1"/>
    <col min="12303" max="12303" width="7.6640625" style="202" customWidth="1"/>
    <col min="12304" max="12327" width="6.33203125" style="202" customWidth="1"/>
    <col min="12328" max="12544" width="11" style="202"/>
    <col min="12545" max="12545" width="32.33203125" style="202" customWidth="1"/>
    <col min="12546" max="12546" width="1.6640625" style="202" customWidth="1"/>
    <col min="12547" max="12556" width="9.6640625" style="202" customWidth="1"/>
    <col min="12557" max="12557" width="11" style="202"/>
    <col min="12558" max="12558" width="6.33203125" style="202" customWidth="1"/>
    <col min="12559" max="12559" width="7.6640625" style="202" customWidth="1"/>
    <col min="12560" max="12583" width="6.33203125" style="202" customWidth="1"/>
    <col min="12584" max="12800" width="11" style="202"/>
    <col min="12801" max="12801" width="32.33203125" style="202" customWidth="1"/>
    <col min="12802" max="12802" width="1.6640625" style="202" customWidth="1"/>
    <col min="12803" max="12812" width="9.6640625" style="202" customWidth="1"/>
    <col min="12813" max="12813" width="11" style="202"/>
    <col min="12814" max="12814" width="6.33203125" style="202" customWidth="1"/>
    <col min="12815" max="12815" width="7.6640625" style="202" customWidth="1"/>
    <col min="12816" max="12839" width="6.33203125" style="202" customWidth="1"/>
    <col min="12840" max="13056" width="11" style="202"/>
    <col min="13057" max="13057" width="32.33203125" style="202" customWidth="1"/>
    <col min="13058" max="13058" width="1.6640625" style="202" customWidth="1"/>
    <col min="13059" max="13068" width="9.6640625" style="202" customWidth="1"/>
    <col min="13069" max="13069" width="11" style="202"/>
    <col min="13070" max="13070" width="6.33203125" style="202" customWidth="1"/>
    <col min="13071" max="13071" width="7.6640625" style="202" customWidth="1"/>
    <col min="13072" max="13095" width="6.33203125" style="202" customWidth="1"/>
    <col min="13096" max="13312" width="11" style="202"/>
    <col min="13313" max="13313" width="32.33203125" style="202" customWidth="1"/>
    <col min="13314" max="13314" width="1.6640625" style="202" customWidth="1"/>
    <col min="13315" max="13324" width="9.6640625" style="202" customWidth="1"/>
    <col min="13325" max="13325" width="11" style="202"/>
    <col min="13326" max="13326" width="6.33203125" style="202" customWidth="1"/>
    <col min="13327" max="13327" width="7.6640625" style="202" customWidth="1"/>
    <col min="13328" max="13351" width="6.33203125" style="202" customWidth="1"/>
    <col min="13352" max="13568" width="11" style="202"/>
    <col min="13569" max="13569" width="32.33203125" style="202" customWidth="1"/>
    <col min="13570" max="13570" width="1.6640625" style="202" customWidth="1"/>
    <col min="13571" max="13580" width="9.6640625" style="202" customWidth="1"/>
    <col min="13581" max="13581" width="11" style="202"/>
    <col min="13582" max="13582" width="6.33203125" style="202" customWidth="1"/>
    <col min="13583" max="13583" width="7.6640625" style="202" customWidth="1"/>
    <col min="13584" max="13607" width="6.33203125" style="202" customWidth="1"/>
    <col min="13608" max="13824" width="11" style="202"/>
    <col min="13825" max="13825" width="32.33203125" style="202" customWidth="1"/>
    <col min="13826" max="13826" width="1.6640625" style="202" customWidth="1"/>
    <col min="13827" max="13836" width="9.6640625" style="202" customWidth="1"/>
    <col min="13837" max="13837" width="11" style="202"/>
    <col min="13838" max="13838" width="6.33203125" style="202" customWidth="1"/>
    <col min="13839" max="13839" width="7.6640625" style="202" customWidth="1"/>
    <col min="13840" max="13863" width="6.33203125" style="202" customWidth="1"/>
    <col min="13864" max="14080" width="11" style="202"/>
    <col min="14081" max="14081" width="32.33203125" style="202" customWidth="1"/>
    <col min="14082" max="14082" width="1.6640625" style="202" customWidth="1"/>
    <col min="14083" max="14092" width="9.6640625" style="202" customWidth="1"/>
    <col min="14093" max="14093" width="11" style="202"/>
    <col min="14094" max="14094" width="6.33203125" style="202" customWidth="1"/>
    <col min="14095" max="14095" width="7.6640625" style="202" customWidth="1"/>
    <col min="14096" max="14119" width="6.33203125" style="202" customWidth="1"/>
    <col min="14120" max="14336" width="11" style="202"/>
    <col min="14337" max="14337" width="32.33203125" style="202" customWidth="1"/>
    <col min="14338" max="14338" width="1.6640625" style="202" customWidth="1"/>
    <col min="14339" max="14348" width="9.6640625" style="202" customWidth="1"/>
    <col min="14349" max="14349" width="11" style="202"/>
    <col min="14350" max="14350" width="6.33203125" style="202" customWidth="1"/>
    <col min="14351" max="14351" width="7.6640625" style="202" customWidth="1"/>
    <col min="14352" max="14375" width="6.33203125" style="202" customWidth="1"/>
    <col min="14376" max="14592" width="11" style="202"/>
    <col min="14593" max="14593" width="32.33203125" style="202" customWidth="1"/>
    <col min="14594" max="14594" width="1.6640625" style="202" customWidth="1"/>
    <col min="14595" max="14604" width="9.6640625" style="202" customWidth="1"/>
    <col min="14605" max="14605" width="11" style="202"/>
    <col min="14606" max="14606" width="6.33203125" style="202" customWidth="1"/>
    <col min="14607" max="14607" width="7.6640625" style="202" customWidth="1"/>
    <col min="14608" max="14631" width="6.33203125" style="202" customWidth="1"/>
    <col min="14632" max="14848" width="11" style="202"/>
    <col min="14849" max="14849" width="32.33203125" style="202" customWidth="1"/>
    <col min="14850" max="14850" width="1.6640625" style="202" customWidth="1"/>
    <col min="14851" max="14860" width="9.6640625" style="202" customWidth="1"/>
    <col min="14861" max="14861" width="11" style="202"/>
    <col min="14862" max="14862" width="6.33203125" style="202" customWidth="1"/>
    <col min="14863" max="14863" width="7.6640625" style="202" customWidth="1"/>
    <col min="14864" max="14887" width="6.33203125" style="202" customWidth="1"/>
    <col min="14888" max="15104" width="11" style="202"/>
    <col min="15105" max="15105" width="32.33203125" style="202" customWidth="1"/>
    <col min="15106" max="15106" width="1.6640625" style="202" customWidth="1"/>
    <col min="15107" max="15116" width="9.6640625" style="202" customWidth="1"/>
    <col min="15117" max="15117" width="11" style="202"/>
    <col min="15118" max="15118" width="6.33203125" style="202" customWidth="1"/>
    <col min="15119" max="15119" width="7.6640625" style="202" customWidth="1"/>
    <col min="15120" max="15143" width="6.33203125" style="202" customWidth="1"/>
    <col min="15144" max="15360" width="11" style="202"/>
    <col min="15361" max="15361" width="32.33203125" style="202" customWidth="1"/>
    <col min="15362" max="15362" width="1.6640625" style="202" customWidth="1"/>
    <col min="15363" max="15372" width="9.6640625" style="202" customWidth="1"/>
    <col min="15373" max="15373" width="11" style="202"/>
    <col min="15374" max="15374" width="6.33203125" style="202" customWidth="1"/>
    <col min="15375" max="15375" width="7.6640625" style="202" customWidth="1"/>
    <col min="15376" max="15399" width="6.33203125" style="202" customWidth="1"/>
    <col min="15400" max="15616" width="11" style="202"/>
    <col min="15617" max="15617" width="32.33203125" style="202" customWidth="1"/>
    <col min="15618" max="15618" width="1.6640625" style="202" customWidth="1"/>
    <col min="15619" max="15628" width="9.6640625" style="202" customWidth="1"/>
    <col min="15629" max="15629" width="11" style="202"/>
    <col min="15630" max="15630" width="6.33203125" style="202" customWidth="1"/>
    <col min="15631" max="15631" width="7.6640625" style="202" customWidth="1"/>
    <col min="15632" max="15655" width="6.33203125" style="202" customWidth="1"/>
    <col min="15656" max="15872" width="11" style="202"/>
    <col min="15873" max="15873" width="32.33203125" style="202" customWidth="1"/>
    <col min="15874" max="15874" width="1.6640625" style="202" customWidth="1"/>
    <col min="15875" max="15884" width="9.6640625" style="202" customWidth="1"/>
    <col min="15885" max="15885" width="11" style="202"/>
    <col min="15886" max="15886" width="6.33203125" style="202" customWidth="1"/>
    <col min="15887" max="15887" width="7.6640625" style="202" customWidth="1"/>
    <col min="15888" max="15911" width="6.33203125" style="202" customWidth="1"/>
    <col min="15912" max="16128" width="11" style="202"/>
    <col min="16129" max="16129" width="32.33203125" style="202" customWidth="1"/>
    <col min="16130" max="16130" width="1.6640625" style="202" customWidth="1"/>
    <col min="16131" max="16140" width="9.6640625" style="202" customWidth="1"/>
    <col min="16141" max="16141" width="11" style="202"/>
    <col min="16142" max="16142" width="6.33203125" style="202" customWidth="1"/>
    <col min="16143" max="16143" width="7.6640625" style="202" customWidth="1"/>
    <col min="16144" max="16167" width="6.33203125" style="202" customWidth="1"/>
    <col min="16168" max="16384" width="11" style="202"/>
  </cols>
  <sheetData>
    <row r="1" spans="1:35" ht="15" customHeight="1" x14ac:dyDescent="0.25">
      <c r="A1" s="863" t="s">
        <v>537</v>
      </c>
      <c r="B1" s="197"/>
      <c r="C1" s="197"/>
      <c r="D1" s="198"/>
      <c r="E1" s="198"/>
      <c r="F1" s="199"/>
      <c r="G1" s="199"/>
      <c r="H1" s="199"/>
      <c r="I1" s="199"/>
      <c r="J1" s="199"/>
      <c r="L1" s="200"/>
      <c r="M1" s="201"/>
    </row>
    <row r="2" spans="1:35" ht="15" customHeight="1" x14ac:dyDescent="0.25">
      <c r="A2" s="150"/>
      <c r="B2" s="197"/>
      <c r="C2" s="197"/>
      <c r="D2" s="198"/>
      <c r="E2" s="198"/>
      <c r="F2" s="199"/>
      <c r="G2" s="199"/>
      <c r="H2" s="199"/>
      <c r="I2" s="199"/>
      <c r="J2" s="199"/>
      <c r="L2" s="200"/>
      <c r="M2" s="201"/>
    </row>
    <row r="3" spans="1:35" ht="12.75" customHeight="1" x14ac:dyDescent="0.25">
      <c r="A3" s="198"/>
      <c r="B3" s="198"/>
      <c r="C3" s="198"/>
      <c r="D3" s="198"/>
      <c r="E3" s="198"/>
      <c r="F3" s="199"/>
      <c r="G3" s="199"/>
      <c r="H3" s="199"/>
      <c r="I3" s="199"/>
      <c r="J3" s="199"/>
      <c r="L3" s="200"/>
      <c r="M3" s="201"/>
    </row>
    <row r="4" spans="1:35" ht="12.75" customHeight="1" x14ac:dyDescent="0.25">
      <c r="A4" s="203" t="s">
        <v>146</v>
      </c>
      <c r="B4" s="203"/>
      <c r="C4" s="203"/>
      <c r="D4" s="204"/>
      <c r="E4" s="204"/>
      <c r="F4" s="204"/>
      <c r="G4" s="204"/>
      <c r="H4" s="204"/>
      <c r="I4" s="204"/>
      <c r="J4" s="205"/>
      <c r="K4" s="206"/>
      <c r="L4" s="207"/>
      <c r="M4" s="155" t="s">
        <v>105</v>
      </c>
    </row>
    <row r="5" spans="1:35" ht="12.75" customHeight="1" x14ac:dyDescent="0.25">
      <c r="A5" s="208"/>
      <c r="B5" s="208"/>
      <c r="C5" s="990" t="s">
        <v>107</v>
      </c>
      <c r="D5" s="990"/>
      <c r="E5" s="990"/>
      <c r="F5" s="990"/>
      <c r="G5" s="990"/>
      <c r="H5" s="990"/>
      <c r="I5" s="990"/>
      <c r="J5" s="990"/>
      <c r="K5" s="990"/>
      <c r="L5" s="990"/>
      <c r="M5" s="990"/>
    </row>
    <row r="6" spans="1:35" ht="27.75" customHeight="1" x14ac:dyDescent="0.25">
      <c r="A6" s="209" t="s">
        <v>147</v>
      </c>
      <c r="B6" s="210"/>
      <c r="C6" s="158" t="s">
        <v>467</v>
      </c>
      <c r="D6" s="158" t="s">
        <v>468</v>
      </c>
      <c r="E6" s="158" t="s">
        <v>530</v>
      </c>
      <c r="F6" s="158" t="s">
        <v>531</v>
      </c>
      <c r="G6" s="158" t="s">
        <v>493</v>
      </c>
      <c r="H6" s="158" t="s">
        <v>494</v>
      </c>
      <c r="I6" s="158" t="s">
        <v>495</v>
      </c>
      <c r="J6" s="158" t="s">
        <v>473</v>
      </c>
      <c r="K6" s="158" t="s">
        <v>474</v>
      </c>
      <c r="L6" s="158" t="s">
        <v>475</v>
      </c>
      <c r="M6" s="158" t="s">
        <v>476</v>
      </c>
    </row>
    <row r="7" spans="1:35" x14ac:dyDescent="0.25">
      <c r="A7" s="211"/>
      <c r="B7" s="197"/>
      <c r="C7" s="198"/>
      <c r="D7" s="198"/>
      <c r="E7" s="198"/>
      <c r="F7" s="198"/>
      <c r="G7" s="198"/>
      <c r="H7" s="198"/>
      <c r="I7" s="198"/>
      <c r="J7" s="198"/>
      <c r="K7" s="212"/>
      <c r="L7" s="201"/>
      <c r="M7" s="201"/>
    </row>
    <row r="8" spans="1:35" x14ac:dyDescent="0.25">
      <c r="A8" s="197" t="s">
        <v>148</v>
      </c>
      <c r="B8" s="197"/>
      <c r="C8" s="198"/>
      <c r="D8" s="198"/>
      <c r="E8" s="198"/>
      <c r="F8" s="198"/>
      <c r="G8" s="198"/>
      <c r="H8" s="198"/>
      <c r="I8" s="198"/>
      <c r="J8" s="198"/>
      <c r="K8" s="212"/>
      <c r="L8" s="201"/>
      <c r="M8" s="201"/>
      <c r="O8" s="213"/>
      <c r="Q8" s="213"/>
    </row>
    <row r="9" spans="1:35" ht="11.25" customHeight="1" x14ac:dyDescent="0.25">
      <c r="A9" s="214" t="s">
        <v>149</v>
      </c>
      <c r="B9" s="215"/>
      <c r="C9" s="216">
        <v>46273</v>
      </c>
      <c r="D9" s="216">
        <v>45199</v>
      </c>
      <c r="E9" s="216">
        <v>37454</v>
      </c>
      <c r="F9" s="216">
        <v>25232</v>
      </c>
      <c r="G9" s="216">
        <v>19536</v>
      </c>
      <c r="H9" s="216">
        <v>15069</v>
      </c>
      <c r="I9" s="216">
        <v>10492</v>
      </c>
      <c r="J9" s="216">
        <v>9210</v>
      </c>
      <c r="K9" s="216">
        <v>8359</v>
      </c>
      <c r="L9" s="216">
        <v>6915</v>
      </c>
      <c r="M9" s="216">
        <v>6282</v>
      </c>
      <c r="O9" s="217"/>
      <c r="Q9" s="217"/>
      <c r="Y9" s="218"/>
      <c r="Z9" s="218"/>
      <c r="AA9" s="218"/>
      <c r="AB9" s="218"/>
      <c r="AC9" s="218"/>
      <c r="AD9" s="218"/>
      <c r="AE9" s="218"/>
      <c r="AF9" s="218"/>
      <c r="AG9" s="218"/>
      <c r="AH9" s="218"/>
      <c r="AI9" s="218"/>
    </row>
    <row r="10" spans="1:35" x14ac:dyDescent="0.25">
      <c r="A10" s="214" t="s">
        <v>150</v>
      </c>
      <c r="B10" s="215"/>
      <c r="C10" s="216">
        <v>1824</v>
      </c>
      <c r="D10" s="216">
        <v>1934</v>
      </c>
      <c r="E10" s="216">
        <v>1808</v>
      </c>
      <c r="F10" s="216">
        <v>1512</v>
      </c>
      <c r="G10" s="216">
        <v>1382</v>
      </c>
      <c r="H10" s="216">
        <v>1424</v>
      </c>
      <c r="I10" s="216">
        <v>1417</v>
      </c>
      <c r="J10" s="216">
        <v>1462</v>
      </c>
      <c r="K10" s="216">
        <v>1290</v>
      </c>
      <c r="L10" s="216">
        <v>1164</v>
      </c>
      <c r="M10" s="216">
        <v>1074</v>
      </c>
      <c r="O10" s="217"/>
      <c r="Q10" s="217"/>
      <c r="Y10" s="218"/>
      <c r="Z10" s="218"/>
      <c r="AA10" s="218"/>
      <c r="AB10" s="218"/>
      <c r="AC10" s="218"/>
      <c r="AD10" s="218"/>
      <c r="AE10" s="218"/>
      <c r="AF10" s="218"/>
      <c r="AG10" s="218"/>
      <c r="AH10" s="218"/>
    </row>
    <row r="11" spans="1:35" x14ac:dyDescent="0.25">
      <c r="A11" s="214" t="s">
        <v>151</v>
      </c>
      <c r="B11" s="215"/>
      <c r="C11" s="216">
        <v>730</v>
      </c>
      <c r="D11" s="216">
        <v>626</v>
      </c>
      <c r="E11" s="216">
        <v>546</v>
      </c>
      <c r="F11" s="216">
        <v>258</v>
      </c>
      <c r="G11" s="216">
        <v>188</v>
      </c>
      <c r="H11" s="216">
        <v>262</v>
      </c>
      <c r="I11" s="216">
        <v>201</v>
      </c>
      <c r="J11" s="216">
        <v>171</v>
      </c>
      <c r="K11" s="216">
        <v>97</v>
      </c>
      <c r="L11" s="216">
        <v>80</v>
      </c>
      <c r="M11" s="216">
        <v>70</v>
      </c>
      <c r="O11" s="217"/>
      <c r="Q11" s="217"/>
      <c r="Y11" s="218"/>
      <c r="Z11" s="218"/>
      <c r="AA11" s="218"/>
      <c r="AB11" s="218"/>
      <c r="AC11" s="218"/>
      <c r="AD11" s="218"/>
      <c r="AE11" s="218"/>
      <c r="AF11" s="218"/>
      <c r="AG11" s="218"/>
      <c r="AH11" s="218"/>
    </row>
    <row r="12" spans="1:35" ht="12.75" customHeight="1" x14ac:dyDescent="0.25">
      <c r="A12" s="214" t="s">
        <v>152</v>
      </c>
      <c r="B12" s="215"/>
      <c r="C12" s="216">
        <v>76077</v>
      </c>
      <c r="D12" s="216">
        <v>81018</v>
      </c>
      <c r="E12" s="216">
        <v>72578</v>
      </c>
      <c r="F12" s="216">
        <v>68579</v>
      </c>
      <c r="G12" s="216">
        <v>55891</v>
      </c>
      <c r="H12" s="216">
        <v>48703</v>
      </c>
      <c r="I12" s="216">
        <v>41528</v>
      </c>
      <c r="J12" s="216">
        <v>34469</v>
      </c>
      <c r="K12" s="216">
        <v>30945</v>
      </c>
      <c r="L12" s="216">
        <v>24170</v>
      </c>
      <c r="M12" s="216">
        <v>19573</v>
      </c>
      <c r="O12" s="217"/>
      <c r="Q12" s="217"/>
      <c r="Y12" s="218"/>
      <c r="Z12" s="218"/>
      <c r="AA12" s="218"/>
      <c r="AB12" s="218"/>
      <c r="AC12" s="218"/>
      <c r="AD12" s="218"/>
      <c r="AE12" s="218"/>
      <c r="AF12" s="218"/>
      <c r="AG12" s="218"/>
      <c r="AH12" s="218"/>
    </row>
    <row r="13" spans="1:35" x14ac:dyDescent="0.25">
      <c r="A13" s="214" t="s">
        <v>153</v>
      </c>
      <c r="B13" s="215"/>
      <c r="C13" s="216">
        <v>48319</v>
      </c>
      <c r="D13" s="216">
        <v>53423</v>
      </c>
      <c r="E13" s="216">
        <v>48789</v>
      </c>
      <c r="F13" s="216">
        <v>40705</v>
      </c>
      <c r="G13" s="216">
        <v>31003</v>
      </c>
      <c r="H13" s="216">
        <v>26117</v>
      </c>
      <c r="I13" s="216">
        <v>21889</v>
      </c>
      <c r="J13" s="216">
        <v>19118</v>
      </c>
      <c r="K13" s="216">
        <v>18097</v>
      </c>
      <c r="L13" s="216">
        <v>15303</v>
      </c>
      <c r="M13" s="216">
        <v>14555</v>
      </c>
      <c r="O13" s="217"/>
      <c r="Q13" s="217"/>
      <c r="Y13" s="218"/>
      <c r="Z13" s="218"/>
      <c r="AA13" s="218"/>
      <c r="AB13" s="218"/>
      <c r="AC13" s="218"/>
      <c r="AD13" s="218"/>
      <c r="AE13" s="218"/>
      <c r="AF13" s="218"/>
      <c r="AG13" s="218"/>
      <c r="AH13" s="218"/>
    </row>
    <row r="14" spans="1:35" x14ac:dyDescent="0.25">
      <c r="A14" s="214" t="s">
        <v>154</v>
      </c>
      <c r="B14" s="215"/>
      <c r="C14" s="216">
        <v>36229</v>
      </c>
      <c r="D14" s="216">
        <v>39354</v>
      </c>
      <c r="E14" s="216">
        <v>45389</v>
      </c>
      <c r="F14" s="216">
        <v>46253</v>
      </c>
      <c r="G14" s="216">
        <v>41395</v>
      </c>
      <c r="H14" s="216">
        <v>42415</v>
      </c>
      <c r="I14" s="216">
        <v>41181</v>
      </c>
      <c r="J14" s="216">
        <v>38415</v>
      </c>
      <c r="K14" s="216">
        <v>34288</v>
      </c>
      <c r="L14" s="216">
        <v>26870</v>
      </c>
      <c r="M14" s="216">
        <v>22343</v>
      </c>
      <c r="O14" s="217"/>
      <c r="Q14" s="217"/>
      <c r="Y14" s="218"/>
      <c r="Z14" s="218"/>
      <c r="AA14" s="218"/>
      <c r="AB14" s="218"/>
      <c r="AC14" s="218"/>
      <c r="AD14" s="218"/>
      <c r="AE14" s="218"/>
      <c r="AF14" s="218"/>
      <c r="AG14" s="218"/>
      <c r="AH14" s="218"/>
    </row>
    <row r="15" spans="1:35" ht="12.75" customHeight="1" x14ac:dyDescent="0.25">
      <c r="A15" s="214" t="s">
        <v>155</v>
      </c>
      <c r="B15" s="215"/>
      <c r="C15" s="216">
        <v>12176</v>
      </c>
      <c r="D15" s="216">
        <v>12549</v>
      </c>
      <c r="E15" s="216">
        <v>10924</v>
      </c>
      <c r="F15" s="216">
        <v>7440</v>
      </c>
      <c r="G15" s="216">
        <v>5272</v>
      </c>
      <c r="H15" s="216">
        <v>4971</v>
      </c>
      <c r="I15" s="216">
        <v>4566</v>
      </c>
      <c r="J15" s="216">
        <v>3635</v>
      </c>
      <c r="K15" s="216">
        <v>3096</v>
      </c>
      <c r="L15" s="216">
        <v>2634</v>
      </c>
      <c r="M15" s="216">
        <v>2762</v>
      </c>
      <c r="O15" s="217"/>
      <c r="Q15" s="217"/>
      <c r="Y15" s="218"/>
      <c r="Z15" s="218"/>
      <c r="AA15" s="218"/>
      <c r="AB15" s="218"/>
      <c r="AC15" s="218"/>
      <c r="AD15" s="218"/>
      <c r="AE15" s="218"/>
      <c r="AF15" s="218"/>
      <c r="AG15" s="218"/>
      <c r="AH15" s="218"/>
    </row>
    <row r="16" spans="1:35" ht="12.75" customHeight="1" x14ac:dyDescent="0.25">
      <c r="A16" s="214" t="s">
        <v>156</v>
      </c>
      <c r="B16" s="215"/>
      <c r="C16" s="216">
        <v>5003</v>
      </c>
      <c r="D16" s="216">
        <v>6425</v>
      </c>
      <c r="E16" s="216">
        <v>6314</v>
      </c>
      <c r="F16" s="216">
        <v>5301</v>
      </c>
      <c r="G16" s="216">
        <v>4672</v>
      </c>
      <c r="H16" s="216">
        <v>4686</v>
      </c>
      <c r="I16" s="216">
        <v>3543</v>
      </c>
      <c r="J16" s="216">
        <v>3063</v>
      </c>
      <c r="K16" s="216">
        <v>2994</v>
      </c>
      <c r="L16" s="216">
        <v>2688</v>
      </c>
      <c r="M16" s="216">
        <v>2316</v>
      </c>
      <c r="O16" s="217"/>
      <c r="Q16" s="217"/>
      <c r="Y16" s="218"/>
      <c r="Z16" s="218"/>
      <c r="AA16" s="218"/>
      <c r="AB16" s="218"/>
      <c r="AC16" s="218"/>
      <c r="AD16" s="218"/>
      <c r="AE16" s="218"/>
      <c r="AF16" s="218"/>
      <c r="AG16" s="218"/>
      <c r="AH16" s="218"/>
    </row>
    <row r="17" spans="1:34" ht="12.75" customHeight="1" x14ac:dyDescent="0.25">
      <c r="A17" s="214" t="s">
        <v>157</v>
      </c>
      <c r="B17" s="215"/>
      <c r="C17" s="216">
        <v>7437</v>
      </c>
      <c r="D17" s="216">
        <v>7922</v>
      </c>
      <c r="E17" s="216">
        <v>6854</v>
      </c>
      <c r="F17" s="216">
        <v>6044</v>
      </c>
      <c r="G17" s="216">
        <v>5060</v>
      </c>
      <c r="H17" s="216">
        <v>4754</v>
      </c>
      <c r="I17" s="216">
        <v>4422</v>
      </c>
      <c r="J17" s="216">
        <v>3941</v>
      </c>
      <c r="K17" s="216">
        <v>3374</v>
      </c>
      <c r="L17" s="216">
        <v>2653</v>
      </c>
      <c r="M17" s="216">
        <v>2367</v>
      </c>
      <c r="O17" s="217"/>
      <c r="Q17" s="217"/>
      <c r="Y17" s="218"/>
      <c r="Z17" s="218"/>
      <c r="AA17" s="218"/>
      <c r="AB17" s="218"/>
      <c r="AC17" s="218"/>
      <c r="AD17" s="218"/>
      <c r="AE17" s="218"/>
      <c r="AF17" s="218"/>
      <c r="AG17" s="218"/>
      <c r="AH17" s="218"/>
    </row>
    <row r="18" spans="1:34" ht="12.75" customHeight="1" x14ac:dyDescent="0.25">
      <c r="A18" s="214" t="s">
        <v>158</v>
      </c>
      <c r="B18" s="215"/>
      <c r="C18" s="216">
        <v>5086</v>
      </c>
      <c r="D18" s="216">
        <v>5330</v>
      </c>
      <c r="E18" s="216">
        <v>5632</v>
      </c>
      <c r="F18" s="216">
        <v>5225</v>
      </c>
      <c r="G18" s="216">
        <v>4728</v>
      </c>
      <c r="H18" s="216">
        <v>4237</v>
      </c>
      <c r="I18" s="216">
        <v>4006</v>
      </c>
      <c r="J18" s="216">
        <v>3433</v>
      </c>
      <c r="K18" s="216">
        <v>2712</v>
      </c>
      <c r="L18" s="216">
        <v>2270</v>
      </c>
      <c r="M18" s="216">
        <v>2112</v>
      </c>
      <c r="O18" s="217"/>
      <c r="Q18" s="217"/>
      <c r="Y18" s="218"/>
      <c r="Z18" s="218"/>
      <c r="AA18" s="218"/>
      <c r="AB18" s="218"/>
      <c r="AC18" s="218"/>
      <c r="AD18" s="218"/>
      <c r="AE18" s="218"/>
      <c r="AF18" s="218"/>
      <c r="AG18" s="218"/>
      <c r="AH18" s="218"/>
    </row>
    <row r="19" spans="1:34" ht="12.75" customHeight="1" x14ac:dyDescent="0.25">
      <c r="A19" s="215"/>
      <c r="B19" s="215"/>
      <c r="C19" s="219"/>
      <c r="D19" s="219"/>
      <c r="E19" s="219"/>
      <c r="F19" s="219"/>
      <c r="G19" s="219"/>
      <c r="H19" s="219"/>
      <c r="I19" s="219"/>
      <c r="J19" s="219"/>
      <c r="K19" s="219"/>
      <c r="L19" s="219"/>
      <c r="M19" s="219"/>
      <c r="O19" s="217"/>
      <c r="Q19" s="217"/>
      <c r="Y19" s="218"/>
      <c r="Z19" s="218"/>
      <c r="AA19" s="218"/>
      <c r="AB19" s="218"/>
      <c r="AC19" s="218"/>
      <c r="AD19" s="218"/>
      <c r="AE19" s="218"/>
      <c r="AF19" s="218"/>
      <c r="AG19" s="218"/>
      <c r="AH19" s="218"/>
    </row>
    <row r="20" spans="1:34" ht="12.75" customHeight="1" x14ac:dyDescent="0.25">
      <c r="A20" s="220" t="s">
        <v>159</v>
      </c>
      <c r="B20" s="221"/>
      <c r="C20" s="222">
        <v>239154</v>
      </c>
      <c r="D20" s="222">
        <v>253780</v>
      </c>
      <c r="E20" s="222">
        <v>236288</v>
      </c>
      <c r="F20" s="222">
        <v>206549</v>
      </c>
      <c r="G20" s="222">
        <v>169127</v>
      </c>
      <c r="H20" s="222">
        <v>152638</v>
      </c>
      <c r="I20" s="222">
        <v>133245</v>
      </c>
      <c r="J20" s="222">
        <v>116917</v>
      </c>
      <c r="K20" s="222">
        <v>105252</v>
      </c>
      <c r="L20" s="222">
        <v>84747</v>
      </c>
      <c r="M20" s="222">
        <v>73454</v>
      </c>
      <c r="O20" s="217"/>
      <c r="Q20" s="217"/>
      <c r="Y20" s="218"/>
      <c r="Z20" s="218"/>
      <c r="AA20" s="218"/>
      <c r="AB20" s="218"/>
      <c r="AC20" s="218"/>
      <c r="AD20" s="218"/>
      <c r="AE20" s="218"/>
      <c r="AF20" s="218"/>
      <c r="AG20" s="218"/>
      <c r="AH20" s="218"/>
    </row>
    <row r="21" spans="1:34" ht="12.75" customHeight="1" x14ac:dyDescent="0.25">
      <c r="A21" s="208"/>
      <c r="B21" s="208"/>
      <c r="C21" s="223"/>
      <c r="D21" s="223"/>
      <c r="E21" s="223"/>
      <c r="F21" s="223"/>
      <c r="G21" s="223"/>
      <c r="H21" s="223"/>
      <c r="I21" s="223"/>
      <c r="J21" s="223"/>
      <c r="K21" s="223"/>
      <c r="L21" s="223"/>
      <c r="M21" s="223"/>
      <c r="O21" s="217"/>
      <c r="Q21" s="217"/>
      <c r="Y21" s="218"/>
      <c r="Z21" s="218"/>
      <c r="AA21" s="218"/>
      <c r="AB21" s="218"/>
      <c r="AC21" s="218"/>
      <c r="AD21" s="218"/>
      <c r="AE21" s="218"/>
      <c r="AF21" s="218"/>
      <c r="AG21" s="218"/>
      <c r="AH21" s="218"/>
    </row>
    <row r="22" spans="1:34" ht="12.75" customHeight="1" x14ac:dyDescent="0.25">
      <c r="A22" s="224" t="s">
        <v>160</v>
      </c>
      <c r="B22" s="197"/>
      <c r="C22" s="225"/>
      <c r="D22" s="225"/>
      <c r="E22" s="225"/>
      <c r="F22" s="225"/>
      <c r="G22" s="225"/>
      <c r="H22" s="225"/>
      <c r="I22" s="225"/>
      <c r="J22" s="225"/>
      <c r="K22" s="225"/>
      <c r="L22" s="225"/>
      <c r="M22" s="225"/>
      <c r="O22" s="217"/>
      <c r="Q22" s="217"/>
      <c r="Y22" s="218"/>
      <c r="Z22" s="218"/>
      <c r="AA22" s="218"/>
      <c r="AB22" s="218"/>
      <c r="AC22" s="218"/>
      <c r="AD22" s="218"/>
      <c r="AE22" s="218"/>
      <c r="AF22" s="218"/>
      <c r="AG22" s="218"/>
      <c r="AH22" s="218"/>
    </row>
    <row r="23" spans="1:34" ht="12.75" customHeight="1" x14ac:dyDescent="0.25">
      <c r="A23" s="226" t="s">
        <v>161</v>
      </c>
      <c r="B23" s="227"/>
      <c r="C23" s="228">
        <v>88678</v>
      </c>
      <c r="D23" s="228">
        <v>109666</v>
      </c>
      <c r="E23" s="228">
        <v>111848</v>
      </c>
      <c r="F23" s="228">
        <v>104975</v>
      </c>
      <c r="G23" s="228">
        <v>91386</v>
      </c>
      <c r="H23" s="228">
        <v>87446</v>
      </c>
      <c r="I23" s="228">
        <v>82629</v>
      </c>
      <c r="J23" s="228">
        <v>74988</v>
      </c>
      <c r="K23" s="228">
        <v>69444</v>
      </c>
      <c r="L23" s="228">
        <v>56140</v>
      </c>
      <c r="M23" s="228">
        <v>48848</v>
      </c>
      <c r="O23" s="217"/>
      <c r="Q23" s="217"/>
      <c r="Y23" s="218"/>
      <c r="Z23" s="218"/>
      <c r="AA23" s="218"/>
      <c r="AB23" s="218"/>
      <c r="AC23" s="218"/>
      <c r="AD23" s="218"/>
      <c r="AE23" s="218"/>
      <c r="AF23" s="218"/>
      <c r="AG23" s="218"/>
      <c r="AH23" s="218"/>
    </row>
    <row r="24" spans="1:34" ht="12.75" customHeight="1" x14ac:dyDescent="0.25">
      <c r="A24" s="229" t="s">
        <v>45</v>
      </c>
      <c r="B24" s="229"/>
      <c r="C24" s="219"/>
      <c r="D24" s="219"/>
      <c r="E24" s="219"/>
      <c r="F24" s="219"/>
      <c r="G24" s="219"/>
      <c r="H24" s="219"/>
      <c r="I24" s="219"/>
      <c r="J24" s="219"/>
      <c r="K24" s="219"/>
      <c r="L24" s="219"/>
      <c r="M24" s="219"/>
      <c r="O24" s="217"/>
      <c r="Q24" s="217"/>
      <c r="Y24" s="218"/>
      <c r="Z24" s="218"/>
      <c r="AA24" s="218"/>
      <c r="AB24" s="218"/>
      <c r="AC24" s="218"/>
      <c r="AD24" s="218"/>
      <c r="AE24" s="218"/>
      <c r="AF24" s="218"/>
      <c r="AG24" s="218"/>
      <c r="AH24" s="218"/>
    </row>
    <row r="25" spans="1:34" s="232" customFormat="1" ht="12.75" customHeight="1" x14ac:dyDescent="0.25">
      <c r="A25" s="230" t="s">
        <v>161</v>
      </c>
      <c r="B25" s="230"/>
      <c r="C25" s="231">
        <v>327832</v>
      </c>
      <c r="D25" s="231">
        <v>363446</v>
      </c>
      <c r="E25" s="231">
        <v>348136</v>
      </c>
      <c r="F25" s="231">
        <v>311524</v>
      </c>
      <c r="G25" s="231">
        <v>260513</v>
      </c>
      <c r="H25" s="231">
        <v>240084</v>
      </c>
      <c r="I25" s="231">
        <v>215874</v>
      </c>
      <c r="J25" s="231">
        <v>191905</v>
      </c>
      <c r="K25" s="231">
        <v>174696</v>
      </c>
      <c r="L25" s="231">
        <v>140887</v>
      </c>
      <c r="M25" s="231">
        <v>122302</v>
      </c>
      <c r="N25" s="202"/>
      <c r="O25" s="217"/>
      <c r="P25" s="202"/>
      <c r="Q25" s="217"/>
      <c r="R25" s="202"/>
      <c r="S25" s="202"/>
      <c r="T25" s="202"/>
      <c r="U25" s="202"/>
      <c r="V25" s="202"/>
      <c r="W25" s="202"/>
      <c r="Y25" s="218"/>
      <c r="Z25" s="218"/>
      <c r="AA25" s="218"/>
      <c r="AB25" s="218"/>
      <c r="AC25" s="218"/>
      <c r="AD25" s="218"/>
      <c r="AE25" s="218"/>
      <c r="AF25" s="218"/>
      <c r="AG25" s="218"/>
      <c r="AH25" s="218"/>
    </row>
    <row r="26" spans="1:34" ht="12.75" customHeight="1" x14ac:dyDescent="0.25">
      <c r="A26" s="233"/>
      <c r="B26" s="233"/>
      <c r="C26" s="233"/>
      <c r="D26" s="234"/>
      <c r="E26" s="234"/>
      <c r="F26" s="234"/>
      <c r="G26" s="234"/>
      <c r="H26" s="234"/>
      <c r="I26" s="234"/>
      <c r="J26" s="234"/>
      <c r="K26" s="235"/>
      <c r="L26" s="201"/>
      <c r="M26" s="201"/>
    </row>
    <row r="27" spans="1:34" ht="42.6" customHeight="1" x14ac:dyDescent="0.25">
      <c r="A27" s="991" t="s">
        <v>162</v>
      </c>
      <c r="B27" s="991"/>
      <c r="C27" s="991"/>
      <c r="D27" s="991"/>
      <c r="E27" s="991"/>
      <c r="F27" s="991"/>
      <c r="G27" s="991"/>
      <c r="H27" s="991"/>
      <c r="I27" s="991"/>
      <c r="J27" s="991"/>
      <c r="K27" s="991"/>
      <c r="L27" s="991"/>
      <c r="M27" s="991"/>
    </row>
    <row r="28" spans="1:34" x14ac:dyDescent="0.25">
      <c r="A28" s="677"/>
      <c r="B28" s="677"/>
      <c r="C28" s="677"/>
      <c r="D28" s="677"/>
      <c r="E28" s="677"/>
      <c r="F28" s="677"/>
      <c r="G28" s="677"/>
      <c r="H28" s="677"/>
      <c r="I28" s="677"/>
      <c r="J28" s="677"/>
      <c r="K28" s="677"/>
      <c r="L28" s="677"/>
      <c r="M28" s="677"/>
    </row>
    <row r="29" spans="1:34" s="236" customFormat="1" x14ac:dyDescent="0.25">
      <c r="A29" s="991" t="s">
        <v>163</v>
      </c>
      <c r="B29" s="991"/>
      <c r="C29" s="991"/>
      <c r="D29" s="991"/>
      <c r="E29" s="991"/>
      <c r="F29" s="991"/>
      <c r="G29" s="991"/>
      <c r="H29" s="991"/>
      <c r="I29" s="991"/>
      <c r="J29" s="991"/>
      <c r="K29" s="991"/>
      <c r="L29" s="991"/>
      <c r="M29" s="991"/>
    </row>
    <row r="30" spans="1:34" s="236" customFormat="1" x14ac:dyDescent="0.25">
      <c r="A30" s="776"/>
      <c r="B30" s="776"/>
      <c r="C30" s="776"/>
      <c r="D30" s="776"/>
      <c r="E30" s="776"/>
      <c r="F30" s="776"/>
      <c r="G30" s="776"/>
      <c r="H30" s="776"/>
      <c r="I30" s="776"/>
      <c r="J30" s="776"/>
      <c r="K30" s="776"/>
      <c r="L30" s="776"/>
      <c r="M30" s="776"/>
    </row>
    <row r="31" spans="1:34" s="236" customFormat="1" ht="25.5" customHeight="1" x14ac:dyDescent="0.25">
      <c r="A31" s="991" t="s">
        <v>164</v>
      </c>
      <c r="B31" s="991"/>
      <c r="C31" s="991"/>
      <c r="D31" s="991"/>
      <c r="E31" s="991"/>
      <c r="F31" s="991"/>
      <c r="G31" s="991"/>
      <c r="H31" s="991"/>
      <c r="I31" s="991"/>
      <c r="J31" s="991"/>
      <c r="K31" s="237"/>
      <c r="L31" s="237"/>
      <c r="M31" s="237"/>
    </row>
    <row r="32" spans="1:34" s="236" customFormat="1" x14ac:dyDescent="0.25">
      <c r="A32" s="776"/>
      <c r="B32" s="776"/>
      <c r="C32" s="776"/>
      <c r="D32" s="776"/>
      <c r="E32" s="776"/>
      <c r="F32" s="776"/>
      <c r="G32" s="776"/>
      <c r="H32" s="776"/>
      <c r="I32" s="776"/>
      <c r="J32" s="776"/>
      <c r="K32" s="237"/>
      <c r="L32" s="237"/>
      <c r="M32" s="237"/>
    </row>
    <row r="33" spans="1:13" s="236" customFormat="1" ht="37.5" customHeight="1" x14ac:dyDescent="0.25">
      <c r="A33" s="993" t="s">
        <v>165</v>
      </c>
      <c r="B33" s="993"/>
      <c r="C33" s="993"/>
      <c r="D33" s="993"/>
      <c r="E33" s="993"/>
      <c r="F33" s="993"/>
      <c r="G33" s="993"/>
      <c r="H33" s="993"/>
      <c r="I33" s="993"/>
      <c r="J33" s="993"/>
      <c r="K33" s="993"/>
      <c r="L33" s="993"/>
      <c r="M33" s="237"/>
    </row>
    <row r="34" spans="1:13" s="236" customFormat="1" x14ac:dyDescent="0.25">
      <c r="A34" s="238"/>
      <c r="B34" s="238"/>
      <c r="C34" s="237"/>
      <c r="D34" s="237"/>
      <c r="E34" s="237"/>
      <c r="F34" s="237"/>
      <c r="G34" s="237"/>
      <c r="H34" s="237"/>
      <c r="I34" s="237"/>
      <c r="J34" s="237"/>
      <c r="K34" s="239"/>
      <c r="L34" s="240"/>
    </row>
    <row r="35" spans="1:13" s="236" customFormat="1" x14ac:dyDescent="0.25">
      <c r="A35" s="238"/>
      <c r="B35" s="238"/>
      <c r="C35" s="237"/>
      <c r="D35" s="237"/>
      <c r="E35" s="237"/>
      <c r="F35" s="237"/>
      <c r="G35" s="237"/>
      <c r="H35" s="237"/>
      <c r="I35" s="237"/>
      <c r="J35" s="237"/>
      <c r="K35" s="239"/>
      <c r="L35" s="240"/>
    </row>
    <row r="36" spans="1:13" s="236" customFormat="1" x14ac:dyDescent="0.25">
      <c r="A36" s="238"/>
      <c r="B36" s="238"/>
      <c r="C36" s="237"/>
      <c r="D36" s="237"/>
      <c r="E36" s="237"/>
      <c r="F36" s="237"/>
      <c r="G36" s="237"/>
      <c r="H36" s="237"/>
      <c r="I36" s="237"/>
      <c r="J36" s="237"/>
      <c r="K36" s="241"/>
      <c r="L36" s="240"/>
    </row>
    <row r="37" spans="1:13" s="236" customFormat="1" x14ac:dyDescent="0.25">
      <c r="A37" s="242"/>
      <c r="B37" s="242"/>
      <c r="C37" s="237"/>
      <c r="D37" s="237"/>
      <c r="E37" s="237"/>
      <c r="F37" s="237"/>
      <c r="G37" s="237"/>
      <c r="H37" s="237"/>
      <c r="I37" s="237"/>
      <c r="J37" s="237"/>
      <c r="K37" s="239"/>
      <c r="L37" s="240"/>
    </row>
    <row r="38" spans="1:13" s="236" customFormat="1" x14ac:dyDescent="0.25">
      <c r="A38" s="238"/>
      <c r="B38" s="238"/>
      <c r="C38" s="237"/>
      <c r="D38" s="237"/>
      <c r="E38" s="237"/>
      <c r="F38" s="237"/>
      <c r="G38" s="237"/>
      <c r="H38" s="237"/>
      <c r="I38" s="237"/>
      <c r="J38" s="237"/>
      <c r="K38" s="241"/>
      <c r="L38" s="240"/>
    </row>
    <row r="39" spans="1:13" s="236" customFormat="1" x14ac:dyDescent="0.25">
      <c r="A39" s="243"/>
      <c r="B39" s="243"/>
      <c r="C39" s="237"/>
      <c r="D39" s="237"/>
      <c r="E39" s="237"/>
      <c r="F39" s="237"/>
      <c r="G39" s="237"/>
      <c r="H39" s="237"/>
      <c r="I39" s="237"/>
      <c r="J39" s="237"/>
      <c r="K39" s="241"/>
      <c r="L39" s="240"/>
    </row>
    <row r="40" spans="1:13" s="236" customFormat="1" x14ac:dyDescent="0.25">
      <c r="A40" s="238"/>
      <c r="B40" s="238"/>
      <c r="C40" s="237"/>
      <c r="D40" s="237"/>
      <c r="E40" s="237"/>
      <c r="F40" s="237"/>
      <c r="G40" s="237"/>
      <c r="H40" s="237"/>
      <c r="I40" s="237"/>
      <c r="J40" s="237"/>
      <c r="K40" s="239"/>
      <c r="L40" s="240"/>
    </row>
    <row r="41" spans="1:13" s="236" customFormat="1" x14ac:dyDescent="0.25">
      <c r="A41" s="244"/>
      <c r="B41" s="244"/>
      <c r="C41" s="237"/>
      <c r="D41" s="237"/>
      <c r="E41" s="237"/>
      <c r="F41" s="237"/>
      <c r="G41" s="237"/>
      <c r="H41" s="237"/>
      <c r="I41" s="237"/>
      <c r="J41" s="237"/>
      <c r="K41" s="241"/>
      <c r="L41" s="240"/>
    </row>
    <row r="42" spans="1:13" s="236" customFormat="1" x14ac:dyDescent="0.25">
      <c r="A42" s="245"/>
      <c r="B42" s="245"/>
      <c r="C42" s="239"/>
      <c r="D42" s="239"/>
      <c r="E42" s="239"/>
      <c r="F42" s="239"/>
      <c r="G42" s="239"/>
      <c r="H42" s="239"/>
      <c r="I42" s="239"/>
      <c r="J42" s="239"/>
      <c r="K42" s="239"/>
      <c r="L42" s="240"/>
    </row>
    <row r="43" spans="1:13" s="236" customFormat="1" x14ac:dyDescent="0.25">
      <c r="A43" s="243"/>
      <c r="B43" s="243"/>
      <c r="C43" s="243"/>
      <c r="D43" s="243"/>
      <c r="E43" s="246"/>
      <c r="F43" s="246"/>
      <c r="G43" s="246"/>
      <c r="H43" s="246"/>
      <c r="I43" s="246"/>
      <c r="J43" s="246"/>
      <c r="K43" s="246"/>
      <c r="L43" s="247"/>
    </row>
    <row r="44" spans="1:13" s="236" customFormat="1" x14ac:dyDescent="0.25">
      <c r="A44" s="248"/>
      <c r="B44" s="249"/>
      <c r="C44" s="249"/>
      <c r="D44" s="249"/>
      <c r="E44" s="249"/>
      <c r="F44" s="249"/>
      <c r="G44" s="249"/>
      <c r="H44" s="249"/>
      <c r="I44" s="249"/>
      <c r="J44" s="249"/>
      <c r="K44" s="249"/>
      <c r="L44" s="248"/>
    </row>
    <row r="45" spans="1:13" x14ac:dyDescent="0.25">
      <c r="A45" s="250"/>
      <c r="B45" s="250"/>
      <c r="C45" s="250"/>
      <c r="D45" s="250"/>
      <c r="E45" s="250"/>
      <c r="F45" s="251"/>
      <c r="G45" s="251"/>
      <c r="H45" s="251"/>
      <c r="I45" s="251"/>
      <c r="J45" s="251"/>
      <c r="K45" s="252"/>
      <c r="L45" s="253"/>
    </row>
    <row r="46" spans="1:13" x14ac:dyDescent="0.25">
      <c r="A46" s="250"/>
      <c r="B46" s="250"/>
      <c r="C46" s="250"/>
      <c r="D46" s="250"/>
      <c r="E46" s="250"/>
      <c r="F46" s="251"/>
      <c r="G46" s="251"/>
      <c r="H46" s="251"/>
      <c r="I46" s="251"/>
      <c r="J46" s="251"/>
      <c r="K46" s="252"/>
      <c r="L46" s="253"/>
    </row>
    <row r="47" spans="1:13" s="258" customFormat="1" x14ac:dyDescent="0.25">
      <c r="A47" s="254"/>
      <c r="B47" s="254"/>
      <c r="C47" s="254"/>
      <c r="D47" s="254"/>
      <c r="E47" s="255"/>
      <c r="F47" s="255"/>
      <c r="G47" s="256"/>
      <c r="H47" s="256"/>
      <c r="I47" s="256"/>
      <c r="J47" s="256"/>
      <c r="K47" s="256"/>
      <c r="L47" s="257"/>
    </row>
    <row r="48" spans="1:13" s="258" customFormat="1" x14ac:dyDescent="0.25">
      <c r="A48" s="255"/>
      <c r="B48" s="255"/>
      <c r="C48" s="255"/>
      <c r="D48" s="255"/>
      <c r="E48" s="255"/>
      <c r="F48" s="255"/>
      <c r="G48" s="256"/>
      <c r="H48" s="256"/>
      <c r="I48" s="256"/>
      <c r="J48" s="256"/>
      <c r="K48" s="256"/>
      <c r="L48" s="257"/>
    </row>
    <row r="49" spans="1:12" s="258" customFormat="1" x14ac:dyDescent="0.25">
      <c r="A49" s="259"/>
      <c r="B49" s="259"/>
      <c r="C49" s="259"/>
      <c r="D49" s="259"/>
      <c r="E49" s="255"/>
      <c r="F49" s="255"/>
      <c r="G49" s="255"/>
      <c r="H49" s="255"/>
      <c r="I49" s="255"/>
      <c r="J49" s="255"/>
      <c r="K49" s="256"/>
      <c r="L49" s="260"/>
    </row>
    <row r="50" spans="1:12" s="258" customFormat="1" x14ac:dyDescent="0.25">
      <c r="A50" s="259"/>
      <c r="B50" s="259"/>
      <c r="C50" s="992"/>
      <c r="D50" s="992"/>
      <c r="E50" s="992"/>
      <c r="F50" s="992"/>
      <c r="G50" s="992"/>
      <c r="H50" s="992"/>
      <c r="I50" s="992"/>
      <c r="J50" s="992"/>
      <c r="K50" s="992"/>
      <c r="L50" s="992"/>
    </row>
    <row r="51" spans="1:12" s="258" customFormat="1" x14ac:dyDescent="0.25">
      <c r="A51" s="261"/>
      <c r="B51" s="255"/>
      <c r="C51" s="262"/>
      <c r="D51" s="262"/>
      <c r="E51" s="262"/>
      <c r="F51" s="262"/>
      <c r="G51" s="262"/>
      <c r="H51" s="262"/>
      <c r="I51" s="262"/>
      <c r="J51" s="262"/>
      <c r="K51" s="262"/>
      <c r="L51" s="263"/>
    </row>
    <row r="52" spans="1:12" s="258" customFormat="1" x14ac:dyDescent="0.25">
      <c r="A52" s="255"/>
      <c r="B52" s="255"/>
      <c r="C52" s="256"/>
      <c r="D52" s="256"/>
      <c r="E52" s="256"/>
      <c r="F52" s="256"/>
      <c r="G52" s="255"/>
      <c r="H52" s="255"/>
      <c r="I52" s="255"/>
      <c r="J52" s="255"/>
      <c r="K52" s="264"/>
      <c r="L52" s="263"/>
    </row>
    <row r="53" spans="1:12" s="258" customFormat="1" x14ac:dyDescent="0.25">
      <c r="A53" s="254"/>
      <c r="B53" s="254"/>
      <c r="C53" s="255"/>
      <c r="D53" s="255"/>
      <c r="E53" s="255"/>
      <c r="F53" s="255"/>
      <c r="G53" s="255"/>
      <c r="H53" s="255"/>
      <c r="I53" s="255"/>
      <c r="J53" s="255"/>
      <c r="K53" s="265"/>
      <c r="L53" s="263"/>
    </row>
    <row r="54" spans="1:12" s="258" customFormat="1" x14ac:dyDescent="0.25">
      <c r="A54" s="254"/>
      <c r="B54" s="254"/>
      <c r="C54" s="255"/>
      <c r="D54" s="255"/>
      <c r="E54" s="255"/>
      <c r="F54" s="255"/>
      <c r="G54" s="255"/>
      <c r="H54" s="255"/>
      <c r="I54" s="255"/>
      <c r="J54" s="255"/>
      <c r="K54" s="265"/>
      <c r="L54" s="263"/>
    </row>
    <row r="55" spans="1:12" s="258" customFormat="1" x14ac:dyDescent="0.25">
      <c r="A55" s="259"/>
      <c r="B55" s="259"/>
      <c r="C55" s="266"/>
      <c r="D55" s="266"/>
      <c r="E55" s="266"/>
      <c r="F55" s="266"/>
      <c r="G55" s="266"/>
      <c r="H55" s="266"/>
      <c r="I55" s="266"/>
      <c r="J55" s="266"/>
      <c r="K55" s="266"/>
      <c r="L55" s="263"/>
    </row>
    <row r="56" spans="1:12" s="258" customFormat="1" x14ac:dyDescent="0.25">
      <c r="A56" s="259"/>
      <c r="B56" s="259"/>
      <c r="C56" s="266"/>
      <c r="D56" s="266"/>
      <c r="E56" s="266"/>
      <c r="F56" s="266"/>
      <c r="G56" s="266"/>
      <c r="H56" s="266"/>
      <c r="I56" s="266"/>
      <c r="J56" s="266"/>
      <c r="K56" s="266"/>
      <c r="L56" s="263"/>
    </row>
    <row r="57" spans="1:12" s="258" customFormat="1" x14ac:dyDescent="0.25">
      <c r="A57" s="259"/>
      <c r="B57" s="259"/>
      <c r="C57" s="266"/>
      <c r="D57" s="266"/>
      <c r="E57" s="266"/>
      <c r="F57" s="266"/>
      <c r="G57" s="266"/>
      <c r="H57" s="266"/>
      <c r="I57" s="266"/>
      <c r="J57" s="266"/>
      <c r="K57" s="266"/>
      <c r="L57" s="263"/>
    </row>
    <row r="58" spans="1:12" s="258" customFormat="1" x14ac:dyDescent="0.25">
      <c r="A58" s="259"/>
      <c r="B58" s="259"/>
      <c r="C58" s="266"/>
      <c r="D58" s="266"/>
      <c r="E58" s="266"/>
      <c r="F58" s="266"/>
      <c r="G58" s="266"/>
      <c r="H58" s="266"/>
      <c r="I58" s="266"/>
      <c r="J58" s="266"/>
      <c r="K58" s="266"/>
      <c r="L58" s="263"/>
    </row>
    <row r="59" spans="1:12" s="258" customFormat="1" x14ac:dyDescent="0.25">
      <c r="A59" s="259"/>
      <c r="B59" s="259"/>
      <c r="C59" s="266"/>
      <c r="D59" s="266"/>
      <c r="E59" s="266"/>
      <c r="F59" s="266"/>
      <c r="G59" s="266"/>
      <c r="H59" s="266"/>
      <c r="I59" s="266"/>
      <c r="J59" s="266"/>
      <c r="K59" s="266"/>
      <c r="L59" s="263"/>
    </row>
    <row r="60" spans="1:12" s="258" customFormat="1" x14ac:dyDescent="0.25">
      <c r="A60" s="259"/>
      <c r="B60" s="259"/>
      <c r="C60" s="266"/>
      <c r="D60" s="266"/>
      <c r="E60" s="266"/>
      <c r="F60" s="266"/>
      <c r="G60" s="266"/>
      <c r="H60" s="266"/>
      <c r="I60" s="266"/>
      <c r="J60" s="266"/>
      <c r="K60" s="266"/>
      <c r="L60" s="263"/>
    </row>
    <row r="61" spans="1:12" s="258" customFormat="1" x14ac:dyDescent="0.25">
      <c r="A61" s="259"/>
      <c r="B61" s="259"/>
      <c r="C61" s="266"/>
      <c r="D61" s="266"/>
      <c r="E61" s="266"/>
      <c r="F61" s="266"/>
      <c r="G61" s="266"/>
      <c r="H61" s="266"/>
      <c r="I61" s="266"/>
      <c r="J61" s="266"/>
      <c r="K61" s="266"/>
      <c r="L61" s="263"/>
    </row>
    <row r="62" spans="1:12" s="258" customFormat="1" x14ac:dyDescent="0.25">
      <c r="A62" s="259"/>
      <c r="B62" s="259"/>
      <c r="C62" s="266"/>
      <c r="D62" s="266"/>
      <c r="E62" s="266"/>
      <c r="F62" s="266"/>
      <c r="G62" s="266"/>
      <c r="H62" s="266"/>
      <c r="I62" s="266"/>
      <c r="J62" s="266"/>
      <c r="K62" s="266"/>
      <c r="L62" s="263"/>
    </row>
    <row r="63" spans="1:12" s="258" customFormat="1" x14ac:dyDescent="0.25">
      <c r="A63" s="259"/>
      <c r="B63" s="259"/>
      <c r="C63" s="266"/>
      <c r="D63" s="266"/>
      <c r="E63" s="266"/>
      <c r="F63" s="266"/>
      <c r="G63" s="266"/>
      <c r="H63" s="266"/>
      <c r="I63" s="266"/>
      <c r="J63" s="266"/>
      <c r="K63" s="266"/>
      <c r="L63" s="263"/>
    </row>
    <row r="64" spans="1:12" s="258" customFormat="1" x14ac:dyDescent="0.25">
      <c r="A64" s="259"/>
      <c r="B64" s="259"/>
      <c r="C64" s="266"/>
      <c r="D64" s="266"/>
      <c r="E64" s="266"/>
      <c r="F64" s="266"/>
      <c r="G64" s="266"/>
      <c r="H64" s="266"/>
      <c r="I64" s="266"/>
      <c r="J64" s="266"/>
      <c r="K64" s="266"/>
      <c r="L64" s="263"/>
    </row>
    <row r="65" spans="1:12" s="258" customFormat="1" x14ac:dyDescent="0.25">
      <c r="A65" s="267"/>
      <c r="B65" s="267"/>
      <c r="C65" s="266"/>
      <c r="D65" s="266"/>
      <c r="E65" s="266"/>
      <c r="F65" s="266"/>
      <c r="G65" s="266"/>
      <c r="H65" s="266"/>
      <c r="I65" s="266"/>
      <c r="J65" s="266"/>
      <c r="K65" s="266"/>
      <c r="L65" s="263"/>
    </row>
    <row r="66" spans="1:12" s="258" customFormat="1" x14ac:dyDescent="0.25">
      <c r="A66" s="259"/>
      <c r="B66" s="259"/>
      <c r="C66" s="266"/>
      <c r="D66" s="266"/>
      <c r="E66" s="266"/>
      <c r="F66" s="266"/>
      <c r="G66" s="266"/>
      <c r="H66" s="266"/>
      <c r="I66" s="266"/>
      <c r="J66" s="266"/>
      <c r="K66" s="268"/>
      <c r="L66" s="263"/>
    </row>
    <row r="67" spans="1:12" s="258" customFormat="1" x14ac:dyDescent="0.25">
      <c r="A67" s="254"/>
      <c r="B67" s="254"/>
      <c r="C67" s="266"/>
      <c r="D67" s="266"/>
      <c r="E67" s="266"/>
      <c r="F67" s="266"/>
      <c r="G67" s="266"/>
      <c r="H67" s="266"/>
      <c r="I67" s="266"/>
      <c r="J67" s="266"/>
      <c r="K67" s="268"/>
      <c r="L67" s="263"/>
    </row>
    <row r="68" spans="1:12" s="258" customFormat="1" x14ac:dyDescent="0.25">
      <c r="A68" s="259"/>
      <c r="B68" s="259"/>
      <c r="C68" s="266"/>
      <c r="D68" s="266"/>
      <c r="E68" s="266"/>
      <c r="F68" s="266"/>
      <c r="G68" s="266"/>
      <c r="H68" s="266"/>
      <c r="I68" s="266"/>
      <c r="J68" s="266"/>
      <c r="K68" s="266"/>
      <c r="L68" s="263"/>
    </row>
    <row r="69" spans="1:12" s="258" customFormat="1" x14ac:dyDescent="0.25">
      <c r="A69" s="269"/>
      <c r="B69" s="269"/>
      <c r="C69" s="266"/>
      <c r="D69" s="266"/>
      <c r="E69" s="266"/>
      <c r="F69" s="266"/>
      <c r="G69" s="266"/>
      <c r="H69" s="266"/>
      <c r="I69" s="266"/>
      <c r="J69" s="266"/>
      <c r="K69" s="268"/>
      <c r="L69" s="263"/>
    </row>
    <row r="70" spans="1:12" s="258" customFormat="1" x14ac:dyDescent="0.25">
      <c r="A70" s="270"/>
      <c r="B70" s="270"/>
      <c r="C70" s="266"/>
      <c r="D70" s="266"/>
      <c r="E70" s="266"/>
      <c r="F70" s="266"/>
      <c r="G70" s="266"/>
      <c r="H70" s="266"/>
      <c r="I70" s="266"/>
      <c r="J70" s="266"/>
      <c r="K70" s="266"/>
      <c r="L70" s="263"/>
    </row>
    <row r="71" spans="1:12" s="258" customFormat="1" x14ac:dyDescent="0.25">
      <c r="A71" s="254"/>
      <c r="B71" s="254"/>
      <c r="C71" s="254"/>
      <c r="D71" s="254"/>
      <c r="E71" s="271"/>
      <c r="F71" s="271"/>
      <c r="G71" s="271"/>
      <c r="H71" s="271"/>
      <c r="I71" s="271"/>
      <c r="J71" s="271"/>
      <c r="K71" s="271"/>
      <c r="L71" s="272"/>
    </row>
    <row r="72" spans="1:12" s="258" customFormat="1" x14ac:dyDescent="0.25">
      <c r="A72" s="273"/>
      <c r="B72" s="274"/>
      <c r="C72" s="274"/>
      <c r="D72" s="274"/>
      <c r="E72" s="274"/>
      <c r="F72" s="274"/>
      <c r="G72" s="274"/>
      <c r="H72" s="274"/>
      <c r="I72" s="274"/>
      <c r="J72" s="274"/>
      <c r="K72" s="274"/>
      <c r="L72" s="273"/>
    </row>
    <row r="73" spans="1:12" s="258" customFormat="1" x14ac:dyDescent="0.25">
      <c r="A73" s="275"/>
      <c r="B73" s="275"/>
      <c r="C73" s="275"/>
      <c r="D73" s="275"/>
      <c r="E73" s="275"/>
      <c r="F73" s="276"/>
      <c r="G73" s="276"/>
      <c r="H73" s="276"/>
      <c r="I73" s="276"/>
      <c r="J73" s="276"/>
      <c r="K73" s="277"/>
      <c r="L73" s="278"/>
    </row>
  </sheetData>
  <mergeCells count="6">
    <mergeCell ref="C50:L50"/>
    <mergeCell ref="C5:M5"/>
    <mergeCell ref="A27:M27"/>
    <mergeCell ref="A29:M29"/>
    <mergeCell ref="A31:J31"/>
    <mergeCell ref="A33:L33"/>
  </mergeCells>
  <conditionalFormatting sqref="N9:W25">
    <cfRule type="cellIs" dxfId="12" priority="1" stopIfTrue="1" operator="equal">
      <formula>FALSE</formula>
    </cfRule>
  </conditionalFormatting>
  <pageMargins left="0.75" right="0.75" top="1" bottom="1" header="0.5" footer="0.5"/>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F74"/>
  <sheetViews>
    <sheetView showGridLines="0" zoomScaleNormal="100" workbookViewId="0">
      <selection sqref="A1:M1"/>
    </sheetView>
  </sheetViews>
  <sheetFormatPr defaultColWidth="11" defaultRowHeight="13.2" x14ac:dyDescent="0.25"/>
  <cols>
    <col min="1" max="1" width="30.5546875" style="279" customWidth="1"/>
    <col min="2" max="2" width="1.6640625" style="279" customWidth="1"/>
    <col min="3" max="9" width="9.6640625" style="280" customWidth="1"/>
    <col min="10" max="10" width="9.6640625" style="279" customWidth="1"/>
    <col min="11" max="11" width="9.6640625" style="281" customWidth="1"/>
    <col min="12" max="12" width="9.109375" style="202" customWidth="1"/>
    <col min="13" max="13" width="8.5546875" style="202" customWidth="1"/>
    <col min="14" max="32" width="5.44140625" style="202" customWidth="1"/>
    <col min="33" max="256" width="11" style="202"/>
    <col min="257" max="257" width="30.5546875" style="202" customWidth="1"/>
    <col min="258" max="258" width="1.6640625" style="202" customWidth="1"/>
    <col min="259" max="267" width="9.6640625" style="202" customWidth="1"/>
    <col min="268" max="268" width="9.109375" style="202" customWidth="1"/>
    <col min="269" max="269" width="8.5546875" style="202" customWidth="1"/>
    <col min="270" max="288" width="5.44140625" style="202" customWidth="1"/>
    <col min="289" max="512" width="11" style="202"/>
    <col min="513" max="513" width="30.5546875" style="202" customWidth="1"/>
    <col min="514" max="514" width="1.6640625" style="202" customWidth="1"/>
    <col min="515" max="523" width="9.6640625" style="202" customWidth="1"/>
    <col min="524" max="524" width="9.109375" style="202" customWidth="1"/>
    <col min="525" max="525" width="8.5546875" style="202" customWidth="1"/>
    <col min="526" max="544" width="5.44140625" style="202" customWidth="1"/>
    <col min="545" max="768" width="11" style="202"/>
    <col min="769" max="769" width="30.5546875" style="202" customWidth="1"/>
    <col min="770" max="770" width="1.6640625" style="202" customWidth="1"/>
    <col min="771" max="779" width="9.6640625" style="202" customWidth="1"/>
    <col min="780" max="780" width="9.109375" style="202" customWidth="1"/>
    <col min="781" max="781" width="8.5546875" style="202" customWidth="1"/>
    <col min="782" max="800" width="5.44140625" style="202" customWidth="1"/>
    <col min="801" max="1024" width="11" style="202"/>
    <col min="1025" max="1025" width="30.5546875" style="202" customWidth="1"/>
    <col min="1026" max="1026" width="1.6640625" style="202" customWidth="1"/>
    <col min="1027" max="1035" width="9.6640625" style="202" customWidth="1"/>
    <col min="1036" max="1036" width="9.109375" style="202" customWidth="1"/>
    <col min="1037" max="1037" width="8.5546875" style="202" customWidth="1"/>
    <col min="1038" max="1056" width="5.44140625" style="202" customWidth="1"/>
    <col min="1057" max="1280" width="11" style="202"/>
    <col min="1281" max="1281" width="30.5546875" style="202" customWidth="1"/>
    <col min="1282" max="1282" width="1.6640625" style="202" customWidth="1"/>
    <col min="1283" max="1291" width="9.6640625" style="202" customWidth="1"/>
    <col min="1292" max="1292" width="9.109375" style="202" customWidth="1"/>
    <col min="1293" max="1293" width="8.5546875" style="202" customWidth="1"/>
    <col min="1294" max="1312" width="5.44140625" style="202" customWidth="1"/>
    <col min="1313" max="1536" width="11" style="202"/>
    <col min="1537" max="1537" width="30.5546875" style="202" customWidth="1"/>
    <col min="1538" max="1538" width="1.6640625" style="202" customWidth="1"/>
    <col min="1539" max="1547" width="9.6640625" style="202" customWidth="1"/>
    <col min="1548" max="1548" width="9.109375" style="202" customWidth="1"/>
    <col min="1549" max="1549" width="8.5546875" style="202" customWidth="1"/>
    <col min="1550" max="1568" width="5.44140625" style="202" customWidth="1"/>
    <col min="1569" max="1792" width="11" style="202"/>
    <col min="1793" max="1793" width="30.5546875" style="202" customWidth="1"/>
    <col min="1794" max="1794" width="1.6640625" style="202" customWidth="1"/>
    <col min="1795" max="1803" width="9.6640625" style="202" customWidth="1"/>
    <col min="1804" max="1804" width="9.109375" style="202" customWidth="1"/>
    <col min="1805" max="1805" width="8.5546875" style="202" customWidth="1"/>
    <col min="1806" max="1824" width="5.44140625" style="202" customWidth="1"/>
    <col min="1825" max="2048" width="11" style="202"/>
    <col min="2049" max="2049" width="30.5546875" style="202" customWidth="1"/>
    <col min="2050" max="2050" width="1.6640625" style="202" customWidth="1"/>
    <col min="2051" max="2059" width="9.6640625" style="202" customWidth="1"/>
    <col min="2060" max="2060" width="9.109375" style="202" customWidth="1"/>
    <col min="2061" max="2061" width="8.5546875" style="202" customWidth="1"/>
    <col min="2062" max="2080" width="5.44140625" style="202" customWidth="1"/>
    <col min="2081" max="2304" width="11" style="202"/>
    <col min="2305" max="2305" width="30.5546875" style="202" customWidth="1"/>
    <col min="2306" max="2306" width="1.6640625" style="202" customWidth="1"/>
    <col min="2307" max="2315" width="9.6640625" style="202" customWidth="1"/>
    <col min="2316" max="2316" width="9.109375" style="202" customWidth="1"/>
    <col min="2317" max="2317" width="8.5546875" style="202" customWidth="1"/>
    <col min="2318" max="2336" width="5.44140625" style="202" customWidth="1"/>
    <col min="2337" max="2560" width="11" style="202"/>
    <col min="2561" max="2561" width="30.5546875" style="202" customWidth="1"/>
    <col min="2562" max="2562" width="1.6640625" style="202" customWidth="1"/>
    <col min="2563" max="2571" width="9.6640625" style="202" customWidth="1"/>
    <col min="2572" max="2572" width="9.109375" style="202" customWidth="1"/>
    <col min="2573" max="2573" width="8.5546875" style="202" customWidth="1"/>
    <col min="2574" max="2592" width="5.44140625" style="202" customWidth="1"/>
    <col min="2593" max="2816" width="11" style="202"/>
    <col min="2817" max="2817" width="30.5546875" style="202" customWidth="1"/>
    <col min="2818" max="2818" width="1.6640625" style="202" customWidth="1"/>
    <col min="2819" max="2827" width="9.6640625" style="202" customWidth="1"/>
    <col min="2828" max="2828" width="9.109375" style="202" customWidth="1"/>
    <col min="2829" max="2829" width="8.5546875" style="202" customWidth="1"/>
    <col min="2830" max="2848" width="5.44140625" style="202" customWidth="1"/>
    <col min="2849" max="3072" width="11" style="202"/>
    <col min="3073" max="3073" width="30.5546875" style="202" customWidth="1"/>
    <col min="3074" max="3074" width="1.6640625" style="202" customWidth="1"/>
    <col min="3075" max="3083" width="9.6640625" style="202" customWidth="1"/>
    <col min="3084" max="3084" width="9.109375" style="202" customWidth="1"/>
    <col min="3085" max="3085" width="8.5546875" style="202" customWidth="1"/>
    <col min="3086" max="3104" width="5.44140625" style="202" customWidth="1"/>
    <col min="3105" max="3328" width="11" style="202"/>
    <col min="3329" max="3329" width="30.5546875" style="202" customWidth="1"/>
    <col min="3330" max="3330" width="1.6640625" style="202" customWidth="1"/>
    <col min="3331" max="3339" width="9.6640625" style="202" customWidth="1"/>
    <col min="3340" max="3340" width="9.109375" style="202" customWidth="1"/>
    <col min="3341" max="3341" width="8.5546875" style="202" customWidth="1"/>
    <col min="3342" max="3360" width="5.44140625" style="202" customWidth="1"/>
    <col min="3361" max="3584" width="11" style="202"/>
    <col min="3585" max="3585" width="30.5546875" style="202" customWidth="1"/>
    <col min="3586" max="3586" width="1.6640625" style="202" customWidth="1"/>
    <col min="3587" max="3595" width="9.6640625" style="202" customWidth="1"/>
    <col min="3596" max="3596" width="9.109375" style="202" customWidth="1"/>
    <col min="3597" max="3597" width="8.5546875" style="202" customWidth="1"/>
    <col min="3598" max="3616" width="5.44140625" style="202" customWidth="1"/>
    <col min="3617" max="3840" width="11" style="202"/>
    <col min="3841" max="3841" width="30.5546875" style="202" customWidth="1"/>
    <col min="3842" max="3842" width="1.6640625" style="202" customWidth="1"/>
    <col min="3843" max="3851" width="9.6640625" style="202" customWidth="1"/>
    <col min="3852" max="3852" width="9.109375" style="202" customWidth="1"/>
    <col min="3853" max="3853" width="8.5546875" style="202" customWidth="1"/>
    <col min="3854" max="3872" width="5.44140625" style="202" customWidth="1"/>
    <col min="3873" max="4096" width="11" style="202"/>
    <col min="4097" max="4097" width="30.5546875" style="202" customWidth="1"/>
    <col min="4098" max="4098" width="1.6640625" style="202" customWidth="1"/>
    <col min="4099" max="4107" width="9.6640625" style="202" customWidth="1"/>
    <col min="4108" max="4108" width="9.109375" style="202" customWidth="1"/>
    <col min="4109" max="4109" width="8.5546875" style="202" customWidth="1"/>
    <col min="4110" max="4128" width="5.44140625" style="202" customWidth="1"/>
    <col min="4129" max="4352" width="11" style="202"/>
    <col min="4353" max="4353" width="30.5546875" style="202" customWidth="1"/>
    <col min="4354" max="4354" width="1.6640625" style="202" customWidth="1"/>
    <col min="4355" max="4363" width="9.6640625" style="202" customWidth="1"/>
    <col min="4364" max="4364" width="9.109375" style="202" customWidth="1"/>
    <col min="4365" max="4365" width="8.5546875" style="202" customWidth="1"/>
    <col min="4366" max="4384" width="5.44140625" style="202" customWidth="1"/>
    <col min="4385" max="4608" width="11" style="202"/>
    <col min="4609" max="4609" width="30.5546875" style="202" customWidth="1"/>
    <col min="4610" max="4610" width="1.6640625" style="202" customWidth="1"/>
    <col min="4611" max="4619" width="9.6640625" style="202" customWidth="1"/>
    <col min="4620" max="4620" width="9.109375" style="202" customWidth="1"/>
    <col min="4621" max="4621" width="8.5546875" style="202" customWidth="1"/>
    <col min="4622" max="4640" width="5.44140625" style="202" customWidth="1"/>
    <col min="4641" max="4864" width="11" style="202"/>
    <col min="4865" max="4865" width="30.5546875" style="202" customWidth="1"/>
    <col min="4866" max="4866" width="1.6640625" style="202" customWidth="1"/>
    <col min="4867" max="4875" width="9.6640625" style="202" customWidth="1"/>
    <col min="4876" max="4876" width="9.109375" style="202" customWidth="1"/>
    <col min="4877" max="4877" width="8.5546875" style="202" customWidth="1"/>
    <col min="4878" max="4896" width="5.44140625" style="202" customWidth="1"/>
    <col min="4897" max="5120" width="11" style="202"/>
    <col min="5121" max="5121" width="30.5546875" style="202" customWidth="1"/>
    <col min="5122" max="5122" width="1.6640625" style="202" customWidth="1"/>
    <col min="5123" max="5131" width="9.6640625" style="202" customWidth="1"/>
    <col min="5132" max="5132" width="9.109375" style="202" customWidth="1"/>
    <col min="5133" max="5133" width="8.5546875" style="202" customWidth="1"/>
    <col min="5134" max="5152" width="5.44140625" style="202" customWidth="1"/>
    <col min="5153" max="5376" width="11" style="202"/>
    <col min="5377" max="5377" width="30.5546875" style="202" customWidth="1"/>
    <col min="5378" max="5378" width="1.6640625" style="202" customWidth="1"/>
    <col min="5379" max="5387" width="9.6640625" style="202" customWidth="1"/>
    <col min="5388" max="5388" width="9.109375" style="202" customWidth="1"/>
    <col min="5389" max="5389" width="8.5546875" style="202" customWidth="1"/>
    <col min="5390" max="5408" width="5.44140625" style="202" customWidth="1"/>
    <col min="5409" max="5632" width="11" style="202"/>
    <col min="5633" max="5633" width="30.5546875" style="202" customWidth="1"/>
    <col min="5634" max="5634" width="1.6640625" style="202" customWidth="1"/>
    <col min="5635" max="5643" width="9.6640625" style="202" customWidth="1"/>
    <col min="5644" max="5644" width="9.109375" style="202" customWidth="1"/>
    <col min="5645" max="5645" width="8.5546875" style="202" customWidth="1"/>
    <col min="5646" max="5664" width="5.44140625" style="202" customWidth="1"/>
    <col min="5665" max="5888" width="11" style="202"/>
    <col min="5889" max="5889" width="30.5546875" style="202" customWidth="1"/>
    <col min="5890" max="5890" width="1.6640625" style="202" customWidth="1"/>
    <col min="5891" max="5899" width="9.6640625" style="202" customWidth="1"/>
    <col min="5900" max="5900" width="9.109375" style="202" customWidth="1"/>
    <col min="5901" max="5901" width="8.5546875" style="202" customWidth="1"/>
    <col min="5902" max="5920" width="5.44140625" style="202" customWidth="1"/>
    <col min="5921" max="6144" width="11" style="202"/>
    <col min="6145" max="6145" width="30.5546875" style="202" customWidth="1"/>
    <col min="6146" max="6146" width="1.6640625" style="202" customWidth="1"/>
    <col min="6147" max="6155" width="9.6640625" style="202" customWidth="1"/>
    <col min="6156" max="6156" width="9.109375" style="202" customWidth="1"/>
    <col min="6157" max="6157" width="8.5546875" style="202" customWidth="1"/>
    <col min="6158" max="6176" width="5.44140625" style="202" customWidth="1"/>
    <col min="6177" max="6400" width="11" style="202"/>
    <col min="6401" max="6401" width="30.5546875" style="202" customWidth="1"/>
    <col min="6402" max="6402" width="1.6640625" style="202" customWidth="1"/>
    <col min="6403" max="6411" width="9.6640625" style="202" customWidth="1"/>
    <col min="6412" max="6412" width="9.109375" style="202" customWidth="1"/>
    <col min="6413" max="6413" width="8.5546875" style="202" customWidth="1"/>
    <col min="6414" max="6432" width="5.44140625" style="202" customWidth="1"/>
    <col min="6433" max="6656" width="11" style="202"/>
    <col min="6657" max="6657" width="30.5546875" style="202" customWidth="1"/>
    <col min="6658" max="6658" width="1.6640625" style="202" customWidth="1"/>
    <col min="6659" max="6667" width="9.6640625" style="202" customWidth="1"/>
    <col min="6668" max="6668" width="9.109375" style="202" customWidth="1"/>
    <col min="6669" max="6669" width="8.5546875" style="202" customWidth="1"/>
    <col min="6670" max="6688" width="5.44140625" style="202" customWidth="1"/>
    <col min="6689" max="6912" width="11" style="202"/>
    <col min="6913" max="6913" width="30.5546875" style="202" customWidth="1"/>
    <col min="6914" max="6914" width="1.6640625" style="202" customWidth="1"/>
    <col min="6915" max="6923" width="9.6640625" style="202" customWidth="1"/>
    <col min="6924" max="6924" width="9.109375" style="202" customWidth="1"/>
    <col min="6925" max="6925" width="8.5546875" style="202" customWidth="1"/>
    <col min="6926" max="6944" width="5.44140625" style="202" customWidth="1"/>
    <col min="6945" max="7168" width="11" style="202"/>
    <col min="7169" max="7169" width="30.5546875" style="202" customWidth="1"/>
    <col min="7170" max="7170" width="1.6640625" style="202" customWidth="1"/>
    <col min="7171" max="7179" width="9.6640625" style="202" customWidth="1"/>
    <col min="7180" max="7180" width="9.109375" style="202" customWidth="1"/>
    <col min="7181" max="7181" width="8.5546875" style="202" customWidth="1"/>
    <col min="7182" max="7200" width="5.44140625" style="202" customWidth="1"/>
    <col min="7201" max="7424" width="11" style="202"/>
    <col min="7425" max="7425" width="30.5546875" style="202" customWidth="1"/>
    <col min="7426" max="7426" width="1.6640625" style="202" customWidth="1"/>
    <col min="7427" max="7435" width="9.6640625" style="202" customWidth="1"/>
    <col min="7436" max="7436" width="9.109375" style="202" customWidth="1"/>
    <col min="7437" max="7437" width="8.5546875" style="202" customWidth="1"/>
    <col min="7438" max="7456" width="5.44140625" style="202" customWidth="1"/>
    <col min="7457" max="7680" width="11" style="202"/>
    <col min="7681" max="7681" width="30.5546875" style="202" customWidth="1"/>
    <col min="7682" max="7682" width="1.6640625" style="202" customWidth="1"/>
    <col min="7683" max="7691" width="9.6640625" style="202" customWidth="1"/>
    <col min="7692" max="7692" width="9.109375" style="202" customWidth="1"/>
    <col min="7693" max="7693" width="8.5546875" style="202" customWidth="1"/>
    <col min="7694" max="7712" width="5.44140625" style="202" customWidth="1"/>
    <col min="7713" max="7936" width="11" style="202"/>
    <col min="7937" max="7937" width="30.5546875" style="202" customWidth="1"/>
    <col min="7938" max="7938" width="1.6640625" style="202" customWidth="1"/>
    <col min="7939" max="7947" width="9.6640625" style="202" customWidth="1"/>
    <col min="7948" max="7948" width="9.109375" style="202" customWidth="1"/>
    <col min="7949" max="7949" width="8.5546875" style="202" customWidth="1"/>
    <col min="7950" max="7968" width="5.44140625" style="202" customWidth="1"/>
    <col min="7969" max="8192" width="11" style="202"/>
    <col min="8193" max="8193" width="30.5546875" style="202" customWidth="1"/>
    <col min="8194" max="8194" width="1.6640625" style="202" customWidth="1"/>
    <col min="8195" max="8203" width="9.6640625" style="202" customWidth="1"/>
    <col min="8204" max="8204" width="9.109375" style="202" customWidth="1"/>
    <col min="8205" max="8205" width="8.5546875" style="202" customWidth="1"/>
    <col min="8206" max="8224" width="5.44140625" style="202" customWidth="1"/>
    <col min="8225" max="8448" width="11" style="202"/>
    <col min="8449" max="8449" width="30.5546875" style="202" customWidth="1"/>
    <col min="8450" max="8450" width="1.6640625" style="202" customWidth="1"/>
    <col min="8451" max="8459" width="9.6640625" style="202" customWidth="1"/>
    <col min="8460" max="8460" width="9.109375" style="202" customWidth="1"/>
    <col min="8461" max="8461" width="8.5546875" style="202" customWidth="1"/>
    <col min="8462" max="8480" width="5.44140625" style="202" customWidth="1"/>
    <col min="8481" max="8704" width="11" style="202"/>
    <col min="8705" max="8705" width="30.5546875" style="202" customWidth="1"/>
    <col min="8706" max="8706" width="1.6640625" style="202" customWidth="1"/>
    <col min="8707" max="8715" width="9.6640625" style="202" customWidth="1"/>
    <col min="8716" max="8716" width="9.109375" style="202" customWidth="1"/>
    <col min="8717" max="8717" width="8.5546875" style="202" customWidth="1"/>
    <col min="8718" max="8736" width="5.44140625" style="202" customWidth="1"/>
    <col min="8737" max="8960" width="11" style="202"/>
    <col min="8961" max="8961" width="30.5546875" style="202" customWidth="1"/>
    <col min="8962" max="8962" width="1.6640625" style="202" customWidth="1"/>
    <col min="8963" max="8971" width="9.6640625" style="202" customWidth="1"/>
    <col min="8972" max="8972" width="9.109375" style="202" customWidth="1"/>
    <col min="8973" max="8973" width="8.5546875" style="202" customWidth="1"/>
    <col min="8974" max="8992" width="5.44140625" style="202" customWidth="1"/>
    <col min="8993" max="9216" width="11" style="202"/>
    <col min="9217" max="9217" width="30.5546875" style="202" customWidth="1"/>
    <col min="9218" max="9218" width="1.6640625" style="202" customWidth="1"/>
    <col min="9219" max="9227" width="9.6640625" style="202" customWidth="1"/>
    <col min="9228" max="9228" width="9.109375" style="202" customWidth="1"/>
    <col min="9229" max="9229" width="8.5546875" style="202" customWidth="1"/>
    <col min="9230" max="9248" width="5.44140625" style="202" customWidth="1"/>
    <col min="9249" max="9472" width="11" style="202"/>
    <col min="9473" max="9473" width="30.5546875" style="202" customWidth="1"/>
    <col min="9474" max="9474" width="1.6640625" style="202" customWidth="1"/>
    <col min="9475" max="9483" width="9.6640625" style="202" customWidth="1"/>
    <col min="9484" max="9484" width="9.109375" style="202" customWidth="1"/>
    <col min="9485" max="9485" width="8.5546875" style="202" customWidth="1"/>
    <col min="9486" max="9504" width="5.44140625" style="202" customWidth="1"/>
    <col min="9505" max="9728" width="11" style="202"/>
    <col min="9729" max="9729" width="30.5546875" style="202" customWidth="1"/>
    <col min="9730" max="9730" width="1.6640625" style="202" customWidth="1"/>
    <col min="9731" max="9739" width="9.6640625" style="202" customWidth="1"/>
    <col min="9740" max="9740" width="9.109375" style="202" customWidth="1"/>
    <col min="9741" max="9741" width="8.5546875" style="202" customWidth="1"/>
    <col min="9742" max="9760" width="5.44140625" style="202" customWidth="1"/>
    <col min="9761" max="9984" width="11" style="202"/>
    <col min="9985" max="9985" width="30.5546875" style="202" customWidth="1"/>
    <col min="9986" max="9986" width="1.6640625" style="202" customWidth="1"/>
    <col min="9987" max="9995" width="9.6640625" style="202" customWidth="1"/>
    <col min="9996" max="9996" width="9.109375" style="202" customWidth="1"/>
    <col min="9997" max="9997" width="8.5546875" style="202" customWidth="1"/>
    <col min="9998" max="10016" width="5.44140625" style="202" customWidth="1"/>
    <col min="10017" max="10240" width="11" style="202"/>
    <col min="10241" max="10241" width="30.5546875" style="202" customWidth="1"/>
    <col min="10242" max="10242" width="1.6640625" style="202" customWidth="1"/>
    <col min="10243" max="10251" width="9.6640625" style="202" customWidth="1"/>
    <col min="10252" max="10252" width="9.109375" style="202" customWidth="1"/>
    <col min="10253" max="10253" width="8.5546875" style="202" customWidth="1"/>
    <col min="10254" max="10272" width="5.44140625" style="202" customWidth="1"/>
    <col min="10273" max="10496" width="11" style="202"/>
    <col min="10497" max="10497" width="30.5546875" style="202" customWidth="1"/>
    <col min="10498" max="10498" width="1.6640625" style="202" customWidth="1"/>
    <col min="10499" max="10507" width="9.6640625" style="202" customWidth="1"/>
    <col min="10508" max="10508" width="9.109375" style="202" customWidth="1"/>
    <col min="10509" max="10509" width="8.5546875" style="202" customWidth="1"/>
    <col min="10510" max="10528" width="5.44140625" style="202" customWidth="1"/>
    <col min="10529" max="10752" width="11" style="202"/>
    <col min="10753" max="10753" width="30.5546875" style="202" customWidth="1"/>
    <col min="10754" max="10754" width="1.6640625" style="202" customWidth="1"/>
    <col min="10755" max="10763" width="9.6640625" style="202" customWidth="1"/>
    <col min="10764" max="10764" width="9.109375" style="202" customWidth="1"/>
    <col min="10765" max="10765" width="8.5546875" style="202" customWidth="1"/>
    <col min="10766" max="10784" width="5.44140625" style="202" customWidth="1"/>
    <col min="10785" max="11008" width="11" style="202"/>
    <col min="11009" max="11009" width="30.5546875" style="202" customWidth="1"/>
    <col min="11010" max="11010" width="1.6640625" style="202" customWidth="1"/>
    <col min="11011" max="11019" width="9.6640625" style="202" customWidth="1"/>
    <col min="11020" max="11020" width="9.109375" style="202" customWidth="1"/>
    <col min="11021" max="11021" width="8.5546875" style="202" customWidth="1"/>
    <col min="11022" max="11040" width="5.44140625" style="202" customWidth="1"/>
    <col min="11041" max="11264" width="11" style="202"/>
    <col min="11265" max="11265" width="30.5546875" style="202" customWidth="1"/>
    <col min="11266" max="11266" width="1.6640625" style="202" customWidth="1"/>
    <col min="11267" max="11275" width="9.6640625" style="202" customWidth="1"/>
    <col min="11276" max="11276" width="9.109375" style="202" customWidth="1"/>
    <col min="11277" max="11277" width="8.5546875" style="202" customWidth="1"/>
    <col min="11278" max="11296" width="5.44140625" style="202" customWidth="1"/>
    <col min="11297" max="11520" width="11" style="202"/>
    <col min="11521" max="11521" width="30.5546875" style="202" customWidth="1"/>
    <col min="11522" max="11522" width="1.6640625" style="202" customWidth="1"/>
    <col min="11523" max="11531" width="9.6640625" style="202" customWidth="1"/>
    <col min="11532" max="11532" width="9.109375" style="202" customWidth="1"/>
    <col min="11533" max="11533" width="8.5546875" style="202" customWidth="1"/>
    <col min="11534" max="11552" width="5.44140625" style="202" customWidth="1"/>
    <col min="11553" max="11776" width="11" style="202"/>
    <col min="11777" max="11777" width="30.5546875" style="202" customWidth="1"/>
    <col min="11778" max="11778" width="1.6640625" style="202" customWidth="1"/>
    <col min="11779" max="11787" width="9.6640625" style="202" customWidth="1"/>
    <col min="11788" max="11788" width="9.109375" style="202" customWidth="1"/>
    <col min="11789" max="11789" width="8.5546875" style="202" customWidth="1"/>
    <col min="11790" max="11808" width="5.44140625" style="202" customWidth="1"/>
    <col min="11809" max="12032" width="11" style="202"/>
    <col min="12033" max="12033" width="30.5546875" style="202" customWidth="1"/>
    <col min="12034" max="12034" width="1.6640625" style="202" customWidth="1"/>
    <col min="12035" max="12043" width="9.6640625" style="202" customWidth="1"/>
    <col min="12044" max="12044" width="9.109375" style="202" customWidth="1"/>
    <col min="12045" max="12045" width="8.5546875" style="202" customWidth="1"/>
    <col min="12046" max="12064" width="5.44140625" style="202" customWidth="1"/>
    <col min="12065" max="12288" width="11" style="202"/>
    <col min="12289" max="12289" width="30.5546875" style="202" customWidth="1"/>
    <col min="12290" max="12290" width="1.6640625" style="202" customWidth="1"/>
    <col min="12291" max="12299" width="9.6640625" style="202" customWidth="1"/>
    <col min="12300" max="12300" width="9.109375" style="202" customWidth="1"/>
    <col min="12301" max="12301" width="8.5546875" style="202" customWidth="1"/>
    <col min="12302" max="12320" width="5.44140625" style="202" customWidth="1"/>
    <col min="12321" max="12544" width="11" style="202"/>
    <col min="12545" max="12545" width="30.5546875" style="202" customWidth="1"/>
    <col min="12546" max="12546" width="1.6640625" style="202" customWidth="1"/>
    <col min="12547" max="12555" width="9.6640625" style="202" customWidth="1"/>
    <col min="12556" max="12556" width="9.109375" style="202" customWidth="1"/>
    <col min="12557" max="12557" width="8.5546875" style="202" customWidth="1"/>
    <col min="12558" max="12576" width="5.44140625" style="202" customWidth="1"/>
    <col min="12577" max="12800" width="11" style="202"/>
    <col min="12801" max="12801" width="30.5546875" style="202" customWidth="1"/>
    <col min="12802" max="12802" width="1.6640625" style="202" customWidth="1"/>
    <col min="12803" max="12811" width="9.6640625" style="202" customWidth="1"/>
    <col min="12812" max="12812" width="9.109375" style="202" customWidth="1"/>
    <col min="12813" max="12813" width="8.5546875" style="202" customWidth="1"/>
    <col min="12814" max="12832" width="5.44140625" style="202" customWidth="1"/>
    <col min="12833" max="13056" width="11" style="202"/>
    <col min="13057" max="13057" width="30.5546875" style="202" customWidth="1"/>
    <col min="13058" max="13058" width="1.6640625" style="202" customWidth="1"/>
    <col min="13059" max="13067" width="9.6640625" style="202" customWidth="1"/>
    <col min="13068" max="13068" width="9.109375" style="202" customWidth="1"/>
    <col min="13069" max="13069" width="8.5546875" style="202" customWidth="1"/>
    <col min="13070" max="13088" width="5.44140625" style="202" customWidth="1"/>
    <col min="13089" max="13312" width="11" style="202"/>
    <col min="13313" max="13313" width="30.5546875" style="202" customWidth="1"/>
    <col min="13314" max="13314" width="1.6640625" style="202" customWidth="1"/>
    <col min="13315" max="13323" width="9.6640625" style="202" customWidth="1"/>
    <col min="13324" max="13324" width="9.109375" style="202" customWidth="1"/>
    <col min="13325" max="13325" width="8.5546875" style="202" customWidth="1"/>
    <col min="13326" max="13344" width="5.44140625" style="202" customWidth="1"/>
    <col min="13345" max="13568" width="11" style="202"/>
    <col min="13569" max="13569" width="30.5546875" style="202" customWidth="1"/>
    <col min="13570" max="13570" width="1.6640625" style="202" customWidth="1"/>
    <col min="13571" max="13579" width="9.6640625" style="202" customWidth="1"/>
    <col min="13580" max="13580" width="9.109375" style="202" customWidth="1"/>
    <col min="13581" max="13581" width="8.5546875" style="202" customWidth="1"/>
    <col min="13582" max="13600" width="5.44140625" style="202" customWidth="1"/>
    <col min="13601" max="13824" width="11" style="202"/>
    <col min="13825" max="13825" width="30.5546875" style="202" customWidth="1"/>
    <col min="13826" max="13826" width="1.6640625" style="202" customWidth="1"/>
    <col min="13827" max="13835" width="9.6640625" style="202" customWidth="1"/>
    <col min="13836" max="13836" width="9.109375" style="202" customWidth="1"/>
    <col min="13837" max="13837" width="8.5546875" style="202" customWidth="1"/>
    <col min="13838" max="13856" width="5.44140625" style="202" customWidth="1"/>
    <col min="13857" max="14080" width="11" style="202"/>
    <col min="14081" max="14081" width="30.5546875" style="202" customWidth="1"/>
    <col min="14082" max="14082" width="1.6640625" style="202" customWidth="1"/>
    <col min="14083" max="14091" width="9.6640625" style="202" customWidth="1"/>
    <col min="14092" max="14092" width="9.109375" style="202" customWidth="1"/>
    <col min="14093" max="14093" width="8.5546875" style="202" customWidth="1"/>
    <col min="14094" max="14112" width="5.44140625" style="202" customWidth="1"/>
    <col min="14113" max="14336" width="11" style="202"/>
    <col min="14337" max="14337" width="30.5546875" style="202" customWidth="1"/>
    <col min="14338" max="14338" width="1.6640625" style="202" customWidth="1"/>
    <col min="14339" max="14347" width="9.6640625" style="202" customWidth="1"/>
    <col min="14348" max="14348" width="9.109375" style="202" customWidth="1"/>
    <col min="14349" max="14349" width="8.5546875" style="202" customWidth="1"/>
    <col min="14350" max="14368" width="5.44140625" style="202" customWidth="1"/>
    <col min="14369" max="14592" width="11" style="202"/>
    <col min="14593" max="14593" width="30.5546875" style="202" customWidth="1"/>
    <col min="14594" max="14594" width="1.6640625" style="202" customWidth="1"/>
    <col min="14595" max="14603" width="9.6640625" style="202" customWidth="1"/>
    <col min="14604" max="14604" width="9.109375" style="202" customWidth="1"/>
    <col min="14605" max="14605" width="8.5546875" style="202" customWidth="1"/>
    <col min="14606" max="14624" width="5.44140625" style="202" customWidth="1"/>
    <col min="14625" max="14848" width="11" style="202"/>
    <col min="14849" max="14849" width="30.5546875" style="202" customWidth="1"/>
    <col min="14850" max="14850" width="1.6640625" style="202" customWidth="1"/>
    <col min="14851" max="14859" width="9.6640625" style="202" customWidth="1"/>
    <col min="14860" max="14860" width="9.109375" style="202" customWidth="1"/>
    <col min="14861" max="14861" width="8.5546875" style="202" customWidth="1"/>
    <col min="14862" max="14880" width="5.44140625" style="202" customWidth="1"/>
    <col min="14881" max="15104" width="11" style="202"/>
    <col min="15105" max="15105" width="30.5546875" style="202" customWidth="1"/>
    <col min="15106" max="15106" width="1.6640625" style="202" customWidth="1"/>
    <col min="15107" max="15115" width="9.6640625" style="202" customWidth="1"/>
    <col min="15116" max="15116" width="9.109375" style="202" customWidth="1"/>
    <col min="15117" max="15117" width="8.5546875" style="202" customWidth="1"/>
    <col min="15118" max="15136" width="5.44140625" style="202" customWidth="1"/>
    <col min="15137" max="15360" width="11" style="202"/>
    <col min="15361" max="15361" width="30.5546875" style="202" customWidth="1"/>
    <col min="15362" max="15362" width="1.6640625" style="202" customWidth="1"/>
    <col min="15363" max="15371" width="9.6640625" style="202" customWidth="1"/>
    <col min="15372" max="15372" width="9.109375" style="202" customWidth="1"/>
    <col min="15373" max="15373" width="8.5546875" style="202" customWidth="1"/>
    <col min="15374" max="15392" width="5.44140625" style="202" customWidth="1"/>
    <col min="15393" max="15616" width="11" style="202"/>
    <col min="15617" max="15617" width="30.5546875" style="202" customWidth="1"/>
    <col min="15618" max="15618" width="1.6640625" style="202" customWidth="1"/>
    <col min="15619" max="15627" width="9.6640625" style="202" customWidth="1"/>
    <col min="15628" max="15628" width="9.109375" style="202" customWidth="1"/>
    <col min="15629" max="15629" width="8.5546875" style="202" customWidth="1"/>
    <col min="15630" max="15648" width="5.44140625" style="202" customWidth="1"/>
    <col min="15649" max="15872" width="11" style="202"/>
    <col min="15873" max="15873" width="30.5546875" style="202" customWidth="1"/>
    <col min="15874" max="15874" width="1.6640625" style="202" customWidth="1"/>
    <col min="15875" max="15883" width="9.6640625" style="202" customWidth="1"/>
    <col min="15884" max="15884" width="9.109375" style="202" customWidth="1"/>
    <col min="15885" max="15885" width="8.5546875" style="202" customWidth="1"/>
    <col min="15886" max="15904" width="5.44140625" style="202" customWidth="1"/>
    <col min="15905" max="16128" width="11" style="202"/>
    <col min="16129" max="16129" width="30.5546875" style="202" customWidth="1"/>
    <col min="16130" max="16130" width="1.6640625" style="202" customWidth="1"/>
    <col min="16131" max="16139" width="9.6640625" style="202" customWidth="1"/>
    <col min="16140" max="16140" width="9.109375" style="202" customWidth="1"/>
    <col min="16141" max="16141" width="8.5546875" style="202" customWidth="1"/>
    <col min="16142" max="16160" width="5.44140625" style="202" customWidth="1"/>
    <col min="16161" max="16384" width="11" style="202"/>
  </cols>
  <sheetData>
    <row r="1" spans="1:32" ht="19.5" customHeight="1" x14ac:dyDescent="0.25">
      <c r="A1" s="996" t="s">
        <v>538</v>
      </c>
      <c r="B1" s="996"/>
      <c r="C1" s="996"/>
      <c r="D1" s="996"/>
      <c r="E1" s="996"/>
      <c r="F1" s="996"/>
      <c r="G1" s="996"/>
      <c r="H1" s="996"/>
      <c r="I1" s="996"/>
      <c r="J1" s="996"/>
      <c r="K1" s="996"/>
      <c r="L1" s="996"/>
      <c r="M1" s="996"/>
    </row>
    <row r="2" spans="1:32" ht="15" customHeight="1" x14ac:dyDescent="0.25">
      <c r="A2" s="150"/>
      <c r="B2" s="282"/>
      <c r="C2" s="282"/>
      <c r="D2" s="282"/>
      <c r="E2" s="282"/>
      <c r="F2" s="282"/>
      <c r="G2" s="282"/>
      <c r="H2" s="282"/>
      <c r="I2" s="282"/>
      <c r="J2" s="282"/>
      <c r="K2" s="282"/>
      <c r="L2" s="282"/>
      <c r="M2" s="282"/>
    </row>
    <row r="3" spans="1:32" ht="12.75" customHeight="1" x14ac:dyDescent="0.25">
      <c r="C3" s="279"/>
      <c r="D3" s="279"/>
      <c r="E3" s="279"/>
      <c r="F3" s="283"/>
      <c r="G3" s="283"/>
      <c r="H3" s="283"/>
      <c r="I3" s="283"/>
      <c r="J3" s="284"/>
      <c r="L3" s="285"/>
    </row>
    <row r="4" spans="1:32" ht="12.75" customHeight="1" x14ac:dyDescent="0.25">
      <c r="A4" s="226" t="s">
        <v>146</v>
      </c>
      <c r="B4" s="226"/>
      <c r="C4" s="286"/>
      <c r="D4" s="286"/>
      <c r="E4" s="286"/>
      <c r="F4" s="287"/>
      <c r="G4" s="287"/>
      <c r="H4" s="287"/>
      <c r="I4" s="286"/>
      <c r="J4" s="286"/>
      <c r="K4" s="286"/>
      <c r="L4" s="288"/>
      <c r="M4" s="289" t="s">
        <v>35</v>
      </c>
    </row>
    <row r="5" spans="1:32" ht="12.75" customHeight="1" x14ac:dyDescent="0.25">
      <c r="C5" s="990" t="s">
        <v>107</v>
      </c>
      <c r="D5" s="990"/>
      <c r="E5" s="990"/>
      <c r="F5" s="990"/>
      <c r="G5" s="990"/>
      <c r="H5" s="990"/>
      <c r="I5" s="990"/>
      <c r="J5" s="990"/>
      <c r="K5" s="990"/>
      <c r="L5" s="990"/>
      <c r="M5" s="990"/>
    </row>
    <row r="6" spans="1:32" ht="27.75" customHeight="1" x14ac:dyDescent="0.25">
      <c r="A6" s="290" t="s">
        <v>147</v>
      </c>
      <c r="B6" s="291"/>
      <c r="C6" s="158" t="s">
        <v>467</v>
      </c>
      <c r="D6" s="158" t="s">
        <v>468</v>
      </c>
      <c r="E6" s="158" t="s">
        <v>530</v>
      </c>
      <c r="F6" s="158" t="s">
        <v>531</v>
      </c>
      <c r="G6" s="158" t="s">
        <v>493</v>
      </c>
      <c r="H6" s="158" t="s">
        <v>494</v>
      </c>
      <c r="I6" s="158" t="s">
        <v>495</v>
      </c>
      <c r="J6" s="158" t="s">
        <v>473</v>
      </c>
      <c r="K6" s="158" t="s">
        <v>474</v>
      </c>
      <c r="L6" s="158" t="s">
        <v>475</v>
      </c>
      <c r="M6" s="158" t="s">
        <v>476</v>
      </c>
    </row>
    <row r="7" spans="1:32" x14ac:dyDescent="0.25">
      <c r="A7" s="292"/>
      <c r="B7" s="292"/>
      <c r="C7" s="293"/>
      <c r="D7" s="294"/>
      <c r="E7" s="295"/>
      <c r="F7" s="294"/>
      <c r="G7" s="294"/>
      <c r="H7" s="294"/>
      <c r="I7" s="294"/>
      <c r="J7" s="293"/>
      <c r="K7" s="296"/>
      <c r="L7" s="297"/>
    </row>
    <row r="8" spans="1:32" ht="12" customHeight="1" x14ac:dyDescent="0.25">
      <c r="A8" s="224" t="s">
        <v>148</v>
      </c>
      <c r="B8" s="224"/>
      <c r="C8" s="293"/>
      <c r="D8" s="294"/>
      <c r="E8" s="295"/>
      <c r="F8" s="294"/>
      <c r="G8" s="294"/>
      <c r="H8" s="294"/>
      <c r="I8" s="294"/>
      <c r="J8" s="293"/>
      <c r="K8" s="296"/>
      <c r="L8" s="297"/>
    </row>
    <row r="9" spans="1:32" ht="11.25" customHeight="1" x14ac:dyDescent="0.25">
      <c r="A9" s="214" t="s">
        <v>149</v>
      </c>
      <c r="B9" s="292"/>
      <c r="C9" s="298">
        <v>60.906362703029984</v>
      </c>
      <c r="D9" s="298">
        <v>60.294274585134197</v>
      </c>
      <c r="E9" s="298">
        <v>55.699478012581238</v>
      </c>
      <c r="F9" s="298">
        <v>46.0421152512682</v>
      </c>
      <c r="G9" s="298">
        <v>38.12125587839288</v>
      </c>
      <c r="H9" s="298">
        <v>31.554811014553451</v>
      </c>
      <c r="I9" s="298">
        <v>26.857113602621208</v>
      </c>
      <c r="J9" s="298">
        <v>27.09540760789621</v>
      </c>
      <c r="K9" s="298">
        <v>24.608455016486104</v>
      </c>
      <c r="L9" s="298">
        <v>20.092982711027169</v>
      </c>
      <c r="M9" s="298">
        <v>17.730736663844198</v>
      </c>
      <c r="W9" s="218"/>
      <c r="X9" s="218"/>
      <c r="Y9" s="218"/>
      <c r="Z9" s="218"/>
      <c r="AA9" s="218"/>
      <c r="AB9" s="218"/>
      <c r="AC9" s="218"/>
      <c r="AD9" s="218"/>
      <c r="AE9" s="218"/>
      <c r="AF9" s="218"/>
    </row>
    <row r="10" spans="1:32" ht="12" customHeight="1" x14ac:dyDescent="0.25">
      <c r="A10" s="214" t="s">
        <v>150</v>
      </c>
      <c r="B10" s="292"/>
      <c r="C10" s="298">
        <v>27.465743110977265</v>
      </c>
      <c r="D10" s="298">
        <v>27.93990176249639</v>
      </c>
      <c r="E10" s="298">
        <v>26.405725135095665</v>
      </c>
      <c r="F10" s="298">
        <v>23.743718592964825</v>
      </c>
      <c r="G10" s="298">
        <v>20.501409286456017</v>
      </c>
      <c r="H10" s="298">
        <v>19.121794011011144</v>
      </c>
      <c r="I10" s="298">
        <v>19.402985074626866</v>
      </c>
      <c r="J10" s="298">
        <v>20.894669143918822</v>
      </c>
      <c r="K10" s="298">
        <v>17.944081235220477</v>
      </c>
      <c r="L10" s="298">
        <v>14.934565050038492</v>
      </c>
      <c r="M10" s="298">
        <v>12.975715839072127</v>
      </c>
      <c r="W10" s="218"/>
      <c r="X10" s="218"/>
      <c r="Y10" s="218"/>
      <c r="Z10" s="218"/>
      <c r="AA10" s="218"/>
      <c r="AB10" s="218"/>
      <c r="AC10" s="218"/>
      <c r="AD10" s="218"/>
      <c r="AE10" s="218"/>
      <c r="AF10" s="218"/>
    </row>
    <row r="11" spans="1:32" ht="12" customHeight="1" x14ac:dyDescent="0.25">
      <c r="A11" s="214" t="s">
        <v>151</v>
      </c>
      <c r="B11" s="292"/>
      <c r="C11" s="298">
        <v>8.8883477413856085</v>
      </c>
      <c r="D11" s="298">
        <v>6.8162020905923342</v>
      </c>
      <c r="E11" s="298">
        <v>5.9855294891471171</v>
      </c>
      <c r="F11" s="298">
        <v>2.8634850166481685</v>
      </c>
      <c r="G11" s="298">
        <v>2.2264329701563241</v>
      </c>
      <c r="H11" s="298">
        <v>2.7922839177235428</v>
      </c>
      <c r="I11" s="298">
        <v>2.176266782156778</v>
      </c>
      <c r="J11" s="298">
        <v>2.2470433639947438</v>
      </c>
      <c r="K11" s="298">
        <v>1.552993916106308</v>
      </c>
      <c r="L11" s="298">
        <v>1.5077271013946476</v>
      </c>
      <c r="M11" s="298">
        <v>1.5787099684258006</v>
      </c>
      <c r="W11" s="218"/>
      <c r="X11" s="218"/>
      <c r="Y11" s="218"/>
      <c r="Z11" s="218"/>
      <c r="AA11" s="218"/>
      <c r="AB11" s="218"/>
      <c r="AC11" s="218"/>
      <c r="AD11" s="218"/>
      <c r="AE11" s="218"/>
      <c r="AF11" s="218"/>
    </row>
    <row r="12" spans="1:32" ht="12" customHeight="1" x14ac:dyDescent="0.25">
      <c r="A12" s="214" t="s">
        <v>152</v>
      </c>
      <c r="B12" s="292"/>
      <c r="C12" s="298">
        <v>38.995248419984314</v>
      </c>
      <c r="D12" s="298">
        <v>40.438434931045322</v>
      </c>
      <c r="E12" s="298">
        <v>36.445350553876125</v>
      </c>
      <c r="F12" s="298">
        <v>34.0568914315227</v>
      </c>
      <c r="G12" s="298">
        <v>29.550068732156078</v>
      </c>
      <c r="H12" s="298">
        <v>25.485609628466772</v>
      </c>
      <c r="I12" s="298">
        <v>23.091637010676155</v>
      </c>
      <c r="J12" s="298">
        <v>21.679161739917983</v>
      </c>
      <c r="K12" s="298">
        <v>20.077728611655399</v>
      </c>
      <c r="L12" s="298">
        <v>17.666966354552699</v>
      </c>
      <c r="M12" s="298">
        <v>16.89876969566156</v>
      </c>
      <c r="W12" s="218"/>
      <c r="X12" s="218"/>
      <c r="Y12" s="218"/>
      <c r="Z12" s="218"/>
      <c r="AA12" s="218"/>
      <c r="AB12" s="218"/>
      <c r="AC12" s="218"/>
      <c r="AD12" s="218"/>
      <c r="AE12" s="218"/>
      <c r="AF12" s="218"/>
    </row>
    <row r="13" spans="1:32" ht="12" customHeight="1" x14ac:dyDescent="0.25">
      <c r="A13" s="214" t="s">
        <v>153</v>
      </c>
      <c r="B13" s="292"/>
      <c r="C13" s="298">
        <v>53.417721518987335</v>
      </c>
      <c r="D13" s="298">
        <v>55.320492906699805</v>
      </c>
      <c r="E13" s="298">
        <v>52.921651788135506</v>
      </c>
      <c r="F13" s="298">
        <v>49.569516665245928</v>
      </c>
      <c r="G13" s="298">
        <v>44.02271920482783</v>
      </c>
      <c r="H13" s="298">
        <v>40.591535723722046</v>
      </c>
      <c r="I13" s="298">
        <v>38.632192022590893</v>
      </c>
      <c r="J13" s="298">
        <v>38.315696649029988</v>
      </c>
      <c r="K13" s="298">
        <v>39.088925848327108</v>
      </c>
      <c r="L13" s="298">
        <v>35.288013651247518</v>
      </c>
      <c r="M13" s="298">
        <v>34.949334870095569</v>
      </c>
      <c r="W13" s="218"/>
      <c r="X13" s="218"/>
      <c r="Y13" s="218"/>
      <c r="Z13" s="218"/>
      <c r="AA13" s="218"/>
      <c r="AB13" s="218"/>
      <c r="AC13" s="218"/>
      <c r="AD13" s="218"/>
      <c r="AE13" s="218"/>
      <c r="AF13" s="218"/>
    </row>
    <row r="14" spans="1:32" ht="12" customHeight="1" x14ac:dyDescent="0.25">
      <c r="A14" s="214" t="s">
        <v>154</v>
      </c>
      <c r="B14" s="292"/>
      <c r="C14" s="298">
        <v>47.357550881687821</v>
      </c>
      <c r="D14" s="298">
        <v>49.291699545334986</v>
      </c>
      <c r="E14" s="298">
        <v>48.217946947404208</v>
      </c>
      <c r="F14" s="298">
        <v>45.878175307735795</v>
      </c>
      <c r="G14" s="298">
        <v>40.788475371229815</v>
      </c>
      <c r="H14" s="298">
        <v>40.493193057491453</v>
      </c>
      <c r="I14" s="298">
        <v>40.727297901378641</v>
      </c>
      <c r="J14" s="298">
        <v>39.919983373168449</v>
      </c>
      <c r="K14" s="298">
        <v>38.48519541158776</v>
      </c>
      <c r="L14" s="298">
        <v>35.376209597788169</v>
      </c>
      <c r="M14" s="298">
        <v>33.446603395107935</v>
      </c>
      <c r="W14" s="218"/>
      <c r="X14" s="218"/>
      <c r="Y14" s="218"/>
      <c r="Z14" s="218"/>
      <c r="AA14" s="218"/>
      <c r="AB14" s="218"/>
      <c r="AC14" s="218"/>
      <c r="AD14" s="218"/>
      <c r="AE14" s="218"/>
      <c r="AF14" s="218"/>
    </row>
    <row r="15" spans="1:32" ht="12" customHeight="1" x14ac:dyDescent="0.25">
      <c r="A15" s="214" t="s">
        <v>155</v>
      </c>
      <c r="B15" s="292"/>
      <c r="C15" s="298">
        <v>45.082938388625593</v>
      </c>
      <c r="D15" s="298">
        <v>46.229508196721312</v>
      </c>
      <c r="E15" s="298">
        <v>42.504182716625813</v>
      </c>
      <c r="F15" s="298">
        <v>32.13406470003887</v>
      </c>
      <c r="G15" s="298">
        <v>27.439754333003698</v>
      </c>
      <c r="H15" s="298">
        <v>27.741503432111163</v>
      </c>
      <c r="I15" s="298">
        <v>28.110570707381644</v>
      </c>
      <c r="J15" s="298">
        <v>26.544472031546661</v>
      </c>
      <c r="K15" s="298">
        <v>23.362511319046181</v>
      </c>
      <c r="L15" s="298">
        <v>20.128381476386977</v>
      </c>
      <c r="M15" s="298">
        <v>19.291751065167283</v>
      </c>
      <c r="W15" s="218"/>
      <c r="X15" s="218"/>
      <c r="Y15" s="218"/>
      <c r="Z15" s="218"/>
      <c r="AA15" s="218"/>
      <c r="AB15" s="218"/>
      <c r="AC15" s="218"/>
      <c r="AD15" s="218"/>
      <c r="AE15" s="218"/>
      <c r="AF15" s="218"/>
    </row>
    <row r="16" spans="1:32" ht="12" customHeight="1" x14ac:dyDescent="0.25">
      <c r="A16" s="214" t="s">
        <v>156</v>
      </c>
      <c r="B16" s="292"/>
      <c r="C16" s="298">
        <v>36.849083008028281</v>
      </c>
      <c r="D16" s="298">
        <v>41.747888239116307</v>
      </c>
      <c r="E16" s="298">
        <v>41.698586712455423</v>
      </c>
      <c r="F16" s="298">
        <v>29.111977593497723</v>
      </c>
      <c r="G16" s="298">
        <v>20.328068572423096</v>
      </c>
      <c r="H16" s="298">
        <v>19.72637339507472</v>
      </c>
      <c r="I16" s="298">
        <v>17.277869891739002</v>
      </c>
      <c r="J16" s="298">
        <v>16.427115735278345</v>
      </c>
      <c r="K16" s="298">
        <v>14.783725064191191</v>
      </c>
      <c r="L16" s="298">
        <v>13.376461806419506</v>
      </c>
      <c r="M16" s="298">
        <v>12.106005958914851</v>
      </c>
      <c r="W16" s="218"/>
      <c r="X16" s="218"/>
      <c r="Y16" s="218"/>
      <c r="Z16" s="218"/>
      <c r="AA16" s="218"/>
      <c r="AB16" s="218"/>
      <c r="AC16" s="218"/>
      <c r="AD16" s="218"/>
      <c r="AE16" s="218"/>
      <c r="AF16" s="218"/>
    </row>
    <row r="17" spans="1:32" ht="12" customHeight="1" x14ac:dyDescent="0.25">
      <c r="A17" s="214" t="s">
        <v>157</v>
      </c>
      <c r="B17" s="299"/>
      <c r="C17" s="298">
        <v>11.820710482396885</v>
      </c>
      <c r="D17" s="298">
        <v>13.655795352685651</v>
      </c>
      <c r="E17" s="298">
        <v>12.973443622115804</v>
      </c>
      <c r="F17" s="298">
        <v>12.935813196926569</v>
      </c>
      <c r="G17" s="298">
        <v>10.516470955003637</v>
      </c>
      <c r="H17" s="298">
        <v>9.9460228461441904</v>
      </c>
      <c r="I17" s="298">
        <v>10.224277456647398</v>
      </c>
      <c r="J17" s="298">
        <v>10.47386185451936</v>
      </c>
      <c r="K17" s="298">
        <v>9.682325594742732</v>
      </c>
      <c r="L17" s="298">
        <v>8.2893297922199647</v>
      </c>
      <c r="M17" s="298">
        <v>7.7098465848017979</v>
      </c>
      <c r="W17" s="218"/>
      <c r="X17" s="218"/>
      <c r="Y17" s="218"/>
      <c r="Z17" s="218"/>
      <c r="AA17" s="218"/>
      <c r="AB17" s="218"/>
      <c r="AC17" s="218"/>
      <c r="AD17" s="218"/>
      <c r="AE17" s="218"/>
      <c r="AF17" s="218"/>
    </row>
    <row r="18" spans="1:32" ht="12" customHeight="1" x14ac:dyDescent="0.25">
      <c r="A18" s="214" t="s">
        <v>158</v>
      </c>
      <c r="B18" s="299"/>
      <c r="C18" s="298">
        <v>27.372046714385661</v>
      </c>
      <c r="D18" s="298">
        <v>29.543816861593037</v>
      </c>
      <c r="E18" s="298">
        <v>28.464570908723342</v>
      </c>
      <c r="F18" s="298">
        <v>27.435022315568393</v>
      </c>
      <c r="G18" s="298">
        <v>23.863120173623379</v>
      </c>
      <c r="H18" s="298">
        <v>21.469470483911831</v>
      </c>
      <c r="I18" s="298">
        <v>22.574101205905556</v>
      </c>
      <c r="J18" s="298">
        <v>22.364820846905538</v>
      </c>
      <c r="K18" s="298">
        <v>16.838445299888242</v>
      </c>
      <c r="L18" s="298">
        <v>14.521494370522007</v>
      </c>
      <c r="M18" s="298">
        <v>15.96009975062344</v>
      </c>
      <c r="W18" s="218"/>
      <c r="X18" s="218"/>
      <c r="Y18" s="218"/>
      <c r="Z18" s="218"/>
      <c r="AA18" s="218"/>
      <c r="AB18" s="218"/>
      <c r="AC18" s="218"/>
      <c r="AD18" s="218"/>
      <c r="AE18" s="218"/>
      <c r="AF18" s="218"/>
    </row>
    <row r="19" spans="1:32" x14ac:dyDescent="0.25">
      <c r="A19" s="226"/>
      <c r="B19" s="226"/>
      <c r="C19" s="300"/>
      <c r="D19" s="300"/>
      <c r="E19" s="300"/>
      <c r="F19" s="300"/>
      <c r="G19" s="300"/>
      <c r="H19" s="300"/>
      <c r="I19" s="300"/>
      <c r="J19" s="300"/>
      <c r="K19" s="300"/>
      <c r="L19" s="300"/>
      <c r="M19" s="300"/>
      <c r="W19" s="218"/>
      <c r="X19" s="218"/>
      <c r="Y19" s="218"/>
      <c r="Z19" s="218"/>
      <c r="AA19" s="218"/>
      <c r="AB19" s="218"/>
      <c r="AC19" s="218"/>
      <c r="AD19" s="218"/>
      <c r="AE19" s="218"/>
      <c r="AF19" s="218"/>
    </row>
    <row r="20" spans="1:32" ht="12.75" customHeight="1" x14ac:dyDescent="0.25">
      <c r="A20" s="301" t="s">
        <v>166</v>
      </c>
      <c r="B20" s="302"/>
      <c r="C20" s="303">
        <v>41.595038246271905</v>
      </c>
      <c r="D20" s="303">
        <v>43.276445390303131</v>
      </c>
      <c r="E20" s="303">
        <v>40.589688355681986</v>
      </c>
      <c r="F20" s="303">
        <v>36.778013212015452</v>
      </c>
      <c r="G20" s="303">
        <v>31.459167274296512</v>
      </c>
      <c r="H20" s="303">
        <v>28.585019261057081</v>
      </c>
      <c r="I20" s="303">
        <v>27.139464400648521</v>
      </c>
      <c r="J20" s="303">
        <v>26.63032956220091</v>
      </c>
      <c r="K20" s="303">
        <v>24.978107490442049</v>
      </c>
      <c r="L20" s="303">
        <v>22.042953418144268</v>
      </c>
      <c r="M20" s="303">
        <v>20.999096616313508</v>
      </c>
      <c r="W20" s="218"/>
      <c r="X20" s="218"/>
      <c r="Y20" s="218"/>
      <c r="Z20" s="218"/>
      <c r="AA20" s="218"/>
      <c r="AB20" s="218"/>
      <c r="AC20" s="218"/>
      <c r="AD20" s="218"/>
      <c r="AE20" s="218"/>
      <c r="AF20" s="218"/>
    </row>
    <row r="21" spans="1:32" x14ac:dyDescent="0.25">
      <c r="A21" s="299"/>
      <c r="B21" s="299"/>
      <c r="C21" s="304"/>
      <c r="D21" s="304"/>
      <c r="E21" s="304"/>
      <c r="F21" s="304"/>
      <c r="G21" s="304"/>
      <c r="H21" s="304"/>
      <c r="I21" s="304"/>
      <c r="J21" s="304"/>
      <c r="K21" s="304"/>
      <c r="L21" s="304"/>
      <c r="M21" s="304"/>
      <c r="W21" s="218"/>
      <c r="X21" s="218"/>
      <c r="Y21" s="218"/>
      <c r="Z21" s="218"/>
      <c r="AA21" s="218"/>
      <c r="AB21" s="218"/>
      <c r="AC21" s="218"/>
      <c r="AD21" s="218"/>
      <c r="AE21" s="218"/>
      <c r="AF21" s="218"/>
    </row>
    <row r="22" spans="1:32" x14ac:dyDescent="0.25">
      <c r="A22" s="224" t="s">
        <v>160</v>
      </c>
      <c r="B22" s="224"/>
      <c r="C22" s="305"/>
      <c r="D22" s="305"/>
      <c r="E22" s="305"/>
      <c r="F22" s="305"/>
      <c r="G22" s="305"/>
      <c r="H22" s="305"/>
      <c r="I22" s="305"/>
      <c r="J22" s="305"/>
      <c r="K22" s="305"/>
      <c r="L22" s="305"/>
      <c r="M22" s="305"/>
      <c r="W22" s="218"/>
      <c r="X22" s="218"/>
      <c r="Y22" s="218"/>
      <c r="Z22" s="218"/>
      <c r="AA22" s="218"/>
      <c r="AB22" s="218"/>
      <c r="AC22" s="218"/>
      <c r="AD22" s="218"/>
      <c r="AE22" s="218"/>
      <c r="AF22" s="218"/>
    </row>
    <row r="23" spans="1:32" x14ac:dyDescent="0.25">
      <c r="A23" s="226" t="s">
        <v>161</v>
      </c>
      <c r="B23" s="306"/>
      <c r="C23" s="307">
        <v>15.907708811325799</v>
      </c>
      <c r="D23" s="307">
        <v>19.417541051528211</v>
      </c>
      <c r="E23" s="307">
        <v>19.578147700817446</v>
      </c>
      <c r="F23" s="307">
        <v>18.385669073719573</v>
      </c>
      <c r="G23" s="307">
        <v>16.247035439608304</v>
      </c>
      <c r="H23" s="307">
        <v>16.037310230236251</v>
      </c>
      <c r="I23" s="307">
        <v>15.328207173531949</v>
      </c>
      <c r="J23" s="307">
        <v>15.114861092354486</v>
      </c>
      <c r="K23" s="307">
        <v>14.366961202749923</v>
      </c>
      <c r="L23" s="307">
        <v>11.216536699493119</v>
      </c>
      <c r="M23" s="307">
        <v>9.4869643578509066</v>
      </c>
      <c r="W23" s="218"/>
      <c r="X23" s="218"/>
      <c r="Y23" s="218"/>
      <c r="Z23" s="218"/>
      <c r="AA23" s="218"/>
      <c r="AB23" s="218"/>
      <c r="AC23" s="218"/>
      <c r="AD23" s="218"/>
      <c r="AE23" s="218"/>
      <c r="AF23" s="218"/>
    </row>
    <row r="24" spans="1:32" ht="12.75" customHeight="1" x14ac:dyDescent="0.15">
      <c r="A24" s="308" t="s">
        <v>45</v>
      </c>
      <c r="B24" s="308"/>
      <c r="C24" s="309"/>
      <c r="D24" s="309"/>
      <c r="E24" s="309"/>
      <c r="F24" s="309"/>
      <c r="G24" s="309"/>
      <c r="H24" s="309"/>
      <c r="I24" s="309"/>
      <c r="J24" s="309"/>
      <c r="K24" s="309"/>
      <c r="L24" s="309"/>
      <c r="M24" s="309"/>
      <c r="W24" s="218"/>
      <c r="X24" s="218"/>
      <c r="Y24" s="218"/>
      <c r="Z24" s="218"/>
      <c r="AA24" s="218"/>
      <c r="AB24" s="218"/>
      <c r="AC24" s="218"/>
      <c r="AD24" s="218"/>
      <c r="AE24" s="218"/>
      <c r="AF24" s="218"/>
    </row>
    <row r="25" spans="1:32" ht="12.75" customHeight="1" x14ac:dyDescent="0.25">
      <c r="A25" s="226" t="s">
        <v>161</v>
      </c>
      <c r="B25" s="226"/>
      <c r="C25" s="310">
        <v>28.949913061600423</v>
      </c>
      <c r="D25" s="310">
        <v>31.571220836800745</v>
      </c>
      <c r="E25" s="310">
        <v>30.182724886165413</v>
      </c>
      <c r="F25" s="310">
        <v>27.505913536546494</v>
      </c>
      <c r="G25" s="310">
        <v>23.681148564748575</v>
      </c>
      <c r="H25" s="310">
        <v>22.245551288169043</v>
      </c>
      <c r="I25" s="310">
        <v>20.958050695660024</v>
      </c>
      <c r="J25" s="310">
        <v>20.521131188526432</v>
      </c>
      <c r="K25" s="310">
        <v>19.309058111979628</v>
      </c>
      <c r="L25" s="310">
        <v>15.919902731605672</v>
      </c>
      <c r="M25" s="310">
        <v>14.143995781156759</v>
      </c>
      <c r="V25" s="232"/>
      <c r="W25" s="218"/>
      <c r="X25" s="218"/>
      <c r="Y25" s="218"/>
      <c r="Z25" s="218"/>
      <c r="AA25" s="218"/>
      <c r="AB25" s="218"/>
      <c r="AC25" s="218"/>
      <c r="AD25" s="218"/>
      <c r="AE25" s="218"/>
      <c r="AF25" s="218"/>
    </row>
    <row r="26" spans="1:32" x14ac:dyDescent="0.25">
      <c r="A26" s="311"/>
      <c r="B26" s="311"/>
      <c r="C26" s="312"/>
      <c r="D26" s="312"/>
      <c r="E26" s="312"/>
      <c r="F26" s="312"/>
      <c r="G26" s="312"/>
      <c r="H26" s="312"/>
      <c r="I26" s="312"/>
      <c r="J26" s="313"/>
      <c r="K26" s="202"/>
    </row>
    <row r="27" spans="1:32" ht="27" customHeight="1" x14ac:dyDescent="0.25">
      <c r="A27" s="997" t="s">
        <v>167</v>
      </c>
      <c r="B27" s="997"/>
      <c r="C27" s="997"/>
      <c r="D27" s="997"/>
      <c r="E27" s="997"/>
      <c r="F27" s="997"/>
      <c r="G27" s="997"/>
      <c r="H27" s="997"/>
      <c r="I27" s="997"/>
      <c r="J27" s="997"/>
      <c r="K27" s="997"/>
      <c r="L27" s="997"/>
      <c r="M27" s="997"/>
    </row>
    <row r="28" spans="1:32" x14ac:dyDescent="0.25">
      <c r="A28" s="777"/>
      <c r="B28" s="777"/>
      <c r="C28" s="777"/>
      <c r="D28" s="777"/>
      <c r="E28" s="777"/>
      <c r="F28" s="777"/>
      <c r="G28" s="777"/>
      <c r="H28" s="777"/>
      <c r="I28" s="777"/>
      <c r="J28" s="777"/>
      <c r="K28" s="777"/>
      <c r="L28" s="777"/>
      <c r="M28" s="777"/>
    </row>
    <row r="29" spans="1:32" s="314" customFormat="1" ht="41.25" customHeight="1" x14ac:dyDescent="0.25">
      <c r="A29" s="991" t="s">
        <v>168</v>
      </c>
      <c r="B29" s="991"/>
      <c r="C29" s="991"/>
      <c r="D29" s="991"/>
      <c r="E29" s="991"/>
      <c r="F29" s="991"/>
      <c r="G29" s="991"/>
      <c r="H29" s="991"/>
      <c r="I29" s="991"/>
      <c r="J29" s="991"/>
      <c r="K29" s="991"/>
      <c r="L29" s="991"/>
      <c r="M29" s="991"/>
      <c r="N29" s="279"/>
    </row>
    <row r="30" spans="1:32" s="314" customFormat="1" x14ac:dyDescent="0.25">
      <c r="A30" s="776"/>
      <c r="B30" s="776"/>
      <c r="C30" s="776"/>
      <c r="D30" s="776"/>
      <c r="E30" s="776"/>
      <c r="F30" s="776"/>
      <c r="G30" s="776"/>
      <c r="H30" s="776"/>
      <c r="I30" s="776"/>
      <c r="J30" s="776"/>
      <c r="K30" s="776"/>
      <c r="L30" s="776"/>
      <c r="M30" s="776"/>
      <c r="N30" s="279"/>
    </row>
    <row r="31" spans="1:32" x14ac:dyDescent="0.25">
      <c r="A31" s="147" t="s">
        <v>169</v>
      </c>
      <c r="B31" s="238"/>
      <c r="C31" s="315"/>
      <c r="D31" s="315"/>
      <c r="E31" s="315"/>
      <c r="F31" s="315"/>
      <c r="G31" s="315"/>
      <c r="H31" s="315"/>
      <c r="I31" s="315"/>
      <c r="J31" s="315"/>
      <c r="K31" s="315"/>
      <c r="L31" s="316"/>
    </row>
    <row r="32" spans="1:32" x14ac:dyDescent="0.25">
      <c r="A32" s="147"/>
      <c r="B32" s="238"/>
      <c r="C32" s="315"/>
      <c r="D32" s="315"/>
      <c r="E32" s="315"/>
      <c r="F32" s="315"/>
      <c r="G32" s="315"/>
      <c r="H32" s="315"/>
      <c r="I32" s="315"/>
      <c r="J32" s="315"/>
      <c r="K32" s="315"/>
      <c r="L32" s="316"/>
    </row>
    <row r="33" spans="1:12" x14ac:dyDescent="0.25">
      <c r="A33" s="991" t="s">
        <v>170</v>
      </c>
      <c r="B33" s="991"/>
      <c r="C33" s="991"/>
      <c r="D33" s="991"/>
      <c r="E33" s="991"/>
      <c r="F33" s="991"/>
      <c r="G33" s="991"/>
      <c r="H33" s="991"/>
      <c r="I33" s="991"/>
      <c r="J33" s="991"/>
      <c r="K33" s="315"/>
      <c r="L33" s="316"/>
    </row>
    <row r="34" spans="1:12" x14ac:dyDescent="0.25">
      <c r="A34" s="776"/>
      <c r="B34" s="776"/>
      <c r="C34" s="776"/>
      <c r="D34" s="776"/>
      <c r="E34" s="776"/>
      <c r="F34" s="776"/>
      <c r="G34" s="776"/>
      <c r="H34" s="776"/>
      <c r="I34" s="776"/>
      <c r="J34" s="776"/>
      <c r="K34" s="315"/>
      <c r="L34" s="316"/>
    </row>
    <row r="35" spans="1:12" ht="39" customHeight="1" x14ac:dyDescent="0.25">
      <c r="A35" s="993" t="s">
        <v>171</v>
      </c>
      <c r="B35" s="993"/>
      <c r="C35" s="993"/>
      <c r="D35" s="993"/>
      <c r="E35" s="993"/>
      <c r="F35" s="993"/>
      <c r="G35" s="993"/>
      <c r="H35" s="993"/>
      <c r="I35" s="993"/>
      <c r="J35" s="993"/>
      <c r="K35" s="993"/>
      <c r="L35" s="993"/>
    </row>
    <row r="36" spans="1:12" x14ac:dyDescent="0.25">
      <c r="A36" s="238"/>
      <c r="B36" s="238"/>
      <c r="C36" s="315"/>
      <c r="D36" s="315"/>
      <c r="E36" s="315"/>
      <c r="F36" s="315"/>
      <c r="G36" s="315"/>
      <c r="H36" s="315"/>
      <c r="I36" s="315"/>
      <c r="J36" s="315"/>
      <c r="K36" s="315"/>
      <c r="L36" s="316"/>
    </row>
    <row r="37" spans="1:12" x14ac:dyDescent="0.25">
      <c r="A37" s="238"/>
      <c r="B37" s="238"/>
      <c r="C37" s="315"/>
      <c r="D37" s="315"/>
      <c r="E37" s="315"/>
      <c r="F37" s="315"/>
      <c r="G37" s="315"/>
      <c r="H37" s="315"/>
      <c r="I37" s="315"/>
      <c r="J37" s="315"/>
      <c r="K37" s="315"/>
      <c r="L37" s="316"/>
    </row>
    <row r="38" spans="1:12" x14ac:dyDescent="0.25">
      <c r="A38" s="238"/>
      <c r="B38" s="238"/>
      <c r="C38" s="315"/>
      <c r="D38" s="315"/>
      <c r="E38" s="315"/>
      <c r="F38" s="315"/>
      <c r="G38" s="315"/>
      <c r="H38" s="315"/>
      <c r="I38" s="315"/>
      <c r="J38" s="315"/>
      <c r="K38" s="315"/>
      <c r="L38" s="316"/>
    </row>
    <row r="39" spans="1:12" x14ac:dyDescent="0.25">
      <c r="A39" s="242"/>
      <c r="B39" s="242"/>
      <c r="C39" s="315"/>
      <c r="D39" s="315"/>
      <c r="E39" s="315"/>
      <c r="F39" s="315"/>
      <c r="G39" s="315"/>
      <c r="H39" s="315"/>
      <c r="I39" s="315"/>
      <c r="J39" s="315"/>
      <c r="K39" s="315"/>
      <c r="L39" s="316"/>
    </row>
    <row r="40" spans="1:12" x14ac:dyDescent="0.25">
      <c r="A40" s="238"/>
      <c r="B40" s="238"/>
      <c r="C40" s="315"/>
      <c r="D40" s="315"/>
      <c r="E40" s="315"/>
      <c r="F40" s="315"/>
      <c r="G40" s="315"/>
      <c r="H40" s="315"/>
      <c r="I40" s="315"/>
      <c r="J40" s="315"/>
      <c r="K40" s="315"/>
      <c r="L40" s="316"/>
    </row>
    <row r="41" spans="1:12" x14ac:dyDescent="0.25">
      <c r="A41" s="243"/>
      <c r="B41" s="243"/>
      <c r="C41" s="317"/>
      <c r="D41" s="317"/>
      <c r="E41" s="317"/>
      <c r="F41" s="317"/>
      <c r="G41" s="317"/>
      <c r="H41" s="317"/>
      <c r="I41" s="317"/>
      <c r="J41" s="317"/>
      <c r="K41" s="317"/>
      <c r="L41" s="316"/>
    </row>
    <row r="42" spans="1:12" x14ac:dyDescent="0.25">
      <c r="A42" s="238"/>
      <c r="B42" s="238"/>
      <c r="C42" s="318"/>
      <c r="D42" s="318"/>
      <c r="E42" s="318"/>
      <c r="F42" s="318"/>
      <c r="G42" s="318"/>
      <c r="H42" s="318"/>
      <c r="I42" s="318"/>
      <c r="J42" s="318"/>
      <c r="K42" s="318"/>
      <c r="L42" s="319"/>
    </row>
    <row r="43" spans="1:12" x14ac:dyDescent="0.15">
      <c r="A43" s="244"/>
      <c r="B43" s="244"/>
      <c r="C43" s="320"/>
      <c r="D43" s="320"/>
      <c r="E43" s="320"/>
      <c r="F43" s="320"/>
      <c r="G43" s="320"/>
      <c r="H43" s="320"/>
      <c r="I43" s="320"/>
      <c r="J43" s="320"/>
      <c r="K43" s="320"/>
      <c r="L43" s="319"/>
    </row>
    <row r="44" spans="1:12" x14ac:dyDescent="0.25">
      <c r="A44" s="238"/>
      <c r="B44" s="238"/>
      <c r="C44" s="318"/>
      <c r="D44" s="318"/>
      <c r="E44" s="318"/>
      <c r="F44" s="318"/>
      <c r="G44" s="318"/>
      <c r="H44" s="318"/>
      <c r="I44" s="318"/>
      <c r="J44" s="318"/>
      <c r="K44" s="318"/>
      <c r="L44" s="319"/>
    </row>
    <row r="45" spans="1:12" x14ac:dyDescent="0.25">
      <c r="A45" s="243"/>
      <c r="B45" s="243"/>
      <c r="C45" s="247"/>
      <c r="D45" s="247"/>
      <c r="E45" s="247"/>
      <c r="F45" s="247"/>
      <c r="G45" s="247"/>
      <c r="H45" s="247"/>
      <c r="I45" s="247"/>
      <c r="J45" s="321"/>
      <c r="K45" s="322"/>
      <c r="L45" s="322"/>
    </row>
    <row r="46" spans="1:12" x14ac:dyDescent="0.25">
      <c r="A46" s="248"/>
      <c r="B46" s="323"/>
      <c r="C46" s="324"/>
      <c r="D46" s="324"/>
      <c r="E46" s="324"/>
      <c r="F46" s="324"/>
      <c r="G46" s="324"/>
      <c r="H46" s="324"/>
      <c r="I46" s="324"/>
      <c r="J46" s="325"/>
      <c r="K46" s="326"/>
      <c r="L46" s="322"/>
    </row>
    <row r="47" spans="1:12" x14ac:dyDescent="0.25">
      <c r="A47" s="250"/>
      <c r="B47" s="250"/>
      <c r="C47" s="327"/>
      <c r="D47" s="327"/>
      <c r="E47" s="327"/>
      <c r="F47" s="327"/>
      <c r="G47" s="327"/>
      <c r="H47" s="327"/>
      <c r="I47" s="327"/>
      <c r="J47" s="328"/>
      <c r="K47" s="329"/>
      <c r="L47" s="319"/>
    </row>
    <row r="48" spans="1:12" x14ac:dyDescent="0.25">
      <c r="A48" s="250"/>
      <c r="B48" s="250"/>
      <c r="C48" s="251"/>
      <c r="D48" s="251"/>
      <c r="E48" s="251"/>
      <c r="F48" s="251"/>
      <c r="G48" s="251"/>
      <c r="H48" s="251"/>
      <c r="I48" s="251"/>
      <c r="J48" s="250"/>
      <c r="K48" s="253"/>
      <c r="L48" s="316"/>
    </row>
    <row r="49" spans="1:12" x14ac:dyDescent="0.25">
      <c r="A49" s="994"/>
      <c r="B49" s="995"/>
      <c r="C49" s="995"/>
      <c r="D49" s="995"/>
      <c r="E49" s="995"/>
      <c r="F49" s="995"/>
      <c r="G49" s="995"/>
      <c r="H49" s="995"/>
      <c r="I49" s="995"/>
      <c r="J49" s="995"/>
      <c r="K49" s="995"/>
      <c r="L49" s="995"/>
    </row>
    <row r="50" spans="1:12" x14ac:dyDescent="0.25">
      <c r="A50" s="275"/>
      <c r="B50" s="275"/>
      <c r="C50" s="275"/>
      <c r="D50" s="275"/>
      <c r="E50" s="275"/>
      <c r="F50" s="330"/>
      <c r="G50" s="330"/>
      <c r="H50" s="330"/>
      <c r="I50" s="330"/>
      <c r="J50" s="331"/>
      <c r="K50" s="278"/>
      <c r="L50" s="278"/>
    </row>
    <row r="51" spans="1:12" x14ac:dyDescent="0.25">
      <c r="A51" s="259"/>
      <c r="B51" s="259"/>
      <c r="C51" s="255"/>
      <c r="D51" s="255"/>
      <c r="E51" s="255"/>
      <c r="F51" s="256"/>
      <c r="G51" s="256"/>
      <c r="H51" s="256"/>
      <c r="I51" s="255"/>
      <c r="J51" s="255"/>
      <c r="K51" s="255"/>
      <c r="L51" s="332"/>
    </row>
    <row r="52" spans="1:12" x14ac:dyDescent="0.25">
      <c r="A52" s="255"/>
      <c r="B52" s="255"/>
      <c r="C52" s="992"/>
      <c r="D52" s="992"/>
      <c r="E52" s="992"/>
      <c r="F52" s="992"/>
      <c r="G52" s="992"/>
      <c r="H52" s="992"/>
      <c r="I52" s="992"/>
      <c r="J52" s="992"/>
      <c r="K52" s="992"/>
      <c r="L52" s="992"/>
    </row>
    <row r="53" spans="1:12" x14ac:dyDescent="0.25">
      <c r="A53" s="261"/>
      <c r="B53" s="255"/>
      <c r="C53" s="262"/>
      <c r="D53" s="262"/>
      <c r="E53" s="262"/>
      <c r="F53" s="262"/>
      <c r="G53" s="262"/>
      <c r="H53" s="262"/>
      <c r="I53" s="262"/>
      <c r="J53" s="262"/>
      <c r="K53" s="262"/>
      <c r="L53" s="333"/>
    </row>
    <row r="54" spans="1:12" x14ac:dyDescent="0.25">
      <c r="A54" s="259"/>
      <c r="B54" s="259"/>
      <c r="C54" s="334"/>
      <c r="D54" s="334"/>
      <c r="E54" s="334"/>
      <c r="F54" s="334"/>
      <c r="G54" s="334"/>
      <c r="H54" s="334"/>
      <c r="I54" s="335"/>
      <c r="J54" s="335"/>
      <c r="K54" s="336"/>
      <c r="L54" s="333"/>
    </row>
    <row r="55" spans="1:12" x14ac:dyDescent="0.25">
      <c r="A55" s="254"/>
      <c r="B55" s="254"/>
      <c r="C55" s="334"/>
      <c r="D55" s="334"/>
      <c r="E55" s="334"/>
      <c r="F55" s="334"/>
      <c r="G55" s="334"/>
      <c r="H55" s="334"/>
      <c r="I55" s="335"/>
      <c r="J55" s="335"/>
      <c r="K55" s="336"/>
      <c r="L55" s="333"/>
    </row>
    <row r="56" spans="1:12" x14ac:dyDescent="0.25">
      <c r="A56" s="254"/>
      <c r="B56" s="254"/>
      <c r="C56" s="334"/>
      <c r="D56" s="334"/>
      <c r="E56" s="334"/>
      <c r="F56" s="334"/>
      <c r="G56" s="334"/>
      <c r="H56" s="334"/>
      <c r="I56" s="335"/>
      <c r="J56" s="335"/>
      <c r="K56" s="336"/>
      <c r="L56" s="333"/>
    </row>
    <row r="57" spans="1:12" x14ac:dyDescent="0.25">
      <c r="A57" s="259"/>
      <c r="B57" s="259"/>
      <c r="C57" s="337"/>
      <c r="D57" s="337"/>
      <c r="E57" s="337"/>
      <c r="F57" s="337"/>
      <c r="G57" s="337"/>
      <c r="H57" s="337"/>
      <c r="I57" s="337"/>
      <c r="J57" s="337"/>
      <c r="K57" s="337"/>
      <c r="L57" s="333"/>
    </row>
    <row r="58" spans="1:12" x14ac:dyDescent="0.25">
      <c r="A58" s="259"/>
      <c r="B58" s="259"/>
      <c r="C58" s="337"/>
      <c r="D58" s="337"/>
      <c r="E58" s="337"/>
      <c r="F58" s="337"/>
      <c r="G58" s="337"/>
      <c r="H58" s="337"/>
      <c r="I58" s="337"/>
      <c r="J58" s="337"/>
      <c r="K58" s="337"/>
      <c r="L58" s="333"/>
    </row>
    <row r="59" spans="1:12" x14ac:dyDescent="0.25">
      <c r="A59" s="259"/>
      <c r="B59" s="259"/>
      <c r="C59" s="337"/>
      <c r="D59" s="337"/>
      <c r="E59" s="337"/>
      <c r="F59" s="337"/>
      <c r="G59" s="337"/>
      <c r="H59" s="337"/>
      <c r="I59" s="337"/>
      <c r="J59" s="337"/>
      <c r="K59" s="337"/>
      <c r="L59" s="333"/>
    </row>
    <row r="60" spans="1:12" x14ac:dyDescent="0.25">
      <c r="A60" s="259"/>
      <c r="B60" s="259"/>
      <c r="C60" s="337"/>
      <c r="D60" s="337"/>
      <c r="E60" s="337"/>
      <c r="F60" s="337"/>
      <c r="G60" s="337"/>
      <c r="H60" s="337"/>
      <c r="I60" s="337"/>
      <c r="J60" s="337"/>
      <c r="K60" s="337"/>
      <c r="L60" s="333"/>
    </row>
    <row r="61" spans="1:12" x14ac:dyDescent="0.25">
      <c r="A61" s="259"/>
      <c r="B61" s="259"/>
      <c r="C61" s="337"/>
      <c r="D61" s="337"/>
      <c r="E61" s="337"/>
      <c r="F61" s="337"/>
      <c r="G61" s="337"/>
      <c r="H61" s="337"/>
      <c r="I61" s="337"/>
      <c r="J61" s="337"/>
      <c r="K61" s="337"/>
      <c r="L61" s="333"/>
    </row>
    <row r="62" spans="1:12" x14ac:dyDescent="0.25">
      <c r="A62" s="259"/>
      <c r="B62" s="259"/>
      <c r="C62" s="337"/>
      <c r="D62" s="337"/>
      <c r="E62" s="337"/>
      <c r="F62" s="337"/>
      <c r="G62" s="337"/>
      <c r="H62" s="337"/>
      <c r="I62" s="337"/>
      <c r="J62" s="337"/>
      <c r="K62" s="337"/>
      <c r="L62" s="333"/>
    </row>
    <row r="63" spans="1:12" x14ac:dyDescent="0.25">
      <c r="A63" s="259"/>
      <c r="B63" s="259"/>
      <c r="C63" s="337"/>
      <c r="D63" s="337"/>
      <c r="E63" s="337"/>
      <c r="F63" s="337"/>
      <c r="G63" s="337"/>
      <c r="H63" s="337"/>
      <c r="I63" s="337"/>
      <c r="J63" s="337"/>
      <c r="K63" s="337"/>
      <c r="L63" s="333"/>
    </row>
    <row r="64" spans="1:12" x14ac:dyDescent="0.25">
      <c r="A64" s="259"/>
      <c r="B64" s="259"/>
      <c r="C64" s="337"/>
      <c r="D64" s="337"/>
      <c r="E64" s="337"/>
      <c r="F64" s="337"/>
      <c r="G64" s="337"/>
      <c r="H64" s="337"/>
      <c r="I64" s="337"/>
      <c r="J64" s="337"/>
      <c r="K64" s="337"/>
      <c r="L64" s="333"/>
    </row>
    <row r="65" spans="1:12" x14ac:dyDescent="0.25">
      <c r="A65" s="259"/>
      <c r="B65" s="259"/>
      <c r="C65" s="337"/>
      <c r="D65" s="337"/>
      <c r="E65" s="337"/>
      <c r="F65" s="337"/>
      <c r="G65" s="337"/>
      <c r="H65" s="337"/>
      <c r="I65" s="337"/>
      <c r="J65" s="337"/>
      <c r="K65" s="337"/>
      <c r="L65" s="333"/>
    </row>
    <row r="66" spans="1:12" x14ac:dyDescent="0.25">
      <c r="A66" s="259"/>
      <c r="B66" s="259"/>
      <c r="C66" s="337"/>
      <c r="D66" s="337"/>
      <c r="E66" s="337"/>
      <c r="F66" s="337"/>
      <c r="G66" s="337"/>
      <c r="H66" s="337"/>
      <c r="I66" s="337"/>
      <c r="J66" s="337"/>
      <c r="K66" s="337"/>
      <c r="L66" s="333"/>
    </row>
    <row r="67" spans="1:12" x14ac:dyDescent="0.25">
      <c r="A67" s="267"/>
      <c r="B67" s="267"/>
      <c r="C67" s="337"/>
      <c r="D67" s="337"/>
      <c r="E67" s="337"/>
      <c r="F67" s="337"/>
      <c r="G67" s="337"/>
      <c r="H67" s="337"/>
      <c r="I67" s="337"/>
      <c r="J67" s="337"/>
      <c r="K67" s="337"/>
      <c r="L67" s="333"/>
    </row>
    <row r="68" spans="1:12" x14ac:dyDescent="0.25">
      <c r="A68" s="259"/>
      <c r="B68" s="259"/>
      <c r="C68" s="337"/>
      <c r="D68" s="337"/>
      <c r="E68" s="337"/>
      <c r="F68" s="337"/>
      <c r="G68" s="337"/>
      <c r="H68" s="337"/>
      <c r="I68" s="337"/>
      <c r="J68" s="337"/>
      <c r="K68" s="337"/>
      <c r="L68" s="333"/>
    </row>
    <row r="69" spans="1:12" x14ac:dyDescent="0.25">
      <c r="A69" s="254"/>
      <c r="B69" s="254"/>
      <c r="C69" s="337"/>
      <c r="D69" s="337"/>
      <c r="E69" s="337"/>
      <c r="F69" s="337"/>
      <c r="G69" s="337"/>
      <c r="H69" s="337"/>
      <c r="I69" s="337"/>
      <c r="J69" s="337"/>
      <c r="K69" s="337"/>
      <c r="L69" s="333"/>
    </row>
    <row r="70" spans="1:12" x14ac:dyDescent="0.25">
      <c r="A70" s="259"/>
      <c r="B70" s="259"/>
      <c r="C70" s="337"/>
      <c r="D70" s="337"/>
      <c r="E70" s="337"/>
      <c r="F70" s="337"/>
      <c r="G70" s="337"/>
      <c r="H70" s="337"/>
      <c r="I70" s="337"/>
      <c r="J70" s="337"/>
      <c r="K70" s="337"/>
      <c r="L70" s="333"/>
    </row>
    <row r="71" spans="1:12" x14ac:dyDescent="0.25">
      <c r="A71" s="269"/>
      <c r="B71" s="269"/>
      <c r="C71" s="337"/>
      <c r="D71" s="337"/>
      <c r="E71" s="337"/>
      <c r="F71" s="337"/>
      <c r="G71" s="337"/>
      <c r="H71" s="337"/>
      <c r="I71" s="337"/>
      <c r="J71" s="337"/>
      <c r="K71" s="337"/>
      <c r="L71" s="333"/>
    </row>
    <row r="72" spans="1:12" x14ac:dyDescent="0.25">
      <c r="A72" s="259"/>
      <c r="B72" s="259"/>
      <c r="C72" s="337"/>
      <c r="D72" s="337"/>
      <c r="E72" s="337"/>
      <c r="F72" s="337"/>
      <c r="G72" s="337"/>
      <c r="H72" s="337"/>
      <c r="I72" s="337"/>
      <c r="J72" s="337"/>
      <c r="K72" s="337"/>
      <c r="L72" s="333"/>
    </row>
    <row r="73" spans="1:12" x14ac:dyDescent="0.25">
      <c r="A73" s="254"/>
      <c r="B73" s="254"/>
      <c r="C73" s="271"/>
      <c r="D73" s="271"/>
      <c r="E73" s="271"/>
      <c r="F73" s="271"/>
      <c r="G73" s="271"/>
      <c r="H73" s="271"/>
      <c r="I73" s="271"/>
      <c r="J73" s="338"/>
      <c r="K73" s="333"/>
      <c r="L73" s="333"/>
    </row>
    <row r="74" spans="1:12" x14ac:dyDescent="0.25">
      <c r="A74" s="273"/>
      <c r="B74" s="261"/>
      <c r="C74" s="339"/>
      <c r="D74" s="339"/>
      <c r="E74" s="339"/>
      <c r="F74" s="339"/>
      <c r="G74" s="339"/>
      <c r="H74" s="339"/>
      <c r="I74" s="339"/>
      <c r="J74" s="255"/>
      <c r="K74" s="340"/>
      <c r="L74" s="333"/>
    </row>
  </sheetData>
  <mergeCells count="8">
    <mergeCell ref="A49:L49"/>
    <mergeCell ref="C52:L52"/>
    <mergeCell ref="A1:M1"/>
    <mergeCell ref="C5:M5"/>
    <mergeCell ref="A27:M27"/>
    <mergeCell ref="A29:M29"/>
    <mergeCell ref="A33:J33"/>
    <mergeCell ref="A35:L35"/>
  </mergeCells>
  <conditionalFormatting sqref="N9:U25">
    <cfRule type="cellIs" dxfId="11" priority="1" stopIfTrue="1" operator="equal">
      <formula>FALSE</formula>
    </cfRule>
  </conditionalFormatting>
  <pageMargins left="0.75" right="0.75" top="1" bottom="1" header="0.5" footer="0.5"/>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Flowchart</vt:lpstr>
      <vt:lpstr>Contents</vt:lpstr>
      <vt:lpstr>Q1.1</vt:lpstr>
      <vt:lpstr>Q1.2</vt:lpstr>
      <vt:lpstr>Q1.3</vt:lpstr>
      <vt:lpstr>Q1.4</vt:lpstr>
      <vt:lpstr>Q2.1</vt:lpstr>
      <vt:lpstr>Q2.2</vt:lpstr>
      <vt:lpstr>Q2.3</vt:lpstr>
      <vt:lpstr>Q3.1</vt:lpstr>
      <vt:lpstr>Q3.2</vt:lpstr>
      <vt:lpstr>Q3.3</vt:lpstr>
      <vt:lpstr>Q3.4</vt:lpstr>
      <vt:lpstr>Q4.1</vt:lpstr>
      <vt:lpstr>Q4.2</vt:lpstr>
      <vt:lpstr>Q4.3</vt:lpstr>
      <vt:lpstr>Q4.4</vt:lpstr>
      <vt:lpstr>Q5.1</vt:lpstr>
      <vt:lpstr>Q5.2</vt:lpstr>
      <vt:lpstr>Q5.3</vt:lpstr>
      <vt:lpstr>Q5.4</vt:lpstr>
      <vt:lpstr>Q2.1!Print_Area</vt:lpstr>
      <vt:lpstr>Q2.2!Print_Area</vt:lpstr>
      <vt:lpstr>Q2.3!Print_Area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Barnett, Emily</dc:creator>
  <cp:lastModifiedBy>Isaacs, Gordon</cp:lastModifiedBy>
  <dcterms:created xsi:type="dcterms:W3CDTF">2016-02-03T10:07:16Z</dcterms:created>
  <dcterms:modified xsi:type="dcterms:W3CDTF">2016-11-16T12:46:26Z</dcterms:modified>
</cp:coreProperties>
</file>