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5-16 Quarter 1" sheetId="40" r:id="rId5"/>
    <sheet name="2015-16 Quarter 2" sheetId="41" r:id="rId6"/>
    <sheet name="2015-16 Quarter 3" sheetId="45" r:id="rId7"/>
    <sheet name="2015-16 Quarter 4" sheetId="49" r:id="rId8"/>
    <sheet name="2015-16" sheetId="51" r:id="rId9"/>
    <sheet name="Definitions" sheetId="44" r:id="rId10"/>
    <sheet name="Validation rules" sheetId="27" r:id="rId11"/>
    <sheet name="Contacts and info" sheetId="26" r:id="rId12"/>
  </sheets>
  <definedNames>
    <definedName name="_xlnm._FilterDatabase" localSheetId="8" hidden="1">'2015-16'!$A$1:$AI$170</definedName>
    <definedName name="_xlnm._FilterDatabase" localSheetId="4" hidden="1">'2015-16 Quarter 1'!$A$20:$BB$20</definedName>
    <definedName name="_xlnm._FilterDatabase" localSheetId="5" hidden="1">'2015-16 Quarter 2'!$A$20:$BB$171</definedName>
    <definedName name="_xlnm._FilterDatabase" localSheetId="6" hidden="1">'2015-16 Quarter 3'!$D$9:$X$170</definedName>
    <definedName name="_xlnm._FilterDatabase" localSheetId="7" hidden="1">'2015-16 Quarter 4'!$A$20:$BA$170</definedName>
    <definedName name="_xlnm._FilterDatabase" localSheetId="3" hidden="1">'Headline statistics'!$A$20:$G$171</definedName>
    <definedName name="Chart1rename" localSheetId="8" hidden="1">{"'Trust by name'!$A$6:$E$350","'Trust by name'!$A$1:$D$348"}</definedName>
    <definedName name="Chart1rename" localSheetId="4" hidden="1">{"'Trust by name'!$A$6:$E$350","'Trust by name'!$A$1:$D$348"}</definedName>
    <definedName name="Chart1rename" localSheetId="5" hidden="1">{"'Trust by name'!$A$6:$E$350","'Trust by name'!$A$1:$D$348"}</definedName>
    <definedName name="Chart1rename" localSheetId="6" hidden="1">{"'Trust by name'!$A$6:$E$350","'Trust by name'!$A$1:$D$348"}</definedName>
    <definedName name="Chart1rename" localSheetId="7"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8" hidden="1">{"'Trust by name'!$A$6:$E$350","'Trust by name'!$A$1:$D$348"}</definedName>
    <definedName name="HTML_Control" localSheetId="4" hidden="1">{"'Trust by name'!$A$6:$E$350","'Trust by name'!$A$1:$D$348"}</definedName>
    <definedName name="HTML_Control" localSheetId="5" hidden="1">{"'Trust by name'!$A$6:$E$350","'Trust by name'!$A$1:$D$348"}</definedName>
    <definedName name="HTML_Control" localSheetId="6" hidden="1">{"'Trust by name'!$A$6:$E$350","'Trust by name'!$A$1:$D$348"}</definedName>
    <definedName name="HTML_Control" localSheetId="7"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8">'2015-16'!$A$1:$AJ$192</definedName>
    <definedName name="_xlnm.Print_Area" localSheetId="4">'2015-16 Quarter 1'!$A$1:$Q$185</definedName>
    <definedName name="_xlnm.Print_Area" localSheetId="5">'2015-16 Quarter 2'!$A$1:$Q$185</definedName>
    <definedName name="_xlnm.Print_Area" localSheetId="6">'2015-16 Quarter 3'!$A$1:$Q$184</definedName>
    <definedName name="_xlnm.Print_Area" localSheetId="7">'2015-16 Quarter 4'!$A$1:$Q$184</definedName>
    <definedName name="_xlnm.Print_Area" localSheetId="1">Contents!$A$1:$B$32</definedName>
    <definedName name="_xlnm.Print_Area" localSheetId="9">Definitions!$A$1:$I$30</definedName>
    <definedName name="_xlnm.Print_Area" localSheetId="2">'Summary of results'!$A$1:$I$73</definedName>
    <definedName name="_xlnm.Print_Area" localSheetId="10">'Validation rules'!$A$1:$I$40</definedName>
    <definedName name="_xlnm.Print_Titles" localSheetId="4">'2015-16 Quarter 1'!$7:$8</definedName>
    <definedName name="_xlnm.Print_Titles" localSheetId="5">'2015-16 Quarter 2'!$7:$8</definedName>
    <definedName name="_xlnm.Print_Titles" localSheetId="6">'2015-16 Quarter 3'!$7:$8</definedName>
    <definedName name="_xlnm.Print_Titles" localSheetId="7">'2015-16 Quarter 4'!$7:$8</definedName>
    <definedName name="_xlnm.Print_Titles" localSheetId="3">'Headline statistics'!$21:$21</definedName>
  </definedNames>
  <calcPr calcId="145621"/>
</workbook>
</file>

<file path=xl/calcChain.xml><?xml version="1.0" encoding="utf-8"?>
<calcChain xmlns="http://schemas.openxmlformats.org/spreadsheetml/2006/main">
  <c r="AI170" i="51" l="1"/>
  <c r="AI169" i="51"/>
  <c r="AI168" i="51"/>
  <c r="AI167" i="51"/>
  <c r="AI166" i="51"/>
  <c r="AI165" i="51"/>
  <c r="AI164" i="51"/>
  <c r="AI163" i="51"/>
  <c r="AI162" i="51"/>
  <c r="AI161" i="51"/>
  <c r="AI160" i="51"/>
  <c r="AI159" i="51"/>
  <c r="AI158" i="51"/>
  <c r="AI157" i="51"/>
  <c r="AI156" i="51"/>
  <c r="AI155" i="51"/>
  <c r="AI154" i="51"/>
  <c r="AI153" i="51"/>
  <c r="AI152" i="51"/>
  <c r="AI151" i="51"/>
  <c r="AI150" i="51"/>
  <c r="AI149" i="51"/>
  <c r="AI148" i="51"/>
  <c r="AI147" i="51"/>
  <c r="AI146" i="51"/>
  <c r="AI145" i="51"/>
  <c r="AI144" i="51"/>
  <c r="AI143" i="51"/>
  <c r="AI142" i="51"/>
  <c r="AI141" i="51"/>
  <c r="AI140" i="51"/>
  <c r="AI139" i="51"/>
  <c r="AI138" i="51"/>
  <c r="AI137" i="51"/>
  <c r="AI136" i="51"/>
  <c r="AI135" i="51"/>
  <c r="AI134" i="51"/>
  <c r="AI133" i="51"/>
  <c r="AI132" i="51"/>
  <c r="AI131" i="51"/>
  <c r="AI130" i="51"/>
  <c r="AI129" i="51"/>
  <c r="AI128" i="51"/>
  <c r="AI127" i="51"/>
  <c r="AI126" i="51"/>
  <c r="AI125" i="51"/>
  <c r="AI124" i="51"/>
  <c r="AI123" i="51"/>
  <c r="AI122" i="51"/>
  <c r="AI121" i="51"/>
  <c r="AI120" i="51"/>
  <c r="AI119" i="51"/>
  <c r="AI118" i="51"/>
  <c r="AI117" i="51"/>
  <c r="AI116" i="51"/>
  <c r="AI115" i="51"/>
  <c r="AI114" i="51"/>
  <c r="AI113" i="51"/>
  <c r="AI112" i="51"/>
  <c r="AI111" i="51"/>
  <c r="AI110" i="51"/>
  <c r="AI109" i="51"/>
  <c r="AI108" i="51"/>
  <c r="AI107" i="51"/>
  <c r="AI106" i="51"/>
  <c r="AI105" i="51"/>
  <c r="AI104" i="51"/>
  <c r="AI103" i="51"/>
  <c r="AI102" i="51"/>
  <c r="AI101" i="51"/>
  <c r="AI100" i="51"/>
  <c r="AI99" i="51"/>
  <c r="AI98" i="51"/>
  <c r="AI97" i="51"/>
  <c r="AI96" i="51"/>
  <c r="AI95" i="51"/>
  <c r="AI94" i="51"/>
  <c r="AI93" i="51"/>
  <c r="AI92" i="51"/>
  <c r="AI91" i="51"/>
  <c r="AI90" i="51"/>
  <c r="AI89" i="51"/>
  <c r="AI88" i="51"/>
  <c r="AI87" i="51"/>
  <c r="AI86" i="51"/>
  <c r="AI85" i="51"/>
  <c r="AI84" i="51"/>
  <c r="AI83" i="51"/>
  <c r="AI82" i="51"/>
  <c r="AI81" i="51"/>
  <c r="AI80" i="51"/>
  <c r="AI79" i="51"/>
  <c r="AI78" i="51"/>
  <c r="AI77" i="51"/>
  <c r="AI76" i="51"/>
  <c r="AI75" i="51"/>
  <c r="AI74" i="51"/>
  <c r="AI73" i="51"/>
  <c r="AI72" i="51"/>
  <c r="AI71" i="51"/>
  <c r="AI70" i="51"/>
  <c r="AI69" i="51"/>
  <c r="AI68" i="51"/>
  <c r="AI67" i="51"/>
  <c r="AI66" i="51"/>
  <c r="AI65" i="51"/>
  <c r="AI64" i="51"/>
  <c r="AI63" i="51"/>
  <c r="AI62" i="51"/>
  <c r="AI61" i="51"/>
  <c r="AI60" i="51"/>
  <c r="AI59" i="51"/>
  <c r="AI58" i="51"/>
  <c r="AI57" i="51"/>
  <c r="AI56" i="51"/>
  <c r="AI55" i="51"/>
  <c r="AI54" i="51"/>
  <c r="AI53" i="51"/>
  <c r="AI52" i="51"/>
  <c r="AI51" i="51"/>
  <c r="AI50" i="51"/>
  <c r="AI49" i="51"/>
  <c r="AI48" i="51"/>
  <c r="AI47" i="51"/>
  <c r="AI46" i="51"/>
  <c r="AI45" i="51"/>
  <c r="AI44" i="51"/>
  <c r="AI43" i="51"/>
  <c r="AI42" i="51"/>
  <c r="AI41" i="51"/>
  <c r="AI40" i="51"/>
  <c r="AI39" i="51"/>
  <c r="AI38" i="51"/>
  <c r="AI37" i="51"/>
  <c r="AI36" i="51"/>
  <c r="AI35" i="51"/>
  <c r="AI34" i="51"/>
  <c r="AI33" i="51"/>
  <c r="AI32" i="51"/>
  <c r="AI31" i="51"/>
  <c r="AI30" i="51"/>
  <c r="AI29" i="51"/>
  <c r="AI28" i="51"/>
  <c r="AI27" i="51"/>
  <c r="AI26" i="51"/>
  <c r="AI25" i="51"/>
  <c r="AI24" i="51"/>
  <c r="AI23" i="51"/>
  <c r="AI22" i="51"/>
  <c r="AI21" i="51"/>
  <c r="S2" i="49" l="1"/>
</calcChain>
</file>

<file path=xl/sharedStrings.xml><?xml version="1.0" encoding="utf-8"?>
<sst xmlns="http://schemas.openxmlformats.org/spreadsheetml/2006/main" count="7195" uniqueCount="439">
  <si>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</si>
  <si>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</si>
  <si>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</si>
  <si>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</si>
  <si>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</si>
  <si>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</si>
  <si>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</si>
  <si>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</si>
  <si>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</si>
  <si>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</si>
  <si>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</si>
  <si>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</si>
  <si>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</si>
  <si>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</si>
  <si>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</si>
  <si>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</si>
  <si>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</si>
  <si>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</si>
  <si>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</si>
  <si>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</si>
  <si>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</si>
  <si>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</si>
  <si>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</si>
  <si>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</si>
  <si>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</si>
  <si>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</si>
  <si>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</si>
  <si>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</si>
  <si>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</si>
  <si>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</si>
  <si>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</si>
  <si>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</si>
  <si>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</si>
  <si>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</si>
  <si>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</si>
  <si>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</si>
  <si>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</si>
  <si>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</si>
  <si>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</si>
  <si>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</si>
  <si>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</si>
  <si>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</si>
  <si>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</si>
  <si>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</si>
  <si>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</si>
  <si>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</si>
  <si>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</si>
  <si>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</si>
  <si>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</si>
  <si>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</si>
  <si>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</si>
  <si>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</si>
  <si>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</si>
  <si>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</si>
  <si>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</si>
  <si>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</si>
  <si>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</si>
  <si>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</si>
  <si>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</si>
  <si>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</si>
  <si>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</si>
  <si>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</si>
  <si>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</si>
  <si>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</si>
  <si>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</si>
  <si>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</si>
  <si>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</si>
  <si>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</si>
  <si>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</si>
  <si>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</si>
  <si>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</si>
  <si>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</si>
  <si>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</si>
  <si>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</si>
  <si>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</si>
  <si>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</si>
  <si>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</si>
  <si>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</si>
  <si>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</si>
  <si>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</si>
  <si>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</si>
  <si>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</si>
  <si>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</si>
  <si>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</si>
  <si>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</si>
  <si>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</si>
  <si>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</si>
  <si>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</si>
  <si>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</si>
  <si>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</si>
  <si>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</si>
  <si>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</si>
  <si>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</si>
  <si>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</si>
  <si>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</si>
  <si>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</si>
  <si>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</si>
  <si>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</si>
  <si>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</si>
  <si>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</si>
  <si>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</si>
  <si>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</si>
  <si>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</si>
  <si>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</si>
  <si>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</si>
  <si>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</si>
  <si>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</si>
  <si>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</si>
  <si>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</si>
  <si>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</si>
  <si>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</si>
  <si>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</si>
  <si>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</si>
  <si>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</si>
  <si>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</si>
  <si>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</si>
  <si>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</si>
  <si>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</si>
  <si>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</si>
  <si>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</si>
  <si>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</si>
  <si>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</si>
  <si>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</si>
  <si>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</si>
  <si>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</si>
  <si>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</si>
  <si>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</si>
  <si>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</si>
  <si>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</si>
  <si>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</si>
  <si>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</si>
  <si>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</si>
  <si>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</si>
  <si>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</si>
  <si>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</si>
  <si>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</si>
  <si>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</si>
  <si>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</si>
  <si>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</si>
  <si>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</si>
  <si>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</si>
  <si>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</si>
  <si>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</si>
  <si>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</si>
  <si>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</si>
  <si>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</si>
  <si>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</si>
  <si>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</si>
  <si>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</si>
  <si>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</si>
  <si>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</si>
  <si>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</si>
  <si>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</si>
  <si>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</si>
  <si>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</si>
  <si>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</si>
  <si>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</si>
  <si>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</si>
  <si>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</si>
  <si>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</si>
  <si>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</si>
  <si>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Source: PHE England</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</si>
  <si>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</si>
  <si>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</si>
  <si>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</si>
  <si>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</si>
  <si>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</si>
  <si>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</si>
  <si>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</si>
  <si>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</si>
  <si>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</si>
  <si>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</si>
  <si>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</si>
  <si>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</si>
  <si>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</si>
  <si>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</si>
  <si>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</si>
  <si>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</si>
  <si>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</si>
  <si>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</si>
  <si>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</si>
  <si>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2015/16 Quarter 1</t>
  </si>
  <si>
    <t>2015/16 Quarter 2</t>
  </si>
  <si>
    <t>Headline statistics</t>
  </si>
  <si>
    <t>Crown Copyright © 2016</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</si>
  <si>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</si>
  <si>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</si>
  <si>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</si>
  <si>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</si>
  <si>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</si>
  <si>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</si>
  <si>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www.chimat.org.uk/transfer</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</si>
  <si>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</si>
  <si>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</si>
  <si>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</si>
  <si>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</si>
  <si>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</si>
  <si>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</si>
  <si>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</si>
  <si>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</si>
  <si>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2015/16 Quarter 3</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</si>
  <si>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</si>
  <si>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</si>
  <si>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</si>
  <si>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</si>
  <si>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</si>
  <si>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</si>
  <si>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</si>
  <si>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</si>
  <si>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</si>
  <si>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</si>
  <si>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</si>
  <si>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</si>
  <si>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</si>
  <si>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</si>
  <si>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</si>
  <si>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</si>
  <si>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</si>
  <si>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</si>
  <si>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</si>
  <si>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</si>
  <si>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</si>
  <si>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</si>
  <si>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</si>
  <si>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</si>
  <si>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</si>
  <si>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</si>
  <si>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</si>
  <si>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</si>
  <si>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</si>
  <si>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</si>
  <si>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</si>
  <si>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</si>
  <si>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</si>
  <si>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</si>
  <si>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</si>
  <si>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</si>
  <si>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</si>
  <si>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</si>
  <si>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</si>
  <si>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</si>
  <si>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</si>
  <si>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</si>
  <si>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</si>
  <si>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</si>
  <si>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</si>
  <si>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</si>
  <si>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</si>
  <si>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</si>
  <si>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</si>
  <si>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</si>
  <si>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</si>
  <si>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</si>
  <si>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</si>
  <si>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</si>
  <si>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</si>
  <si>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</si>
  <si>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</si>
  <si>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</si>
  <si>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</si>
  <si>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</si>
  <si>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</si>
  <si>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</si>
  <si>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</si>
  <si>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</si>
  <si>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</si>
  <si>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</si>
  <si>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</si>
  <si>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</si>
  <si>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</si>
  <si>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</si>
  <si>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</si>
  <si>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</si>
  <si>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</si>
  <si>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</si>
  <si>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</si>
  <si>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</si>
  <si>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</si>
  <si>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</si>
  <si>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</si>
  <si>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</si>
  <si>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</si>
  <si>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</si>
  <si>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</si>
  <si>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</si>
  <si>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</si>
  <si>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</si>
  <si>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</si>
  <si>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</si>
  <si>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</si>
  <si>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</si>
  <si>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</si>
  <si>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</si>
  <si>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</si>
  <si>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</si>
  <si>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</si>
  <si>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</si>
  <si>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</si>
  <si>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</si>
  <si>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</si>
  <si>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</si>
  <si>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</si>
  <si>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</si>
  <si>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</si>
  <si>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</si>
  <si>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</si>
  <si>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</si>
  <si>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</si>
  <si>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</si>
  <si>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</si>
  <si>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</si>
  <si>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</si>
  <si>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</si>
  <si>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</si>
  <si>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</si>
  <si>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</si>
  <si>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</si>
  <si>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</si>
  <si>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</si>
  <si>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</si>
  <si>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</si>
  <si>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</si>
  <si>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</si>
  <si>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</si>
  <si>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</si>
  <si>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</si>
  <si>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</si>
  <si>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</si>
  <si>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</si>
  <si>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</si>
  <si>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</si>
  <si>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</si>
  <si>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</si>
  <si>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</si>
  <si>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</si>
  <si>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</si>
  <si>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</si>
  <si>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</si>
  <si>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</si>
  <si>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</si>
  <si>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</si>
  <si>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</si>
  <si>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</si>
  <si>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</si>
  <si>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</si>
  <si>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</si>
  <si>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</si>
  <si>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</si>
  <si>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</si>
  <si>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</si>
  <si>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</si>
  <si>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</si>
  <si>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</si>
  <si>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</si>
  <si>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</si>
  <si>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</si>
  <si>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</si>
  <si>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</si>
  <si>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</si>
  <si>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</si>
  <si>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Communications Officer</t>
  </si>
  <si>
    <t>Telephone: 020 368 20132</t>
  </si>
  <si>
    <t>naomi.ramage@phe.gov.uk</t>
  </si>
  <si>
    <t>Naomi Ramage</t>
  </si>
  <si>
    <t>Q1</t>
  </si>
  <si>
    <t>Q2</t>
  </si>
  <si>
    <t>Q3</t>
  </si>
  <si>
    <t>Q4</t>
  </si>
  <si>
    <t>Local Authority</t>
  </si>
  <si>
    <t>Hackney and City of London</t>
  </si>
  <si>
    <t>Passed all validation</t>
  </si>
  <si>
    <t>Total</t>
  </si>
  <si>
    <t>England   (aggregate value of all local authorities passing Stage 1 validation)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</si>
  <si>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</si>
  <si>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</si>
  <si>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</si>
  <si>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</si>
  <si>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</si>
  <si>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</si>
  <si>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</si>
  <si>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</si>
  <si>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</si>
  <si>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</si>
  <si>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2015/16 Quarter 4</t>
  </si>
  <si>
    <t xml:space="preserve">2015/16 Quarter 4 and previous quarter(s) refreshed </t>
  </si>
  <si>
    <t>-</t>
  </si>
  <si>
    <t>Zac Gleisner or Kate Thurland</t>
  </si>
  <si>
    <t>2015/16 (October 2016 release)</t>
  </si>
  <si>
    <t>2015/16 Quarter 4 (October 2016 release)</t>
  </si>
  <si>
    <t>(October 2016 release)</t>
  </si>
  <si>
    <t>2015/16 Quarter 1 (October 2016 release)</t>
  </si>
  <si>
    <t>2015/16 Quarter 2 (October 2016 release)</t>
  </si>
  <si>
    <t>2015/16 Quarter 3 (October 2016 release)</t>
  </si>
  <si>
    <t>Annual</t>
  </si>
  <si>
    <t>Cornwall and Isles of Scilly*</t>
  </si>
  <si>
    <t>37,41,45,49</t>
  </si>
  <si>
    <t>38,42,46,50</t>
  </si>
  <si>
    <t>39,43,47,51</t>
  </si>
  <si>
    <t>pop mid year estimate</t>
  </si>
  <si>
    <t>Stage 1 validation Q1</t>
  </si>
  <si>
    <t>Stage 1 validation Q2</t>
  </si>
  <si>
    <t>Stage 1 validation Q3</t>
  </si>
  <si>
    <t>Stage 1 validation Q4</t>
  </si>
  <si>
    <t>Stage 0: not enough quarters</t>
  </si>
  <si>
    <t>Local Authority did not provide sufficient data to calculate an annual figure</t>
  </si>
  <si>
    <t>C8ii Number of infants due a 6-8 week review</t>
  </si>
  <si>
    <t>C8ii Infants totally or partially breastfed</t>
  </si>
  <si>
    <t>Area</t>
  </si>
  <si>
    <t>joint submission</t>
  </si>
  <si>
    <t>Cornwall and Isles of Scilly</t>
  </si>
  <si>
    <t>Didn’t make a submission</t>
  </si>
  <si>
    <t>Insufficient data to calculate annual figure</t>
  </si>
  <si>
    <t>n/a</t>
  </si>
  <si>
    <t>Failed stage 1 validation</t>
  </si>
  <si>
    <t>Failed stage 2 validation</t>
  </si>
  <si>
    <t>Failed stage 3 validation</t>
  </si>
  <si>
    <t>Non submission</t>
  </si>
  <si>
    <t>Failed Stage 1 validation</t>
  </si>
  <si>
    <t>Failed Stage 2 validation</t>
  </si>
  <si>
    <t>Failed Stage 3 validation</t>
  </si>
  <si>
    <t>Aggregation check</t>
  </si>
  <si>
    <t>East Midlands    (aggregate value of local authorities passing Stage 1 validation)</t>
  </si>
  <si>
    <t>South East    (aggregate value of local authorities passing Stage 1 validation)</t>
  </si>
  <si>
    <t>North East    (aggregate value of local authorities passing Stage 1 validation)</t>
  </si>
  <si>
    <t>North West    (aggregate value of local authorities passing Stage 1 validation)</t>
  </si>
  <si>
    <t>Yorkshire and The Humber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</si>
  <si>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</si>
  <si>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</si>
  <si>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</si>
  <si>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West    (aggregate value of local authorities passing Stage 1 validation)</t>
  </si>
  <si>
    <t>Data Quality note</t>
  </si>
  <si>
    <t>Stage 1 validation is not applied to annualised data.</t>
  </si>
  <si>
    <t>E08000037</t>
  </si>
  <si>
    <t>E06000057</t>
  </si>
  <si>
    <t>PHE Centre annual data includes local authority data aggregated from 3 quarters of valid data</t>
  </si>
  <si>
    <t>England annual data includes local authority data aggregated from 3 quarters of valid data</t>
  </si>
  <si>
    <t>Annual data aggregated from 3 quarters of valid data</t>
  </si>
  <si>
    <t>2015/16</t>
  </si>
  <si>
    <t>https://www.gov.uk/government/statistics/breastfeeding-at-6-to-8-weeks-after-birth-annual-data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</si>
</sst>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51"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2"/>
      <color rgb="FF98002E"/>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sz val="14"/>
      <color rgb="FF953735"/>
      <name val="Arial"/>
      <family val="2"/>
    </font>
    <font>
      <u/>
      <sz val="12"/>
      <color theme="10"/>
      <name val="Arial"/>
      <family val="2"/>
    </font>
    <font>
      <b/>
      <sz val="11"/>
      <name val="Arial"/>
      <family val="2"/>
    </font>
    <font>
      <b/>
      <sz val="24"/>
      <color rgb="FF953735"/>
      <name val="Arial"/>
      <family val="2"/>
    </font>
    <font>
      <sz val="16"/>
      <color rgb="FF98002E"/>
      <name val="Arial"/>
      <family val="2"/>
    </font>
    <font>
      <b/>
      <sz val="16"/>
      <color rgb="FF953735"/>
      <name val="Arial"/>
      <family val="2"/>
    </font>
    <font>
      <sz val="11"/>
      <color rgb="FF98002E"/>
      <name val="Arial"/>
      <family val="2"/>
    </font>
    <font>
      <sz val="12"/>
      <color theme="0"/>
      <name val="Arial"/>
      <family val="2"/>
    </font>
    <font>
      <b/>
      <sz val="11"/>
      <color theme="0"/>
      <name val="Arial"/>
      <family val="2"/>
    </font>
    <font>
      <sz val="12"/>
      <color rgb="FFFF0000"/>
      <name val="Arial"/>
      <family val="2"/>
    </font>
    <font>
      <sz val="11"/>
      <color rgb="FFFF0000"/>
      <name val="Calibri"/>
      <family val="2"/>
    </font>
    <font>
      <sz val="14"/>
      <name val="Calibri"/>
      <family val="2"/>
    </font>
    <font>
      <strike/>
      <sz val="12"/>
      <name val="Arial"/>
      <family val="2"/>
    </font>
  </fonts>
  <fills count="19">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
      <patternFill patternType="solid">
        <fgColor theme="5" tint="0.39994506668294322"/>
        <bgColor indexed="64"/>
      </patternFill>
    </fill>
    <fill>
      <patternFill patternType="solid">
        <fgColor rgb="FFFDE9D9"/>
        <bgColor rgb="FF000000"/>
      </patternFill>
    </fill>
    <fill>
      <patternFill patternType="solid">
        <fgColor rgb="FFDA9694"/>
        <bgColor rgb="FF000000"/>
      </patternFill>
    </fill>
    <fill>
      <patternFill patternType="solid">
        <fgColor rgb="FFFFFF99"/>
        <bgColor rgb="FF000000"/>
      </patternFill>
    </fill>
    <fill>
      <patternFill patternType="solid">
        <fgColor rgb="FFDAEEF3"/>
        <bgColor rgb="FF000000"/>
      </patternFill>
    </fill>
    <fill>
      <patternFill patternType="solid">
        <fgColor rgb="FFE4DFEC"/>
        <bgColor rgb="FF000000"/>
      </patternFill>
    </fill>
    <fill>
      <patternFill patternType="solid">
        <fgColor rgb="FFCCFFCC"/>
        <bgColor rgb="FF000000"/>
      </patternFill>
    </fill>
    <fill>
      <patternFill patternType="solid">
        <fgColor rgb="FFFFFFFF"/>
        <bgColor rgb="FF000000"/>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5">
    <xf numFmtId="0" fontId="0" fillId="0" borderId="0"/>
    <xf numFmtId="9" fontId="8" fillId="0" borderId="0" applyFont="0" applyFill="0" applyBorder="0" applyAlignment="0" applyProtection="0"/>
    <xf numFmtId="0" fontId="9" fillId="0" borderId="0"/>
    <xf numFmtId="0" fontId="10" fillId="0" borderId="0"/>
    <xf numFmtId="0" fontId="8" fillId="0" borderId="0"/>
    <xf numFmtId="0" fontId="11" fillId="0" borderId="0"/>
    <xf numFmtId="0" fontId="12" fillId="0" borderId="0" applyNumberFormat="0" applyFill="0" applyBorder="0" applyAlignment="0" applyProtection="0">
      <alignment vertical="top"/>
      <protection locked="0"/>
    </xf>
    <xf numFmtId="43" fontId="10" fillId="0" borderId="0" applyFont="0" applyFill="0" applyBorder="0" applyAlignment="0" applyProtection="0"/>
    <xf numFmtId="0" fontId="13" fillId="0" borderId="0" applyNumberFormat="0" applyFill="0" applyBorder="0" applyAlignment="0" applyProtection="0"/>
    <xf numFmtId="0" fontId="10" fillId="0" borderId="0"/>
    <xf numFmtId="0" fontId="7" fillId="0" borderId="0"/>
    <xf numFmtId="0" fontId="7" fillId="0" borderId="0"/>
    <xf numFmtId="0" fontId="10" fillId="0" borderId="0"/>
    <xf numFmtId="0" fontId="8"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0" fillId="0" borderId="0"/>
    <xf numFmtId="0" fontId="10"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3"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16" fillId="0" borderId="0"/>
    <xf numFmtId="0" fontId="23"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3" borderId="1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3" borderId="18" applyNumberFormat="0" applyFont="0" applyAlignment="0" applyProtection="0"/>
    <xf numFmtId="0" fontId="10" fillId="3"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8" fillId="0" borderId="0" applyFont="0" applyFill="0" applyBorder="0" applyAlignment="0" applyProtection="0"/>
    <xf numFmtId="0" fontId="1" fillId="0" borderId="0"/>
  </cellStyleXfs>
  <cellXfs count="348">
    <xf numFmtId="0" fontId="0" fillId="0" borderId="0" xfId="0"/>
    <xf numFmtId="0" fontId="15" fillId="0" borderId="0" xfId="0" applyFont="1"/>
    <xf numFmtId="0" fontId="15" fillId="0" borderId="0" xfId="0" applyFont="1" applyBorder="1"/>
    <xf numFmtId="0" fontId="18" fillId="0" borderId="0" xfId="0" applyFont="1"/>
    <xf numFmtId="0" fontId="19" fillId="0" borderId="0" xfId="0" applyFont="1"/>
    <xf numFmtId="0" fontId="20" fillId="0" borderId="0" xfId="0" applyFont="1"/>
    <xf numFmtId="0" fontId="15" fillId="0" borderId="5" xfId="0" applyFont="1" applyBorder="1"/>
    <xf numFmtId="0" fontId="15" fillId="4" borderId="0" xfId="0" applyFont="1" applyFill="1"/>
    <xf numFmtId="0" fontId="21" fillId="0" borderId="0" xfId="0" applyFont="1"/>
    <xf numFmtId="0" fontId="18" fillId="0" borderId="0" xfId="14" applyFont="1" applyBorder="1" applyAlignment="1">
      <alignment horizontal="left"/>
    </xf>
    <xf numFmtId="0" fontId="22" fillId="0" borderId="0" xfId="124" applyFont="1"/>
    <xf numFmtId="0" fontId="18" fillId="0" borderId="0" xfId="124" applyFont="1"/>
    <xf numFmtId="0" fontId="15" fillId="0" borderId="0" xfId="124" applyFont="1" applyAlignment="1">
      <alignment horizontal="center" wrapText="1"/>
    </xf>
    <xf numFmtId="0" fontId="15" fillId="0" borderId="0" xfId="124" applyFont="1" applyAlignment="1">
      <alignment horizontal="right"/>
    </xf>
    <xf numFmtId="0" fontId="10" fillId="0" borderId="0" xfId="124" applyFont="1" applyAlignment="1">
      <alignment vertical="top" wrapText="1"/>
    </xf>
    <xf numFmtId="0" fontId="10" fillId="0" borderId="0" xfId="124" applyFont="1" applyBorder="1" applyAlignment="1">
      <alignment wrapText="1"/>
    </xf>
    <xf numFmtId="0" fontId="10" fillId="0" borderId="16" xfId="124" applyFont="1" applyFill="1" applyBorder="1" applyAlignment="1">
      <alignment horizontal="center" wrapText="1"/>
    </xf>
    <xf numFmtId="0" fontId="10" fillId="0" borderId="9" xfId="124" applyFont="1" applyFill="1" applyBorder="1" applyAlignment="1">
      <alignment horizontal="right" wrapText="1"/>
    </xf>
    <xf numFmtId="0" fontId="10" fillId="0" borderId="11" xfId="124" applyFont="1" applyFill="1" applyBorder="1" applyAlignment="1">
      <alignment horizontal="right" wrapText="1"/>
    </xf>
    <xf numFmtId="0" fontId="10" fillId="0" borderId="10" xfId="124" applyFont="1" applyFill="1" applyBorder="1" applyAlignment="1">
      <alignment horizontal="right" wrapText="1"/>
    </xf>
    <xf numFmtId="0" fontId="10" fillId="0" borderId="13" xfId="124" applyFont="1" applyFill="1" applyBorder="1" applyAlignment="1">
      <alignment vertical="center" wrapText="1"/>
    </xf>
    <xf numFmtId="0" fontId="10" fillId="0" borderId="0" xfId="124" applyFont="1" applyFill="1" applyAlignment="1">
      <alignment vertical="center" wrapText="1"/>
    </xf>
    <xf numFmtId="0" fontId="10" fillId="2" borderId="0" xfId="124" applyFont="1" applyFill="1" applyAlignment="1">
      <alignment vertical="center" wrapText="1"/>
    </xf>
    <xf numFmtId="0" fontId="10" fillId="0" borderId="6" xfId="124" applyFont="1" applyFill="1" applyBorder="1" applyAlignment="1">
      <alignment vertical="top"/>
    </xf>
    <xf numFmtId="0" fontId="10" fillId="0" borderId="7" xfId="124" applyFont="1" applyFill="1" applyBorder="1" applyAlignment="1">
      <alignment vertical="top" wrapText="1"/>
    </xf>
    <xf numFmtId="0" fontId="10" fillId="0" borderId="7" xfId="124" applyFont="1" applyFill="1" applyBorder="1" applyAlignment="1">
      <alignment vertical="top"/>
    </xf>
    <xf numFmtId="0" fontId="10" fillId="0" borderId="0" xfId="124" applyFont="1" applyFill="1" applyAlignment="1">
      <alignment vertical="top" wrapText="1"/>
    </xf>
    <xf numFmtId="0" fontId="10" fillId="2" borderId="0" xfId="124" applyFont="1" applyFill="1" applyAlignment="1">
      <alignment vertical="top" wrapText="1"/>
    </xf>
    <xf numFmtId="0" fontId="10" fillId="0" borderId="4" xfId="124" applyFont="1" applyFill="1" applyBorder="1" applyAlignment="1">
      <alignment vertical="top"/>
    </xf>
    <xf numFmtId="0" fontId="10" fillId="0" borderId="0" xfId="124" applyFont="1" applyFill="1" applyBorder="1" applyAlignment="1">
      <alignment vertical="top"/>
    </xf>
    <xf numFmtId="0" fontId="10" fillId="0" borderId="9" xfId="124" applyFont="1" applyFill="1" applyBorder="1" applyAlignment="1">
      <alignment vertical="top"/>
    </xf>
    <xf numFmtId="0" fontId="10" fillId="0" borderId="10" xfId="124" applyFont="1" applyFill="1" applyBorder="1" applyAlignment="1">
      <alignment vertical="top" wrapText="1"/>
    </xf>
    <xf numFmtId="0" fontId="10" fillId="0" borderId="10" xfId="124" applyFont="1" applyFill="1" applyBorder="1" applyAlignment="1">
      <alignment vertical="top"/>
    </xf>
    <xf numFmtId="0" fontId="10" fillId="0" borderId="6" xfId="124" applyFont="1" applyFill="1" applyBorder="1" applyAlignment="1">
      <alignment vertical="top" wrapText="1"/>
    </xf>
    <xf numFmtId="0" fontId="18" fillId="0" borderId="0" xfId="124" applyFont="1" applyAlignment="1"/>
    <xf numFmtId="0" fontId="18" fillId="0" borderId="0" xfId="124" applyFont="1" applyAlignment="1">
      <alignment wrapText="1"/>
    </xf>
    <xf numFmtId="0" fontId="15" fillId="0" borderId="0" xfId="124" applyFont="1" applyFill="1" applyBorder="1"/>
    <xf numFmtId="0" fontId="15" fillId="0" borderId="0" xfId="124" applyFont="1" applyAlignment="1">
      <alignment horizontal="left" wrapText="1"/>
    </xf>
    <xf numFmtId="0" fontId="24" fillId="0" borderId="0" xfId="6" applyFont="1" applyFill="1" applyBorder="1" applyAlignment="1" applyProtection="1">
      <alignment vertical="top"/>
    </xf>
    <xf numFmtId="0" fontId="25" fillId="0" borderId="0" xfId="0" applyFont="1"/>
    <xf numFmtId="0" fontId="26" fillId="0" borderId="0" xfId="0" applyFont="1"/>
    <xf numFmtId="0" fontId="15" fillId="5" borderId="0" xfId="124" applyFont="1" applyFill="1"/>
    <xf numFmtId="0" fontId="15" fillId="6" borderId="0" xfId="124" applyFont="1" applyFill="1"/>
    <xf numFmtId="0" fontId="10" fillId="0" borderId="4" xfId="124" applyFont="1" applyFill="1" applyBorder="1" applyAlignment="1">
      <alignment vertical="top" wrapText="1"/>
    </xf>
    <xf numFmtId="0" fontId="10" fillId="0" borderId="9" xfId="124" applyFont="1" applyFill="1" applyBorder="1" applyAlignment="1">
      <alignment vertical="top" wrapText="1"/>
    </xf>
    <xf numFmtId="0" fontId="15" fillId="7" borderId="0" xfId="124" applyFont="1" applyFill="1"/>
    <xf numFmtId="0" fontId="15" fillId="8" borderId="0" xfId="124" applyFont="1" applyFill="1"/>
    <xf numFmtId="0" fontId="10" fillId="0" borderId="12" xfId="124" applyFont="1" applyFill="1" applyBorder="1" applyAlignment="1">
      <alignment vertical="center"/>
    </xf>
    <xf numFmtId="0" fontId="15" fillId="0" borderId="17" xfId="124" applyFont="1" applyBorder="1" applyAlignment="1">
      <alignment horizontal="center"/>
    </xf>
    <xf numFmtId="0" fontId="17" fillId="0" borderId="17" xfId="124" applyFont="1" applyBorder="1"/>
    <xf numFmtId="0" fontId="15" fillId="0" borderId="0" xfId="0" applyFont="1" applyFill="1"/>
    <xf numFmtId="0" fontId="15" fillId="0" borderId="0" xfId="0" applyFont="1" applyFill="1" applyBorder="1"/>
    <xf numFmtId="0" fontId="8" fillId="0" borderId="0" xfId="124"/>
    <xf numFmtId="0" fontId="15" fillId="0" borderId="0" xfId="124" applyFont="1"/>
    <xf numFmtId="0" fontId="15" fillId="0" borderId="0" xfId="124" applyFont="1" applyFill="1"/>
    <xf numFmtId="0" fontId="15" fillId="0" borderId="0" xfId="124" applyFont="1" applyAlignment="1">
      <alignment wrapText="1"/>
    </xf>
    <xf numFmtId="0" fontId="15" fillId="0" borderId="0" xfId="124" applyFont="1" applyBorder="1"/>
    <xf numFmtId="0" fontId="15" fillId="0" borderId="0" xfId="124" applyFont="1" applyBorder="1" applyAlignment="1">
      <alignment horizontal="right"/>
    </xf>
    <xf numFmtId="0" fontId="28" fillId="0" borderId="0" xfId="124" applyFont="1" applyAlignment="1">
      <alignment vertical="top" wrapText="1"/>
    </xf>
    <xf numFmtId="0" fontId="10" fillId="0" borderId="0" xfId="124" applyFont="1" applyBorder="1" applyAlignment="1">
      <alignment vertical="top" wrapText="1"/>
    </xf>
    <xf numFmtId="0" fontId="29" fillId="0" borderId="0" xfId="124" applyFont="1"/>
    <xf numFmtId="0" fontId="29" fillId="0" borderId="0" xfId="124" applyFont="1" applyFill="1"/>
    <xf numFmtId="0" fontId="17" fillId="0" borderId="0" xfId="124" applyFont="1" applyFill="1" applyBorder="1" applyAlignment="1">
      <alignment vertical="top" wrapText="1"/>
    </xf>
    <xf numFmtId="0" fontId="17" fillId="0" borderId="0" xfId="124" applyFont="1" applyAlignment="1">
      <alignment vertical="top" wrapText="1"/>
    </xf>
    <xf numFmtId="0" fontId="17" fillId="0" borderId="0" xfId="124" applyFont="1" applyFill="1" applyAlignment="1">
      <alignment vertical="top" wrapText="1"/>
    </xf>
    <xf numFmtId="0" fontId="17" fillId="0" borderId="0" xfId="124" applyFont="1" applyFill="1" applyAlignment="1">
      <alignment vertical="center" wrapText="1"/>
    </xf>
    <xf numFmtId="0" fontId="15" fillId="0" borderId="0" xfId="124" applyFont="1" applyAlignment="1">
      <alignment horizontal="center"/>
    </xf>
    <xf numFmtId="0" fontId="15" fillId="0" borderId="0" xfId="124" applyFont="1" applyAlignment="1">
      <alignment horizontal="left"/>
    </xf>
    <xf numFmtId="164" fontId="15" fillId="0" borderId="0" xfId="124" applyNumberFormat="1" applyFont="1"/>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27" fillId="0" borderId="0" xfId="124" applyFont="1" applyFill="1"/>
    <xf numFmtId="0" fontId="27" fillId="0" borderId="0" xfId="124" applyFont="1" applyFill="1" applyAlignment="1">
      <alignment horizontal="right"/>
    </xf>
    <xf numFmtId="0" fontId="10" fillId="0" borderId="15" xfId="124" applyFont="1" applyFill="1" applyBorder="1" applyAlignment="1">
      <alignment horizontal="center" vertical="top" wrapText="1"/>
    </xf>
    <xf numFmtId="0" fontId="29" fillId="0" borderId="0" xfId="124" applyFont="1" applyFill="1" applyBorder="1"/>
    <xf numFmtId="165" fontId="29" fillId="0" borderId="0" xfId="124" applyNumberFormat="1" applyFont="1" applyFill="1" applyBorder="1"/>
    <xf numFmtId="164" fontId="29" fillId="0" borderId="0" xfId="124" applyNumberFormat="1" applyFont="1" applyFill="1" applyBorder="1"/>
    <xf numFmtId="0" fontId="29" fillId="0" borderId="0" xfId="124" applyFont="1" applyFill="1" applyAlignment="1">
      <alignment wrapText="1"/>
    </xf>
    <xf numFmtId="0" fontId="29" fillId="0" borderId="0" xfId="124" applyFont="1" applyFill="1" applyAlignment="1">
      <alignment horizontal="center" wrapText="1"/>
    </xf>
    <xf numFmtId="0" fontId="29" fillId="0" borderId="0" xfId="124" applyFont="1" applyFill="1" applyAlignment="1">
      <alignment horizontal="left" wrapText="1"/>
    </xf>
    <xf numFmtId="0" fontId="29" fillId="0" borderId="0" xfId="124" applyFont="1" applyAlignment="1">
      <alignment wrapText="1"/>
    </xf>
    <xf numFmtId="0" fontId="29" fillId="0" borderId="0" xfId="124" applyFont="1" applyAlignment="1">
      <alignment horizontal="center" wrapText="1"/>
    </xf>
    <xf numFmtId="0" fontId="29" fillId="0" borderId="0" xfId="124" applyFont="1" applyAlignment="1">
      <alignment horizontal="left" wrapText="1"/>
    </xf>
    <xf numFmtId="0" fontId="29" fillId="0" borderId="0" xfId="124" applyFont="1" applyAlignment="1">
      <alignment horizontal="right"/>
    </xf>
    <xf numFmtId="0" fontId="31" fillId="0" borderId="0" xfId="124" applyFont="1"/>
    <xf numFmtId="0" fontId="29" fillId="0" borderId="0" xfId="124" applyFont="1" applyFill="1" applyAlignment="1">
      <alignment horizontal="right"/>
    </xf>
    <xf numFmtId="0" fontId="0" fillId="0" borderId="0" xfId="0" applyBorder="1"/>
    <xf numFmtId="0" fontId="32" fillId="0" borderId="0" xfId="0" applyFont="1" applyBorder="1"/>
    <xf numFmtId="0" fontId="33" fillId="0" borderId="0" xfId="0" applyFont="1" applyBorder="1" applyAlignment="1">
      <alignment horizontal="left" vertical="center" readingOrder="1"/>
    </xf>
    <xf numFmtId="0" fontId="34" fillId="0" borderId="0" xfId="0" applyFont="1"/>
    <xf numFmtId="0" fontId="36" fillId="0" borderId="0" xfId="0" applyFont="1" applyBorder="1" applyAlignment="1">
      <alignment horizontal="left" vertical="center" readingOrder="1"/>
    </xf>
    <xf numFmtId="0" fontId="26" fillId="0" borderId="0" xfId="0" applyFont="1" applyBorder="1" applyAlignment="1">
      <alignment horizontal="left" vertical="center" readingOrder="1"/>
    </xf>
    <xf numFmtId="0" fontId="37" fillId="0" borderId="0" xfId="0" applyFont="1" applyBorder="1"/>
    <xf numFmtId="0" fontId="0" fillId="0" borderId="0" xfId="0" applyAlignment="1">
      <alignment horizontal="left" vertical="center" readingOrder="1"/>
    </xf>
    <xf numFmtId="0" fontId="18" fillId="0" borderId="0" xfId="0" applyFont="1" applyAlignment="1">
      <alignment horizontal="left" vertical="center" readingOrder="1"/>
    </xf>
    <xf numFmtId="0" fontId="21" fillId="0" borderId="0" xfId="0" applyFont="1" applyAlignment="1">
      <alignment horizontal="left" vertical="center" readingOrder="1"/>
    </xf>
    <xf numFmtId="0" fontId="39" fillId="0" borderId="0" xfId="786" applyFont="1"/>
    <xf numFmtId="3" fontId="15" fillId="0" borderId="0" xfId="124" applyNumberFormat="1" applyFont="1"/>
    <xf numFmtId="3" fontId="15" fillId="0" borderId="0" xfId="124" applyNumberFormat="1" applyFont="1" applyBorder="1"/>
    <xf numFmtId="0" fontId="27" fillId="0" borderId="0" xfId="124" applyFont="1" applyFill="1" applyBorder="1"/>
    <xf numFmtId="0" fontId="10" fillId="0" borderId="4" xfId="124" applyFont="1" applyFill="1" applyBorder="1" applyAlignment="1">
      <alignment horizontal="right" vertical="top" wrapText="1"/>
    </xf>
    <xf numFmtId="0" fontId="18" fillId="0" borderId="0" xfId="124" applyFont="1" applyFill="1"/>
    <xf numFmtId="0" fontId="22" fillId="9" borderId="17" xfId="124" applyFont="1" applyFill="1" applyBorder="1" applyAlignment="1">
      <alignment horizontal="center"/>
    </xf>
    <xf numFmtId="164" fontId="22" fillId="9" borderId="17" xfId="1" applyNumberFormat="1" applyFont="1" applyFill="1" applyBorder="1" applyAlignment="1">
      <alignment horizontal="center"/>
    </xf>
    <xf numFmtId="0" fontId="22" fillId="0" borderId="17" xfId="124" applyFont="1" applyFill="1" applyBorder="1" applyAlignment="1">
      <alignment horizontal="center"/>
    </xf>
    <xf numFmtId="0" fontId="40" fillId="0" borderId="0" xfId="124" applyFont="1" applyAlignment="1">
      <alignment vertical="center"/>
    </xf>
    <xf numFmtId="0" fontId="18" fillId="9" borderId="0" xfId="124" applyFont="1" applyFill="1"/>
    <xf numFmtId="164" fontId="18" fillId="9" borderId="0" xfId="1" applyNumberFormat="1" applyFont="1" applyFill="1"/>
    <xf numFmtId="164" fontId="18" fillId="0" borderId="17" xfId="1" applyNumberFormat="1" applyFont="1" applyFill="1" applyBorder="1"/>
    <xf numFmtId="0" fontId="41" fillId="0" borderId="0" xfId="124" applyFont="1"/>
    <xf numFmtId="164" fontId="18" fillId="0" borderId="0" xfId="1" applyNumberFormat="1" applyFont="1" applyFill="1"/>
    <xf numFmtId="0" fontId="42" fillId="0" borderId="0" xfId="124" applyFont="1" applyAlignment="1">
      <alignment horizontal="left" vertical="center" readingOrder="1"/>
    </xf>
    <xf numFmtId="0" fontId="43" fillId="0" borderId="0" xfId="124" applyFont="1"/>
    <xf numFmtId="0" fontId="44" fillId="0" borderId="0" xfId="124" applyFont="1" applyAlignment="1">
      <alignment horizontal="left" readingOrder="1"/>
    </xf>
    <xf numFmtId="0" fontId="15" fillId="0" borderId="0" xfId="124" applyFont="1" applyFill="1" applyAlignment="1">
      <alignment readingOrder="1"/>
    </xf>
    <xf numFmtId="0" fontId="15" fillId="0" borderId="0" xfId="124" applyFont="1" applyAlignment="1">
      <alignment readingOrder="1"/>
    </xf>
    <xf numFmtId="0" fontId="15" fillId="0" borderId="0" xfId="124" applyFont="1" applyFill="1" applyBorder="1" applyAlignment="1">
      <alignment readingOrder="1"/>
    </xf>
    <xf numFmtId="0" fontId="40" fillId="0" borderId="17" xfId="124" applyFont="1" applyFill="1" applyBorder="1" applyAlignment="1">
      <alignment vertical="center"/>
    </xf>
    <xf numFmtId="0" fontId="15" fillId="0" borderId="0" xfId="124" applyFont="1" applyFill="1" applyBorder="1" applyAlignment="1">
      <alignment vertical="center"/>
    </xf>
    <xf numFmtId="164" fontId="15" fillId="0" borderId="0" xfId="1" applyNumberFormat="1" applyFont="1" applyFill="1"/>
    <xf numFmtId="0" fontId="15" fillId="0" borderId="10" xfId="124" applyFont="1" applyFill="1" applyBorder="1"/>
    <xf numFmtId="0" fontId="40" fillId="0" borderId="12" xfId="124" applyFont="1" applyFill="1" applyBorder="1"/>
    <xf numFmtId="0" fontId="40" fillId="0" borderId="14" xfId="124" applyFont="1" applyFill="1" applyBorder="1"/>
    <xf numFmtId="0" fontId="15" fillId="0" borderId="17" xfId="124" applyFont="1" applyFill="1" applyBorder="1"/>
    <xf numFmtId="0" fontId="15" fillId="5" borderId="17" xfId="124" applyFont="1" applyFill="1" applyBorder="1"/>
    <xf numFmtId="0" fontId="15" fillId="0" borderId="17" xfId="124" applyFont="1" applyBorder="1"/>
    <xf numFmtId="0" fontId="15" fillId="7" borderId="17" xfId="124" applyFont="1" applyFill="1" applyBorder="1"/>
    <xf numFmtId="0" fontId="15" fillId="6" borderId="17" xfId="124" applyFont="1" applyFill="1" applyBorder="1"/>
    <xf numFmtId="0" fontId="15" fillId="10" borderId="17" xfId="124" applyFont="1" applyFill="1" applyBorder="1"/>
    <xf numFmtId="0" fontId="15" fillId="0" borderId="0" xfId="124" applyFont="1" applyAlignment="1">
      <alignment vertical="center"/>
    </xf>
    <xf numFmtId="0" fontId="15" fillId="0" borderId="0" xfId="124" applyFont="1" applyFill="1" applyAlignment="1">
      <alignment vertical="center"/>
    </xf>
    <xf numFmtId="0" fontId="15" fillId="0" borderId="17" xfId="124" applyFont="1" applyFill="1" applyBorder="1" applyAlignment="1">
      <alignment horizontal="center" vertical="center"/>
    </xf>
    <xf numFmtId="164" fontId="15" fillId="0" borderId="17" xfId="1" applyNumberFormat="1" applyFont="1" applyFill="1" applyBorder="1" applyAlignment="1">
      <alignment horizontal="center" vertical="center"/>
    </xf>
    <xf numFmtId="0" fontId="45" fillId="0" borderId="0" xfId="124" applyFont="1" applyFill="1"/>
    <xf numFmtId="0" fontId="45" fillId="0" borderId="0" xfId="124" applyFont="1"/>
    <xf numFmtId="0" fontId="46" fillId="0" borderId="0" xfId="124" applyFont="1" applyFill="1" applyBorder="1" applyAlignment="1">
      <alignment horizontal="center" readingOrder="1"/>
    </xf>
    <xf numFmtId="0" fontId="29" fillId="0" borderId="0" xfId="124" applyFont="1" applyAlignment="1">
      <alignment readingOrder="1"/>
    </xf>
    <xf numFmtId="0" fontId="46" fillId="0" borderId="0" xfId="124" applyFont="1" applyFill="1" applyBorder="1" applyAlignment="1">
      <alignment vertical="center"/>
    </xf>
    <xf numFmtId="0" fontId="46" fillId="0" borderId="0" xfId="124" applyFont="1" applyAlignment="1">
      <alignment vertical="center"/>
    </xf>
    <xf numFmtId="0" fontId="46" fillId="0" borderId="0" xfId="124" applyFont="1" applyFill="1" applyBorder="1" applyAlignment="1">
      <alignment horizontal="center"/>
    </xf>
    <xf numFmtId="0" fontId="46" fillId="0" borderId="0" xfId="124" applyFont="1" applyFill="1" applyBorder="1" applyAlignment="1">
      <alignment horizontal="center" vertical="center"/>
    </xf>
    <xf numFmtId="0" fontId="29" fillId="0" borderId="0" xfId="124" applyFont="1" applyAlignment="1">
      <alignment vertical="center"/>
    </xf>
    <xf numFmtId="0" fontId="29" fillId="0" borderId="0" xfId="124" applyFont="1" applyFill="1" applyBorder="1" applyAlignment="1">
      <alignment horizontal="center" vertical="center"/>
    </xf>
    <xf numFmtId="164" fontId="22" fillId="9" borderId="17" xfId="1" applyNumberFormat="1" applyFont="1" applyFill="1" applyBorder="1" applyAlignment="1">
      <alignment vertical="center"/>
    </xf>
    <xf numFmtId="164" fontId="22" fillId="0" borderId="17" xfId="1" applyNumberFormat="1" applyFont="1" applyFill="1" applyBorder="1" applyAlignment="1">
      <alignment vertical="center"/>
    </xf>
    <xf numFmtId="164" fontId="18" fillId="9" borderId="17" xfId="1" applyNumberFormat="1" applyFont="1" applyFill="1" applyBorder="1"/>
    <xf numFmtId="0" fontId="47" fillId="0" borderId="0" xfId="0" applyFont="1"/>
    <xf numFmtId="0" fontId="28" fillId="0" borderId="0" xfId="76" applyNumberFormat="1" applyFont="1" applyFill="1" applyBorder="1" applyAlignment="1">
      <alignment vertical="top" wrapText="1"/>
    </xf>
    <xf numFmtId="165" fontId="28" fillId="0" borderId="0" xfId="124" applyNumberFormat="1" applyFont="1" applyFill="1" applyBorder="1" applyAlignment="1">
      <alignment vertical="top" wrapText="1"/>
    </xf>
    <xf numFmtId="164" fontId="28" fillId="0" borderId="0" xfId="124" applyNumberFormat="1" applyFont="1" applyFill="1" applyBorder="1" applyAlignment="1">
      <alignment vertical="top" wrapText="1"/>
    </xf>
    <xf numFmtId="165" fontId="28" fillId="0" borderId="0" xfId="76" applyNumberFormat="1" applyFont="1" applyFill="1" applyBorder="1" applyAlignment="1">
      <alignment vertical="top" wrapText="1"/>
    </xf>
    <xf numFmtId="164" fontId="28" fillId="0" borderId="0" xfId="1" applyNumberFormat="1" applyFont="1" applyFill="1" applyBorder="1" applyAlignment="1">
      <alignment vertical="top" wrapText="1"/>
    </xf>
    <xf numFmtId="164" fontId="28" fillId="0" borderId="0" xfId="124" applyNumberFormat="1" applyFont="1" applyFill="1" applyBorder="1" applyAlignment="1">
      <alignment vertical="center" wrapText="1"/>
    </xf>
    <xf numFmtId="165" fontId="28" fillId="0" borderId="0" xfId="124" applyNumberFormat="1" applyFont="1" applyFill="1" applyBorder="1" applyAlignment="1">
      <alignment vertical="center" wrapText="1"/>
    </xf>
    <xf numFmtId="0" fontId="28" fillId="0" borderId="0" xfId="124" applyFont="1" applyAlignment="1">
      <alignment vertical="center" wrapText="1"/>
    </xf>
    <xf numFmtId="164" fontId="10" fillId="0" borderId="3" xfId="1" applyNumberFormat="1" applyFont="1" applyFill="1" applyBorder="1" applyAlignment="1">
      <alignment horizontal="right" vertical="center" wrapText="1"/>
    </xf>
    <xf numFmtId="164" fontId="10" fillId="0" borderId="0" xfId="1" applyNumberFormat="1" applyFont="1" applyFill="1" applyBorder="1" applyAlignment="1">
      <alignment horizontal="right" vertical="center" wrapText="1"/>
    </xf>
    <xf numFmtId="164" fontId="10" fillId="0" borderId="14" xfId="1" applyNumberFormat="1" applyFont="1" applyFill="1" applyBorder="1" applyAlignment="1">
      <alignment horizontal="right" vertical="center" wrapText="1"/>
    </xf>
    <xf numFmtId="164" fontId="10" fillId="0" borderId="8" xfId="1" applyNumberFormat="1" applyFont="1" applyFill="1" applyBorder="1" applyAlignment="1">
      <alignment horizontal="right" vertical="top" wrapText="1"/>
    </xf>
    <xf numFmtId="164" fontId="10" fillId="0" borderId="8" xfId="1" applyNumberFormat="1" applyFont="1" applyFill="1" applyBorder="1" applyAlignment="1">
      <alignment horizontal="right" vertical="center" wrapText="1"/>
    </xf>
    <xf numFmtId="164" fontId="10" fillId="0" borderId="7" xfId="1" applyNumberFormat="1" applyFont="1" applyFill="1" applyBorder="1" applyAlignment="1">
      <alignment horizontal="right" vertical="center" wrapText="1"/>
    </xf>
    <xf numFmtId="164" fontId="10" fillId="0" borderId="3"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center" wrapText="1"/>
    </xf>
    <xf numFmtId="164" fontId="10" fillId="0" borderId="10" xfId="1" applyNumberFormat="1" applyFont="1" applyFill="1" applyBorder="1" applyAlignment="1">
      <alignment horizontal="right" vertical="center" wrapText="1"/>
    </xf>
    <xf numFmtId="3" fontId="10" fillId="0" borderId="4" xfId="76" applyNumberFormat="1" applyFont="1" applyFill="1" applyBorder="1" applyAlignment="1">
      <alignment horizontal="right" vertical="top" wrapText="1"/>
    </xf>
    <xf numFmtId="2" fontId="10" fillId="0" borderId="3" xfId="1" applyNumberFormat="1" applyFont="1" applyFill="1" applyBorder="1" applyAlignment="1">
      <alignment horizontal="right" vertical="center" wrapText="1"/>
    </xf>
    <xf numFmtId="3" fontId="10" fillId="0" borderId="9" xfId="76" applyNumberFormat="1" applyFont="1" applyFill="1" applyBorder="1" applyAlignment="1">
      <alignment horizontal="right" vertical="top" wrapText="1"/>
    </xf>
    <xf numFmtId="0" fontId="10" fillId="0" borderId="0" xfId="124" applyFont="1" applyFill="1" applyBorder="1" applyAlignment="1">
      <alignment vertical="top" wrapText="1"/>
    </xf>
    <xf numFmtId="164" fontId="10" fillId="0" borderId="12" xfId="124" applyNumberFormat="1" applyFont="1" applyFill="1" applyBorder="1" applyAlignment="1">
      <alignment horizontal="right" vertical="center" wrapText="1"/>
    </xf>
    <xf numFmtId="164" fontId="10" fillId="0" borderId="13" xfId="124" quotePrefix="1" applyNumberFormat="1" applyFont="1" applyFill="1" applyBorder="1" applyAlignment="1">
      <alignment horizontal="center" vertical="center" wrapText="1"/>
    </xf>
    <xf numFmtId="164" fontId="10" fillId="0" borderId="0" xfId="124" applyNumberFormat="1" applyFont="1" applyFill="1" applyBorder="1" applyAlignment="1">
      <alignment horizontal="center" vertical="top" wrapText="1"/>
    </xf>
    <xf numFmtId="164" fontId="10" fillId="0" borderId="6" xfId="124" applyNumberFormat="1" applyFont="1" applyFill="1" applyBorder="1" applyAlignment="1">
      <alignment horizontal="right" vertical="top" wrapText="1"/>
    </xf>
    <xf numFmtId="164" fontId="10" fillId="0" borderId="7" xfId="124" applyNumberFormat="1" applyFont="1" applyFill="1" applyBorder="1" applyAlignment="1">
      <alignment horizontal="center" vertical="top" wrapText="1"/>
    </xf>
    <xf numFmtId="164" fontId="10" fillId="0" borderId="4" xfId="124" applyNumberFormat="1" applyFont="1" applyFill="1" applyBorder="1" applyAlignment="1">
      <alignment horizontal="right" vertical="top" wrapText="1"/>
    </xf>
    <xf numFmtId="164" fontId="10" fillId="0" borderId="9" xfId="124" applyNumberFormat="1" applyFont="1" applyFill="1" applyBorder="1" applyAlignment="1">
      <alignment horizontal="right" vertical="top" wrapText="1"/>
    </xf>
    <xf numFmtId="164" fontId="10" fillId="0" borderId="10" xfId="124" applyNumberFormat="1" applyFont="1" applyFill="1" applyBorder="1" applyAlignment="1">
      <alignment horizontal="center" vertical="top" wrapText="1"/>
    </xf>
    <xf numFmtId="164" fontId="10" fillId="0" borderId="7" xfId="124" applyNumberFormat="1" applyFont="1" applyFill="1" applyBorder="1" applyAlignment="1">
      <alignment horizontal="right" vertical="top" wrapText="1"/>
    </xf>
    <xf numFmtId="164" fontId="10" fillId="0" borderId="0" xfId="124" applyNumberFormat="1" applyFont="1" applyFill="1" applyBorder="1" applyAlignment="1">
      <alignment horizontal="right" vertical="top" wrapText="1"/>
    </xf>
    <xf numFmtId="164" fontId="10" fillId="0" borderId="10" xfId="124" applyNumberFormat="1" applyFont="1" applyFill="1" applyBorder="1" applyAlignment="1">
      <alignment horizontal="right" vertical="top" wrapText="1"/>
    </xf>
    <xf numFmtId="164" fontId="10" fillId="0" borderId="14" xfId="124" applyNumberFormat="1" applyFont="1" applyFill="1" applyBorder="1" applyAlignment="1">
      <alignment horizontal="left" vertical="center" wrapText="1"/>
    </xf>
    <xf numFmtId="164" fontId="10" fillId="0" borderId="0" xfId="124" applyNumberFormat="1" applyFont="1" applyFill="1" applyBorder="1" applyAlignment="1">
      <alignment horizontal="left" vertical="top" wrapText="1"/>
    </xf>
    <xf numFmtId="164" fontId="10" fillId="0" borderId="8" xfId="124" applyNumberFormat="1" applyFont="1" applyFill="1" applyBorder="1" applyAlignment="1">
      <alignment horizontal="left" vertical="top" wrapText="1"/>
    </xf>
    <xf numFmtId="164" fontId="10" fillId="0" borderId="3" xfId="124" applyNumberFormat="1" applyFont="1" applyFill="1" applyBorder="1" applyAlignment="1">
      <alignment horizontal="left" vertical="top" wrapText="1"/>
    </xf>
    <xf numFmtId="164" fontId="10" fillId="0" borderId="11" xfId="124" applyNumberFormat="1" applyFont="1" applyFill="1" applyBorder="1" applyAlignment="1">
      <alignment horizontal="left" vertical="top" wrapText="1"/>
    </xf>
    <xf numFmtId="164" fontId="10" fillId="0" borderId="7" xfId="124" applyNumberFormat="1" applyFont="1" applyFill="1" applyBorder="1" applyAlignment="1">
      <alignment horizontal="left" vertical="top" wrapText="1"/>
    </xf>
    <xf numFmtId="164" fontId="10" fillId="0" borderId="10" xfId="124" applyNumberFormat="1" applyFont="1" applyFill="1" applyBorder="1" applyAlignment="1">
      <alignment horizontal="left" vertical="top" wrapText="1"/>
    </xf>
    <xf numFmtId="0" fontId="28" fillId="0" borderId="0" xfId="124" applyFont="1" applyFill="1" applyBorder="1" applyAlignment="1">
      <alignment vertical="top" wrapText="1"/>
    </xf>
    <xf numFmtId="0" fontId="28" fillId="0" borderId="0" xfId="124" applyFont="1" applyFill="1" applyAlignment="1">
      <alignment vertical="top" wrapText="1"/>
    </xf>
    <xf numFmtId="0" fontId="28" fillId="0" borderId="0" xfId="124" applyFont="1" applyFill="1" applyAlignment="1">
      <alignment vertical="center" wrapText="1"/>
    </xf>
    <xf numFmtId="3" fontId="10" fillId="0" borderId="17" xfId="76" applyNumberFormat="1" applyFont="1" applyFill="1" applyBorder="1" applyAlignment="1">
      <alignment horizontal="right" vertical="center" wrapText="1"/>
    </xf>
    <xf numFmtId="3" fontId="10" fillId="0" borderId="12" xfId="76" applyNumberFormat="1" applyFont="1" applyFill="1" applyBorder="1" applyAlignment="1">
      <alignment horizontal="right" vertical="center" wrapText="1"/>
    </xf>
    <xf numFmtId="3" fontId="10" fillId="0" borderId="0" xfId="76" applyNumberFormat="1" applyFont="1" applyFill="1" applyBorder="1" applyAlignment="1">
      <alignment vertical="top" wrapText="1"/>
    </xf>
    <xf numFmtId="3" fontId="10" fillId="0" borderId="0" xfId="124" applyNumberFormat="1" applyFont="1" applyFill="1" applyBorder="1" applyAlignment="1">
      <alignment vertical="top" wrapText="1"/>
    </xf>
    <xf numFmtId="3" fontId="10" fillId="0" borderId="15" xfId="76" applyNumberFormat="1" applyFont="1" applyFill="1" applyBorder="1" applyAlignment="1">
      <alignment horizontal="right" vertical="top" wrapText="1"/>
    </xf>
    <xf numFmtId="3" fontId="10" fillId="0" borderId="6" xfId="76" applyNumberFormat="1" applyFont="1" applyFill="1" applyBorder="1" applyAlignment="1">
      <alignment horizontal="right" vertical="top" wrapText="1"/>
    </xf>
    <xf numFmtId="3"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3" fontId="10" fillId="0" borderId="7" xfId="76" applyNumberFormat="1" applyFont="1" applyFill="1" applyBorder="1" applyAlignment="1">
      <alignment horizontal="right" vertical="top" wrapText="1"/>
    </xf>
    <xf numFmtId="3" fontId="10" fillId="0" borderId="0" xfId="76" applyNumberFormat="1" applyFont="1" applyFill="1" applyBorder="1" applyAlignment="1">
      <alignment horizontal="right" vertical="top" wrapText="1"/>
    </xf>
    <xf numFmtId="3" fontId="10" fillId="0" borderId="10" xfId="76" applyNumberFormat="1" applyFont="1" applyFill="1" applyBorder="1" applyAlignment="1">
      <alignment horizontal="right" vertical="top" wrapText="1"/>
    </xf>
    <xf numFmtId="3" fontId="10" fillId="0" borderId="13" xfId="76" applyNumberFormat="1" applyFont="1" applyFill="1" applyBorder="1" applyAlignment="1">
      <alignment horizontal="right" vertical="center" wrapText="1"/>
    </xf>
    <xf numFmtId="0" fontId="29" fillId="0" borderId="0" xfId="124" applyFont="1" applyFill="1" applyBorder="1" applyAlignment="1">
      <alignment horizontal="center" readingOrder="1"/>
    </xf>
    <xf numFmtId="0" fontId="29" fillId="0" borderId="0" xfId="124" applyFont="1" applyFill="1" applyBorder="1" applyAlignment="1">
      <alignment vertical="center"/>
    </xf>
    <xf numFmtId="0" fontId="29" fillId="0" borderId="0" xfId="124" applyFont="1" applyFill="1" applyBorder="1" applyAlignment="1">
      <alignment horizontal="center"/>
    </xf>
    <xf numFmtId="3" fontId="10" fillId="0" borderId="15" xfId="124" applyNumberFormat="1" applyFont="1" applyFill="1" applyBorder="1" applyAlignment="1">
      <alignment vertical="top" wrapText="1"/>
    </xf>
    <xf numFmtId="3" fontId="10" fillId="0" borderId="16" xfId="124" applyNumberFormat="1" applyFont="1" applyFill="1" applyBorder="1" applyAlignment="1">
      <alignment horizontal="center" wrapText="1"/>
    </xf>
    <xf numFmtId="3" fontId="10" fillId="0" borderId="9" xfId="124" applyNumberFormat="1" applyFont="1" applyFill="1" applyBorder="1" applyAlignment="1">
      <alignment horizontal="right" wrapText="1"/>
    </xf>
    <xf numFmtId="3" fontId="10" fillId="0" borderId="10" xfId="124" applyNumberFormat="1" applyFont="1" applyFill="1" applyBorder="1" applyAlignment="1">
      <alignment horizontal="right" wrapText="1"/>
    </xf>
    <xf numFmtId="0" fontId="10" fillId="0" borderId="9" xfId="124" applyFont="1" applyBorder="1" applyAlignment="1">
      <alignment wrapText="1"/>
    </xf>
    <xf numFmtId="0" fontId="10" fillId="0" borderId="10" xfId="124" applyFont="1" applyBorder="1" applyAlignment="1">
      <alignment wrapText="1"/>
    </xf>
    <xf numFmtId="0" fontId="10" fillId="0" borderId="11" xfId="124" applyFont="1" applyBorder="1" applyAlignment="1">
      <alignment wrapText="1"/>
    </xf>
    <xf numFmtId="3" fontId="27" fillId="0" borderId="0" xfId="124" applyNumberFormat="1" applyFont="1"/>
    <xf numFmtId="0" fontId="27" fillId="0" borderId="0" xfId="124" applyFont="1"/>
    <xf numFmtId="164" fontId="27" fillId="0" borderId="0" xfId="1543" applyNumberFormat="1" applyFont="1" applyBorder="1" applyAlignment="1">
      <alignment horizontal="center"/>
    </xf>
    <xf numFmtId="0" fontId="25" fillId="0" borderId="0" xfId="2" applyFont="1"/>
    <xf numFmtId="0" fontId="27" fillId="0" borderId="0" xfId="124" applyFont="1" applyAlignment="1">
      <alignment horizontal="right"/>
    </xf>
    <xf numFmtId="164" fontId="48" fillId="0" borderId="0" xfId="1543" applyNumberFormat="1" applyFont="1" applyBorder="1" applyAlignment="1">
      <alignment horizontal="left"/>
    </xf>
    <xf numFmtId="164" fontId="15" fillId="0" borderId="0" xfId="1543" applyNumberFormat="1" applyFont="1"/>
    <xf numFmtId="1" fontId="27" fillId="0" borderId="0" xfId="1543" applyNumberFormat="1" applyFont="1" applyBorder="1" applyAlignment="1">
      <alignment horizontal="center"/>
    </xf>
    <xf numFmtId="165" fontId="27" fillId="0" borderId="0" xfId="76" applyNumberFormat="1" applyFont="1" applyBorder="1"/>
    <xf numFmtId="164" fontId="27" fillId="0" borderId="0" xfId="1543" applyNumberFormat="1" applyFont="1" applyBorder="1" applyAlignment="1">
      <alignment horizontal="right"/>
    </xf>
    <xf numFmtId="164" fontId="27" fillId="0" borderId="0" xfId="1543" applyNumberFormat="1" applyFont="1" applyBorder="1"/>
    <xf numFmtId="0" fontId="48" fillId="0" borderId="0" xfId="124" applyFont="1"/>
    <xf numFmtId="0" fontId="8" fillId="0" borderId="0" xfId="124" applyFont="1"/>
    <xf numFmtId="3" fontId="28" fillId="0" borderId="6" xfId="124" applyNumberFormat="1" applyFont="1" applyFill="1" applyBorder="1" applyAlignment="1">
      <alignment vertical="top" wrapText="1"/>
    </xf>
    <xf numFmtId="0" fontId="28" fillId="0" borderId="7" xfId="124" applyFont="1" applyBorder="1" applyAlignment="1">
      <alignment horizontal="center" vertical="top" wrapText="1"/>
    </xf>
    <xf numFmtId="0" fontId="28" fillId="0" borderId="0" xfId="124" applyFont="1" applyFill="1" applyBorder="1" applyAlignment="1">
      <alignment horizontal="center" vertical="top" wrapText="1"/>
    </xf>
    <xf numFmtId="0" fontId="28" fillId="0" borderId="0" xfId="124" applyFont="1" applyBorder="1" applyAlignment="1">
      <alignment horizontal="center" wrapText="1"/>
    </xf>
    <xf numFmtId="3" fontId="28" fillId="0" borderId="9" xfId="124" applyNumberFormat="1" applyFont="1" applyFill="1" applyBorder="1" applyAlignment="1">
      <alignment horizontal="center" wrapText="1"/>
    </xf>
    <xf numFmtId="0" fontId="28" fillId="0" borderId="10" xfId="124" applyFont="1" applyFill="1" applyBorder="1" applyAlignment="1">
      <alignment horizontal="right" wrapText="1"/>
    </xf>
    <xf numFmtId="3" fontId="28" fillId="0" borderId="12" xfId="76" applyNumberFormat="1" applyFont="1" applyFill="1" applyBorder="1" applyAlignment="1">
      <alignment horizontal="right" vertical="center" wrapText="1"/>
    </xf>
    <xf numFmtId="164" fontId="10" fillId="0" borderId="14" xfId="1543" applyNumberFormat="1" applyFont="1" applyFill="1" applyBorder="1" applyAlignment="1">
      <alignment horizontal="right" vertical="center" wrapText="1"/>
    </xf>
    <xf numFmtId="164" fontId="28" fillId="0" borderId="13" xfId="1543" applyNumberFormat="1" applyFont="1" applyFill="1" applyBorder="1" applyAlignment="1">
      <alignment horizontal="right" vertical="center" wrapText="1"/>
    </xf>
    <xf numFmtId="164" fontId="28" fillId="0" borderId="0" xfId="124" applyNumberFormat="1" applyFont="1" applyFill="1" applyBorder="1" applyAlignment="1">
      <alignment horizontal="center" vertical="center" wrapText="1"/>
    </xf>
    <xf numFmtId="3" fontId="28" fillId="0" borderId="0" xfId="76" applyNumberFormat="1" applyFont="1" applyFill="1" applyBorder="1" applyAlignment="1">
      <alignment vertical="top" wrapText="1"/>
    </xf>
    <xf numFmtId="164" fontId="10" fillId="0" borderId="0" xfId="1543" applyNumberFormat="1" applyFont="1" applyFill="1" applyBorder="1" applyAlignment="1">
      <alignment horizontal="right" vertical="center" wrapText="1"/>
    </xf>
    <xf numFmtId="164" fontId="28" fillId="0" borderId="0" xfId="1543" applyNumberFormat="1" applyFont="1" applyFill="1" applyBorder="1" applyAlignment="1">
      <alignment horizontal="right" vertical="center" wrapText="1"/>
    </xf>
    <xf numFmtId="164" fontId="28" fillId="0" borderId="0" xfId="1543" applyNumberFormat="1" applyFont="1" applyFill="1" applyBorder="1" applyAlignment="1">
      <alignment horizontal="center" vertical="top" wrapText="1"/>
    </xf>
    <xf numFmtId="3" fontId="28" fillId="0" borderId="6" xfId="76" applyNumberFormat="1" applyFont="1" applyFill="1" applyBorder="1" applyAlignment="1">
      <alignment horizontal="right" vertical="top" wrapText="1"/>
    </xf>
    <xf numFmtId="164" fontId="10" fillId="0" borderId="8" xfId="1543" applyNumberFormat="1" applyFont="1" applyFill="1" applyBorder="1" applyAlignment="1">
      <alignment horizontal="right" vertical="top" wrapText="1"/>
    </xf>
    <xf numFmtId="164" fontId="10" fillId="0" borderId="8" xfId="1543" applyNumberFormat="1" applyFont="1" applyFill="1" applyBorder="1" applyAlignment="1">
      <alignment horizontal="right" vertical="center" wrapText="1"/>
    </xf>
    <xf numFmtId="164" fontId="28" fillId="0" borderId="7" xfId="1543" applyNumberFormat="1" applyFont="1" applyFill="1" applyBorder="1" applyAlignment="1">
      <alignment horizontal="right" vertical="center" wrapText="1"/>
    </xf>
    <xf numFmtId="164" fontId="10" fillId="0" borderId="7" xfId="1543" applyNumberFormat="1" applyFont="1" applyFill="1" applyBorder="1" applyAlignment="1">
      <alignment horizontal="right" vertical="center" wrapText="1"/>
    </xf>
    <xf numFmtId="164" fontId="28" fillId="0" borderId="0" xfId="1543" applyNumberFormat="1" applyFont="1" applyFill="1" applyBorder="1" applyAlignment="1">
      <alignment vertical="top" wrapText="1"/>
    </xf>
    <xf numFmtId="3" fontId="28" fillId="0" borderId="4" xfId="76" applyNumberFormat="1" applyFont="1" applyFill="1" applyBorder="1" applyAlignment="1">
      <alignment horizontal="right" vertical="top" wrapText="1"/>
    </xf>
    <xf numFmtId="164" fontId="10" fillId="0" borderId="3" xfId="1543" applyNumberFormat="1" applyFont="1" applyFill="1" applyBorder="1" applyAlignment="1">
      <alignment horizontal="right" vertical="top" wrapText="1"/>
    </xf>
    <xf numFmtId="164" fontId="10" fillId="0" borderId="3" xfId="1543" applyNumberFormat="1" applyFont="1" applyFill="1" applyBorder="1" applyAlignment="1">
      <alignment horizontal="right" vertical="center" wrapText="1"/>
    </xf>
    <xf numFmtId="3" fontId="28" fillId="0" borderId="9" xfId="76" applyNumberFormat="1" applyFont="1" applyFill="1" applyBorder="1" applyAlignment="1">
      <alignment horizontal="right" vertical="top" wrapText="1"/>
    </xf>
    <xf numFmtId="164" fontId="10" fillId="0" borderId="11" xfId="1543" applyNumberFormat="1" applyFont="1" applyFill="1" applyBorder="1" applyAlignment="1">
      <alignment horizontal="right" vertical="top" wrapText="1"/>
    </xf>
    <xf numFmtId="164" fontId="10" fillId="0" borderId="11" xfId="1543" applyNumberFormat="1" applyFont="1" applyFill="1" applyBorder="1" applyAlignment="1">
      <alignment horizontal="right" vertical="center" wrapText="1"/>
    </xf>
    <xf numFmtId="164" fontId="28" fillId="0" borderId="10" xfId="1543" applyNumberFormat="1" applyFont="1" applyFill="1" applyBorder="1" applyAlignment="1">
      <alignment horizontal="right" vertical="center" wrapText="1"/>
    </xf>
    <xf numFmtId="164" fontId="10" fillId="0" borderId="10" xfId="1543" applyNumberFormat="1" applyFont="1" applyFill="1" applyBorder="1" applyAlignment="1">
      <alignment horizontal="right" vertical="center" wrapText="1"/>
    </xf>
    <xf numFmtId="166" fontId="10" fillId="0" borderId="0" xfId="124" applyNumberFormat="1" applyFont="1" applyFill="1" applyBorder="1" applyAlignment="1">
      <alignment horizontal="center" vertical="top" wrapText="1"/>
    </xf>
    <xf numFmtId="166" fontId="28" fillId="0" borderId="0" xfId="124" applyNumberFormat="1" applyFont="1" applyFill="1" applyBorder="1" applyAlignment="1">
      <alignment horizontal="center" vertical="top" wrapText="1"/>
    </xf>
    <xf numFmtId="0" fontId="10" fillId="0" borderId="0" xfId="2" applyFont="1"/>
    <xf numFmtId="1" fontId="28" fillId="0" borderId="2" xfId="1543" applyNumberFormat="1" applyFont="1" applyFill="1" applyBorder="1" applyAlignment="1">
      <alignment horizontal="right" vertical="top" wrapText="1"/>
    </xf>
    <xf numFmtId="3" fontId="28" fillId="0" borderId="0" xfId="124" applyNumberFormat="1" applyFont="1" applyFill="1" applyAlignment="1">
      <alignment vertical="top" wrapText="1"/>
    </xf>
    <xf numFmtId="2" fontId="10" fillId="0" borderId="3" xfId="1543" applyNumberFormat="1" applyFont="1" applyFill="1" applyBorder="1" applyAlignment="1">
      <alignment horizontal="right" vertical="center" wrapText="1"/>
    </xf>
    <xf numFmtId="0" fontId="18" fillId="0" borderId="0" xfId="124" applyFont="1" applyAlignment="1">
      <alignment vertical="top" wrapText="1"/>
    </xf>
    <xf numFmtId="3" fontId="18" fillId="0" borderId="0" xfId="124" applyNumberFormat="1" applyFont="1" applyAlignment="1">
      <alignment vertical="top" wrapText="1"/>
    </xf>
    <xf numFmtId="3" fontId="18" fillId="0" borderId="0" xfId="124" applyNumberFormat="1" applyFont="1" applyAlignment="1">
      <alignment vertical="top"/>
    </xf>
    <xf numFmtId="0" fontId="18" fillId="0" borderId="0" xfId="124" applyFont="1" applyAlignment="1">
      <alignment horizontal="center" vertical="top" wrapText="1"/>
    </xf>
    <xf numFmtId="0" fontId="18" fillId="0" borderId="0" xfId="124" applyFont="1" applyAlignment="1">
      <alignment horizontal="left" vertical="top" wrapText="1"/>
    </xf>
    <xf numFmtId="0" fontId="47" fillId="0" borderId="0" xfId="124" applyFont="1" applyAlignment="1">
      <alignment vertical="top" wrapText="1"/>
    </xf>
    <xf numFmtId="165" fontId="27" fillId="0" borderId="0" xfId="124" applyNumberFormat="1" applyFont="1" applyFill="1" applyBorder="1"/>
    <xf numFmtId="164" fontId="27" fillId="0" borderId="0" xfId="124" applyNumberFormat="1" applyFont="1" applyFill="1" applyBorder="1"/>
    <xf numFmtId="164" fontId="48" fillId="0" borderId="0" xfId="1543" applyNumberFormat="1" applyFont="1" applyBorder="1" applyAlignment="1">
      <alignment horizontal="center"/>
    </xf>
    <xf numFmtId="0" fontId="27" fillId="0" borderId="0" xfId="124" applyFont="1" applyBorder="1" applyAlignment="1">
      <alignment horizontal="right"/>
    </xf>
    <xf numFmtId="3" fontId="10" fillId="11" borderId="0" xfId="76" applyNumberFormat="1" applyFont="1" applyFill="1" applyBorder="1" applyAlignment="1">
      <alignment horizontal="right" vertical="top" wrapText="1"/>
    </xf>
    <xf numFmtId="0" fontId="18" fillId="0" borderId="0" xfId="14" applyFont="1" applyBorder="1" applyAlignment="1">
      <alignment horizontal="center" wrapText="1"/>
    </xf>
    <xf numFmtId="0" fontId="27" fillId="0" borderId="0" xfId="124" applyFont="1" applyFill="1" applyAlignment="1">
      <alignment wrapText="1"/>
    </xf>
    <xf numFmtId="0" fontId="27" fillId="0" borderId="0" xfId="124" applyFont="1" applyFill="1" applyAlignment="1">
      <alignment horizontal="center" wrapText="1"/>
    </xf>
    <xf numFmtId="0" fontId="27" fillId="0" borderId="0" xfId="124" applyFont="1" applyFill="1" applyAlignment="1">
      <alignment horizontal="left" wrapText="1"/>
    </xf>
    <xf numFmtId="0" fontId="18" fillId="0" borderId="17" xfId="124" applyFont="1" applyFill="1" applyBorder="1"/>
    <xf numFmtId="164" fontId="15" fillId="0" borderId="0" xfId="124" applyNumberFormat="1" applyFont="1" applyFill="1"/>
    <xf numFmtId="164" fontId="40" fillId="0" borderId="17" xfId="124" applyNumberFormat="1" applyFont="1" applyFill="1" applyBorder="1" applyAlignment="1">
      <alignment horizontal="center" readingOrder="1"/>
    </xf>
    <xf numFmtId="164" fontId="15" fillId="0" borderId="17" xfId="124" applyNumberFormat="1" applyFont="1" applyFill="1" applyBorder="1"/>
    <xf numFmtId="0" fontId="18" fillId="12" borderId="12" xfId="124" applyFont="1" applyFill="1" applyBorder="1"/>
    <xf numFmtId="0" fontId="18" fillId="12" borderId="17" xfId="124" applyFont="1" applyFill="1" applyBorder="1" applyAlignment="1">
      <alignment horizontal="center" vertical="center"/>
    </xf>
    <xf numFmtId="0" fontId="18" fillId="13" borderId="12" xfId="124" applyFont="1" applyFill="1" applyBorder="1"/>
    <xf numFmtId="0" fontId="18" fillId="13" borderId="17" xfId="124" applyFont="1" applyFill="1" applyBorder="1" applyAlignment="1">
      <alignment horizontal="center" vertical="center"/>
    </xf>
    <xf numFmtId="0" fontId="18" fillId="14" borderId="17" xfId="124" applyFont="1" applyFill="1" applyBorder="1"/>
    <xf numFmtId="0" fontId="18" fillId="14" borderId="17" xfId="124" applyFont="1" applyFill="1" applyBorder="1" applyAlignment="1">
      <alignment horizontal="center" vertical="center"/>
    </xf>
    <xf numFmtId="0" fontId="18" fillId="15" borderId="17" xfId="124" applyFont="1" applyFill="1" applyBorder="1"/>
    <xf numFmtId="0" fontId="18" fillId="15" borderId="17" xfId="124" applyFont="1" applyFill="1" applyBorder="1" applyAlignment="1">
      <alignment horizontal="center" vertical="center"/>
    </xf>
    <xf numFmtId="0" fontId="18" fillId="16" borderId="17" xfId="124" applyFont="1" applyFill="1" applyBorder="1"/>
    <xf numFmtId="0" fontId="18" fillId="16" borderId="17" xfId="124" applyFont="1" applyFill="1" applyBorder="1" applyAlignment="1">
      <alignment horizontal="center" vertical="center"/>
    </xf>
    <xf numFmtId="0" fontId="18" fillId="17" borderId="17" xfId="124" applyFont="1" applyFill="1" applyBorder="1"/>
    <xf numFmtId="0" fontId="18" fillId="17" borderId="17" xfId="124" applyFont="1" applyFill="1" applyBorder="1" applyAlignment="1">
      <alignment horizontal="center" vertical="center"/>
    </xf>
    <xf numFmtId="0" fontId="18" fillId="18" borderId="17" xfId="124" applyFont="1" applyFill="1" applyBorder="1" applyAlignment="1">
      <alignment horizontal="center" vertical="center"/>
    </xf>
    <xf numFmtId="0" fontId="15" fillId="8" borderId="17" xfId="124" applyFont="1" applyFill="1" applyBorder="1"/>
    <xf numFmtId="3" fontId="15" fillId="11" borderId="17" xfId="76" applyNumberFormat="1" applyFont="1" applyFill="1" applyBorder="1" applyAlignment="1">
      <alignment horizontal="right" vertical="top" wrapText="1"/>
    </xf>
    <xf numFmtId="0" fontId="15" fillId="0" borderId="0" xfId="0" applyFont="1" applyAlignment="1">
      <alignment vertical="center" wrapText="1"/>
    </xf>
    <xf numFmtId="0" fontId="22" fillId="0" borderId="17" xfId="124" applyFont="1" applyFill="1" applyBorder="1" applyAlignment="1">
      <alignment horizontal="center" readingOrder="1"/>
    </xf>
    <xf numFmtId="164" fontId="22" fillId="0" borderId="17" xfId="1" applyNumberFormat="1" applyFont="1" applyFill="1" applyBorder="1" applyAlignment="1">
      <alignment horizontal="center" readingOrder="1"/>
    </xf>
    <xf numFmtId="1" fontId="10" fillId="0" borderId="7" xfId="124" applyNumberFormat="1" applyFont="1" applyFill="1" applyBorder="1" applyAlignment="1">
      <alignment horizontal="center" vertical="top" wrapText="1"/>
    </xf>
    <xf numFmtId="1" fontId="10" fillId="0" borderId="10" xfId="124" applyNumberFormat="1" applyFont="1" applyFill="1" applyBorder="1" applyAlignment="1">
      <alignment horizontal="right" wrapText="1"/>
    </xf>
    <xf numFmtId="1" fontId="10" fillId="0" borderId="13" xfId="1543" applyNumberFormat="1" applyFont="1" applyFill="1" applyBorder="1" applyAlignment="1">
      <alignment horizontal="right" vertical="center" wrapText="1"/>
    </xf>
    <xf numFmtId="1" fontId="10" fillId="0" borderId="0" xfId="124" applyNumberFormat="1" applyFont="1" applyFill="1" applyBorder="1" applyAlignment="1">
      <alignment vertical="top" wrapText="1"/>
    </xf>
    <xf numFmtId="1" fontId="10" fillId="0" borderId="7" xfId="1543" applyNumberFormat="1" applyFont="1" applyFill="1" applyBorder="1" applyAlignment="1">
      <alignment horizontal="right" vertical="top" wrapText="1"/>
    </xf>
    <xf numFmtId="1" fontId="10" fillId="0" borderId="0" xfId="1543" applyNumberFormat="1" applyFont="1" applyFill="1" applyBorder="1" applyAlignment="1">
      <alignment horizontal="right" vertical="top" wrapText="1"/>
    </xf>
    <xf numFmtId="1" fontId="10" fillId="0" borderId="10" xfId="1543" applyNumberFormat="1" applyFont="1" applyFill="1" applyBorder="1" applyAlignment="1">
      <alignment horizontal="right" vertical="top" wrapText="1"/>
    </xf>
    <xf numFmtId="1" fontId="10" fillId="0" borderId="0" xfId="2" applyNumberFormat="1" applyFont="1"/>
    <xf numFmtId="1" fontId="10" fillId="0" borderId="15" xfId="1543" applyNumberFormat="1" applyFont="1" applyFill="1" applyBorder="1" applyAlignment="1">
      <alignment horizontal="right" vertical="top" wrapText="1"/>
    </xf>
    <xf numFmtId="1" fontId="10" fillId="0" borderId="2" xfId="1543" applyNumberFormat="1" applyFont="1" applyFill="1" applyBorder="1" applyAlignment="1">
      <alignment horizontal="right" vertical="top" wrapText="1"/>
    </xf>
    <xf numFmtId="1" fontId="10" fillId="0" borderId="16" xfId="1543" applyNumberFormat="1" applyFont="1" applyFill="1" applyBorder="1" applyAlignment="1">
      <alignment horizontal="right" vertical="top" wrapText="1"/>
    </xf>
    <xf numFmtId="0" fontId="49" fillId="0" borderId="0" xfId="124" applyFont="1" applyAlignment="1">
      <alignment horizontal="right"/>
    </xf>
    <xf numFmtId="0" fontId="15" fillId="0" borderId="0" xfId="124" applyFont="1" applyAlignment="1"/>
    <xf numFmtId="3" fontId="15" fillId="0" borderId="0" xfId="124" applyNumberFormat="1" applyFont="1" applyAlignment="1"/>
    <xf numFmtId="3" fontId="27" fillId="0" borderId="0" xfId="124" applyNumberFormat="1" applyFont="1" applyAlignment="1"/>
    <xf numFmtId="0" fontId="50" fillId="0" borderId="0" xfId="14" applyFont="1" applyBorder="1" applyAlignment="1">
      <alignment horizontal="left"/>
    </xf>
    <xf numFmtId="164" fontId="10" fillId="0" borderId="8" xfId="1" applyNumberFormat="1" applyFont="1" applyFill="1" applyBorder="1" applyAlignment="1">
      <alignment horizontal="left" vertical="top" wrapText="1"/>
    </xf>
    <xf numFmtId="164" fontId="10" fillId="0" borderId="3" xfId="1" applyNumberFormat="1" applyFont="1" applyFill="1" applyBorder="1" applyAlignment="1">
      <alignment horizontal="left" vertical="top" wrapText="1"/>
    </xf>
    <xf numFmtId="0" fontId="15" fillId="0" borderId="0" xfId="0" applyFont="1" applyAlignment="1">
      <alignment horizontal="left"/>
    </xf>
    <xf numFmtId="0" fontId="34" fillId="0" borderId="0" xfId="2" applyFont="1"/>
    <xf numFmtId="0" fontId="39" fillId="0" borderId="0" xfId="786" applyFont="1" applyAlignment="1">
      <alignment horizontal="left"/>
    </xf>
    <xf numFmtId="0" fontId="39" fillId="0" borderId="0" xfId="786" applyFont="1" applyAlignment="1"/>
    <xf numFmtId="164" fontId="27" fillId="0" borderId="0" xfId="1543" applyNumberFormat="1" applyFont="1" applyFill="1" applyBorder="1"/>
    <xf numFmtId="164" fontId="27" fillId="0" borderId="0" xfId="1543" applyNumberFormat="1" applyFont="1" applyFill="1" applyBorder="1" applyAlignment="1">
      <alignment horizontal="center"/>
    </xf>
    <xf numFmtId="3" fontId="15" fillId="0" borderId="0" xfId="124" applyNumberFormat="1" applyFont="1" applyFill="1" applyBorder="1"/>
    <xf numFmtId="165" fontId="27" fillId="0" borderId="0" xfId="76" applyNumberFormat="1" applyFont="1" applyFill="1" applyBorder="1"/>
    <xf numFmtId="3" fontId="15" fillId="0" borderId="0" xfId="76" applyNumberFormat="1" applyFont="1" applyFill="1" applyBorder="1"/>
    <xf numFmtId="0" fontId="8" fillId="0" borderId="0" xfId="124" applyFont="1" applyFill="1" applyBorder="1"/>
    <xf numFmtId="0" fontId="10" fillId="0" borderId="0" xfId="124" applyFont="1" applyFill="1" applyBorder="1" applyAlignment="1">
      <alignment vertical="center" wrapText="1"/>
    </xf>
    <xf numFmtId="0" fontId="8" fillId="0" borderId="0" xfId="124" applyFill="1" applyBorder="1"/>
    <xf numFmtId="0" fontId="39" fillId="0" borderId="0" xfId="786" applyFont="1" applyAlignment="1">
      <alignment horizontal="left" wrapText="1"/>
    </xf>
    <xf numFmtId="0" fontId="18" fillId="0" borderId="0" xfId="0" applyFont="1" applyAlignment="1">
      <alignment horizontal="left" wrapText="1"/>
    </xf>
    <xf numFmtId="0" fontId="15" fillId="0" borderId="0" xfId="0" applyFont="1" applyAlignment="1">
      <alignment horizontal="left"/>
    </xf>
    <xf numFmtId="0" fontId="10" fillId="0" borderId="12" xfId="124" applyFont="1" applyFill="1" applyBorder="1" applyAlignment="1">
      <alignment horizontal="left" vertical="top"/>
    </xf>
    <xf numFmtId="0" fontId="10" fillId="0" borderId="14" xfId="124" applyFont="1" applyFill="1" applyBorder="1" applyAlignment="1">
      <alignment horizontal="left" vertical="top"/>
    </xf>
    <xf numFmtId="0" fontId="40" fillId="0" borderId="12" xfId="124" applyFont="1" applyFill="1" applyBorder="1" applyAlignment="1">
      <alignment horizontal="left" wrapText="1"/>
    </xf>
    <xf numFmtId="0" fontId="40" fillId="0" borderId="14" xfId="124" applyFont="1" applyFill="1" applyBorder="1" applyAlignment="1">
      <alignment horizontal="left" wrapText="1"/>
    </xf>
    <xf numFmtId="0" fontId="40" fillId="0" borderId="12" xfId="124" applyFont="1" applyFill="1" applyBorder="1" applyAlignment="1">
      <alignment horizontal="center" vertical="center"/>
    </xf>
    <xf numFmtId="0" fontId="40" fillId="0" borderId="13" xfId="124" applyFont="1" applyFill="1" applyBorder="1" applyAlignment="1">
      <alignment horizontal="center" vertical="center"/>
    </xf>
    <xf numFmtId="0" fontId="40" fillId="0" borderId="14" xfId="124" applyFont="1" applyFill="1" applyBorder="1" applyAlignment="1">
      <alignment horizontal="center" vertical="center"/>
    </xf>
    <xf numFmtId="0" fontId="30" fillId="0" borderId="6" xfId="124" applyFont="1" applyBorder="1" applyAlignment="1">
      <alignment horizontal="center" vertical="top" wrapText="1"/>
    </xf>
    <xf numFmtId="0" fontId="30" fillId="0" borderId="8" xfId="124" applyFont="1" applyBorder="1" applyAlignment="1">
      <alignment horizontal="center" vertical="top" wrapText="1"/>
    </xf>
    <xf numFmtId="0" fontId="10" fillId="0" borderId="6" xfId="124" applyFont="1" applyFill="1" applyBorder="1" applyAlignment="1">
      <alignment horizontal="center" vertical="top" wrapText="1"/>
    </xf>
    <xf numFmtId="0" fontId="10" fillId="0" borderId="8" xfId="124" applyFont="1" applyFill="1" applyBorder="1" applyAlignment="1">
      <alignment horizontal="center" vertical="top" wrapText="1"/>
    </xf>
    <xf numFmtId="0" fontId="30" fillId="0" borderId="7" xfId="124" applyFont="1" applyBorder="1" applyAlignment="1">
      <alignment horizontal="center" vertical="top" wrapText="1"/>
    </xf>
    <xf numFmtId="0" fontId="10" fillId="0" borderId="6" xfId="124" applyFont="1" applyBorder="1" applyAlignment="1">
      <alignment horizontal="center" vertical="top" wrapText="1"/>
    </xf>
    <xf numFmtId="0" fontId="10" fillId="0" borderId="8" xfId="124" applyFont="1" applyBorder="1" applyAlignment="1">
      <alignment horizontal="center" vertical="top" wrapText="1"/>
    </xf>
    <xf numFmtId="0" fontId="18" fillId="0" borderId="0" xfId="124" applyFont="1" applyAlignment="1">
      <alignment horizontal="left" wrapText="1"/>
    </xf>
    <xf numFmtId="0" fontId="18" fillId="0" borderId="0" xfId="124" applyFont="1" applyAlignment="1">
      <alignment horizontal="left"/>
    </xf>
    <xf numFmtId="0" fontId="39" fillId="0" borderId="0" xfId="786" applyFont="1" applyAlignment="1">
      <alignment horizontal="left"/>
    </xf>
    <xf numFmtId="0" fontId="34" fillId="0" borderId="0" xfId="0" applyFont="1" applyAlignment="1">
      <alignment horizontal="left" vertical="center" readingOrder="1"/>
    </xf>
  </cellXfs>
  <cellStyles count="1545">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16" xfId="1544"/>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 name="Percent 6" xfId="1543"/>
  </cellStyles>
  <dxfs count="36">
    <dxf>
      <fill>
        <patternFill>
          <bgColor theme="5" tint="0.39994506668294322"/>
        </patternFill>
      </fill>
    </dxf>
    <dxf>
      <fill>
        <patternFill>
          <bgColor theme="9" tint="0.79998168889431442"/>
        </patternFill>
      </fill>
    </dxf>
    <dxf>
      <fill>
        <patternFill>
          <bgColor theme="5" tint="0.39994506668294322"/>
        </patternFill>
      </fill>
    </dxf>
    <dxf>
      <fill>
        <patternFill>
          <bgColor theme="9" tint="0.79998168889431442"/>
        </patternFill>
      </fill>
    </dxf>
    <dxf>
      <fill>
        <patternFill>
          <bgColor theme="5" tint="0.39994506668294322"/>
        </patternFill>
      </fill>
    </dxf>
    <dxf>
      <fill>
        <patternFill>
          <bgColor theme="9" tint="0.79998168889431442"/>
        </patternFill>
      </fill>
    </dxf>
    <dxf>
      <fill>
        <patternFill>
          <bgColor theme="5" tint="0.3999450666829432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5" tint="0.3999450666829432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CCFFCC"/>
      <color rgb="FFFFFF99"/>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171451</xdr:rowOff>
    </xdr:from>
    <xdr:to>
      <xdr:col>10</xdr:col>
      <xdr:colOff>603249</xdr:colOff>
      <xdr:row>53</xdr:row>
      <xdr:rowOff>174624</xdr:rowOff>
    </xdr:to>
    <xdr:sp macro="" textlink="">
      <xdr:nvSpPr>
        <xdr:cNvPr id="7" name="Text Box 1"/>
        <xdr:cNvSpPr txBox="1">
          <a:spLocks noChangeArrowheads="1"/>
        </xdr:cNvSpPr>
      </xdr:nvSpPr>
      <xdr:spPr bwMode="auto">
        <a:xfrm>
          <a:off x="1" y="171451"/>
          <a:ext cx="6619873" cy="968692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2015/16 Annual Data</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(October 2016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2016</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9522</xdr:rowOff>
    </xdr:from>
    <xdr:to>
      <xdr:col>8</xdr:col>
      <xdr:colOff>550333</xdr:colOff>
      <xdr:row>61</xdr:row>
      <xdr:rowOff>166688</xdr:rowOff>
    </xdr:to>
    <xdr:sp macro="" textlink="">
      <xdr:nvSpPr>
        <xdr:cNvPr id="4" name="Text Box 1"/>
        <xdr:cNvSpPr txBox="1">
          <a:spLocks noChangeArrowheads="1"/>
        </xdr:cNvSpPr>
      </xdr:nvSpPr>
      <xdr:spPr bwMode="auto">
        <a:xfrm>
          <a:off x="38100" y="9522"/>
          <a:ext cx="5369983" cy="12015791"/>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(by local authority)</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2015/16 annual data</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(October 2016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1"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a:t>
          </a:r>
          <a:r>
            <a:rPr lang="en-GB" sz="1100" i="0" baseline="0">
              <a:effectLst/>
              <a:latin typeface="Arial" panose="020B0604020202020204" pitchFamily="34" charset="0"/>
              <a:ea typeface="+mn-ea"/>
              <a:cs typeface="Arial" panose="020B0604020202020204" pitchFamily="34" charset="0"/>
            </a:rPr>
            <a:t> has been obtained via a n</a:t>
          </a:r>
          <a:r>
            <a:rPr lang="en-GB" sz="1100" i="0">
              <a:effectLst/>
              <a:latin typeface="Arial" panose="020B0604020202020204" pitchFamily="34" charset="0"/>
              <a:ea typeface="+mn-ea"/>
              <a:cs typeface="Arial" panose="020B0604020202020204" pitchFamily="34" charset="0"/>
            </a:rPr>
            <a:t>ew interim</a:t>
          </a:r>
          <a:r>
            <a:rPr lang="en-GB" sz="1100" i="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2015/16</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All 150 reporting local authorities (Hackney &amp; City of London and</a:t>
          </a:r>
          <a:r>
            <a:rPr lang="en-GB" sz="1100" i="0" baseline="0">
              <a:effectLst/>
              <a:latin typeface="Arial" panose="020B0604020202020204" pitchFamily="34" charset="0"/>
              <a:ea typeface="+mn-ea"/>
              <a:cs typeface="Arial" panose="020B0604020202020204" pitchFamily="34" charset="0"/>
            </a:rPr>
            <a:t> Cornwall &amp; Isles of Scilly</a:t>
          </a:r>
          <a:r>
            <a:rPr lang="en-GB" sz="1100" i="0">
              <a:effectLst/>
              <a:latin typeface="Arial" panose="020B0604020202020204" pitchFamily="34" charset="0"/>
              <a:ea typeface="+mn-ea"/>
              <a:cs typeface="Arial" panose="020B0604020202020204" pitchFamily="34" charset="0"/>
            </a:rPr>
            <a:t> make</a:t>
          </a:r>
          <a:r>
            <a:rPr lang="en-GB" sz="1100" i="0" baseline="0">
              <a:effectLst/>
              <a:latin typeface="Arial" panose="020B0604020202020204" pitchFamily="34" charset="0"/>
              <a:ea typeface="+mn-ea"/>
              <a:cs typeface="Arial" panose="020B0604020202020204" pitchFamily="34" charset="0"/>
            </a:rPr>
            <a:t> joint submissions</a:t>
          </a:r>
          <a:r>
            <a:rPr lang="en-GB" sz="1100" i="0">
              <a:effectLst/>
              <a:latin typeface="Arial" panose="020B0604020202020204" pitchFamily="34" charset="0"/>
              <a:ea typeface="+mn-ea"/>
              <a:cs typeface="Arial" panose="020B0604020202020204" pitchFamily="34" charset="0"/>
            </a:rPr>
            <a:t>) submitted a return for the interim reporting collection for at least 3 quarters</a:t>
          </a:r>
          <a:r>
            <a:rPr lang="en-GB" sz="1100" i="0" baseline="0">
              <a:effectLst/>
              <a:latin typeface="Arial" panose="020B0604020202020204" pitchFamily="34" charset="0"/>
              <a:ea typeface="+mn-ea"/>
              <a:cs typeface="Arial" panose="020B0604020202020204" pitchFamily="34" charset="0"/>
            </a:rPr>
            <a:t> in</a:t>
          </a:r>
          <a:r>
            <a:rPr lang="en-GB" sz="1100" i="0">
              <a:effectLst/>
              <a:latin typeface="Arial" panose="020B0604020202020204" pitchFamily="34" charset="0"/>
              <a:ea typeface="+mn-ea"/>
              <a:cs typeface="Arial" panose="020B0604020202020204" pitchFamily="34" charset="0"/>
            </a:rPr>
            <a:t> 2015/16.</a:t>
          </a:r>
        </a:p>
        <a:p>
          <a:pPr eaLnBrk="1" fontAlgn="auto" latinLnBrk="0" hangingPunct="1"/>
          <a:endParaRPr lang="en-GB" i="1">
            <a:effectLst/>
            <a:latin typeface="Arial" panose="020B0604020202020204" pitchFamily="34" charset="0"/>
            <a:cs typeface="Arial" panose="020B0604020202020204" pitchFamily="34" charset="0"/>
          </a:endParaRPr>
        </a:p>
        <a:p>
          <a:pPr eaLnBrk="1" fontAlgn="auto" latinLnBrk="0" hangingPunct="1"/>
          <a:r>
            <a:rPr lang="en-GB" i="0">
              <a:effectLst/>
              <a:latin typeface="Arial" panose="020B0604020202020204" pitchFamily="34" charset="0"/>
              <a:cs typeface="Arial" panose="020B0604020202020204" pitchFamily="34" charset="0"/>
            </a:rPr>
            <a:t>Prior to validation, a process of estimation was applied to any local authority data where a return was submitted for only 3 quarters in 2015/16, or DK was submitted for any data item.</a:t>
          </a:r>
          <a:r>
            <a:rPr lang="en-GB" i="0" baseline="0">
              <a:effectLst/>
              <a:latin typeface="Arial" panose="020B0604020202020204" pitchFamily="34" charset="0"/>
              <a:cs typeface="Arial" panose="020B0604020202020204" pitchFamily="34" charset="0"/>
            </a:rPr>
            <a:t> An estimated numerator for the missing quarter was calculated as an average of the numerators of the other 3 quarters, and the same for an estimated denominator. </a:t>
          </a:r>
          <a:r>
            <a:rPr lang="en-GB" i="0">
              <a:effectLst/>
              <a:latin typeface="Arial" panose="020B0604020202020204" pitchFamily="34" charset="0"/>
              <a:cs typeface="Arial" panose="020B0604020202020204" pitchFamily="34" charset="0"/>
            </a:rPr>
            <a:t>Where a numerator or denominator has been submitted as 0, no estimation has been performed</a:t>
          </a:r>
          <a:r>
            <a:rPr lang="en-GB" i="0">
              <a:solidFill>
                <a:srgbClr val="FF0000"/>
              </a:solidFill>
              <a:effectLst/>
              <a:latin typeface="Arial" panose="020B0604020202020204" pitchFamily="34" charset="0"/>
              <a:cs typeface="Arial" panose="020B0604020202020204" pitchFamily="34" charset="0"/>
            </a:rPr>
            <a:t>. </a:t>
          </a:r>
          <a:r>
            <a:rPr lang="en-GB" i="0">
              <a:solidFill>
                <a:sysClr val="windowText" lastClr="000000"/>
              </a:solidFill>
              <a:effectLst/>
              <a:latin typeface="Arial" panose="020B0604020202020204" pitchFamily="34" charset="0"/>
              <a:cs typeface="Arial" panose="020B0604020202020204" pitchFamily="34" charset="0"/>
            </a:rPr>
            <a:t>An</a:t>
          </a:r>
          <a:r>
            <a:rPr lang="en-GB" i="0" baseline="0">
              <a:solidFill>
                <a:sysClr val="windowText" lastClr="000000"/>
              </a:solidFill>
              <a:effectLst/>
              <a:latin typeface="Arial" panose="020B0604020202020204" pitchFamily="34" charset="0"/>
              <a:cs typeface="Arial" panose="020B0604020202020204" pitchFamily="34" charset="0"/>
            </a:rPr>
            <a:t> annual numerator and denominator have been calculated based on the estimated numerator and denominator and the known numerators and denominators.</a:t>
          </a:r>
          <a:endParaRPr lang="en-GB" i="0">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i="0">
              <a:effectLst/>
              <a:latin typeface="Arial" panose="020B0604020202020204" pitchFamily="34" charset="0"/>
              <a:cs typeface="Arial" panose="020B0604020202020204" pitchFamily="34" charset="0"/>
            </a:rPr>
            <a:t>9 local authorities did not submit sufficient data for </a:t>
          </a:r>
          <a:r>
            <a:rPr lang="en-GB" i="0">
              <a:solidFill>
                <a:sysClr val="windowText" lastClr="000000"/>
              </a:solidFill>
              <a:effectLst/>
              <a:latin typeface="Arial" panose="020B0604020202020204" pitchFamily="34" charset="0"/>
              <a:cs typeface="Arial" panose="020B0604020202020204" pitchFamily="34" charset="0"/>
            </a:rPr>
            <a:t>estimation to take place, and no</a:t>
          </a:r>
          <a:r>
            <a:rPr lang="en-GB" i="0" baseline="0">
              <a:solidFill>
                <a:sysClr val="windowText" lastClr="000000"/>
              </a:solidFill>
              <a:effectLst/>
              <a:latin typeface="Arial" panose="020B0604020202020204" pitchFamily="34" charset="0"/>
              <a:cs typeface="Arial" panose="020B0604020202020204" pitchFamily="34" charset="0"/>
            </a:rPr>
            <a:t> numerators, denominators, or percentages</a:t>
          </a:r>
          <a:r>
            <a:rPr lang="en-GB" i="0">
              <a:solidFill>
                <a:sysClr val="windowText" lastClr="000000"/>
              </a:solidFill>
              <a:effectLst/>
              <a:latin typeface="Arial" panose="020B0604020202020204" pitchFamily="34" charset="0"/>
              <a:cs typeface="Arial" panose="020B0604020202020204" pitchFamily="34" charset="0"/>
            </a:rPr>
            <a:t> have been published. This</a:t>
          </a:r>
          <a:r>
            <a:rPr lang="en-GB" i="0" baseline="0">
              <a:solidFill>
                <a:sysClr val="windowText" lastClr="000000"/>
              </a:solidFill>
              <a:effectLst/>
              <a:latin typeface="Arial" panose="020B0604020202020204" pitchFamily="34" charset="0"/>
              <a:cs typeface="Arial" panose="020B0604020202020204" pitchFamily="34" charset="0"/>
            </a:rPr>
            <a:t> has affected areas which reported DK for any data item in two or more quarters. Further validation was performed on annual data for 141 local authorities.</a:t>
          </a:r>
          <a:endParaRPr lang="en-GB" i="0">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All 141 submissions passed stage 1 validation (providing both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and the number of infants totally/partially being breastfed).  The aggregated totals for each PHE centre and the England value is therefore based on submissions from 141 reporting local authorities. </a:t>
          </a:r>
        </a:p>
        <a:p>
          <a:endParaRPr lang="en-GB" i="1">
            <a:effectLst/>
            <a:latin typeface="Arial" panose="020B0604020202020204" pitchFamily="34" charset="0"/>
            <a:cs typeface="Arial" panose="020B0604020202020204" pitchFamily="34" charset="0"/>
          </a:endParaRPr>
        </a:p>
        <a:p>
          <a:r>
            <a:rPr lang="en-GB" sz="1100" i="0">
              <a:solidFill>
                <a:sysClr val="windowText" lastClr="000000"/>
              </a:solidFill>
              <a:effectLst/>
              <a:latin typeface="Arial" panose="020B0604020202020204" pitchFamily="34" charset="0"/>
              <a:ea typeface="+mn-ea"/>
              <a:cs typeface="Arial" panose="020B0604020202020204" pitchFamily="34" charset="0"/>
            </a:rPr>
            <a:t>Annual b</a:t>
          </a:r>
          <a:r>
            <a:rPr lang="en-GB" sz="1100" i="0">
              <a:effectLst/>
              <a:latin typeface="Arial" panose="020B0604020202020204" pitchFamily="34" charset="0"/>
              <a:ea typeface="+mn-ea"/>
              <a:cs typeface="Arial" panose="020B0604020202020204" pitchFamily="34" charset="0"/>
            </a:rPr>
            <a:t>reastfeeding rates at a PHE centre level can</a:t>
          </a:r>
          <a:r>
            <a:rPr lang="en-GB" sz="1100" i="0" baseline="0">
              <a:effectLst/>
              <a:latin typeface="Arial" panose="020B0604020202020204" pitchFamily="34" charset="0"/>
              <a:ea typeface="+mn-ea"/>
              <a:cs typeface="Arial" panose="020B0604020202020204" pitchFamily="34" charset="0"/>
            </a:rPr>
            <a:t> be published for the North East PHE Centre only, which was 31.4%. 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be published based on the 141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2015/16 for England based on 141 reporting local authorities is 43.2% (with confidence intervals of 43.0 – 43.3%). </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This compares to 43.8% for 2014/15 based on data collected by NHS England.</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72 reporting local authorities as 1 </a:t>
          </a:r>
          <a:r>
            <a:rPr lang="en-GB" sz="1100" i="0">
              <a:effectLst/>
              <a:latin typeface="Arial" panose="020B0604020202020204" pitchFamily="34" charset="0"/>
              <a:ea typeface="+mn-ea"/>
              <a:cs typeface="Arial" panose="020B0604020202020204" pitchFamily="34" charset="0"/>
            </a:rPr>
            <a:t>area failed validation checks at stage 2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68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and 2016/17).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28574</xdr:rowOff>
    </xdr:from>
    <xdr:to>
      <xdr:col>8</xdr:col>
      <xdr:colOff>552451</xdr:colOff>
      <xdr:row>38</xdr:row>
      <xdr:rowOff>119062</xdr:rowOff>
    </xdr:to>
    <xdr:sp macro="" textlink="">
      <xdr:nvSpPr>
        <xdr:cNvPr id="3" name="Text Box 1"/>
        <xdr:cNvSpPr txBox="1">
          <a:spLocks noChangeArrowheads="1"/>
        </xdr:cNvSpPr>
      </xdr:nvSpPr>
      <xdr:spPr bwMode="auto">
        <a:xfrm>
          <a:off x="1" y="28574"/>
          <a:ext cx="5410200" cy="7555707"/>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br>
            <a:rPr lang="en-GB" sz="1100">
              <a:effectLst/>
              <a:latin typeface="Arial" panose="020B0604020202020204" pitchFamily="34" charset="0"/>
              <a:ea typeface="Calibri"/>
              <a:cs typeface="Arial" panose="020B0604020202020204" pitchFamily="34" charset="0"/>
            </a:rPr>
          </a:b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7</xdr:row>
      <xdr:rowOff>38100</xdr:rowOff>
    </xdr:from>
    <xdr:to>
      <xdr:col>8</xdr:col>
      <xdr:colOff>400050</xdr:colOff>
      <xdr:row>28</xdr:row>
      <xdr:rowOff>57150</xdr:rowOff>
    </xdr:to>
    <xdr:pic>
      <xdr:nvPicPr>
        <xdr:cNvPr id="4" name="Picture 3"/>
        <xdr:cNvPicPr>
          <a:picLocks noChangeAspect="1"/>
        </xdr:cNvPicPr>
      </xdr:nvPicPr>
      <xdr:blipFill rotWithShape="1">
        <a:blip xmlns:r="http://schemas.openxmlformats.org/officeDocument/2006/relationships" r:embed="rId1"/>
        <a:srcRect l="29286" t="31872" r="30153" b="6857"/>
        <a:stretch/>
      </xdr:blipFill>
      <xdr:spPr>
        <a:xfrm>
          <a:off x="0" y="1371600"/>
          <a:ext cx="5276850" cy="424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interimreporting@phe.gov.uk" TargetMode="External"/><Relationship Id="rId2" Type="http://schemas.openxmlformats.org/officeDocument/2006/relationships/hyperlink" Target="http://www.chimat.org.uk/transfer" TargetMode="External"/><Relationship Id="rId1" Type="http://schemas.openxmlformats.org/officeDocument/2006/relationships/hyperlink" Target="https://www.gov.uk/government/statistics/breastfeeding-at-6-to-8-weeks-after-birth-annual-data" TargetMode="External"/><Relationship Id="rId5" Type="http://schemas.openxmlformats.org/officeDocument/2006/relationships/printerSettings" Target="../printerSettings/printerSettings12.bin"/><Relationship Id="rId4" Type="http://schemas.openxmlformats.org/officeDocument/2006/relationships/hyperlink" Target="mailto:naomi.ramage@ph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annual-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51"/>
      <c r="M55" s="51"/>
      <c r="N55" s="51"/>
      <c r="O55" s="2"/>
    </row>
    <row r="56" spans="1:15" x14ac:dyDescent="0.2">
      <c r="A56" s="7"/>
      <c r="B56" s="7"/>
      <c r="C56" s="7"/>
      <c r="D56" s="7"/>
      <c r="E56" s="7"/>
      <c r="F56" s="7"/>
      <c r="G56" s="7"/>
      <c r="H56" s="7"/>
      <c r="I56" s="7"/>
      <c r="J56" s="7"/>
      <c r="K56" s="7"/>
      <c r="L56" s="50"/>
      <c r="M56" s="50"/>
      <c r="N56" s="50"/>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13"/>
  <sheetViews>
    <sheetView zoomScale="80" zoomScaleNormal="8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80" zoomScaleNormal="80" zoomScalePageLayoutView="150" workbookViewId="0">
      <selection sqref="A1:I1"/>
    </sheetView>
  </sheetViews>
  <sheetFormatPr defaultColWidth="9.140625" defaultRowHeight="15" x14ac:dyDescent="0.2"/>
  <cols>
    <col min="1" max="1" width="7.7109375" style="3" customWidth="1"/>
    <col min="2" max="10" width="9.140625" style="3"/>
    <col min="11" max="11" width="9.140625" style="3" customWidth="1"/>
    <col min="12" max="16384" width="9.140625" style="3"/>
  </cols>
  <sheetData>
    <row r="1" spans="1:9" ht="30" x14ac:dyDescent="0.2">
      <c r="A1" s="347" t="s">
        <v>185</v>
      </c>
      <c r="B1" s="347"/>
      <c r="C1" s="347"/>
      <c r="D1" s="347"/>
      <c r="E1" s="347"/>
      <c r="F1" s="347"/>
      <c r="G1" s="347"/>
      <c r="H1" s="347"/>
      <c r="I1" s="347"/>
    </row>
    <row r="4" spans="1:9" ht="18" x14ac:dyDescent="0.25">
      <c r="A4" s="8" t="s">
        <v>186</v>
      </c>
    </row>
    <row r="6" spans="1:9" x14ac:dyDescent="0.2">
      <c r="A6" s="95" t="s">
        <v>187</v>
      </c>
    </row>
    <row r="7" spans="1:9" x14ac:dyDescent="0.2">
      <c r="A7" s="95" t="s">
        <v>363</v>
      </c>
    </row>
    <row r="8" spans="1:9" x14ac:dyDescent="0.2">
      <c r="A8" s="95" t="s">
        <v>360</v>
      </c>
    </row>
    <row r="9" spans="1:9" x14ac:dyDescent="0.2">
      <c r="A9" s="95" t="s">
        <v>188</v>
      </c>
    </row>
    <row r="10" spans="1:9" x14ac:dyDescent="0.2">
      <c r="A10" s="95" t="s">
        <v>361</v>
      </c>
    </row>
    <row r="11" spans="1:9" x14ac:dyDescent="0.2">
      <c r="A11" s="95" t="s">
        <v>194</v>
      </c>
      <c r="B11" s="95" t="s">
        <v>362</v>
      </c>
    </row>
    <row r="14" spans="1:9" ht="18" x14ac:dyDescent="0.2">
      <c r="A14" s="96" t="s">
        <v>189</v>
      </c>
    </row>
    <row r="15" spans="1:9" x14ac:dyDescent="0.2">
      <c r="A15" s="94"/>
    </row>
    <row r="16" spans="1:9" x14ac:dyDescent="0.2">
      <c r="A16" s="95" t="s">
        <v>196</v>
      </c>
    </row>
    <row r="17" spans="1:13" x14ac:dyDescent="0.2">
      <c r="A17" s="95" t="s">
        <v>197</v>
      </c>
    </row>
    <row r="18" spans="1:13" x14ac:dyDescent="0.2">
      <c r="A18" s="94"/>
    </row>
    <row r="19" spans="1:13" x14ac:dyDescent="0.2">
      <c r="A19" s="95" t="s">
        <v>386</v>
      </c>
    </row>
    <row r="20" spans="1:13" x14ac:dyDescent="0.2">
      <c r="A20" s="95" t="s">
        <v>188</v>
      </c>
    </row>
    <row r="21" spans="1:13" x14ac:dyDescent="0.2">
      <c r="A21" s="95" t="s">
        <v>193</v>
      </c>
      <c r="B21" s="97" t="s">
        <v>195</v>
      </c>
    </row>
    <row r="24" spans="1:13" ht="18" x14ac:dyDescent="0.2">
      <c r="A24" s="96" t="s">
        <v>190</v>
      </c>
    </row>
    <row r="25" spans="1:13" ht="18" x14ac:dyDescent="0.2">
      <c r="A25" s="96"/>
    </row>
    <row r="26" spans="1:13" x14ac:dyDescent="0.2">
      <c r="A26" s="95" t="s">
        <v>198</v>
      </c>
    </row>
    <row r="27" spans="1:13" ht="15.75" customHeight="1" x14ac:dyDescent="0.2">
      <c r="A27" s="346" t="s">
        <v>438</v>
      </c>
      <c r="B27" s="346"/>
      <c r="C27" s="346"/>
      <c r="D27" s="346"/>
      <c r="E27" s="346"/>
      <c r="F27" s="346"/>
      <c r="G27" s="346"/>
      <c r="H27" s="346"/>
      <c r="I27" s="346"/>
      <c r="J27" s="346"/>
      <c r="K27" s="346"/>
      <c r="L27" s="318"/>
      <c r="M27" s="317"/>
    </row>
    <row r="29" spans="1:13" x14ac:dyDescent="0.2">
      <c r="A29" s="95" t="s">
        <v>192</v>
      </c>
    </row>
    <row r="30" spans="1:13" x14ac:dyDescent="0.2">
      <c r="A30" s="346" t="s">
        <v>191</v>
      </c>
      <c r="B30" s="346"/>
      <c r="C30" s="346"/>
      <c r="D30" s="346"/>
    </row>
  </sheetData>
  <mergeCells count="3">
    <mergeCell ref="A30:D30"/>
    <mergeCell ref="A1:I1"/>
    <mergeCell ref="A27:K27"/>
  </mergeCells>
  <hyperlinks>
    <hyperlink ref="A27" r:id="rId1"/>
    <hyperlink ref="A30" r:id="rId2"/>
    <hyperlink ref="B21" r:id="rId3"/>
    <hyperlink ref="B11" r:id="rId4"/>
  </hyperlinks>
  <pageMargins left="0.70866141732283472" right="0.70866141732283472" top="0.74803149606299213" bottom="0.74803149606299213" header="0.31496062992125984" footer="0.31496062992125984"/>
  <pageSetup paperSize="9" scale="75"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B26"/>
  <sheetViews>
    <sheetView zoomScale="70" zoomScaleNormal="70" workbookViewId="0"/>
  </sheetViews>
  <sheetFormatPr defaultRowHeight="15" x14ac:dyDescent="0.25"/>
  <cols>
    <col min="1" max="1" width="9.140625" style="87"/>
    <col min="2" max="2" width="83.85546875" style="87" customWidth="1"/>
    <col min="3" max="16384" width="9.140625" style="87"/>
  </cols>
  <sheetData>
    <row r="11" spans="2:2" s="88" customFormat="1" ht="33.75" x14ac:dyDescent="0.5">
      <c r="B11" s="89"/>
    </row>
    <row r="12" spans="2:2" s="88" customFormat="1" ht="33.75" x14ac:dyDescent="0.5">
      <c r="B12" s="89" t="s">
        <v>176</v>
      </c>
    </row>
    <row r="13" spans="2:2" s="88" customFormat="1" ht="25.5" customHeight="1" x14ac:dyDescent="0.5">
      <c r="B13" s="91"/>
    </row>
    <row r="14" spans="2:2" s="88" customFormat="1" ht="30" customHeight="1" x14ac:dyDescent="0.5">
      <c r="B14" s="92" t="s">
        <v>177</v>
      </c>
    </row>
    <row r="15" spans="2:2" s="88" customFormat="1" ht="30" customHeight="1" x14ac:dyDescent="0.5">
      <c r="B15" s="92" t="s">
        <v>176</v>
      </c>
    </row>
    <row r="16" spans="2:2" s="88" customFormat="1" ht="30" customHeight="1" x14ac:dyDescent="0.5">
      <c r="B16" s="92" t="s">
        <v>178</v>
      </c>
    </row>
    <row r="17" spans="2:2" s="88" customFormat="1" ht="30" customHeight="1" x14ac:dyDescent="0.5">
      <c r="B17" s="92" t="s">
        <v>183</v>
      </c>
    </row>
    <row r="18" spans="2:2" s="88" customFormat="1" ht="30" customHeight="1" x14ac:dyDescent="0.5">
      <c r="B18" s="92" t="s">
        <v>181</v>
      </c>
    </row>
    <row r="19" spans="2:2" s="88" customFormat="1" ht="30" customHeight="1" x14ac:dyDescent="0.5">
      <c r="B19" s="92" t="s">
        <v>182</v>
      </c>
    </row>
    <row r="20" spans="2:2" s="88" customFormat="1" ht="30" customHeight="1" x14ac:dyDescent="0.5">
      <c r="B20" s="92" t="s">
        <v>200</v>
      </c>
    </row>
    <row r="21" spans="2:2" s="88" customFormat="1" ht="30" customHeight="1" x14ac:dyDescent="0.5">
      <c r="B21" s="92" t="s">
        <v>383</v>
      </c>
    </row>
    <row r="22" spans="2:2" s="88" customFormat="1" ht="30" customHeight="1" x14ac:dyDescent="0.5">
      <c r="B22" s="92" t="s">
        <v>437</v>
      </c>
    </row>
    <row r="23" spans="2:2" s="88" customFormat="1" ht="30" customHeight="1" x14ac:dyDescent="0.5">
      <c r="B23" s="92" t="s">
        <v>180</v>
      </c>
    </row>
    <row r="24" spans="2:2" s="88" customFormat="1" ht="30" customHeight="1" x14ac:dyDescent="0.5">
      <c r="B24" s="92" t="s">
        <v>179</v>
      </c>
    </row>
    <row r="25" spans="2:2" s="88" customFormat="1" ht="30" customHeight="1" x14ac:dyDescent="0.5">
      <c r="B25" s="92" t="s">
        <v>185</v>
      </c>
    </row>
    <row r="26" spans="2:2" ht="26.25" x14ac:dyDescent="0.4">
      <c r="B26" s="93"/>
    </row>
  </sheetData>
  <hyperlinks>
    <hyperlink ref="B14" location="'Front sheet'!A1" display="Front sheet"/>
    <hyperlink ref="B15" location="Contents!A1" display="Contents"/>
    <hyperlink ref="B16" location="'Summary of results'!A1" display="Summary of results"/>
    <hyperlink ref="B18" location="'2015-16 Quarter 1'!A1" display="2015/16 Quarter 1"/>
    <hyperlink ref="B19" location="'2015-16 Quarter 2'!A1" display="2015/16 Quarter 2"/>
    <hyperlink ref="B24" location="'Validation Rules'!A1" display="Validation rules"/>
    <hyperlink ref="B25" location="'Contacts and info'!A1" display="Contacts"/>
    <hyperlink ref="B17" location="'Headline statistics'!A1" display="Headline Statistics and Validation Summary"/>
    <hyperlink ref="B23" location="Definitions!A1" display="Definitions"/>
    <hyperlink ref="B20" location="'2015-16 Quarter 3'!A1" display="2015/16 Quarter 3"/>
    <hyperlink ref="B21" location="'2015-16 Quarter 4'!A1" display="2015/16 Quarter 4"/>
    <hyperlink ref="B22" location="'2015-16'!A1" display="2015/16"/>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69"/>
  <sheetViews>
    <sheetView zoomScale="80" zoomScaleNormal="80" zoomScalePageLayoutView="150" workbookViewId="0"/>
  </sheetViews>
  <sheetFormatPr defaultRowHeight="15" x14ac:dyDescent="0.2"/>
  <cols>
    <col min="1" max="8" width="9.140625" style="3"/>
    <col min="9" max="9" width="11.42578125" style="3" customWidth="1"/>
    <col min="10" max="16384" width="9.140625" style="3"/>
  </cols>
  <sheetData>
    <row r="8" spans="1:1" ht="30" x14ac:dyDescent="0.4">
      <c r="A8" s="4"/>
    </row>
    <row r="13" spans="1:1" ht="18" x14ac:dyDescent="0.25">
      <c r="A13" s="8"/>
    </row>
    <row r="32" ht="15" customHeight="1" x14ac:dyDescent="0.2"/>
    <row r="35" spans="10:10" ht="15" customHeight="1" x14ac:dyDescent="0.2"/>
    <row r="39" spans="10:10" x14ac:dyDescent="0.2">
      <c r="J39" s="147"/>
    </row>
    <row r="53" spans="1:11" ht="15.75" customHeight="1" x14ac:dyDescent="0.2">
      <c r="K53" s="147"/>
    </row>
    <row r="55" spans="1:11" ht="15" customHeight="1" x14ac:dyDescent="0.2"/>
    <row r="60" spans="1:11" x14ac:dyDescent="0.2">
      <c r="J60" s="147"/>
    </row>
    <row r="61" spans="1:11" x14ac:dyDescent="0.2">
      <c r="J61" s="147"/>
    </row>
    <row r="62" spans="1:11" x14ac:dyDescent="0.2">
      <c r="A62" s="315"/>
      <c r="B62" s="315"/>
      <c r="C62" s="315"/>
      <c r="D62" s="315"/>
      <c r="E62" s="315"/>
      <c r="F62" s="315"/>
      <c r="G62" s="315"/>
      <c r="H62" s="315"/>
      <c r="I62" s="315"/>
      <c r="J62" s="147"/>
    </row>
    <row r="63" spans="1:11" x14ac:dyDescent="0.2">
      <c r="A63" s="329" t="s">
        <v>199</v>
      </c>
      <c r="B63" s="329"/>
      <c r="C63" s="329"/>
      <c r="D63" s="329"/>
      <c r="E63" s="329"/>
      <c r="F63" s="329"/>
      <c r="G63" s="329"/>
      <c r="H63" s="329"/>
      <c r="I63" s="329"/>
      <c r="J63" s="147"/>
    </row>
    <row r="64" spans="1:11" x14ac:dyDescent="0.2">
      <c r="A64" s="327" t="s">
        <v>438</v>
      </c>
      <c r="B64" s="328"/>
      <c r="C64" s="328"/>
      <c r="D64" s="328"/>
      <c r="E64" s="328"/>
      <c r="F64" s="328"/>
      <c r="G64" s="328"/>
      <c r="H64" s="328"/>
      <c r="I64" s="328"/>
      <c r="J64" s="147"/>
    </row>
    <row r="65" spans="1:9" x14ac:dyDescent="0.2">
      <c r="A65" s="328"/>
      <c r="B65" s="328"/>
      <c r="C65" s="328"/>
      <c r="D65" s="328"/>
      <c r="E65" s="328"/>
      <c r="F65" s="328"/>
      <c r="G65" s="328"/>
      <c r="H65" s="328"/>
      <c r="I65" s="328"/>
    </row>
    <row r="66" spans="1:9" x14ac:dyDescent="0.2">
      <c r="A66" s="294"/>
      <c r="B66" s="294"/>
      <c r="C66" s="294"/>
      <c r="D66" s="294"/>
      <c r="E66" s="294"/>
      <c r="F66" s="294"/>
      <c r="G66" s="294"/>
      <c r="H66" s="294"/>
      <c r="I66" s="294"/>
    </row>
    <row r="67" spans="1:9" x14ac:dyDescent="0.2">
      <c r="A67" s="294"/>
      <c r="B67" s="294"/>
      <c r="C67" s="294"/>
      <c r="D67" s="294"/>
      <c r="E67" s="294"/>
      <c r="F67" s="294"/>
      <c r="G67" s="294"/>
      <c r="H67" s="294"/>
      <c r="I67" s="294"/>
    </row>
    <row r="68" spans="1:9" x14ac:dyDescent="0.2">
      <c r="A68" s="294"/>
      <c r="B68" s="294"/>
      <c r="C68" s="294"/>
      <c r="D68" s="294"/>
      <c r="E68" s="294"/>
      <c r="F68" s="294"/>
      <c r="G68" s="294"/>
      <c r="H68" s="294"/>
      <c r="I68" s="294"/>
    </row>
    <row r="69" spans="1:9" x14ac:dyDescent="0.2">
      <c r="A69" s="294"/>
      <c r="B69" s="294"/>
      <c r="C69" s="294"/>
      <c r="D69" s="294"/>
      <c r="E69" s="294"/>
      <c r="F69" s="294"/>
      <c r="G69" s="294"/>
      <c r="H69" s="294"/>
      <c r="I69" s="294"/>
    </row>
  </sheetData>
  <mergeCells count="2">
    <mergeCell ref="A64:I65"/>
    <mergeCell ref="A63:I63"/>
  </mergeCells>
  <hyperlinks>
    <hyperlink ref="A64"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3"/>
  <sheetViews>
    <sheetView zoomScale="80" zoomScaleNormal="80" workbookViewId="0"/>
  </sheetViews>
  <sheetFormatPr defaultRowHeight="15" x14ac:dyDescent="0.2"/>
  <cols>
    <col min="1" max="1" width="29" style="102" customWidth="1"/>
    <col min="2" max="2" width="43.85546875" style="102" bestFit="1" customWidth="1"/>
    <col min="3" max="3" width="11.42578125" style="102" customWidth="1"/>
    <col min="4" max="4" width="11.42578125" style="111" customWidth="1"/>
    <col min="5" max="7" width="11.42578125" style="102" customWidth="1"/>
    <col min="8" max="11" width="11.42578125" style="134" hidden="1" customWidth="1"/>
    <col min="12" max="12" width="8.42578125" style="134" hidden="1" customWidth="1"/>
    <col min="13" max="13" width="9.140625" style="135"/>
    <col min="14" max="14" width="9.140625" style="11"/>
    <col min="15" max="15" width="40" style="11" bestFit="1" customWidth="1"/>
    <col min="16" max="16384" width="9.140625" style="53"/>
  </cols>
  <sheetData>
    <row r="1" spans="1:15" ht="30" x14ac:dyDescent="0.4">
      <c r="A1" s="110" t="s">
        <v>183</v>
      </c>
    </row>
    <row r="2" spans="1:15" ht="12.75" customHeight="1" x14ac:dyDescent="0.2">
      <c r="A2" s="112"/>
    </row>
    <row r="3" spans="1:15" ht="20.25" x14ac:dyDescent="0.3">
      <c r="A3" s="113" t="s">
        <v>175</v>
      </c>
    </row>
    <row r="4" spans="1:15" ht="19.5" customHeight="1" x14ac:dyDescent="0.2">
      <c r="A4" s="112" t="s">
        <v>384</v>
      </c>
    </row>
    <row r="5" spans="1:15" ht="15.75" customHeight="1" x14ac:dyDescent="0.2">
      <c r="A5" s="112" t="s">
        <v>389</v>
      </c>
    </row>
    <row r="6" spans="1:15" ht="15.75" customHeight="1" x14ac:dyDescent="0.2">
      <c r="A6" s="112"/>
    </row>
    <row r="7" spans="1:15" s="116" customFormat="1" ht="17.25" customHeight="1" x14ac:dyDescent="0.25">
      <c r="A7" s="114"/>
      <c r="B7" s="115"/>
      <c r="C7" s="295" t="s">
        <v>364</v>
      </c>
      <c r="D7" s="296" t="s">
        <v>365</v>
      </c>
      <c r="E7" s="295" t="s">
        <v>366</v>
      </c>
      <c r="F7" s="295" t="s">
        <v>367</v>
      </c>
      <c r="G7" s="295" t="s">
        <v>393</v>
      </c>
      <c r="H7" s="203"/>
      <c r="I7" s="136"/>
      <c r="J7" s="136"/>
      <c r="K7" s="136"/>
      <c r="L7" s="136"/>
      <c r="M7" s="137"/>
      <c r="N7" s="117"/>
      <c r="O7" s="117"/>
    </row>
    <row r="8" spans="1:15" s="106" customFormat="1" ht="36" customHeight="1" x14ac:dyDescent="0.25">
      <c r="A8" s="332" t="s">
        <v>372</v>
      </c>
      <c r="B8" s="333"/>
      <c r="C8" s="144">
        <v>0.44158249772105745</v>
      </c>
      <c r="D8" s="144">
        <v>0.43070600008811627</v>
      </c>
      <c r="E8" s="145">
        <v>0.43003146586690921</v>
      </c>
      <c r="F8" s="145">
        <v>0.43851365616782789</v>
      </c>
      <c r="G8" s="145">
        <v>0.43153462471668541</v>
      </c>
      <c r="H8" s="204">
        <v>3</v>
      </c>
      <c r="I8" s="138">
        <v>3</v>
      </c>
      <c r="J8" s="138">
        <v>3</v>
      </c>
      <c r="K8" s="138">
        <v>3</v>
      </c>
      <c r="L8" s="138">
        <v>3</v>
      </c>
      <c r="M8" s="139"/>
      <c r="N8" s="119"/>
      <c r="O8" s="119"/>
    </row>
    <row r="9" spans="1:15" ht="17.25" customHeight="1" x14ac:dyDescent="0.2">
      <c r="A9" s="54"/>
      <c r="B9" s="54"/>
      <c r="C9" s="107" t="s">
        <v>157</v>
      </c>
      <c r="D9" s="108" t="s">
        <v>157</v>
      </c>
      <c r="G9" s="276"/>
      <c r="H9" s="61"/>
      <c r="I9" s="61"/>
      <c r="J9" s="61"/>
      <c r="K9" s="61"/>
      <c r="L9" s="61"/>
      <c r="M9" s="60"/>
      <c r="N9" s="121"/>
      <c r="O9" s="121"/>
    </row>
    <row r="10" spans="1:15" ht="15.75" x14ac:dyDescent="0.25">
      <c r="A10" s="122" t="s">
        <v>67</v>
      </c>
      <c r="B10" s="123"/>
      <c r="C10" s="103" t="s">
        <v>364</v>
      </c>
      <c r="D10" s="104" t="s">
        <v>365</v>
      </c>
      <c r="E10" s="105" t="s">
        <v>366</v>
      </c>
      <c r="F10" s="105" t="s">
        <v>367</v>
      </c>
      <c r="G10" s="277" t="s">
        <v>393</v>
      </c>
      <c r="H10" s="205"/>
      <c r="I10" s="140"/>
      <c r="J10" s="140"/>
      <c r="K10" s="140"/>
      <c r="L10" s="140"/>
      <c r="M10" s="60"/>
      <c r="N10" s="292"/>
      <c r="O10" s="126" t="s">
        <v>416</v>
      </c>
    </row>
    <row r="11" spans="1:15" x14ac:dyDescent="0.2">
      <c r="A11" s="330" t="s">
        <v>373</v>
      </c>
      <c r="B11" s="331"/>
      <c r="C11" s="146" t="s">
        <v>157</v>
      </c>
      <c r="D11" s="146">
        <v>0.32074671192193466</v>
      </c>
      <c r="E11" s="109">
        <v>0.31162070906021383</v>
      </c>
      <c r="F11" s="109">
        <v>0.30134303301622833</v>
      </c>
      <c r="G11" s="278">
        <v>0.31381194514572891</v>
      </c>
      <c r="H11" s="75">
        <v>4</v>
      </c>
      <c r="I11" s="75">
        <v>5</v>
      </c>
      <c r="J11" s="75">
        <v>5</v>
      </c>
      <c r="K11" s="75">
        <v>5</v>
      </c>
      <c r="L11" s="75">
        <v>5</v>
      </c>
      <c r="M11" s="60"/>
      <c r="N11" s="293"/>
      <c r="O11" s="126" t="s">
        <v>411</v>
      </c>
    </row>
    <row r="12" spans="1:15" x14ac:dyDescent="0.2">
      <c r="A12" s="330" t="s">
        <v>374</v>
      </c>
      <c r="B12" s="331"/>
      <c r="C12" s="146" t="s">
        <v>157</v>
      </c>
      <c r="D12" s="146" t="s">
        <v>157</v>
      </c>
      <c r="E12" s="109" t="s">
        <v>157</v>
      </c>
      <c r="F12" s="109" t="s">
        <v>157</v>
      </c>
      <c r="G12" s="278" t="s">
        <v>157</v>
      </c>
      <c r="H12" s="75">
        <v>4</v>
      </c>
      <c r="I12" s="75">
        <v>4</v>
      </c>
      <c r="J12" s="75">
        <v>4</v>
      </c>
      <c r="K12" s="75">
        <v>4</v>
      </c>
      <c r="L12" s="75">
        <v>4</v>
      </c>
      <c r="M12" s="60"/>
      <c r="N12" s="125"/>
      <c r="O12" s="126" t="s">
        <v>417</v>
      </c>
    </row>
    <row r="13" spans="1:15" x14ac:dyDescent="0.2">
      <c r="A13" s="330" t="s">
        <v>375</v>
      </c>
      <c r="B13" s="331"/>
      <c r="C13" s="146" t="s">
        <v>157</v>
      </c>
      <c r="D13" s="146" t="s">
        <v>157</v>
      </c>
      <c r="E13" s="109" t="s">
        <v>157</v>
      </c>
      <c r="F13" s="109" t="s">
        <v>157</v>
      </c>
      <c r="G13" s="278" t="s">
        <v>157</v>
      </c>
      <c r="H13" s="75">
        <v>4</v>
      </c>
      <c r="I13" s="75">
        <v>4</v>
      </c>
      <c r="J13" s="75">
        <v>4</v>
      </c>
      <c r="K13" s="75">
        <v>4</v>
      </c>
      <c r="L13" s="75">
        <v>4</v>
      </c>
      <c r="M13" s="60"/>
      <c r="N13" s="127"/>
      <c r="O13" s="126" t="s">
        <v>418</v>
      </c>
    </row>
    <row r="14" spans="1:15" x14ac:dyDescent="0.2">
      <c r="A14" s="330" t="s">
        <v>376</v>
      </c>
      <c r="B14" s="331"/>
      <c r="C14" s="146" t="s">
        <v>157</v>
      </c>
      <c r="D14" s="146" t="s">
        <v>157</v>
      </c>
      <c r="E14" s="109" t="s">
        <v>157</v>
      </c>
      <c r="F14" s="109">
        <v>0.42059430142846232</v>
      </c>
      <c r="G14" s="278" t="s">
        <v>157</v>
      </c>
      <c r="H14" s="75">
        <v>4</v>
      </c>
      <c r="I14" s="75">
        <v>4</v>
      </c>
      <c r="J14" s="75">
        <v>4</v>
      </c>
      <c r="K14" s="75">
        <v>5</v>
      </c>
      <c r="L14" s="75">
        <v>4</v>
      </c>
      <c r="M14" s="60"/>
      <c r="N14" s="128"/>
      <c r="O14" s="126" t="s">
        <v>419</v>
      </c>
    </row>
    <row r="15" spans="1:15" x14ac:dyDescent="0.2">
      <c r="A15" s="330" t="s">
        <v>377</v>
      </c>
      <c r="B15" s="331"/>
      <c r="C15" s="146" t="s">
        <v>157</v>
      </c>
      <c r="D15" s="146" t="s">
        <v>157</v>
      </c>
      <c r="E15" s="109" t="s">
        <v>157</v>
      </c>
      <c r="F15" s="109" t="s">
        <v>157</v>
      </c>
      <c r="G15" s="278" t="s">
        <v>157</v>
      </c>
      <c r="H15" s="75">
        <v>4</v>
      </c>
      <c r="I15" s="75">
        <v>4</v>
      </c>
      <c r="J15" s="75">
        <v>4</v>
      </c>
      <c r="K15" s="75">
        <v>4</v>
      </c>
      <c r="L15" s="75">
        <v>4</v>
      </c>
      <c r="M15" s="60"/>
      <c r="N15" s="129"/>
      <c r="O15" s="126" t="s">
        <v>370</v>
      </c>
    </row>
    <row r="16" spans="1:15" x14ac:dyDescent="0.2">
      <c r="A16" s="330" t="s">
        <v>378</v>
      </c>
      <c r="B16" s="331"/>
      <c r="C16" s="146" t="s">
        <v>157</v>
      </c>
      <c r="D16" s="146" t="s">
        <v>157</v>
      </c>
      <c r="E16" s="109" t="s">
        <v>157</v>
      </c>
      <c r="F16" s="109">
        <v>0.4880703683342496</v>
      </c>
      <c r="G16" s="278" t="s">
        <v>157</v>
      </c>
      <c r="H16" s="75">
        <v>4</v>
      </c>
      <c r="I16" s="75">
        <v>4</v>
      </c>
      <c r="J16" s="75">
        <v>4</v>
      </c>
      <c r="K16" s="75">
        <v>5</v>
      </c>
      <c r="L16" s="75">
        <v>4</v>
      </c>
      <c r="M16" s="60"/>
      <c r="N16" s="36"/>
      <c r="O16" s="36"/>
    </row>
    <row r="17" spans="1:15" x14ac:dyDescent="0.2">
      <c r="A17" s="330" t="s">
        <v>379</v>
      </c>
      <c r="B17" s="331"/>
      <c r="C17" s="146" t="s">
        <v>157</v>
      </c>
      <c r="D17" s="146" t="s">
        <v>157</v>
      </c>
      <c r="E17" s="109" t="s">
        <v>157</v>
      </c>
      <c r="F17" s="109" t="s">
        <v>157</v>
      </c>
      <c r="G17" s="278" t="s">
        <v>157</v>
      </c>
      <c r="H17" s="75">
        <v>4</v>
      </c>
      <c r="I17" s="75">
        <v>4</v>
      </c>
      <c r="J17" s="75">
        <v>4</v>
      </c>
      <c r="K17" s="75">
        <v>4</v>
      </c>
      <c r="L17" s="75">
        <v>4</v>
      </c>
      <c r="M17" s="60"/>
      <c r="N17" s="36"/>
      <c r="O17" s="36"/>
    </row>
    <row r="18" spans="1:15" x14ac:dyDescent="0.2">
      <c r="A18" s="330" t="s">
        <v>380</v>
      </c>
      <c r="B18" s="331"/>
      <c r="C18" s="146" t="s">
        <v>157</v>
      </c>
      <c r="D18" s="146" t="s">
        <v>157</v>
      </c>
      <c r="E18" s="109" t="s">
        <v>157</v>
      </c>
      <c r="F18" s="109" t="s">
        <v>157</v>
      </c>
      <c r="G18" s="278" t="s">
        <v>157</v>
      </c>
      <c r="H18" s="75">
        <v>4</v>
      </c>
      <c r="I18" s="75">
        <v>4</v>
      </c>
      <c r="J18" s="75">
        <v>4</v>
      </c>
      <c r="K18" s="75">
        <v>4</v>
      </c>
      <c r="L18" s="75">
        <v>4</v>
      </c>
      <c r="M18" s="60"/>
      <c r="N18" s="36"/>
      <c r="O18" s="36"/>
    </row>
    <row r="19" spans="1:15" x14ac:dyDescent="0.2">
      <c r="A19" s="330" t="s">
        <v>381</v>
      </c>
      <c r="B19" s="331"/>
      <c r="C19" s="146" t="s">
        <v>157</v>
      </c>
      <c r="D19" s="146" t="s">
        <v>157</v>
      </c>
      <c r="E19" s="109" t="s">
        <v>157</v>
      </c>
      <c r="F19" s="109" t="s">
        <v>157</v>
      </c>
      <c r="G19" s="278" t="s">
        <v>157</v>
      </c>
      <c r="H19" s="75">
        <v>4</v>
      </c>
      <c r="I19" s="75">
        <v>4</v>
      </c>
      <c r="J19" s="75">
        <v>4</v>
      </c>
      <c r="K19" s="75">
        <v>4</v>
      </c>
      <c r="L19" s="75">
        <v>4</v>
      </c>
      <c r="M19" s="60"/>
      <c r="N19" s="36"/>
      <c r="O19" s="36"/>
    </row>
    <row r="20" spans="1:15" ht="17.25" customHeight="1" x14ac:dyDescent="0.2">
      <c r="A20" s="54"/>
      <c r="B20" s="54"/>
      <c r="C20" s="107" t="s">
        <v>157</v>
      </c>
      <c r="D20" s="108" t="s">
        <v>157</v>
      </c>
      <c r="G20" s="276"/>
      <c r="H20" s="61"/>
      <c r="I20" s="61"/>
      <c r="J20" s="61"/>
      <c r="K20" s="61"/>
      <c r="L20" s="61"/>
      <c r="M20" s="60"/>
      <c r="N20" s="36"/>
      <c r="O20" s="36"/>
    </row>
    <row r="21" spans="1:15" s="130" customFormat="1" ht="15" customHeight="1" x14ac:dyDescent="0.25">
      <c r="A21" s="118" t="s">
        <v>368</v>
      </c>
      <c r="B21" s="118" t="s">
        <v>67</v>
      </c>
      <c r="C21" s="103" t="s">
        <v>364</v>
      </c>
      <c r="D21" s="104" t="s">
        <v>365</v>
      </c>
      <c r="E21" s="105" t="s">
        <v>366</v>
      </c>
      <c r="F21" s="105" t="s">
        <v>367</v>
      </c>
      <c r="G21" s="277" t="s">
        <v>393</v>
      </c>
      <c r="H21" s="143"/>
      <c r="I21" s="141"/>
      <c r="J21" s="141"/>
      <c r="K21" s="141"/>
      <c r="L21" s="141"/>
      <c r="M21" s="142"/>
      <c r="N21" s="119"/>
      <c r="O21" s="119"/>
    </row>
    <row r="22" spans="1:15" x14ac:dyDescent="0.2">
      <c r="A22" s="124" t="s">
        <v>160</v>
      </c>
      <c r="B22" s="124" t="s">
        <v>108</v>
      </c>
      <c r="C22" s="146">
        <v>0.30410742496050552</v>
      </c>
      <c r="D22" s="146">
        <v>0.2959326788218794</v>
      </c>
      <c r="E22" s="109">
        <v>0.2865412445730825</v>
      </c>
      <c r="F22" s="109">
        <v>0.23914643119941134</v>
      </c>
      <c r="G22" s="278">
        <v>0.28124424811338117</v>
      </c>
      <c r="H22" s="75">
        <v>5</v>
      </c>
      <c r="I22" s="75">
        <v>5</v>
      </c>
      <c r="J22" s="75">
        <v>5</v>
      </c>
      <c r="K22" s="75">
        <v>5</v>
      </c>
      <c r="L22" s="75">
        <v>5</v>
      </c>
      <c r="M22" s="60"/>
      <c r="N22" s="36"/>
      <c r="O22" s="36"/>
    </row>
    <row r="23" spans="1:15" x14ac:dyDescent="0.2">
      <c r="A23" s="124" t="s">
        <v>28</v>
      </c>
      <c r="B23" s="124" t="s">
        <v>108</v>
      </c>
      <c r="C23" s="146" t="s">
        <v>157</v>
      </c>
      <c r="D23" s="146">
        <v>0.31329113924050633</v>
      </c>
      <c r="E23" s="109">
        <v>0.39361702127659576</v>
      </c>
      <c r="F23" s="109">
        <v>0.30645161290322581</v>
      </c>
      <c r="G23" s="278">
        <v>0.33590308370044053</v>
      </c>
      <c r="H23" s="75">
        <v>2</v>
      </c>
      <c r="I23" s="75">
        <v>5</v>
      </c>
      <c r="J23" s="75">
        <v>5</v>
      </c>
      <c r="K23" s="75">
        <v>5</v>
      </c>
      <c r="L23" s="75">
        <v>5</v>
      </c>
      <c r="M23" s="60"/>
      <c r="N23" s="36"/>
      <c r="O23" s="36"/>
    </row>
    <row r="24" spans="1:15" x14ac:dyDescent="0.2">
      <c r="A24" s="124" t="s">
        <v>5</v>
      </c>
      <c r="B24" s="124" t="s">
        <v>108</v>
      </c>
      <c r="C24" s="146" t="s">
        <v>157</v>
      </c>
      <c r="D24" s="146">
        <v>0.36986301369863012</v>
      </c>
      <c r="E24" s="109">
        <v>0.35931558935361219</v>
      </c>
      <c r="F24" s="109">
        <v>0.35587188612099646</v>
      </c>
      <c r="G24" s="278">
        <v>0.3666365280289331</v>
      </c>
      <c r="H24" s="75">
        <v>4</v>
      </c>
      <c r="I24" s="75">
        <v>5</v>
      </c>
      <c r="J24" s="75">
        <v>5</v>
      </c>
      <c r="K24" s="75">
        <v>5</v>
      </c>
      <c r="L24" s="75">
        <v>5</v>
      </c>
      <c r="M24" s="60"/>
      <c r="N24" s="36"/>
      <c r="O24" s="36"/>
    </row>
    <row r="25" spans="1:15" x14ac:dyDescent="0.2">
      <c r="A25" s="124" t="s">
        <v>128</v>
      </c>
      <c r="B25" s="124" t="s">
        <v>108</v>
      </c>
      <c r="C25" s="146" t="s">
        <v>157</v>
      </c>
      <c r="D25" s="146" t="s">
        <v>157</v>
      </c>
      <c r="E25" s="109" t="s">
        <v>157</v>
      </c>
      <c r="F25" s="109" t="s">
        <v>157</v>
      </c>
      <c r="G25" s="278" t="s">
        <v>157</v>
      </c>
      <c r="H25" s="75">
        <v>4</v>
      </c>
      <c r="I25" s="75">
        <v>4</v>
      </c>
      <c r="J25" s="75">
        <v>4</v>
      </c>
      <c r="K25" s="75">
        <v>4</v>
      </c>
      <c r="L25" s="75">
        <v>4</v>
      </c>
      <c r="M25" s="60"/>
      <c r="N25" s="36"/>
      <c r="O25" s="36"/>
    </row>
    <row r="26" spans="1:15" x14ac:dyDescent="0.2">
      <c r="A26" s="124" t="s">
        <v>130</v>
      </c>
      <c r="B26" s="124" t="s">
        <v>108</v>
      </c>
      <c r="C26" s="146">
        <v>0.27705627705627706</v>
      </c>
      <c r="D26" s="146">
        <v>0.30158730158730157</v>
      </c>
      <c r="E26" s="109">
        <v>0.2678185745140389</v>
      </c>
      <c r="F26" s="109">
        <v>0.29912663755458513</v>
      </c>
      <c r="G26" s="278">
        <v>0.2866984631690514</v>
      </c>
      <c r="H26" s="75">
        <v>5</v>
      </c>
      <c r="I26" s="75">
        <v>5</v>
      </c>
      <c r="J26" s="75">
        <v>5</v>
      </c>
      <c r="K26" s="75">
        <v>5</v>
      </c>
      <c r="L26" s="75">
        <v>5</v>
      </c>
      <c r="M26" s="60"/>
      <c r="N26" s="36"/>
      <c r="O26" s="36"/>
    </row>
    <row r="27" spans="1:15" x14ac:dyDescent="0.2">
      <c r="A27" s="124" t="s">
        <v>109</v>
      </c>
      <c r="B27" s="124" t="s">
        <v>108</v>
      </c>
      <c r="C27" s="146">
        <v>0.46153846153846156</v>
      </c>
      <c r="D27" s="146">
        <v>0.49003516998827668</v>
      </c>
      <c r="E27" s="109">
        <v>0.45431145431145431</v>
      </c>
      <c r="F27" s="109">
        <v>0.45674740484429066</v>
      </c>
      <c r="G27" s="278">
        <v>0.46597497711321328</v>
      </c>
      <c r="H27" s="75">
        <v>5</v>
      </c>
      <c r="I27" s="75">
        <v>5</v>
      </c>
      <c r="J27" s="75">
        <v>5</v>
      </c>
      <c r="K27" s="75">
        <v>5</v>
      </c>
      <c r="L27" s="75">
        <v>5</v>
      </c>
      <c r="M27" s="60"/>
      <c r="N27" s="36"/>
      <c r="O27" s="36"/>
    </row>
    <row r="28" spans="1:15" x14ac:dyDescent="0.2">
      <c r="A28" s="124" t="s">
        <v>110</v>
      </c>
      <c r="B28" s="124" t="s">
        <v>108</v>
      </c>
      <c r="C28" s="146">
        <v>0.4</v>
      </c>
      <c r="D28" s="146">
        <v>0.38474025974025972</v>
      </c>
      <c r="E28" s="109">
        <v>0.36476868327402134</v>
      </c>
      <c r="F28" s="109">
        <v>0.38461538461538464</v>
      </c>
      <c r="G28" s="278">
        <v>0.38304482911673327</v>
      </c>
      <c r="H28" s="75">
        <v>5</v>
      </c>
      <c r="I28" s="75">
        <v>5</v>
      </c>
      <c r="J28" s="75">
        <v>5</v>
      </c>
      <c r="K28" s="75">
        <v>5</v>
      </c>
      <c r="L28" s="75">
        <v>5</v>
      </c>
      <c r="M28" s="60"/>
      <c r="N28" s="53"/>
      <c r="O28" s="53"/>
    </row>
    <row r="29" spans="1:15" x14ac:dyDescent="0.2">
      <c r="A29" s="124" t="s">
        <v>112</v>
      </c>
      <c r="B29" s="124" t="s">
        <v>108</v>
      </c>
      <c r="C29" s="146">
        <v>0.33844011142061281</v>
      </c>
      <c r="D29" s="146">
        <v>0.35197817189631653</v>
      </c>
      <c r="E29" s="109">
        <v>0.35309617918313568</v>
      </c>
      <c r="F29" s="109">
        <v>0.36133333333333334</v>
      </c>
      <c r="G29" s="278">
        <v>0.35135135135135137</v>
      </c>
      <c r="H29" s="75">
        <v>5</v>
      </c>
      <c r="I29" s="75">
        <v>5</v>
      </c>
      <c r="J29" s="75">
        <v>5</v>
      </c>
      <c r="K29" s="75">
        <v>5</v>
      </c>
      <c r="L29" s="75">
        <v>5</v>
      </c>
      <c r="M29" s="60"/>
      <c r="N29" s="36"/>
      <c r="O29" s="36"/>
    </row>
    <row r="30" spans="1:15" x14ac:dyDescent="0.2">
      <c r="A30" s="124" t="s">
        <v>129</v>
      </c>
      <c r="B30" s="124" t="s">
        <v>108</v>
      </c>
      <c r="C30" s="146" t="s">
        <v>157</v>
      </c>
      <c r="D30" s="146">
        <v>0.23626373626373626</v>
      </c>
      <c r="E30" s="109">
        <v>0.25070422535211268</v>
      </c>
      <c r="F30" s="109">
        <v>0.2302839116719243</v>
      </c>
      <c r="G30" s="278">
        <v>0.2393822393822394</v>
      </c>
      <c r="H30" s="75">
        <v>4</v>
      </c>
      <c r="I30" s="75">
        <v>5</v>
      </c>
      <c r="J30" s="75">
        <v>5</v>
      </c>
      <c r="K30" s="75">
        <v>5</v>
      </c>
      <c r="L30" s="75">
        <v>5</v>
      </c>
      <c r="M30" s="60"/>
      <c r="N30" s="53"/>
      <c r="O30" s="53"/>
    </row>
    <row r="31" spans="1:15" x14ac:dyDescent="0.2">
      <c r="A31" s="124" t="s">
        <v>111</v>
      </c>
      <c r="B31" s="124" t="s">
        <v>108</v>
      </c>
      <c r="C31" s="146">
        <v>0.27613941018766758</v>
      </c>
      <c r="D31" s="146">
        <v>0.23752969121140141</v>
      </c>
      <c r="E31" s="109">
        <v>0.22716627634660422</v>
      </c>
      <c r="F31" s="109" t="s">
        <v>157</v>
      </c>
      <c r="G31" s="278">
        <v>0.2399756986634265</v>
      </c>
      <c r="H31" s="75">
        <v>5</v>
      </c>
      <c r="I31" s="75">
        <v>5</v>
      </c>
      <c r="J31" s="75">
        <v>5</v>
      </c>
      <c r="K31" s="75">
        <v>4</v>
      </c>
      <c r="L31" s="75">
        <v>5</v>
      </c>
      <c r="M31" s="60"/>
      <c r="N31" s="53"/>
      <c r="O31" s="53"/>
    </row>
    <row r="32" spans="1:15" x14ac:dyDescent="0.2">
      <c r="A32" s="124" t="s">
        <v>131</v>
      </c>
      <c r="B32" s="124" t="s">
        <v>108</v>
      </c>
      <c r="C32" s="146" t="s">
        <v>157</v>
      </c>
      <c r="D32" s="146" t="s">
        <v>157</v>
      </c>
      <c r="E32" s="109" t="s">
        <v>157</v>
      </c>
      <c r="F32" s="109" t="s">
        <v>157</v>
      </c>
      <c r="G32" s="278" t="s">
        <v>157</v>
      </c>
      <c r="H32" s="75">
        <v>4</v>
      </c>
      <c r="I32" s="75">
        <v>3</v>
      </c>
      <c r="J32" s="75">
        <v>4</v>
      </c>
      <c r="K32" s="75">
        <v>4</v>
      </c>
      <c r="L32" s="75">
        <v>4</v>
      </c>
      <c r="M32" s="60"/>
      <c r="N32" s="53"/>
      <c r="O32" s="53"/>
    </row>
    <row r="33" spans="1:15" x14ac:dyDescent="0.2">
      <c r="A33" s="124" t="s">
        <v>29</v>
      </c>
      <c r="B33" s="124" t="s">
        <v>108</v>
      </c>
      <c r="C33" s="146">
        <v>0.25622254758418739</v>
      </c>
      <c r="D33" s="146">
        <v>0.28176795580110497</v>
      </c>
      <c r="E33" s="109">
        <v>0.26293103448275862</v>
      </c>
      <c r="F33" s="109">
        <v>0.26933701657458564</v>
      </c>
      <c r="G33" s="278">
        <v>0.26777502652989033</v>
      </c>
      <c r="H33" s="75">
        <v>5</v>
      </c>
      <c r="I33" s="75">
        <v>5</v>
      </c>
      <c r="J33" s="75">
        <v>5</v>
      </c>
      <c r="K33" s="75">
        <v>5</v>
      </c>
      <c r="L33" s="75">
        <v>5</v>
      </c>
      <c r="M33" s="60"/>
      <c r="N33" s="53"/>
      <c r="O33" s="53"/>
    </row>
    <row r="34" spans="1:15" x14ac:dyDescent="0.2">
      <c r="A34" s="124" t="s">
        <v>154</v>
      </c>
      <c r="B34" s="124" t="s">
        <v>83</v>
      </c>
      <c r="C34" s="146" t="s">
        <v>157</v>
      </c>
      <c r="D34" s="146" t="s">
        <v>157</v>
      </c>
      <c r="E34" s="109" t="s">
        <v>157</v>
      </c>
      <c r="F34" s="109" t="s">
        <v>157</v>
      </c>
      <c r="G34" s="278" t="s">
        <v>157</v>
      </c>
      <c r="H34" s="75">
        <v>4</v>
      </c>
      <c r="I34" s="75">
        <v>4</v>
      </c>
      <c r="J34" s="75">
        <v>4</v>
      </c>
      <c r="K34" s="75">
        <v>4</v>
      </c>
      <c r="L34" s="75">
        <v>4</v>
      </c>
      <c r="M34" s="60"/>
      <c r="N34" s="53"/>
      <c r="O34" s="53"/>
    </row>
    <row r="35" spans="1:15" x14ac:dyDescent="0.2">
      <c r="A35" s="124" t="s">
        <v>155</v>
      </c>
      <c r="B35" s="124" t="s">
        <v>83</v>
      </c>
      <c r="C35" s="146" t="s">
        <v>157</v>
      </c>
      <c r="D35" s="146" t="s">
        <v>157</v>
      </c>
      <c r="E35" s="109" t="s">
        <v>157</v>
      </c>
      <c r="F35" s="109" t="s">
        <v>157</v>
      </c>
      <c r="G35" s="278" t="s">
        <v>157</v>
      </c>
      <c r="H35" s="75">
        <v>4</v>
      </c>
      <c r="I35" s="75">
        <v>4</v>
      </c>
      <c r="J35" s="75">
        <v>4</v>
      </c>
      <c r="K35" s="75">
        <v>4</v>
      </c>
      <c r="L35" s="75">
        <v>4</v>
      </c>
      <c r="M35" s="60"/>
      <c r="N35" s="53"/>
      <c r="O35" s="53"/>
    </row>
    <row r="36" spans="1:15" x14ac:dyDescent="0.2">
      <c r="A36" s="124" t="s">
        <v>82</v>
      </c>
      <c r="B36" s="124" t="s">
        <v>83</v>
      </c>
      <c r="C36" s="146">
        <v>0.40225988700564974</v>
      </c>
      <c r="D36" s="146">
        <v>0.44324324324324327</v>
      </c>
      <c r="E36" s="109">
        <v>0.37562940584088622</v>
      </c>
      <c r="F36" s="109">
        <v>0.41872981700753498</v>
      </c>
      <c r="G36" s="278">
        <v>0.40943193997856375</v>
      </c>
      <c r="H36" s="75">
        <v>5</v>
      </c>
      <c r="I36" s="75">
        <v>5</v>
      </c>
      <c r="J36" s="75">
        <v>5</v>
      </c>
      <c r="K36" s="75">
        <v>5</v>
      </c>
      <c r="L36" s="75">
        <v>5</v>
      </c>
      <c r="M36" s="60"/>
      <c r="N36" s="53"/>
      <c r="O36" s="53"/>
    </row>
    <row r="37" spans="1:15" x14ac:dyDescent="0.2">
      <c r="A37" s="124" t="s">
        <v>84</v>
      </c>
      <c r="B37" s="124" t="s">
        <v>83</v>
      </c>
      <c r="C37" s="146" t="s">
        <v>157</v>
      </c>
      <c r="D37" s="146">
        <v>0.40526315789473683</v>
      </c>
      <c r="E37" s="109">
        <v>0.37804878048780488</v>
      </c>
      <c r="F37" s="109">
        <v>0.29856115107913667</v>
      </c>
      <c r="G37" s="278">
        <v>0.35830324909747291</v>
      </c>
      <c r="H37" s="75">
        <v>4</v>
      </c>
      <c r="I37" s="75">
        <v>5</v>
      </c>
      <c r="J37" s="75">
        <v>5</v>
      </c>
      <c r="K37" s="75">
        <v>5</v>
      </c>
      <c r="L37" s="75">
        <v>5</v>
      </c>
      <c r="M37" s="60"/>
      <c r="N37" s="53"/>
      <c r="O37" s="53"/>
    </row>
    <row r="38" spans="1:15" x14ac:dyDescent="0.2">
      <c r="A38" s="124" t="s">
        <v>92</v>
      </c>
      <c r="B38" s="124" t="s">
        <v>83</v>
      </c>
      <c r="C38" s="146">
        <v>0.42905405405405406</v>
      </c>
      <c r="D38" s="146">
        <v>0.4673202614379085</v>
      </c>
      <c r="E38" s="109" t="s">
        <v>157</v>
      </c>
      <c r="F38" s="109" t="s">
        <v>157</v>
      </c>
      <c r="G38" s="278">
        <v>0.44616204690831557</v>
      </c>
      <c r="H38" s="75">
        <v>5</v>
      </c>
      <c r="I38" s="75">
        <v>5</v>
      </c>
      <c r="J38" s="75">
        <v>4</v>
      </c>
      <c r="K38" s="75">
        <v>4</v>
      </c>
      <c r="L38" s="75">
        <v>5</v>
      </c>
      <c r="M38" s="60"/>
      <c r="N38" s="53"/>
      <c r="O38" s="53"/>
    </row>
    <row r="39" spans="1:15" x14ac:dyDescent="0.2">
      <c r="A39" s="124" t="s">
        <v>93</v>
      </c>
      <c r="B39" s="124" t="s">
        <v>83</v>
      </c>
      <c r="C39" s="146">
        <v>0.375</v>
      </c>
      <c r="D39" s="146" t="s">
        <v>157</v>
      </c>
      <c r="E39" s="109" t="s">
        <v>157</v>
      </c>
      <c r="F39" s="109">
        <v>0.39084507042253519</v>
      </c>
      <c r="G39" s="278" t="s">
        <v>157</v>
      </c>
      <c r="H39" s="75">
        <v>5</v>
      </c>
      <c r="I39" s="75">
        <v>4</v>
      </c>
      <c r="J39" s="75">
        <v>4</v>
      </c>
      <c r="K39" s="75">
        <v>5</v>
      </c>
      <c r="L39" s="75">
        <v>4</v>
      </c>
      <c r="M39" s="60"/>
      <c r="N39" s="53"/>
      <c r="O39" s="53"/>
    </row>
    <row r="40" spans="1:15" x14ac:dyDescent="0.2">
      <c r="A40" s="124" t="s">
        <v>57</v>
      </c>
      <c r="B40" s="124" t="s">
        <v>83</v>
      </c>
      <c r="C40" s="146" t="s">
        <v>157</v>
      </c>
      <c r="D40" s="146" t="s">
        <v>157</v>
      </c>
      <c r="E40" s="109" t="s">
        <v>157</v>
      </c>
      <c r="F40" s="109" t="s">
        <v>157</v>
      </c>
      <c r="G40" s="278" t="s">
        <v>157</v>
      </c>
      <c r="H40" s="75">
        <v>2</v>
      </c>
      <c r="I40" s="75">
        <v>2</v>
      </c>
      <c r="J40" s="75">
        <v>2</v>
      </c>
      <c r="K40" s="75">
        <v>2</v>
      </c>
      <c r="L40" s="75">
        <v>1</v>
      </c>
      <c r="M40" s="60"/>
      <c r="N40" s="53"/>
      <c r="O40" s="53"/>
    </row>
    <row r="41" spans="1:15" x14ac:dyDescent="0.2">
      <c r="A41" s="124" t="s">
        <v>33</v>
      </c>
      <c r="B41" s="124" t="s">
        <v>83</v>
      </c>
      <c r="C41" s="146">
        <v>0.20245398773006135</v>
      </c>
      <c r="D41" s="146" t="s">
        <v>157</v>
      </c>
      <c r="E41" s="109">
        <v>0.23308270676691728</v>
      </c>
      <c r="F41" s="109">
        <v>0.24068767908309455</v>
      </c>
      <c r="G41" s="278">
        <v>0.21819425444596444</v>
      </c>
      <c r="H41" s="75">
        <v>5</v>
      </c>
      <c r="I41" s="75">
        <v>4</v>
      </c>
      <c r="J41" s="75">
        <v>5</v>
      </c>
      <c r="K41" s="75">
        <v>5</v>
      </c>
      <c r="L41" s="75">
        <v>5</v>
      </c>
      <c r="M41" s="60"/>
      <c r="N41" s="53"/>
      <c r="O41" s="53"/>
    </row>
    <row r="42" spans="1:15" x14ac:dyDescent="0.2">
      <c r="A42" s="124" t="s">
        <v>89</v>
      </c>
      <c r="B42" s="124" t="s">
        <v>83</v>
      </c>
      <c r="C42" s="146" t="s">
        <v>157</v>
      </c>
      <c r="D42" s="146" t="s">
        <v>157</v>
      </c>
      <c r="E42" s="109">
        <v>0.17724288840262581</v>
      </c>
      <c r="F42" s="109">
        <v>0.15973741794310722</v>
      </c>
      <c r="G42" s="278">
        <v>0.17958950969213228</v>
      </c>
      <c r="H42" s="75">
        <v>3</v>
      </c>
      <c r="I42" s="75">
        <v>4</v>
      </c>
      <c r="J42" s="75">
        <v>5</v>
      </c>
      <c r="K42" s="75">
        <v>5</v>
      </c>
      <c r="L42" s="75">
        <v>5</v>
      </c>
      <c r="M42" s="60"/>
      <c r="N42" s="53"/>
      <c r="O42" s="53"/>
    </row>
    <row r="43" spans="1:15" x14ac:dyDescent="0.2">
      <c r="A43" s="124" t="s">
        <v>43</v>
      </c>
      <c r="B43" s="124" t="s">
        <v>83</v>
      </c>
      <c r="C43" s="146" t="s">
        <v>157</v>
      </c>
      <c r="D43" s="146" t="s">
        <v>157</v>
      </c>
      <c r="E43" s="109" t="s">
        <v>157</v>
      </c>
      <c r="F43" s="109" t="s">
        <v>157</v>
      </c>
      <c r="G43" s="278" t="s">
        <v>157</v>
      </c>
      <c r="H43" s="75">
        <v>4</v>
      </c>
      <c r="I43" s="75">
        <v>4</v>
      </c>
      <c r="J43" s="75">
        <v>4</v>
      </c>
      <c r="K43" s="75">
        <v>3</v>
      </c>
      <c r="L43" s="75">
        <v>4</v>
      </c>
      <c r="M43" s="60"/>
      <c r="N43" s="53"/>
      <c r="O43" s="53"/>
    </row>
    <row r="44" spans="1:15" x14ac:dyDescent="0.2">
      <c r="A44" s="124" t="s">
        <v>90</v>
      </c>
      <c r="B44" s="124" t="s">
        <v>83</v>
      </c>
      <c r="C44" s="146">
        <v>0.31449814126394054</v>
      </c>
      <c r="D44" s="146">
        <v>0.3592436974789916</v>
      </c>
      <c r="E44" s="109" t="s">
        <v>157</v>
      </c>
      <c r="F44" s="109">
        <v>0.27084769124741559</v>
      </c>
      <c r="G44" s="278">
        <v>0.31463068181818182</v>
      </c>
      <c r="H44" s="75">
        <v>5</v>
      </c>
      <c r="I44" s="75">
        <v>5</v>
      </c>
      <c r="J44" s="75">
        <v>2</v>
      </c>
      <c r="K44" s="75">
        <v>5</v>
      </c>
      <c r="L44" s="75">
        <v>5</v>
      </c>
      <c r="M44" s="60"/>
      <c r="N44" s="53"/>
      <c r="O44" s="53"/>
    </row>
    <row r="45" spans="1:15" x14ac:dyDescent="0.2">
      <c r="A45" s="124" t="s">
        <v>85</v>
      </c>
      <c r="B45" s="124" t="s">
        <v>83</v>
      </c>
      <c r="C45" s="146" t="s">
        <v>157</v>
      </c>
      <c r="D45" s="146" t="s">
        <v>157</v>
      </c>
      <c r="E45" s="109" t="s">
        <v>157</v>
      </c>
      <c r="F45" s="109" t="s">
        <v>157</v>
      </c>
      <c r="G45" s="278" t="s">
        <v>157</v>
      </c>
      <c r="H45" s="75">
        <v>4</v>
      </c>
      <c r="I45" s="75">
        <v>4</v>
      </c>
      <c r="J45" s="75">
        <v>4</v>
      </c>
      <c r="K45" s="75">
        <v>4</v>
      </c>
      <c r="L45" s="75">
        <v>4</v>
      </c>
      <c r="M45" s="60"/>
      <c r="N45" s="53"/>
      <c r="O45" s="53"/>
    </row>
    <row r="46" spans="1:15" x14ac:dyDescent="0.2">
      <c r="A46" s="124" t="s">
        <v>36</v>
      </c>
      <c r="B46" s="124" t="s">
        <v>83</v>
      </c>
      <c r="C46" s="146">
        <v>0.53162853297442803</v>
      </c>
      <c r="D46" s="146">
        <v>0.3881656804733728</v>
      </c>
      <c r="E46" s="109">
        <v>0.38364779874213839</v>
      </c>
      <c r="F46" s="109">
        <v>0.37514654161781946</v>
      </c>
      <c r="G46" s="278">
        <v>0.41656365883807167</v>
      </c>
      <c r="H46" s="75">
        <v>5</v>
      </c>
      <c r="I46" s="75">
        <v>5</v>
      </c>
      <c r="J46" s="75">
        <v>5</v>
      </c>
      <c r="K46" s="75">
        <v>5</v>
      </c>
      <c r="L46" s="75">
        <v>5</v>
      </c>
      <c r="M46" s="60"/>
      <c r="N46" s="53"/>
      <c r="O46" s="53"/>
    </row>
    <row r="47" spans="1:15" x14ac:dyDescent="0.2">
      <c r="A47" s="124" t="s">
        <v>40</v>
      </c>
      <c r="B47" s="124" t="s">
        <v>83</v>
      </c>
      <c r="C47" s="146">
        <v>0.35267857142857145</v>
      </c>
      <c r="D47" s="146">
        <v>0.38344827586206898</v>
      </c>
      <c r="E47" s="109">
        <v>0.31793478260869568</v>
      </c>
      <c r="F47" s="109" t="s">
        <v>157</v>
      </c>
      <c r="G47" s="278">
        <v>0.34930282445477295</v>
      </c>
      <c r="H47" s="75">
        <v>5</v>
      </c>
      <c r="I47" s="75">
        <v>5</v>
      </c>
      <c r="J47" s="75">
        <v>5</v>
      </c>
      <c r="K47" s="75">
        <v>4</v>
      </c>
      <c r="L47" s="75">
        <v>5</v>
      </c>
      <c r="M47" s="60"/>
      <c r="N47" s="53"/>
      <c r="O47" s="53"/>
    </row>
    <row r="48" spans="1:15" x14ac:dyDescent="0.2">
      <c r="A48" s="124" t="s">
        <v>10</v>
      </c>
      <c r="B48" s="124" t="s">
        <v>83</v>
      </c>
      <c r="C48" s="146">
        <v>0.43373493975903615</v>
      </c>
      <c r="D48" s="146">
        <v>0.43402399127589969</v>
      </c>
      <c r="E48" s="109">
        <v>0.40929705215419498</v>
      </c>
      <c r="F48" s="109">
        <v>0.41888888888888887</v>
      </c>
      <c r="G48" s="278">
        <v>0.42391612354774721</v>
      </c>
      <c r="H48" s="75">
        <v>5</v>
      </c>
      <c r="I48" s="75">
        <v>5</v>
      </c>
      <c r="J48" s="75">
        <v>5</v>
      </c>
      <c r="K48" s="75">
        <v>5</v>
      </c>
      <c r="L48" s="75">
        <v>5</v>
      </c>
      <c r="M48" s="60"/>
      <c r="N48" s="53"/>
      <c r="O48" s="53"/>
    </row>
    <row r="49" spans="1:15" x14ac:dyDescent="0.2">
      <c r="A49" s="124" t="s">
        <v>91</v>
      </c>
      <c r="B49" s="124" t="s">
        <v>83</v>
      </c>
      <c r="C49" s="146" t="s">
        <v>157</v>
      </c>
      <c r="D49" s="146">
        <v>0.33227344992050872</v>
      </c>
      <c r="E49" s="109">
        <v>0.28450704225352114</v>
      </c>
      <c r="F49" s="109">
        <v>0.24852941176470589</v>
      </c>
      <c r="G49" s="278" t="s">
        <v>157</v>
      </c>
      <c r="H49" s="75">
        <v>4</v>
      </c>
      <c r="I49" s="75">
        <v>5</v>
      </c>
      <c r="J49" s="75">
        <v>5</v>
      </c>
      <c r="K49" s="75">
        <v>5</v>
      </c>
      <c r="L49" s="75">
        <v>4</v>
      </c>
      <c r="M49" s="60"/>
      <c r="N49" s="53"/>
      <c r="O49" s="53"/>
    </row>
    <row r="50" spans="1:15" x14ac:dyDescent="0.2">
      <c r="A50" s="124" t="s">
        <v>21</v>
      </c>
      <c r="B50" s="124" t="s">
        <v>83</v>
      </c>
      <c r="C50" s="146" t="s">
        <v>157</v>
      </c>
      <c r="D50" s="146" t="s">
        <v>157</v>
      </c>
      <c r="E50" s="109">
        <v>0.22900763358778625</v>
      </c>
      <c r="F50" s="109">
        <v>0.23580786026200873</v>
      </c>
      <c r="G50" s="278">
        <v>0.22210743801652894</v>
      </c>
      <c r="H50" s="75">
        <v>4</v>
      </c>
      <c r="I50" s="75">
        <v>4</v>
      </c>
      <c r="J50" s="75">
        <v>5</v>
      </c>
      <c r="K50" s="75">
        <v>5</v>
      </c>
      <c r="L50" s="75">
        <v>5</v>
      </c>
      <c r="M50" s="60"/>
      <c r="N50" s="53"/>
      <c r="O50" s="53"/>
    </row>
    <row r="51" spans="1:15" x14ac:dyDescent="0.2">
      <c r="A51" s="124" t="s">
        <v>86</v>
      </c>
      <c r="B51" s="124" t="s">
        <v>83</v>
      </c>
      <c r="C51" s="146">
        <v>0.50691823899371069</v>
      </c>
      <c r="D51" s="146">
        <v>0.53121452894438137</v>
      </c>
      <c r="E51" s="109">
        <v>0.50938967136150237</v>
      </c>
      <c r="F51" s="109">
        <v>0.51736972704714645</v>
      </c>
      <c r="G51" s="278">
        <v>0.51649670065986808</v>
      </c>
      <c r="H51" s="75">
        <v>5</v>
      </c>
      <c r="I51" s="75">
        <v>5</v>
      </c>
      <c r="J51" s="75">
        <v>5</v>
      </c>
      <c r="K51" s="75">
        <v>5</v>
      </c>
      <c r="L51" s="75">
        <v>5</v>
      </c>
      <c r="M51" s="60"/>
      <c r="N51" s="53"/>
      <c r="O51" s="53"/>
    </row>
    <row r="52" spans="1:15" x14ac:dyDescent="0.2">
      <c r="A52" s="124" t="s">
        <v>34</v>
      </c>
      <c r="B52" s="124" t="s">
        <v>83</v>
      </c>
      <c r="C52" s="146">
        <v>0.31678832116788319</v>
      </c>
      <c r="D52" s="146">
        <v>0.32253521126760565</v>
      </c>
      <c r="E52" s="109">
        <v>0.3292517006802721</v>
      </c>
      <c r="F52" s="109">
        <v>0.31683168316831684</v>
      </c>
      <c r="G52" s="278">
        <v>0.32146633768064858</v>
      </c>
      <c r="H52" s="75">
        <v>5</v>
      </c>
      <c r="I52" s="75">
        <v>5</v>
      </c>
      <c r="J52" s="75">
        <v>5</v>
      </c>
      <c r="K52" s="75">
        <v>5</v>
      </c>
      <c r="L52" s="75">
        <v>5</v>
      </c>
      <c r="M52" s="60"/>
      <c r="N52" s="53"/>
      <c r="O52" s="53"/>
    </row>
    <row r="53" spans="1:15" x14ac:dyDescent="0.2">
      <c r="A53" s="124" t="s">
        <v>87</v>
      </c>
      <c r="B53" s="124" t="s">
        <v>83</v>
      </c>
      <c r="C53" s="146" t="s">
        <v>157</v>
      </c>
      <c r="D53" s="146" t="s">
        <v>157</v>
      </c>
      <c r="E53" s="109" t="s">
        <v>157</v>
      </c>
      <c r="F53" s="109">
        <v>0.57184750733137835</v>
      </c>
      <c r="G53" s="278" t="s">
        <v>157</v>
      </c>
      <c r="H53" s="75">
        <v>4</v>
      </c>
      <c r="I53" s="75">
        <v>4</v>
      </c>
      <c r="J53" s="75">
        <v>4</v>
      </c>
      <c r="K53" s="75">
        <v>5</v>
      </c>
      <c r="L53" s="75">
        <v>4</v>
      </c>
      <c r="M53" s="60"/>
      <c r="N53" s="53"/>
      <c r="O53" s="53"/>
    </row>
    <row r="54" spans="1:15" x14ac:dyDescent="0.2">
      <c r="A54" s="124" t="s">
        <v>156</v>
      </c>
      <c r="B54" s="124" t="s">
        <v>83</v>
      </c>
      <c r="C54" s="146">
        <v>0.34819897084048029</v>
      </c>
      <c r="D54" s="146">
        <v>0.3946932006633499</v>
      </c>
      <c r="E54" s="109">
        <v>0.37088388214904677</v>
      </c>
      <c r="F54" s="109">
        <v>0.36585365853658536</v>
      </c>
      <c r="G54" s="278">
        <v>0.37013264869490803</v>
      </c>
      <c r="H54" s="75">
        <v>5</v>
      </c>
      <c r="I54" s="75">
        <v>5</v>
      </c>
      <c r="J54" s="75">
        <v>5</v>
      </c>
      <c r="K54" s="75">
        <v>5</v>
      </c>
      <c r="L54" s="75">
        <v>5</v>
      </c>
      <c r="M54" s="60"/>
      <c r="N54" s="53"/>
      <c r="O54" s="53"/>
    </row>
    <row r="55" spans="1:15" x14ac:dyDescent="0.2">
      <c r="A55" s="124" t="s">
        <v>88</v>
      </c>
      <c r="B55" s="124" t="s">
        <v>83</v>
      </c>
      <c r="C55" s="146">
        <v>0.27694090382387021</v>
      </c>
      <c r="D55" s="146">
        <v>0.30857740585774057</v>
      </c>
      <c r="E55" s="109">
        <v>0.29357798165137616</v>
      </c>
      <c r="F55" s="109">
        <v>0.27413587604290823</v>
      </c>
      <c r="G55" s="278">
        <v>0.28895184135977336</v>
      </c>
      <c r="H55" s="75">
        <v>5</v>
      </c>
      <c r="I55" s="75">
        <v>5</v>
      </c>
      <c r="J55" s="75">
        <v>5</v>
      </c>
      <c r="K55" s="75">
        <v>5</v>
      </c>
      <c r="L55" s="75">
        <v>5</v>
      </c>
      <c r="M55" s="60"/>
      <c r="N55" s="53"/>
      <c r="O55" s="53"/>
    </row>
    <row r="56" spans="1:15" x14ac:dyDescent="0.2">
      <c r="A56" s="124" t="s">
        <v>42</v>
      </c>
      <c r="B56" s="124" t="s">
        <v>83</v>
      </c>
      <c r="C56" s="146">
        <v>0.35024752475247523</v>
      </c>
      <c r="D56" s="146">
        <v>0.29744728079911209</v>
      </c>
      <c r="E56" s="109">
        <v>0.33783783783783783</v>
      </c>
      <c r="F56" s="109">
        <v>0.3276255707762557</v>
      </c>
      <c r="G56" s="278">
        <v>0.32788271778968142</v>
      </c>
      <c r="H56" s="75">
        <v>5</v>
      </c>
      <c r="I56" s="75">
        <v>5</v>
      </c>
      <c r="J56" s="75">
        <v>5</v>
      </c>
      <c r="K56" s="75">
        <v>5</v>
      </c>
      <c r="L56" s="75">
        <v>5</v>
      </c>
      <c r="M56" s="60"/>
      <c r="N56" s="53"/>
      <c r="O56" s="53"/>
    </row>
    <row r="57" spans="1:15" x14ac:dyDescent="0.2">
      <c r="A57" s="124" t="s">
        <v>120</v>
      </c>
      <c r="B57" s="124" t="s">
        <v>121</v>
      </c>
      <c r="C57" s="146">
        <v>0.29846582984658299</v>
      </c>
      <c r="D57" s="146">
        <v>0.29495472186287192</v>
      </c>
      <c r="E57" s="109" t="s">
        <v>157</v>
      </c>
      <c r="F57" s="109">
        <v>0.27682119205298011</v>
      </c>
      <c r="G57" s="278">
        <v>0.28989898989898988</v>
      </c>
      <c r="H57" s="75">
        <v>5</v>
      </c>
      <c r="I57" s="75">
        <v>5</v>
      </c>
      <c r="J57" s="75">
        <v>4</v>
      </c>
      <c r="K57" s="75">
        <v>5</v>
      </c>
      <c r="L57" s="75">
        <v>5</v>
      </c>
      <c r="M57" s="60"/>
      <c r="N57" s="53"/>
      <c r="O57" s="53"/>
    </row>
    <row r="58" spans="1:15" x14ac:dyDescent="0.2">
      <c r="A58" s="124" t="s">
        <v>64</v>
      </c>
      <c r="B58" s="124" t="s">
        <v>121</v>
      </c>
      <c r="C58" s="146">
        <v>0.41315068493150686</v>
      </c>
      <c r="D58" s="146">
        <v>0.4023494860499266</v>
      </c>
      <c r="E58" s="109">
        <v>0.39678553490708185</v>
      </c>
      <c r="F58" s="109">
        <v>0.39378238341968913</v>
      </c>
      <c r="G58" s="278">
        <v>0.40133521633072283</v>
      </c>
      <c r="H58" s="75">
        <v>5</v>
      </c>
      <c r="I58" s="75">
        <v>5</v>
      </c>
      <c r="J58" s="75">
        <v>5</v>
      </c>
      <c r="K58" s="75">
        <v>5</v>
      </c>
      <c r="L58" s="75">
        <v>5</v>
      </c>
      <c r="M58" s="60"/>
      <c r="N58" s="53"/>
      <c r="O58" s="53"/>
    </row>
    <row r="59" spans="1:15" x14ac:dyDescent="0.2">
      <c r="A59" s="124" t="s">
        <v>125</v>
      </c>
      <c r="B59" s="124" t="s">
        <v>121</v>
      </c>
      <c r="C59" s="146">
        <v>0.43957968476357268</v>
      </c>
      <c r="D59" s="146">
        <v>0.38562091503267976</v>
      </c>
      <c r="E59" s="109">
        <v>0.44623655913978494</v>
      </c>
      <c r="F59" s="109">
        <v>0.45380875202593191</v>
      </c>
      <c r="G59" s="278">
        <v>0.43087362171331639</v>
      </c>
      <c r="H59" s="75">
        <v>5</v>
      </c>
      <c r="I59" s="75">
        <v>5</v>
      </c>
      <c r="J59" s="75">
        <v>5</v>
      </c>
      <c r="K59" s="75">
        <v>5</v>
      </c>
      <c r="L59" s="75">
        <v>5</v>
      </c>
      <c r="M59" s="60"/>
      <c r="N59" s="53"/>
      <c r="O59" s="53"/>
    </row>
    <row r="60" spans="1:15" x14ac:dyDescent="0.2">
      <c r="A60" s="124" t="s">
        <v>122</v>
      </c>
      <c r="B60" s="124" t="s">
        <v>121</v>
      </c>
      <c r="C60" s="146">
        <v>0.30065975494816211</v>
      </c>
      <c r="D60" s="146">
        <v>0.31133004926108376</v>
      </c>
      <c r="E60" s="109">
        <v>0.30113636363636365</v>
      </c>
      <c r="F60" s="109">
        <v>0.30130130130130128</v>
      </c>
      <c r="G60" s="278">
        <v>0.30355846042120554</v>
      </c>
      <c r="H60" s="75">
        <v>5</v>
      </c>
      <c r="I60" s="75">
        <v>5</v>
      </c>
      <c r="J60" s="75">
        <v>5</v>
      </c>
      <c r="K60" s="75">
        <v>5</v>
      </c>
      <c r="L60" s="75">
        <v>5</v>
      </c>
      <c r="M60" s="60"/>
      <c r="N60" s="53"/>
      <c r="O60" s="53"/>
    </row>
    <row r="61" spans="1:15" x14ac:dyDescent="0.2">
      <c r="A61" s="124" t="s">
        <v>47</v>
      </c>
      <c r="B61" s="124" t="s">
        <v>121</v>
      </c>
      <c r="C61" s="146">
        <v>0.44060150375939849</v>
      </c>
      <c r="D61" s="146">
        <v>0.41744966442953019</v>
      </c>
      <c r="E61" s="109">
        <v>0.43209876543209874</v>
      </c>
      <c r="F61" s="109">
        <v>0.40625</v>
      </c>
      <c r="G61" s="278">
        <v>0.42404838135894701</v>
      </c>
      <c r="H61" s="75">
        <v>5</v>
      </c>
      <c r="I61" s="75">
        <v>5</v>
      </c>
      <c r="J61" s="75">
        <v>5</v>
      </c>
      <c r="K61" s="75">
        <v>5</v>
      </c>
      <c r="L61" s="75">
        <v>5</v>
      </c>
      <c r="M61" s="60"/>
      <c r="N61" s="53"/>
      <c r="O61" s="53"/>
    </row>
    <row r="62" spans="1:15" x14ac:dyDescent="0.2">
      <c r="A62" s="124" t="s">
        <v>136</v>
      </c>
      <c r="B62" s="124" t="s">
        <v>121</v>
      </c>
      <c r="C62" s="146">
        <v>0.29585798816568049</v>
      </c>
      <c r="D62" s="146" t="s">
        <v>157</v>
      </c>
      <c r="E62" s="109" t="s">
        <v>157</v>
      </c>
      <c r="F62" s="109">
        <v>0.29076620825147348</v>
      </c>
      <c r="G62" s="278">
        <v>0.30087358684480986</v>
      </c>
      <c r="H62" s="75">
        <v>5</v>
      </c>
      <c r="I62" s="75">
        <v>3</v>
      </c>
      <c r="J62" s="75">
        <v>4</v>
      </c>
      <c r="K62" s="75">
        <v>5</v>
      </c>
      <c r="L62" s="75">
        <v>5</v>
      </c>
      <c r="M62" s="60"/>
      <c r="N62" s="53"/>
      <c r="O62" s="53"/>
    </row>
    <row r="63" spans="1:15" x14ac:dyDescent="0.2">
      <c r="A63" s="124" t="s">
        <v>60</v>
      </c>
      <c r="B63" s="124" t="s">
        <v>121</v>
      </c>
      <c r="C63" s="146" t="s">
        <v>157</v>
      </c>
      <c r="D63" s="146" t="s">
        <v>157</v>
      </c>
      <c r="E63" s="109" t="s">
        <v>157</v>
      </c>
      <c r="F63" s="109" t="s">
        <v>157</v>
      </c>
      <c r="G63" s="278" t="s">
        <v>157</v>
      </c>
      <c r="H63" s="75">
        <v>2</v>
      </c>
      <c r="I63" s="75">
        <v>4</v>
      </c>
      <c r="J63" s="75">
        <v>4</v>
      </c>
      <c r="K63" s="75">
        <v>4</v>
      </c>
      <c r="L63" s="75">
        <v>4</v>
      </c>
      <c r="M63" s="60"/>
      <c r="N63" s="53"/>
      <c r="O63" s="53"/>
    </row>
    <row r="64" spans="1:15" x14ac:dyDescent="0.2">
      <c r="A64" s="124" t="s">
        <v>126</v>
      </c>
      <c r="B64" s="124" t="s">
        <v>121</v>
      </c>
      <c r="C64" s="146">
        <v>0.48237245956034841</v>
      </c>
      <c r="D64" s="146" t="s">
        <v>157</v>
      </c>
      <c r="E64" s="109">
        <v>0.4706342991386061</v>
      </c>
      <c r="F64" s="109">
        <v>0.45373376623376621</v>
      </c>
      <c r="G64" s="278" t="s">
        <v>157</v>
      </c>
      <c r="H64" s="75">
        <v>5</v>
      </c>
      <c r="I64" s="75">
        <v>4</v>
      </c>
      <c r="J64" s="75">
        <v>5</v>
      </c>
      <c r="K64" s="75">
        <v>5</v>
      </c>
      <c r="L64" s="75">
        <v>4</v>
      </c>
      <c r="M64" s="60"/>
      <c r="N64" s="53"/>
      <c r="O64" s="53"/>
    </row>
    <row r="65" spans="1:15" x14ac:dyDescent="0.2">
      <c r="A65" s="124" t="s">
        <v>44</v>
      </c>
      <c r="B65" s="124" t="s">
        <v>121</v>
      </c>
      <c r="C65" s="146">
        <v>0.21383647798742139</v>
      </c>
      <c r="D65" s="146">
        <v>0.25604838709677419</v>
      </c>
      <c r="E65" s="109">
        <v>0.24803149606299213</v>
      </c>
      <c r="F65" s="109" t="s">
        <v>157</v>
      </c>
      <c r="G65" s="278">
        <v>0.24087591240875914</v>
      </c>
      <c r="H65" s="75">
        <v>5</v>
      </c>
      <c r="I65" s="75">
        <v>5</v>
      </c>
      <c r="J65" s="75">
        <v>5</v>
      </c>
      <c r="K65" s="75">
        <v>4</v>
      </c>
      <c r="L65" s="75">
        <v>5</v>
      </c>
      <c r="M65" s="60"/>
      <c r="N65" s="53"/>
      <c r="O65" s="53"/>
    </row>
    <row r="66" spans="1:15" x14ac:dyDescent="0.2">
      <c r="A66" s="124" t="s">
        <v>137</v>
      </c>
      <c r="B66" s="124" t="s">
        <v>121</v>
      </c>
      <c r="C66" s="146" t="s">
        <v>157</v>
      </c>
      <c r="D66" s="146">
        <v>0.22894168466522677</v>
      </c>
      <c r="E66" s="109">
        <v>0.2219959266802444</v>
      </c>
      <c r="F66" s="109">
        <v>0.21945701357466063</v>
      </c>
      <c r="G66" s="278" t="s">
        <v>157</v>
      </c>
      <c r="H66" s="75">
        <v>4</v>
      </c>
      <c r="I66" s="75">
        <v>5</v>
      </c>
      <c r="J66" s="75">
        <v>5</v>
      </c>
      <c r="K66" s="75">
        <v>5</v>
      </c>
      <c r="L66" s="75">
        <v>4</v>
      </c>
      <c r="M66" s="60"/>
      <c r="N66" s="53"/>
      <c r="O66" s="53"/>
    </row>
    <row r="67" spans="1:15" x14ac:dyDescent="0.2">
      <c r="A67" s="124" t="s">
        <v>15</v>
      </c>
      <c r="B67" s="124" t="s">
        <v>121</v>
      </c>
      <c r="C67" s="146" t="s">
        <v>157</v>
      </c>
      <c r="D67" s="146" t="s">
        <v>157</v>
      </c>
      <c r="E67" s="109" t="s">
        <v>157</v>
      </c>
      <c r="F67" s="109">
        <v>0.44597534445250181</v>
      </c>
      <c r="G67" s="278" t="s">
        <v>157</v>
      </c>
      <c r="H67" s="75">
        <v>4</v>
      </c>
      <c r="I67" s="75">
        <v>4</v>
      </c>
      <c r="J67" s="75">
        <v>4</v>
      </c>
      <c r="K67" s="75">
        <v>5</v>
      </c>
      <c r="L67" s="75">
        <v>4</v>
      </c>
      <c r="M67" s="60"/>
      <c r="N67" s="53"/>
      <c r="O67" s="53"/>
    </row>
    <row r="68" spans="1:15" x14ac:dyDescent="0.2">
      <c r="A68" s="124" t="s">
        <v>123</v>
      </c>
      <c r="B68" s="124" t="s">
        <v>121</v>
      </c>
      <c r="C68" s="146" t="s">
        <v>157</v>
      </c>
      <c r="D68" s="146" t="s">
        <v>157</v>
      </c>
      <c r="E68" s="109" t="s">
        <v>157</v>
      </c>
      <c r="F68" s="109" t="s">
        <v>157</v>
      </c>
      <c r="G68" s="278" t="s">
        <v>157</v>
      </c>
      <c r="H68" s="75">
        <v>4</v>
      </c>
      <c r="I68" s="75">
        <v>4</v>
      </c>
      <c r="J68" s="75">
        <v>4</v>
      </c>
      <c r="K68" s="75">
        <v>4</v>
      </c>
      <c r="L68" s="75">
        <v>4</v>
      </c>
      <c r="M68" s="60"/>
      <c r="N68" s="53"/>
      <c r="O68" s="53"/>
    </row>
    <row r="69" spans="1:15" x14ac:dyDescent="0.2">
      <c r="A69" s="124" t="s">
        <v>124</v>
      </c>
      <c r="B69" s="124" t="s">
        <v>121</v>
      </c>
      <c r="C69" s="146" t="s">
        <v>157</v>
      </c>
      <c r="D69" s="146" t="s">
        <v>157</v>
      </c>
      <c r="E69" s="109" t="s">
        <v>157</v>
      </c>
      <c r="F69" s="109" t="s">
        <v>157</v>
      </c>
      <c r="G69" s="278" t="s">
        <v>157</v>
      </c>
      <c r="H69" s="75">
        <v>4</v>
      </c>
      <c r="I69" s="75">
        <v>4</v>
      </c>
      <c r="J69" s="75">
        <v>4</v>
      </c>
      <c r="K69" s="75">
        <v>4</v>
      </c>
      <c r="L69" s="75">
        <v>4</v>
      </c>
      <c r="M69" s="60"/>
      <c r="N69" s="53"/>
      <c r="O69" s="53"/>
    </row>
    <row r="70" spans="1:15" x14ac:dyDescent="0.2">
      <c r="A70" s="124" t="s">
        <v>127</v>
      </c>
      <c r="B70" s="124" t="s">
        <v>121</v>
      </c>
      <c r="C70" s="146">
        <v>0.32696177062374243</v>
      </c>
      <c r="D70" s="146">
        <v>0.38301886792452833</v>
      </c>
      <c r="E70" s="109">
        <v>0.34460093896713617</v>
      </c>
      <c r="F70" s="109">
        <v>0.34915611814345993</v>
      </c>
      <c r="G70" s="278">
        <v>0.35136464224243913</v>
      </c>
      <c r="H70" s="75">
        <v>5</v>
      </c>
      <c r="I70" s="75">
        <v>5</v>
      </c>
      <c r="J70" s="75">
        <v>5</v>
      </c>
      <c r="K70" s="75">
        <v>5</v>
      </c>
      <c r="L70" s="75">
        <v>5</v>
      </c>
      <c r="M70" s="60"/>
      <c r="N70" s="53"/>
      <c r="O70" s="53"/>
    </row>
    <row r="71" spans="1:15" x14ac:dyDescent="0.2">
      <c r="A71" s="124" t="s">
        <v>35</v>
      </c>
      <c r="B71" s="124" t="s">
        <v>121</v>
      </c>
      <c r="C71" s="146" t="s">
        <v>157</v>
      </c>
      <c r="D71" s="146" t="s">
        <v>157</v>
      </c>
      <c r="E71" s="109" t="s">
        <v>157</v>
      </c>
      <c r="F71" s="109" t="s">
        <v>157</v>
      </c>
      <c r="G71" s="278" t="s">
        <v>157</v>
      </c>
      <c r="H71" s="75">
        <v>4</v>
      </c>
      <c r="I71" s="75">
        <v>3</v>
      </c>
      <c r="J71" s="75">
        <v>3</v>
      </c>
      <c r="K71" s="75">
        <v>4</v>
      </c>
      <c r="L71" s="75">
        <v>3</v>
      </c>
      <c r="M71" s="60"/>
      <c r="N71" s="53"/>
      <c r="O71" s="53"/>
    </row>
    <row r="72" spans="1:15" x14ac:dyDescent="0.2">
      <c r="A72" s="124" t="s">
        <v>18</v>
      </c>
      <c r="B72" s="124" t="s">
        <v>98</v>
      </c>
      <c r="C72" s="146">
        <v>0.3888888888888889</v>
      </c>
      <c r="D72" s="146">
        <v>0.41262683201803835</v>
      </c>
      <c r="E72" s="109">
        <v>0.42459396751740142</v>
      </c>
      <c r="F72" s="109">
        <v>0.43381389252948888</v>
      </c>
      <c r="G72" s="278">
        <v>0.41495157384987891</v>
      </c>
      <c r="H72" s="75">
        <v>5</v>
      </c>
      <c r="I72" s="75">
        <v>5</v>
      </c>
      <c r="J72" s="75">
        <v>5</v>
      </c>
      <c r="K72" s="75">
        <v>5</v>
      </c>
      <c r="L72" s="75">
        <v>5</v>
      </c>
      <c r="M72" s="60"/>
      <c r="N72" s="53"/>
      <c r="O72" s="53"/>
    </row>
    <row r="73" spans="1:15" x14ac:dyDescent="0.2">
      <c r="A73" s="124" t="s">
        <v>97</v>
      </c>
      <c r="B73" s="124" t="s">
        <v>98</v>
      </c>
      <c r="C73" s="146">
        <v>0.42082429501084601</v>
      </c>
      <c r="D73" s="146">
        <v>0.40410615923885829</v>
      </c>
      <c r="E73" s="109">
        <v>0.40920848422141748</v>
      </c>
      <c r="F73" s="109">
        <v>0.39295392953929537</v>
      </c>
      <c r="G73" s="278">
        <v>0.40674629216432601</v>
      </c>
      <c r="H73" s="75">
        <v>5</v>
      </c>
      <c r="I73" s="75">
        <v>5</v>
      </c>
      <c r="J73" s="75">
        <v>5</v>
      </c>
      <c r="K73" s="75">
        <v>5</v>
      </c>
      <c r="L73" s="75">
        <v>5</v>
      </c>
      <c r="M73" s="60"/>
      <c r="N73" s="53"/>
      <c r="O73" s="53"/>
    </row>
    <row r="74" spans="1:15" x14ac:dyDescent="0.2">
      <c r="A74" s="124" t="s">
        <v>142</v>
      </c>
      <c r="B74" s="124" t="s">
        <v>98</v>
      </c>
      <c r="C74" s="146" t="s">
        <v>157</v>
      </c>
      <c r="D74" s="146" t="s">
        <v>157</v>
      </c>
      <c r="E74" s="109" t="s">
        <v>157</v>
      </c>
      <c r="F74" s="109">
        <v>0.58566037735849052</v>
      </c>
      <c r="G74" s="278" t="s">
        <v>157</v>
      </c>
      <c r="H74" s="75">
        <v>4</v>
      </c>
      <c r="I74" s="75">
        <v>4</v>
      </c>
      <c r="J74" s="75">
        <v>4</v>
      </c>
      <c r="K74" s="75">
        <v>5</v>
      </c>
      <c r="L74" s="75">
        <v>4</v>
      </c>
      <c r="M74" s="60"/>
      <c r="N74" s="53"/>
      <c r="O74" s="53"/>
    </row>
    <row r="75" spans="1:15" x14ac:dyDescent="0.2">
      <c r="A75" s="124" t="s">
        <v>99</v>
      </c>
      <c r="B75" s="124" t="s">
        <v>98</v>
      </c>
      <c r="C75" s="146" t="s">
        <v>157</v>
      </c>
      <c r="D75" s="146" t="s">
        <v>157</v>
      </c>
      <c r="E75" s="109" t="s">
        <v>157</v>
      </c>
      <c r="F75" s="109" t="s">
        <v>157</v>
      </c>
      <c r="G75" s="278" t="s">
        <v>157</v>
      </c>
      <c r="H75" s="75">
        <v>4</v>
      </c>
      <c r="I75" s="75">
        <v>4</v>
      </c>
      <c r="J75" s="75">
        <v>4</v>
      </c>
      <c r="K75" s="75">
        <v>4</v>
      </c>
      <c r="L75" s="75">
        <v>4</v>
      </c>
      <c r="M75" s="60"/>
      <c r="N75" s="53"/>
      <c r="O75" s="53"/>
    </row>
    <row r="76" spans="1:15" x14ac:dyDescent="0.2">
      <c r="A76" s="124" t="s">
        <v>12</v>
      </c>
      <c r="B76" s="124" t="s">
        <v>98</v>
      </c>
      <c r="C76" s="146">
        <v>0.38092672413793105</v>
      </c>
      <c r="D76" s="146">
        <v>0.3877649325626204</v>
      </c>
      <c r="E76" s="109">
        <v>0.36913401064344459</v>
      </c>
      <c r="F76" s="109">
        <v>0.354014598540146</v>
      </c>
      <c r="G76" s="278">
        <v>0.37312113174182138</v>
      </c>
      <c r="H76" s="75">
        <v>5</v>
      </c>
      <c r="I76" s="75">
        <v>5</v>
      </c>
      <c r="J76" s="75">
        <v>5</v>
      </c>
      <c r="K76" s="75">
        <v>5</v>
      </c>
      <c r="L76" s="75">
        <v>5</v>
      </c>
      <c r="M76" s="60"/>
      <c r="N76" s="53"/>
      <c r="O76" s="53"/>
    </row>
    <row r="77" spans="1:15" x14ac:dyDescent="0.2">
      <c r="A77" s="124" t="s">
        <v>25</v>
      </c>
      <c r="B77" s="124" t="s">
        <v>98</v>
      </c>
      <c r="C77" s="146">
        <v>0.44882973841211565</v>
      </c>
      <c r="D77" s="146">
        <v>0.44886626561776954</v>
      </c>
      <c r="E77" s="109" t="s">
        <v>157</v>
      </c>
      <c r="F77" s="109">
        <v>0.42069632495164411</v>
      </c>
      <c r="G77" s="278">
        <v>0.44076755141905088</v>
      </c>
      <c r="H77" s="75">
        <v>5</v>
      </c>
      <c r="I77" s="75">
        <v>5</v>
      </c>
      <c r="J77" s="75">
        <v>4</v>
      </c>
      <c r="K77" s="75">
        <v>5</v>
      </c>
      <c r="L77" s="75">
        <v>5</v>
      </c>
      <c r="M77" s="60"/>
      <c r="N77" s="53"/>
      <c r="O77" s="53"/>
    </row>
    <row r="78" spans="1:15" x14ac:dyDescent="0.2">
      <c r="A78" s="124" t="s">
        <v>141</v>
      </c>
      <c r="B78" s="124" t="s">
        <v>98</v>
      </c>
      <c r="C78" s="146">
        <v>0.46341463414634149</v>
      </c>
      <c r="D78" s="146">
        <v>0.48191681735985531</v>
      </c>
      <c r="E78" s="109">
        <v>0.47916666666666669</v>
      </c>
      <c r="F78" s="109">
        <v>0.48481781376518218</v>
      </c>
      <c r="G78" s="278">
        <v>0.47740575977522831</v>
      </c>
      <c r="H78" s="75">
        <v>5</v>
      </c>
      <c r="I78" s="75">
        <v>5</v>
      </c>
      <c r="J78" s="75">
        <v>5</v>
      </c>
      <c r="K78" s="75">
        <v>5</v>
      </c>
      <c r="L78" s="75">
        <v>5</v>
      </c>
      <c r="M78" s="60"/>
      <c r="N78" s="53"/>
      <c r="O78" s="53"/>
    </row>
    <row r="79" spans="1:15" x14ac:dyDescent="0.2">
      <c r="A79" s="124" t="s">
        <v>100</v>
      </c>
      <c r="B79" s="124" t="s">
        <v>98</v>
      </c>
      <c r="C79" s="146" t="s">
        <v>157</v>
      </c>
      <c r="D79" s="146">
        <v>0.4195121951219512</v>
      </c>
      <c r="E79" s="109">
        <v>0.4096228868660598</v>
      </c>
      <c r="F79" s="109">
        <v>0.37662337662337664</v>
      </c>
      <c r="G79" s="278">
        <v>0.39757880858204481</v>
      </c>
      <c r="H79" s="75">
        <v>4</v>
      </c>
      <c r="I79" s="75">
        <v>5</v>
      </c>
      <c r="J79" s="75">
        <v>5</v>
      </c>
      <c r="K79" s="75">
        <v>5</v>
      </c>
      <c r="L79" s="75">
        <v>5</v>
      </c>
      <c r="M79" s="60"/>
      <c r="N79" s="53"/>
      <c r="O79" s="53"/>
    </row>
    <row r="80" spans="1:15" x14ac:dyDescent="0.2">
      <c r="A80" s="124" t="s">
        <v>143</v>
      </c>
      <c r="B80" s="124" t="s">
        <v>98</v>
      </c>
      <c r="C80" s="146" t="s">
        <v>157</v>
      </c>
      <c r="D80" s="146" t="s">
        <v>157</v>
      </c>
      <c r="E80" s="109" t="s">
        <v>157</v>
      </c>
      <c r="F80" s="109" t="s">
        <v>157</v>
      </c>
      <c r="G80" s="278" t="s">
        <v>157</v>
      </c>
      <c r="H80" s="75">
        <v>4</v>
      </c>
      <c r="I80" s="75">
        <v>3</v>
      </c>
      <c r="J80" s="75">
        <v>4</v>
      </c>
      <c r="K80" s="75">
        <v>4</v>
      </c>
      <c r="L80" s="75">
        <v>4</v>
      </c>
      <c r="M80" s="60"/>
      <c r="N80" s="53"/>
      <c r="O80" s="53"/>
    </row>
    <row r="81" spans="1:15" x14ac:dyDescent="0.2">
      <c r="A81" s="124" t="s">
        <v>3</v>
      </c>
      <c r="B81" s="124" t="s">
        <v>101</v>
      </c>
      <c r="C81" s="146">
        <v>0.52878747678429294</v>
      </c>
      <c r="D81" s="146">
        <v>0.52516572550945251</v>
      </c>
      <c r="E81" s="109">
        <v>0.50962259435141211</v>
      </c>
      <c r="F81" s="109" t="s">
        <v>157</v>
      </c>
      <c r="G81" s="278">
        <v>0.51453195772521387</v>
      </c>
      <c r="H81" s="75">
        <v>5</v>
      </c>
      <c r="I81" s="75">
        <v>5</v>
      </c>
      <c r="J81" s="75">
        <v>5</v>
      </c>
      <c r="K81" s="75">
        <v>4</v>
      </c>
      <c r="L81" s="75">
        <v>5</v>
      </c>
      <c r="M81" s="60"/>
      <c r="N81" s="53"/>
      <c r="O81" s="53"/>
    </row>
    <row r="82" spans="1:15" x14ac:dyDescent="0.2">
      <c r="A82" s="124" t="s">
        <v>102</v>
      </c>
      <c r="B82" s="124" t="s">
        <v>101</v>
      </c>
      <c r="C82" s="146" t="s">
        <v>157</v>
      </c>
      <c r="D82" s="146" t="s">
        <v>157</v>
      </c>
      <c r="E82" s="109">
        <v>0.46596858638743455</v>
      </c>
      <c r="F82" s="109">
        <v>0.41903019213174747</v>
      </c>
      <c r="G82" s="278" t="s">
        <v>157</v>
      </c>
      <c r="H82" s="75">
        <v>3</v>
      </c>
      <c r="I82" s="75">
        <v>4</v>
      </c>
      <c r="J82" s="75">
        <v>5</v>
      </c>
      <c r="K82" s="75">
        <v>5</v>
      </c>
      <c r="L82" s="75">
        <v>4</v>
      </c>
      <c r="M82" s="60"/>
      <c r="N82" s="53"/>
      <c r="O82" s="53"/>
    </row>
    <row r="83" spans="1:15" x14ac:dyDescent="0.2">
      <c r="A83" s="124" t="s">
        <v>49</v>
      </c>
      <c r="B83" s="124" t="s">
        <v>101</v>
      </c>
      <c r="C83" s="146">
        <v>0.33025404157043881</v>
      </c>
      <c r="D83" s="146">
        <v>0.27695351137487634</v>
      </c>
      <c r="E83" s="109" t="s">
        <v>157</v>
      </c>
      <c r="F83" s="109" t="s">
        <v>157</v>
      </c>
      <c r="G83" s="278" t="s">
        <v>157</v>
      </c>
      <c r="H83" s="75">
        <v>5</v>
      </c>
      <c r="I83" s="75">
        <v>5</v>
      </c>
      <c r="J83" s="75">
        <v>4</v>
      </c>
      <c r="K83" s="75">
        <v>4</v>
      </c>
      <c r="L83" s="75">
        <v>4</v>
      </c>
      <c r="M83" s="60"/>
      <c r="N83" s="53"/>
      <c r="O83" s="53"/>
    </row>
    <row r="84" spans="1:15" x14ac:dyDescent="0.2">
      <c r="A84" s="124" t="s">
        <v>13</v>
      </c>
      <c r="B84" s="124" t="s">
        <v>101</v>
      </c>
      <c r="C84" s="146">
        <v>0.52322738386308065</v>
      </c>
      <c r="D84" s="146">
        <v>0.52142857142857146</v>
      </c>
      <c r="E84" s="109">
        <v>0.50233644859813087</v>
      </c>
      <c r="F84" s="109">
        <v>0.54292343387470998</v>
      </c>
      <c r="G84" s="278">
        <v>0.52251184834123221</v>
      </c>
      <c r="H84" s="75">
        <v>5</v>
      </c>
      <c r="I84" s="75">
        <v>5</v>
      </c>
      <c r="J84" s="75">
        <v>5</v>
      </c>
      <c r="K84" s="75">
        <v>5</v>
      </c>
      <c r="L84" s="75">
        <v>5</v>
      </c>
      <c r="M84" s="60"/>
      <c r="N84" s="53"/>
      <c r="O84" s="53"/>
    </row>
    <row r="85" spans="1:15" x14ac:dyDescent="0.2">
      <c r="A85" s="124" t="s">
        <v>65</v>
      </c>
      <c r="B85" s="124" t="s">
        <v>101</v>
      </c>
      <c r="C85" s="146" t="s">
        <v>157</v>
      </c>
      <c r="D85" s="146" t="s">
        <v>157</v>
      </c>
      <c r="E85" s="109" t="s">
        <v>157</v>
      </c>
      <c r="F85" s="109">
        <v>0.39530685920577618</v>
      </c>
      <c r="G85" s="278" t="s">
        <v>157</v>
      </c>
      <c r="H85" s="75">
        <v>4</v>
      </c>
      <c r="I85" s="75">
        <v>4</v>
      </c>
      <c r="J85" s="75">
        <v>4</v>
      </c>
      <c r="K85" s="75">
        <v>5</v>
      </c>
      <c r="L85" s="75">
        <v>4</v>
      </c>
      <c r="M85" s="60"/>
      <c r="N85" s="53"/>
      <c r="O85" s="53"/>
    </row>
    <row r="86" spans="1:15" x14ac:dyDescent="0.2">
      <c r="A86" s="124" t="s">
        <v>62</v>
      </c>
      <c r="B86" s="124" t="s">
        <v>101</v>
      </c>
      <c r="C86" s="146">
        <v>0.46666666666666667</v>
      </c>
      <c r="D86" s="146">
        <v>0.44242424242424244</v>
      </c>
      <c r="E86" s="109">
        <v>0.47572815533980584</v>
      </c>
      <c r="F86" s="109">
        <v>0.44935805991440797</v>
      </c>
      <c r="G86" s="278">
        <v>0.45887445887445888</v>
      </c>
      <c r="H86" s="75">
        <v>5</v>
      </c>
      <c r="I86" s="75">
        <v>5</v>
      </c>
      <c r="J86" s="75">
        <v>5</v>
      </c>
      <c r="K86" s="75">
        <v>5</v>
      </c>
      <c r="L86" s="75">
        <v>5</v>
      </c>
      <c r="M86" s="60"/>
      <c r="N86" s="53"/>
      <c r="O86" s="53"/>
    </row>
    <row r="87" spans="1:15" x14ac:dyDescent="0.2">
      <c r="A87" s="124" t="s">
        <v>103</v>
      </c>
      <c r="B87" s="124" t="s">
        <v>101</v>
      </c>
      <c r="C87" s="146">
        <v>0.45024469820554647</v>
      </c>
      <c r="D87" s="146">
        <v>0.42661448140900193</v>
      </c>
      <c r="E87" s="109">
        <v>0.44328097731239091</v>
      </c>
      <c r="F87" s="109">
        <v>0.41778523489932884</v>
      </c>
      <c r="G87" s="278">
        <v>0.4348015699956389</v>
      </c>
      <c r="H87" s="75">
        <v>5</v>
      </c>
      <c r="I87" s="75">
        <v>5</v>
      </c>
      <c r="J87" s="75">
        <v>5</v>
      </c>
      <c r="K87" s="75">
        <v>5</v>
      </c>
      <c r="L87" s="75">
        <v>5</v>
      </c>
      <c r="M87" s="60"/>
      <c r="N87" s="53"/>
      <c r="O87" s="53"/>
    </row>
    <row r="88" spans="1:15" x14ac:dyDescent="0.2">
      <c r="A88" s="124" t="s">
        <v>106</v>
      </c>
      <c r="B88" s="124" t="s">
        <v>101</v>
      </c>
      <c r="C88" s="146" t="s">
        <v>157</v>
      </c>
      <c r="D88" s="146" t="s">
        <v>157</v>
      </c>
      <c r="E88" s="109" t="s">
        <v>157</v>
      </c>
      <c r="F88" s="109" t="s">
        <v>157</v>
      </c>
      <c r="G88" s="278" t="s">
        <v>157</v>
      </c>
      <c r="H88" s="75">
        <v>4</v>
      </c>
      <c r="I88" s="75">
        <v>4</v>
      </c>
      <c r="J88" s="75">
        <v>4</v>
      </c>
      <c r="K88" s="75">
        <v>4</v>
      </c>
      <c r="L88" s="75">
        <v>4</v>
      </c>
      <c r="M88" s="60"/>
      <c r="N88" s="53"/>
      <c r="O88" s="53"/>
    </row>
    <row r="89" spans="1:15" x14ac:dyDescent="0.2">
      <c r="A89" s="124" t="s">
        <v>153</v>
      </c>
      <c r="B89" s="124" t="s">
        <v>101</v>
      </c>
      <c r="C89" s="146">
        <v>0.32862644415917841</v>
      </c>
      <c r="D89" s="146">
        <v>0.30902348578491967</v>
      </c>
      <c r="E89" s="109">
        <v>0.33411214953271029</v>
      </c>
      <c r="F89" s="109">
        <v>0.33293978748524206</v>
      </c>
      <c r="G89" s="278">
        <v>0.32634457611668188</v>
      </c>
      <c r="H89" s="75">
        <v>5</v>
      </c>
      <c r="I89" s="75">
        <v>5</v>
      </c>
      <c r="J89" s="75">
        <v>5</v>
      </c>
      <c r="K89" s="75">
        <v>5</v>
      </c>
      <c r="L89" s="75">
        <v>5</v>
      </c>
      <c r="M89" s="60"/>
      <c r="N89" s="53"/>
      <c r="O89" s="53"/>
    </row>
    <row r="90" spans="1:15" x14ac:dyDescent="0.2">
      <c r="A90" s="124" t="s">
        <v>26</v>
      </c>
      <c r="B90" s="124" t="s">
        <v>101</v>
      </c>
      <c r="C90" s="146" t="s">
        <v>157</v>
      </c>
      <c r="D90" s="146" t="s">
        <v>157</v>
      </c>
      <c r="E90" s="109">
        <v>0.39748201438848924</v>
      </c>
      <c r="F90" s="109">
        <v>0.38034188034188032</v>
      </c>
      <c r="G90" s="278">
        <v>0.36319138521781691</v>
      </c>
      <c r="H90" s="75">
        <v>4</v>
      </c>
      <c r="I90" s="75">
        <v>4</v>
      </c>
      <c r="J90" s="75">
        <v>5</v>
      </c>
      <c r="K90" s="75">
        <v>5</v>
      </c>
      <c r="L90" s="75">
        <v>5</v>
      </c>
      <c r="M90" s="60"/>
      <c r="N90" s="53"/>
      <c r="O90" s="53"/>
    </row>
    <row r="91" spans="1:15" x14ac:dyDescent="0.2">
      <c r="A91" s="124" t="s">
        <v>104</v>
      </c>
      <c r="B91" s="124" t="s">
        <v>101</v>
      </c>
      <c r="C91" s="146" t="s">
        <v>157</v>
      </c>
      <c r="D91" s="146" t="s">
        <v>157</v>
      </c>
      <c r="E91" s="109" t="s">
        <v>157</v>
      </c>
      <c r="F91" s="109" t="s">
        <v>157</v>
      </c>
      <c r="G91" s="278" t="s">
        <v>157</v>
      </c>
      <c r="H91" s="75">
        <v>4</v>
      </c>
      <c r="I91" s="75">
        <v>4</v>
      </c>
      <c r="J91" s="75">
        <v>4</v>
      </c>
      <c r="K91" s="75">
        <v>4</v>
      </c>
      <c r="L91" s="75">
        <v>4</v>
      </c>
      <c r="M91" s="60"/>
      <c r="N91" s="53"/>
      <c r="O91" s="53"/>
    </row>
    <row r="92" spans="1:15" x14ac:dyDescent="0.2">
      <c r="A92" s="124" t="s">
        <v>107</v>
      </c>
      <c r="B92" s="124" t="s">
        <v>101</v>
      </c>
      <c r="C92" s="146" t="s">
        <v>157</v>
      </c>
      <c r="D92" s="146" t="s">
        <v>157</v>
      </c>
      <c r="E92" s="109">
        <v>0.44471445929526127</v>
      </c>
      <c r="F92" s="109">
        <v>0.44522968197879859</v>
      </c>
      <c r="G92" s="278" t="s">
        <v>157</v>
      </c>
      <c r="H92" s="75">
        <v>2</v>
      </c>
      <c r="I92" s="75">
        <v>4</v>
      </c>
      <c r="J92" s="75">
        <v>5</v>
      </c>
      <c r="K92" s="75">
        <v>5</v>
      </c>
      <c r="L92" s="75">
        <v>4</v>
      </c>
      <c r="M92" s="60"/>
      <c r="N92" s="53"/>
      <c r="O92" s="53"/>
    </row>
    <row r="93" spans="1:15" x14ac:dyDescent="0.2">
      <c r="A93" s="124" t="s">
        <v>105</v>
      </c>
      <c r="B93" s="124" t="s">
        <v>101</v>
      </c>
      <c r="C93" s="146">
        <v>0.30724070450097846</v>
      </c>
      <c r="D93" s="146">
        <v>0.31877213695395512</v>
      </c>
      <c r="E93" s="109">
        <v>0.35040745052386496</v>
      </c>
      <c r="F93" s="109">
        <v>0.32051282051282054</v>
      </c>
      <c r="G93" s="278">
        <v>0.3234802007808143</v>
      </c>
      <c r="H93" s="75">
        <v>5</v>
      </c>
      <c r="I93" s="75">
        <v>5</v>
      </c>
      <c r="J93" s="75">
        <v>5</v>
      </c>
      <c r="K93" s="75">
        <v>5</v>
      </c>
      <c r="L93" s="75">
        <v>5</v>
      </c>
      <c r="M93" s="60"/>
      <c r="N93" s="53"/>
      <c r="O93" s="53"/>
    </row>
    <row r="94" spans="1:15" x14ac:dyDescent="0.2">
      <c r="A94" s="124" t="s">
        <v>66</v>
      </c>
      <c r="B94" s="124" t="s">
        <v>101</v>
      </c>
      <c r="C94" s="146">
        <v>0.43925925925925924</v>
      </c>
      <c r="D94" s="146">
        <v>0.43596377749029752</v>
      </c>
      <c r="E94" s="109">
        <v>0.42665773610180846</v>
      </c>
      <c r="F94" s="109">
        <v>0.45024700070571633</v>
      </c>
      <c r="G94" s="278">
        <v>0.43782294178436099</v>
      </c>
      <c r="H94" s="75">
        <v>5</v>
      </c>
      <c r="I94" s="75">
        <v>5</v>
      </c>
      <c r="J94" s="75">
        <v>5</v>
      </c>
      <c r="K94" s="75">
        <v>5</v>
      </c>
      <c r="L94" s="75">
        <v>5</v>
      </c>
      <c r="M94" s="60"/>
      <c r="N94" s="53"/>
      <c r="O94" s="53"/>
    </row>
    <row r="95" spans="1:15" x14ac:dyDescent="0.2">
      <c r="A95" s="124" t="s">
        <v>22</v>
      </c>
      <c r="B95" s="124" t="s">
        <v>94</v>
      </c>
      <c r="C95" s="146">
        <v>0.54150943396226414</v>
      </c>
      <c r="D95" s="146">
        <v>0.51291512915129156</v>
      </c>
      <c r="E95" s="109">
        <v>0.52516778523489938</v>
      </c>
      <c r="F95" s="109">
        <v>0.46796116504854368</v>
      </c>
      <c r="G95" s="278">
        <v>0.51259734310581773</v>
      </c>
      <c r="H95" s="75">
        <v>5</v>
      </c>
      <c r="I95" s="75">
        <v>5</v>
      </c>
      <c r="J95" s="75">
        <v>5</v>
      </c>
      <c r="K95" s="75">
        <v>5</v>
      </c>
      <c r="L95" s="75">
        <v>5</v>
      </c>
      <c r="M95" s="60"/>
      <c r="N95" s="53"/>
      <c r="O95" s="53"/>
    </row>
    <row r="96" spans="1:15" x14ac:dyDescent="0.2">
      <c r="A96" s="124" t="s">
        <v>59</v>
      </c>
      <c r="B96" s="124" t="s">
        <v>94</v>
      </c>
      <c r="C96" s="146">
        <v>0.55371428571428571</v>
      </c>
      <c r="D96" s="146" t="s">
        <v>157</v>
      </c>
      <c r="E96" s="109">
        <v>0.55900948366701786</v>
      </c>
      <c r="F96" s="109">
        <v>0.5746934225195095</v>
      </c>
      <c r="G96" s="278">
        <v>0.55208905992303459</v>
      </c>
      <c r="H96" s="75">
        <v>5</v>
      </c>
      <c r="I96" s="75">
        <v>4</v>
      </c>
      <c r="J96" s="75">
        <v>5</v>
      </c>
      <c r="K96" s="75">
        <v>5</v>
      </c>
      <c r="L96" s="75">
        <v>5</v>
      </c>
      <c r="M96" s="60"/>
      <c r="N96" s="53"/>
      <c r="O96" s="53"/>
    </row>
    <row r="97" spans="1:15" x14ac:dyDescent="0.2">
      <c r="A97" s="124" t="s">
        <v>95</v>
      </c>
      <c r="B97" s="124" t="s">
        <v>94</v>
      </c>
      <c r="C97" s="146">
        <v>0.4717887154861945</v>
      </c>
      <c r="D97" s="146">
        <v>0.47192353643966545</v>
      </c>
      <c r="E97" s="109">
        <v>0.49658314350797267</v>
      </c>
      <c r="F97" s="109" t="s">
        <v>157</v>
      </c>
      <c r="G97" s="278">
        <v>0.46831955922865015</v>
      </c>
      <c r="H97" s="75">
        <v>5</v>
      </c>
      <c r="I97" s="75">
        <v>5</v>
      </c>
      <c r="J97" s="75">
        <v>5</v>
      </c>
      <c r="K97" s="75">
        <v>4</v>
      </c>
      <c r="L97" s="75">
        <v>5</v>
      </c>
      <c r="M97" s="60"/>
      <c r="N97" s="53"/>
      <c r="O97" s="53"/>
    </row>
    <row r="98" spans="1:15" x14ac:dyDescent="0.2">
      <c r="A98" s="124" t="s">
        <v>30</v>
      </c>
      <c r="B98" s="124" t="s">
        <v>94</v>
      </c>
      <c r="C98" s="146" t="s">
        <v>157</v>
      </c>
      <c r="D98" s="146">
        <v>0.46411596958174905</v>
      </c>
      <c r="E98" s="109">
        <v>0.44510035419126326</v>
      </c>
      <c r="F98" s="109">
        <v>0.43704850361197112</v>
      </c>
      <c r="G98" s="278" t="s">
        <v>157</v>
      </c>
      <c r="H98" s="75">
        <v>4</v>
      </c>
      <c r="I98" s="75">
        <v>5</v>
      </c>
      <c r="J98" s="75">
        <v>5</v>
      </c>
      <c r="K98" s="75">
        <v>5</v>
      </c>
      <c r="L98" s="75">
        <v>4</v>
      </c>
      <c r="M98" s="60"/>
      <c r="N98" s="53"/>
      <c r="O98" s="53"/>
    </row>
    <row r="99" spans="1:15" x14ac:dyDescent="0.2">
      <c r="A99" s="124" t="s">
        <v>46</v>
      </c>
      <c r="B99" s="124" t="s">
        <v>94</v>
      </c>
      <c r="C99" s="146" t="s">
        <v>157</v>
      </c>
      <c r="D99" s="146" t="s">
        <v>157</v>
      </c>
      <c r="E99" s="109" t="s">
        <v>157</v>
      </c>
      <c r="F99" s="109" t="s">
        <v>157</v>
      </c>
      <c r="G99" s="278" t="s">
        <v>157</v>
      </c>
      <c r="H99" s="75">
        <v>4</v>
      </c>
      <c r="I99" s="75">
        <v>4</v>
      </c>
      <c r="J99" s="75">
        <v>4</v>
      </c>
      <c r="K99" s="75">
        <v>4</v>
      </c>
      <c r="L99" s="75">
        <v>4</v>
      </c>
      <c r="M99" s="60"/>
      <c r="N99" s="53"/>
      <c r="O99" s="53"/>
    </row>
    <row r="100" spans="1:15" x14ac:dyDescent="0.2">
      <c r="A100" s="124" t="s">
        <v>139</v>
      </c>
      <c r="B100" s="124" t="s">
        <v>94</v>
      </c>
      <c r="C100" s="146" t="s">
        <v>157</v>
      </c>
      <c r="D100" s="146">
        <v>0.54575163398692805</v>
      </c>
      <c r="E100" s="109">
        <v>0.56746987951807226</v>
      </c>
      <c r="F100" s="109">
        <v>0.5741360089186176</v>
      </c>
      <c r="G100" s="278">
        <v>0.56219281663516063</v>
      </c>
      <c r="H100" s="75">
        <v>2</v>
      </c>
      <c r="I100" s="75">
        <v>5</v>
      </c>
      <c r="J100" s="75">
        <v>5</v>
      </c>
      <c r="K100" s="75">
        <v>5</v>
      </c>
      <c r="L100" s="75">
        <v>5</v>
      </c>
      <c r="M100" s="60"/>
      <c r="N100" s="53"/>
      <c r="O100" s="53"/>
    </row>
    <row r="101" spans="1:15" x14ac:dyDescent="0.2">
      <c r="A101" s="124" t="s">
        <v>144</v>
      </c>
      <c r="B101" s="124" t="s">
        <v>94</v>
      </c>
      <c r="C101" s="146" t="s">
        <v>157</v>
      </c>
      <c r="D101" s="146" t="s">
        <v>157</v>
      </c>
      <c r="E101" s="109" t="s">
        <v>157</v>
      </c>
      <c r="F101" s="109" t="s">
        <v>157</v>
      </c>
      <c r="G101" s="278" t="s">
        <v>157</v>
      </c>
      <c r="H101" s="75">
        <v>4</v>
      </c>
      <c r="I101" s="75">
        <v>4</v>
      </c>
      <c r="J101" s="75">
        <v>4</v>
      </c>
      <c r="K101" s="75">
        <v>4</v>
      </c>
      <c r="L101" s="75">
        <v>4</v>
      </c>
      <c r="M101" s="60"/>
      <c r="N101" s="53"/>
      <c r="O101" s="53"/>
    </row>
    <row r="102" spans="1:15" x14ac:dyDescent="0.2">
      <c r="A102" s="124" t="s">
        <v>27</v>
      </c>
      <c r="B102" s="124" t="s">
        <v>94</v>
      </c>
      <c r="C102" s="146">
        <v>0.4617137648131267</v>
      </c>
      <c r="D102" s="146">
        <v>0.4503253796095445</v>
      </c>
      <c r="E102" s="109">
        <v>0.5547344110854503</v>
      </c>
      <c r="F102" s="109">
        <v>0.54045454545454541</v>
      </c>
      <c r="G102" s="278">
        <v>0.50101534296028882</v>
      </c>
      <c r="H102" s="75">
        <v>5</v>
      </c>
      <c r="I102" s="75">
        <v>5</v>
      </c>
      <c r="J102" s="75">
        <v>5</v>
      </c>
      <c r="K102" s="75">
        <v>5</v>
      </c>
      <c r="L102" s="75">
        <v>5</v>
      </c>
      <c r="M102" s="60"/>
      <c r="N102" s="53"/>
      <c r="O102" s="53"/>
    </row>
    <row r="103" spans="1:15" x14ac:dyDescent="0.2">
      <c r="A103" s="124" t="s">
        <v>48</v>
      </c>
      <c r="B103" s="124" t="s">
        <v>94</v>
      </c>
      <c r="C103" s="146">
        <v>0.43958868894601544</v>
      </c>
      <c r="D103" s="146">
        <v>0.44702842377260982</v>
      </c>
      <c r="E103" s="109">
        <v>0.42674418604651165</v>
      </c>
      <c r="F103" s="109">
        <v>0.43937418513689702</v>
      </c>
      <c r="G103" s="278">
        <v>0.43787354513998111</v>
      </c>
      <c r="H103" s="75">
        <v>5</v>
      </c>
      <c r="I103" s="75">
        <v>5</v>
      </c>
      <c r="J103" s="75">
        <v>5</v>
      </c>
      <c r="K103" s="75">
        <v>5</v>
      </c>
      <c r="L103" s="75">
        <v>5</v>
      </c>
      <c r="M103" s="60"/>
      <c r="N103" s="53"/>
      <c r="O103" s="53"/>
    </row>
    <row r="104" spans="1:15" x14ac:dyDescent="0.2">
      <c r="A104" s="124" t="s">
        <v>31</v>
      </c>
      <c r="B104" s="124" t="s">
        <v>94</v>
      </c>
      <c r="C104" s="146">
        <v>0.453125</v>
      </c>
      <c r="D104" s="146">
        <v>0.43902439024390244</v>
      </c>
      <c r="E104" s="109">
        <v>0.45108695652173914</v>
      </c>
      <c r="F104" s="109">
        <v>0.42857142857142855</v>
      </c>
      <c r="G104" s="278">
        <v>0.44293095349929545</v>
      </c>
      <c r="H104" s="75">
        <v>5</v>
      </c>
      <c r="I104" s="75">
        <v>5</v>
      </c>
      <c r="J104" s="75">
        <v>5</v>
      </c>
      <c r="K104" s="75">
        <v>5</v>
      </c>
      <c r="L104" s="75">
        <v>5</v>
      </c>
      <c r="M104" s="60"/>
      <c r="N104" s="53"/>
      <c r="O104" s="53"/>
    </row>
    <row r="105" spans="1:15" x14ac:dyDescent="0.2">
      <c r="A105" s="124" t="s">
        <v>96</v>
      </c>
      <c r="B105" s="124" t="s">
        <v>94</v>
      </c>
      <c r="C105" s="146">
        <v>0.47319474835886216</v>
      </c>
      <c r="D105" s="146">
        <v>0.46276861569215394</v>
      </c>
      <c r="E105" s="109">
        <v>0.47435897435897434</v>
      </c>
      <c r="F105" s="109">
        <v>0.46983449012279765</v>
      </c>
      <c r="G105" s="278">
        <v>0.469987063389392</v>
      </c>
      <c r="H105" s="75">
        <v>5</v>
      </c>
      <c r="I105" s="75">
        <v>5</v>
      </c>
      <c r="J105" s="75">
        <v>5</v>
      </c>
      <c r="K105" s="75">
        <v>5</v>
      </c>
      <c r="L105" s="75">
        <v>5</v>
      </c>
      <c r="M105" s="60"/>
      <c r="N105" s="53"/>
      <c r="O105" s="53"/>
    </row>
    <row r="106" spans="1:15" x14ac:dyDescent="0.2">
      <c r="A106" s="124" t="s">
        <v>0</v>
      </c>
      <c r="B106" s="124" t="s">
        <v>94</v>
      </c>
      <c r="C106" s="146">
        <v>0.47079646017699117</v>
      </c>
      <c r="D106" s="146">
        <v>0.46932515337423314</v>
      </c>
      <c r="E106" s="109">
        <v>0.47767857142857145</v>
      </c>
      <c r="F106" s="109">
        <v>0.48735244519392917</v>
      </c>
      <c r="G106" s="278">
        <v>0.47622884770346496</v>
      </c>
      <c r="H106" s="75">
        <v>5</v>
      </c>
      <c r="I106" s="75">
        <v>5</v>
      </c>
      <c r="J106" s="75">
        <v>5</v>
      </c>
      <c r="K106" s="75">
        <v>5</v>
      </c>
      <c r="L106" s="75">
        <v>5</v>
      </c>
      <c r="M106" s="60"/>
      <c r="N106" s="53"/>
      <c r="O106" s="53"/>
    </row>
    <row r="107" spans="1:15" x14ac:dyDescent="0.2">
      <c r="A107" s="124" t="s">
        <v>68</v>
      </c>
      <c r="B107" s="124" t="s">
        <v>69</v>
      </c>
      <c r="C107" s="146">
        <v>0.60193133047210301</v>
      </c>
      <c r="D107" s="146">
        <v>0.58841778697001035</v>
      </c>
      <c r="E107" s="109">
        <v>0.55873642645607102</v>
      </c>
      <c r="F107" s="109" t="s">
        <v>157</v>
      </c>
      <c r="G107" s="278" t="s">
        <v>157</v>
      </c>
      <c r="H107" s="75">
        <v>5</v>
      </c>
      <c r="I107" s="75">
        <v>5</v>
      </c>
      <c r="J107" s="75">
        <v>5</v>
      </c>
      <c r="K107" s="75">
        <v>4</v>
      </c>
      <c r="L107" s="75">
        <v>4</v>
      </c>
      <c r="M107" s="60"/>
      <c r="N107" s="53"/>
      <c r="O107" s="53"/>
    </row>
    <row r="108" spans="1:15" x14ac:dyDescent="0.2">
      <c r="A108" s="124" t="s">
        <v>70</v>
      </c>
      <c r="B108" s="124" t="s">
        <v>69</v>
      </c>
      <c r="C108" s="146" t="s">
        <v>157</v>
      </c>
      <c r="D108" s="146" t="s">
        <v>157</v>
      </c>
      <c r="E108" s="109" t="s">
        <v>157</v>
      </c>
      <c r="F108" s="109" t="s">
        <v>157</v>
      </c>
      <c r="G108" s="278" t="s">
        <v>157</v>
      </c>
      <c r="H108" s="75">
        <v>2</v>
      </c>
      <c r="I108" s="75">
        <v>4</v>
      </c>
      <c r="J108" s="75">
        <v>4</v>
      </c>
      <c r="K108" s="75">
        <v>4</v>
      </c>
      <c r="L108" s="75">
        <v>4</v>
      </c>
      <c r="M108" s="60"/>
      <c r="N108" s="53"/>
      <c r="O108" s="53"/>
    </row>
    <row r="109" spans="1:15" x14ac:dyDescent="0.2">
      <c r="A109" s="124" t="s">
        <v>63</v>
      </c>
      <c r="B109" s="124" t="s">
        <v>69</v>
      </c>
      <c r="C109" s="146" t="s">
        <v>157</v>
      </c>
      <c r="D109" s="146" t="s">
        <v>157</v>
      </c>
      <c r="E109" s="109" t="s">
        <v>157</v>
      </c>
      <c r="F109" s="109" t="s">
        <v>157</v>
      </c>
      <c r="G109" s="278" t="s">
        <v>157</v>
      </c>
      <c r="H109" s="75">
        <v>4</v>
      </c>
      <c r="I109" s="75">
        <v>4</v>
      </c>
      <c r="J109" s="75">
        <v>4</v>
      </c>
      <c r="K109" s="75">
        <v>4</v>
      </c>
      <c r="L109" s="75">
        <v>1</v>
      </c>
      <c r="M109" s="60"/>
      <c r="N109" s="53"/>
      <c r="O109" s="53"/>
    </row>
    <row r="110" spans="1:15" x14ac:dyDescent="0.2">
      <c r="A110" s="124" t="s">
        <v>8</v>
      </c>
      <c r="B110" s="124" t="s">
        <v>69</v>
      </c>
      <c r="C110" s="146" t="s">
        <v>157</v>
      </c>
      <c r="D110" s="146" t="s">
        <v>157</v>
      </c>
      <c r="E110" s="109" t="s">
        <v>157</v>
      </c>
      <c r="F110" s="109" t="s">
        <v>157</v>
      </c>
      <c r="G110" s="278" t="s">
        <v>157</v>
      </c>
      <c r="H110" s="75">
        <v>4</v>
      </c>
      <c r="I110" s="75">
        <v>4</v>
      </c>
      <c r="J110" s="75">
        <v>4</v>
      </c>
      <c r="K110" s="75">
        <v>4</v>
      </c>
      <c r="L110" s="75">
        <v>4</v>
      </c>
      <c r="M110" s="60"/>
      <c r="N110" s="53"/>
      <c r="O110" s="53"/>
    </row>
    <row r="111" spans="1:15" x14ac:dyDescent="0.2">
      <c r="A111" s="124" t="s">
        <v>52</v>
      </c>
      <c r="B111" s="124" t="s">
        <v>69</v>
      </c>
      <c r="C111" s="146" t="s">
        <v>157</v>
      </c>
      <c r="D111" s="146" t="s">
        <v>157</v>
      </c>
      <c r="E111" s="109">
        <v>0.64318706697459582</v>
      </c>
      <c r="F111" s="109">
        <v>0.61423650975889776</v>
      </c>
      <c r="G111" s="278" t="s">
        <v>157</v>
      </c>
      <c r="H111" s="75">
        <v>4</v>
      </c>
      <c r="I111" s="75">
        <v>3</v>
      </c>
      <c r="J111" s="75">
        <v>5</v>
      </c>
      <c r="K111" s="75">
        <v>5</v>
      </c>
      <c r="L111" s="75">
        <v>4</v>
      </c>
      <c r="M111" s="60"/>
      <c r="N111" s="53"/>
      <c r="O111" s="53"/>
    </row>
    <row r="112" spans="1:15" x14ac:dyDescent="0.2">
      <c r="A112" s="124" t="s">
        <v>58</v>
      </c>
      <c r="B112" s="124" t="s">
        <v>69</v>
      </c>
      <c r="C112" s="146" t="s">
        <v>157</v>
      </c>
      <c r="D112" s="146" t="s">
        <v>157</v>
      </c>
      <c r="E112" s="109" t="s">
        <v>157</v>
      </c>
      <c r="F112" s="109" t="s">
        <v>157</v>
      </c>
      <c r="G112" s="278" t="s">
        <v>157</v>
      </c>
      <c r="H112" s="75">
        <v>4</v>
      </c>
      <c r="I112" s="75">
        <v>4</v>
      </c>
      <c r="J112" s="75">
        <v>4</v>
      </c>
      <c r="K112" s="75">
        <v>4</v>
      </c>
      <c r="L112" s="75">
        <v>4</v>
      </c>
      <c r="M112" s="60"/>
      <c r="N112" s="53"/>
      <c r="O112" s="53"/>
    </row>
    <row r="113" spans="1:15" x14ac:dyDescent="0.2">
      <c r="A113" s="124" t="s">
        <v>7</v>
      </c>
      <c r="B113" s="124" t="s">
        <v>69</v>
      </c>
      <c r="C113" s="146">
        <v>0.65511932255581218</v>
      </c>
      <c r="D113" s="146">
        <v>0.65061898211829439</v>
      </c>
      <c r="E113" s="109">
        <v>0.6644144144144144</v>
      </c>
      <c r="F113" s="109">
        <v>0.66690240452616689</v>
      </c>
      <c r="G113" s="278">
        <v>0.65921076559374436</v>
      </c>
      <c r="H113" s="75">
        <v>5</v>
      </c>
      <c r="I113" s="75">
        <v>5</v>
      </c>
      <c r="J113" s="75">
        <v>5</v>
      </c>
      <c r="K113" s="75">
        <v>5</v>
      </c>
      <c r="L113" s="75">
        <v>5</v>
      </c>
      <c r="M113" s="60"/>
      <c r="N113" s="53"/>
      <c r="O113" s="53"/>
    </row>
    <row r="114" spans="1:15" x14ac:dyDescent="0.2">
      <c r="A114" s="124" t="s">
        <v>71</v>
      </c>
      <c r="B114" s="124" t="s">
        <v>69</v>
      </c>
      <c r="C114" s="146" t="s">
        <v>157</v>
      </c>
      <c r="D114" s="146" t="s">
        <v>157</v>
      </c>
      <c r="E114" s="109" t="s">
        <v>157</v>
      </c>
      <c r="F114" s="109" t="s">
        <v>157</v>
      </c>
      <c r="G114" s="278" t="s">
        <v>157</v>
      </c>
      <c r="H114" s="75">
        <v>2</v>
      </c>
      <c r="I114" s="75">
        <v>2</v>
      </c>
      <c r="J114" s="75">
        <v>4</v>
      </c>
      <c r="K114" s="75">
        <v>4</v>
      </c>
      <c r="L114" s="75">
        <v>1</v>
      </c>
      <c r="M114" s="60"/>
      <c r="N114" s="53"/>
      <c r="O114" s="53"/>
    </row>
    <row r="115" spans="1:15" x14ac:dyDescent="0.2">
      <c r="A115" s="124" t="s">
        <v>72</v>
      </c>
      <c r="B115" s="124" t="s">
        <v>69</v>
      </c>
      <c r="C115" s="146" t="s">
        <v>157</v>
      </c>
      <c r="D115" s="146" t="s">
        <v>157</v>
      </c>
      <c r="E115" s="109" t="s">
        <v>157</v>
      </c>
      <c r="F115" s="109" t="s">
        <v>157</v>
      </c>
      <c r="G115" s="278" t="s">
        <v>157</v>
      </c>
      <c r="H115" s="75">
        <v>2</v>
      </c>
      <c r="I115" s="75">
        <v>2</v>
      </c>
      <c r="J115" s="75">
        <v>2</v>
      </c>
      <c r="K115" s="75">
        <v>2</v>
      </c>
      <c r="L115" s="75">
        <v>1</v>
      </c>
      <c r="M115" s="60"/>
      <c r="N115" s="53"/>
      <c r="O115" s="53"/>
    </row>
    <row r="116" spans="1:15" x14ac:dyDescent="0.2">
      <c r="A116" s="124" t="s">
        <v>73</v>
      </c>
      <c r="B116" s="124" t="s">
        <v>69</v>
      </c>
      <c r="C116" s="146" t="s">
        <v>157</v>
      </c>
      <c r="D116" s="146" t="s">
        <v>157</v>
      </c>
      <c r="E116" s="109" t="s">
        <v>157</v>
      </c>
      <c r="F116" s="109" t="s">
        <v>157</v>
      </c>
      <c r="G116" s="278" t="s">
        <v>157</v>
      </c>
      <c r="H116" s="75">
        <v>4</v>
      </c>
      <c r="I116" s="75">
        <v>4</v>
      </c>
      <c r="J116" s="75">
        <v>4</v>
      </c>
      <c r="K116" s="75">
        <v>4</v>
      </c>
      <c r="L116" s="75">
        <v>4</v>
      </c>
      <c r="M116" s="60"/>
      <c r="N116" s="53"/>
      <c r="O116" s="53"/>
    </row>
    <row r="117" spans="1:15" x14ac:dyDescent="0.2">
      <c r="A117" s="124" t="s">
        <v>369</v>
      </c>
      <c r="B117" s="124" t="s">
        <v>69</v>
      </c>
      <c r="C117" s="146" t="s">
        <v>157</v>
      </c>
      <c r="D117" s="146" t="s">
        <v>157</v>
      </c>
      <c r="E117" s="109" t="s">
        <v>157</v>
      </c>
      <c r="F117" s="109" t="s">
        <v>157</v>
      </c>
      <c r="G117" s="278" t="s">
        <v>157</v>
      </c>
      <c r="H117" s="75">
        <v>4</v>
      </c>
      <c r="I117" s="75">
        <v>4</v>
      </c>
      <c r="J117" s="75">
        <v>4</v>
      </c>
      <c r="K117" s="75">
        <v>4</v>
      </c>
      <c r="L117" s="75">
        <v>4</v>
      </c>
      <c r="M117" s="60"/>
      <c r="N117" s="53"/>
      <c r="O117" s="53"/>
    </row>
    <row r="118" spans="1:15" x14ac:dyDescent="0.2">
      <c r="A118" s="124" t="s">
        <v>61</v>
      </c>
      <c r="B118" s="124" t="s">
        <v>69</v>
      </c>
      <c r="C118" s="146" t="s">
        <v>157</v>
      </c>
      <c r="D118" s="146" t="s">
        <v>157</v>
      </c>
      <c r="E118" s="109" t="s">
        <v>157</v>
      </c>
      <c r="F118" s="109" t="s">
        <v>157</v>
      </c>
      <c r="G118" s="278" t="s">
        <v>157</v>
      </c>
      <c r="H118" s="75">
        <v>4</v>
      </c>
      <c r="I118" s="75">
        <v>4</v>
      </c>
      <c r="J118" s="75">
        <v>4</v>
      </c>
      <c r="K118" s="75">
        <v>4</v>
      </c>
      <c r="L118" s="75">
        <v>4</v>
      </c>
      <c r="M118" s="60"/>
      <c r="N118" s="53"/>
      <c r="O118" s="53"/>
    </row>
    <row r="119" spans="1:15" x14ac:dyDescent="0.2">
      <c r="A119" s="124" t="s">
        <v>19</v>
      </c>
      <c r="B119" s="124" t="s">
        <v>69</v>
      </c>
      <c r="C119" s="146" t="s">
        <v>157</v>
      </c>
      <c r="D119" s="146" t="s">
        <v>157</v>
      </c>
      <c r="E119" s="109" t="s">
        <v>157</v>
      </c>
      <c r="F119" s="109" t="s">
        <v>157</v>
      </c>
      <c r="G119" s="278" t="s">
        <v>157</v>
      </c>
      <c r="H119" s="75">
        <v>2</v>
      </c>
      <c r="I119" s="75">
        <v>2</v>
      </c>
      <c r="J119" s="75">
        <v>2</v>
      </c>
      <c r="K119" s="75">
        <v>4</v>
      </c>
      <c r="L119" s="75">
        <v>1</v>
      </c>
      <c r="M119" s="60"/>
      <c r="N119" s="53"/>
      <c r="O119" s="53"/>
    </row>
    <row r="120" spans="1:15" x14ac:dyDescent="0.2">
      <c r="A120" s="124" t="s">
        <v>51</v>
      </c>
      <c r="B120" s="124" t="s">
        <v>69</v>
      </c>
      <c r="C120" s="146" t="s">
        <v>157</v>
      </c>
      <c r="D120" s="146" t="s">
        <v>157</v>
      </c>
      <c r="E120" s="109" t="s">
        <v>157</v>
      </c>
      <c r="F120" s="109" t="s">
        <v>157</v>
      </c>
      <c r="G120" s="278" t="s">
        <v>157</v>
      </c>
      <c r="H120" s="75">
        <v>4</v>
      </c>
      <c r="I120" s="75">
        <v>4</v>
      </c>
      <c r="J120" s="75">
        <v>4</v>
      </c>
      <c r="K120" s="75">
        <v>4</v>
      </c>
      <c r="L120" s="75">
        <v>4</v>
      </c>
      <c r="M120" s="60"/>
      <c r="N120" s="53"/>
      <c r="O120" s="53"/>
    </row>
    <row r="121" spans="1:15" x14ac:dyDescent="0.2">
      <c r="A121" s="124" t="s">
        <v>53</v>
      </c>
      <c r="B121" s="124" t="s">
        <v>69</v>
      </c>
      <c r="C121" s="146">
        <v>0.44201909959072305</v>
      </c>
      <c r="D121" s="146" t="s">
        <v>157</v>
      </c>
      <c r="E121" s="109">
        <v>0.4747252747252747</v>
      </c>
      <c r="F121" s="109" t="s">
        <v>157</v>
      </c>
      <c r="G121" s="278" t="s">
        <v>157</v>
      </c>
      <c r="H121" s="75">
        <v>5</v>
      </c>
      <c r="I121" s="75">
        <v>4</v>
      </c>
      <c r="J121" s="75">
        <v>5</v>
      </c>
      <c r="K121" s="75">
        <v>4</v>
      </c>
      <c r="L121" s="75">
        <v>4</v>
      </c>
      <c r="M121" s="60"/>
      <c r="N121" s="53"/>
      <c r="O121" s="53"/>
    </row>
    <row r="122" spans="1:15" x14ac:dyDescent="0.2">
      <c r="A122" s="124" t="s">
        <v>17</v>
      </c>
      <c r="B122" s="124" t="s">
        <v>69</v>
      </c>
      <c r="C122" s="146">
        <v>0.65557939914163088</v>
      </c>
      <c r="D122" s="146">
        <v>0.65099268547544409</v>
      </c>
      <c r="E122" s="109">
        <v>0.67182662538699689</v>
      </c>
      <c r="F122" s="109" t="s">
        <v>157</v>
      </c>
      <c r="G122" s="278">
        <v>0.65168831168831165</v>
      </c>
      <c r="H122" s="75">
        <v>5</v>
      </c>
      <c r="I122" s="75">
        <v>5</v>
      </c>
      <c r="J122" s="75">
        <v>5</v>
      </c>
      <c r="K122" s="75">
        <v>4</v>
      </c>
      <c r="L122" s="75">
        <v>5</v>
      </c>
      <c r="M122" s="60"/>
      <c r="N122" s="53"/>
      <c r="O122" s="53"/>
    </row>
    <row r="123" spans="1:15" x14ac:dyDescent="0.2">
      <c r="A123" s="124" t="s">
        <v>54</v>
      </c>
      <c r="B123" s="124" t="s">
        <v>69</v>
      </c>
      <c r="C123" s="146" t="s">
        <v>157</v>
      </c>
      <c r="D123" s="146" t="s">
        <v>157</v>
      </c>
      <c r="E123" s="109" t="s">
        <v>157</v>
      </c>
      <c r="F123" s="109" t="s">
        <v>157</v>
      </c>
      <c r="G123" s="278" t="s">
        <v>157</v>
      </c>
      <c r="H123" s="75">
        <v>4</v>
      </c>
      <c r="I123" s="75">
        <v>4</v>
      </c>
      <c r="J123" s="75">
        <v>4</v>
      </c>
      <c r="K123" s="75">
        <v>4</v>
      </c>
      <c r="L123" s="75">
        <v>4</v>
      </c>
      <c r="M123" s="60"/>
      <c r="N123" s="53"/>
      <c r="O123" s="53"/>
    </row>
    <row r="124" spans="1:15" x14ac:dyDescent="0.2">
      <c r="A124" s="124" t="s">
        <v>11</v>
      </c>
      <c r="B124" s="124" t="s">
        <v>69</v>
      </c>
      <c r="C124" s="146" t="s">
        <v>157</v>
      </c>
      <c r="D124" s="146" t="s">
        <v>157</v>
      </c>
      <c r="E124" s="109" t="s">
        <v>157</v>
      </c>
      <c r="F124" s="109" t="s">
        <v>157</v>
      </c>
      <c r="G124" s="278" t="s">
        <v>157</v>
      </c>
      <c r="H124" s="75">
        <v>4</v>
      </c>
      <c r="I124" s="75">
        <v>4</v>
      </c>
      <c r="J124" s="75">
        <v>4</v>
      </c>
      <c r="K124" s="75">
        <v>4</v>
      </c>
      <c r="L124" s="75">
        <v>4</v>
      </c>
      <c r="M124" s="60"/>
      <c r="N124" s="53"/>
      <c r="O124" s="53"/>
    </row>
    <row r="125" spans="1:15" x14ac:dyDescent="0.2">
      <c r="A125" s="124" t="s">
        <v>74</v>
      </c>
      <c r="B125" s="124" t="s">
        <v>69</v>
      </c>
      <c r="C125" s="146" t="s">
        <v>157</v>
      </c>
      <c r="D125" s="146" t="s">
        <v>157</v>
      </c>
      <c r="E125" s="109" t="s">
        <v>157</v>
      </c>
      <c r="F125" s="109" t="s">
        <v>157</v>
      </c>
      <c r="G125" s="278" t="s">
        <v>157</v>
      </c>
      <c r="H125" s="75">
        <v>4</v>
      </c>
      <c r="I125" s="75">
        <v>4</v>
      </c>
      <c r="J125" s="75">
        <v>4</v>
      </c>
      <c r="K125" s="75">
        <v>3</v>
      </c>
      <c r="L125" s="75">
        <v>4</v>
      </c>
      <c r="M125" s="60"/>
      <c r="N125" s="53"/>
      <c r="O125" s="53"/>
    </row>
    <row r="126" spans="1:15" x14ac:dyDescent="0.2">
      <c r="A126" s="124" t="s">
        <v>75</v>
      </c>
      <c r="B126" s="124" t="s">
        <v>69</v>
      </c>
      <c r="C126" s="146" t="s">
        <v>157</v>
      </c>
      <c r="D126" s="146" t="s">
        <v>157</v>
      </c>
      <c r="E126" s="109" t="s">
        <v>157</v>
      </c>
      <c r="F126" s="109">
        <v>0.73008130081300815</v>
      </c>
      <c r="G126" s="278" t="s">
        <v>157</v>
      </c>
      <c r="H126" s="75">
        <v>4</v>
      </c>
      <c r="I126" s="75">
        <v>3</v>
      </c>
      <c r="J126" s="75">
        <v>4</v>
      </c>
      <c r="K126" s="75">
        <v>5</v>
      </c>
      <c r="L126" s="75">
        <v>4</v>
      </c>
      <c r="M126" s="60"/>
      <c r="N126" s="53"/>
      <c r="O126" s="53"/>
    </row>
    <row r="127" spans="1:15" x14ac:dyDescent="0.2">
      <c r="A127" s="124" t="s">
        <v>76</v>
      </c>
      <c r="B127" s="124" t="s">
        <v>69</v>
      </c>
      <c r="C127" s="146">
        <v>0.93031358885017423</v>
      </c>
      <c r="D127" s="146">
        <v>0.96455070074196203</v>
      </c>
      <c r="E127" s="109" t="s">
        <v>157</v>
      </c>
      <c r="F127" s="109" t="s">
        <v>157</v>
      </c>
      <c r="G127" s="278" t="s">
        <v>157</v>
      </c>
      <c r="H127" s="75">
        <v>5</v>
      </c>
      <c r="I127" s="75">
        <v>5</v>
      </c>
      <c r="J127" s="75">
        <v>2</v>
      </c>
      <c r="K127" s="75">
        <v>2</v>
      </c>
      <c r="L127" s="75">
        <v>1</v>
      </c>
      <c r="M127" s="60"/>
      <c r="N127" s="53"/>
      <c r="O127" s="53"/>
    </row>
    <row r="128" spans="1:15" x14ac:dyDescent="0.2">
      <c r="A128" s="124" t="s">
        <v>77</v>
      </c>
      <c r="B128" s="124" t="s">
        <v>69</v>
      </c>
      <c r="C128" s="146">
        <v>0.75899280575539574</v>
      </c>
      <c r="D128" s="146">
        <v>0.76409366869037298</v>
      </c>
      <c r="E128" s="109">
        <v>0.79665071770334928</v>
      </c>
      <c r="F128" s="109">
        <v>0.73221343873517786</v>
      </c>
      <c r="G128" s="278">
        <v>0.76473184727433241</v>
      </c>
      <c r="H128" s="75">
        <v>5</v>
      </c>
      <c r="I128" s="75">
        <v>5</v>
      </c>
      <c r="J128" s="75">
        <v>5</v>
      </c>
      <c r="K128" s="75">
        <v>5</v>
      </c>
      <c r="L128" s="75">
        <v>5</v>
      </c>
      <c r="M128" s="60"/>
      <c r="N128" s="53"/>
      <c r="O128" s="53"/>
    </row>
    <row r="129" spans="1:15" x14ac:dyDescent="0.2">
      <c r="A129" s="124" t="s">
        <v>32</v>
      </c>
      <c r="B129" s="124" t="s">
        <v>69</v>
      </c>
      <c r="C129" s="146" t="s">
        <v>157</v>
      </c>
      <c r="D129" s="146" t="s">
        <v>157</v>
      </c>
      <c r="E129" s="109" t="s">
        <v>157</v>
      </c>
      <c r="F129" s="109" t="s">
        <v>157</v>
      </c>
      <c r="G129" s="278" t="s">
        <v>157</v>
      </c>
      <c r="H129" s="75">
        <v>4</v>
      </c>
      <c r="I129" s="75">
        <v>4</v>
      </c>
      <c r="J129" s="75">
        <v>4</v>
      </c>
      <c r="K129" s="75">
        <v>4</v>
      </c>
      <c r="L129" s="75">
        <v>4</v>
      </c>
      <c r="M129" s="60"/>
      <c r="N129" s="53"/>
      <c r="O129" s="53"/>
    </row>
    <row r="130" spans="1:15" x14ac:dyDescent="0.2">
      <c r="A130" s="124" t="s">
        <v>55</v>
      </c>
      <c r="B130" s="124" t="s">
        <v>69</v>
      </c>
      <c r="C130" s="146" t="s">
        <v>157</v>
      </c>
      <c r="D130" s="146" t="s">
        <v>157</v>
      </c>
      <c r="E130" s="109" t="s">
        <v>157</v>
      </c>
      <c r="F130" s="109" t="s">
        <v>157</v>
      </c>
      <c r="G130" s="278" t="s">
        <v>157</v>
      </c>
      <c r="H130" s="75">
        <v>4</v>
      </c>
      <c r="I130" s="75">
        <v>4</v>
      </c>
      <c r="J130" s="75">
        <v>4</v>
      </c>
      <c r="K130" s="75">
        <v>4</v>
      </c>
      <c r="L130" s="75">
        <v>4</v>
      </c>
      <c r="M130" s="60"/>
      <c r="N130" s="53"/>
      <c r="O130" s="53"/>
    </row>
    <row r="131" spans="1:15" x14ac:dyDescent="0.2">
      <c r="A131" s="124" t="s">
        <v>78</v>
      </c>
      <c r="B131" s="124" t="s">
        <v>69</v>
      </c>
      <c r="C131" s="146" t="s">
        <v>157</v>
      </c>
      <c r="D131" s="146" t="s">
        <v>157</v>
      </c>
      <c r="E131" s="109" t="s">
        <v>157</v>
      </c>
      <c r="F131" s="109" t="s">
        <v>157</v>
      </c>
      <c r="G131" s="278" t="s">
        <v>157</v>
      </c>
      <c r="H131" s="75">
        <v>4</v>
      </c>
      <c r="I131" s="75">
        <v>4</v>
      </c>
      <c r="J131" s="75">
        <v>4</v>
      </c>
      <c r="K131" s="75">
        <v>4</v>
      </c>
      <c r="L131" s="75">
        <v>4</v>
      </c>
      <c r="M131" s="60"/>
      <c r="N131" s="53"/>
      <c r="O131" s="53"/>
    </row>
    <row r="132" spans="1:15" x14ac:dyDescent="0.2">
      <c r="A132" s="124" t="s">
        <v>56</v>
      </c>
      <c r="B132" s="124" t="s">
        <v>69</v>
      </c>
      <c r="C132" s="146" t="s">
        <v>157</v>
      </c>
      <c r="D132" s="146" t="s">
        <v>157</v>
      </c>
      <c r="E132" s="109" t="s">
        <v>157</v>
      </c>
      <c r="F132" s="109" t="s">
        <v>157</v>
      </c>
      <c r="G132" s="278" t="s">
        <v>157</v>
      </c>
      <c r="H132" s="75">
        <v>4</v>
      </c>
      <c r="I132" s="75">
        <v>4</v>
      </c>
      <c r="J132" s="75">
        <v>4</v>
      </c>
      <c r="K132" s="75">
        <v>4</v>
      </c>
      <c r="L132" s="75">
        <v>4</v>
      </c>
      <c r="M132" s="60"/>
      <c r="N132" s="53"/>
      <c r="O132" s="53"/>
    </row>
    <row r="133" spans="1:15" x14ac:dyDescent="0.2">
      <c r="A133" s="124" t="s">
        <v>79</v>
      </c>
      <c r="B133" s="124" t="s">
        <v>69</v>
      </c>
      <c r="C133" s="146">
        <v>0.82262996941896027</v>
      </c>
      <c r="D133" s="146" t="s">
        <v>157</v>
      </c>
      <c r="E133" s="109" t="s">
        <v>157</v>
      </c>
      <c r="F133" s="109" t="s">
        <v>157</v>
      </c>
      <c r="G133" s="278" t="s">
        <v>157</v>
      </c>
      <c r="H133" s="75">
        <v>5</v>
      </c>
      <c r="I133" s="75">
        <v>4</v>
      </c>
      <c r="J133" s="75">
        <v>2</v>
      </c>
      <c r="K133" s="75">
        <v>2</v>
      </c>
      <c r="L133" s="75">
        <v>1</v>
      </c>
      <c r="M133" s="60"/>
      <c r="N133" s="53"/>
      <c r="O133" s="53"/>
    </row>
    <row r="134" spans="1:15" x14ac:dyDescent="0.2">
      <c r="A134" s="124" t="s">
        <v>14</v>
      </c>
      <c r="B134" s="124" t="s">
        <v>69</v>
      </c>
      <c r="C134" s="146">
        <v>0.56958393113342898</v>
      </c>
      <c r="D134" s="146">
        <v>0.57517241379310347</v>
      </c>
      <c r="E134" s="109">
        <v>0.5954738330975955</v>
      </c>
      <c r="F134" s="109" t="s">
        <v>157</v>
      </c>
      <c r="G134" s="278" t="s">
        <v>157</v>
      </c>
      <c r="H134" s="75">
        <v>5</v>
      </c>
      <c r="I134" s="75">
        <v>5</v>
      </c>
      <c r="J134" s="75">
        <v>5</v>
      </c>
      <c r="K134" s="75">
        <v>4</v>
      </c>
      <c r="L134" s="75">
        <v>4</v>
      </c>
      <c r="M134" s="60"/>
      <c r="N134" s="53"/>
      <c r="O134" s="53"/>
    </row>
    <row r="135" spans="1:15" x14ac:dyDescent="0.2">
      <c r="A135" s="124" t="s">
        <v>80</v>
      </c>
      <c r="B135" s="124" t="s">
        <v>69</v>
      </c>
      <c r="C135" s="146" t="s">
        <v>157</v>
      </c>
      <c r="D135" s="146" t="s">
        <v>157</v>
      </c>
      <c r="E135" s="109" t="s">
        <v>157</v>
      </c>
      <c r="F135" s="109">
        <v>0.74181478016838165</v>
      </c>
      <c r="G135" s="278" t="s">
        <v>157</v>
      </c>
      <c r="H135" s="75">
        <v>4</v>
      </c>
      <c r="I135" s="75">
        <v>4</v>
      </c>
      <c r="J135" s="75">
        <v>4</v>
      </c>
      <c r="K135" s="75">
        <v>5</v>
      </c>
      <c r="L135" s="75">
        <v>4</v>
      </c>
      <c r="M135" s="60"/>
      <c r="N135" s="53"/>
      <c r="O135" s="53"/>
    </row>
    <row r="136" spans="1:15" x14ac:dyDescent="0.2">
      <c r="A136" s="124" t="s">
        <v>38</v>
      </c>
      <c r="B136" s="124" t="s">
        <v>69</v>
      </c>
      <c r="C136" s="146">
        <v>0.72736030828516374</v>
      </c>
      <c r="D136" s="146">
        <v>0.73038397328881466</v>
      </c>
      <c r="E136" s="109" t="s">
        <v>157</v>
      </c>
      <c r="F136" s="109" t="s">
        <v>157</v>
      </c>
      <c r="G136" s="278" t="s">
        <v>157</v>
      </c>
      <c r="H136" s="75">
        <v>5</v>
      </c>
      <c r="I136" s="75">
        <v>5</v>
      </c>
      <c r="J136" s="75">
        <v>4</v>
      </c>
      <c r="K136" s="75">
        <v>4</v>
      </c>
      <c r="L136" s="75">
        <v>4</v>
      </c>
      <c r="M136" s="60"/>
      <c r="N136" s="53"/>
      <c r="O136" s="53"/>
    </row>
    <row r="137" spans="1:15" x14ac:dyDescent="0.2">
      <c r="A137" s="124" t="s">
        <v>24</v>
      </c>
      <c r="B137" s="124" t="s">
        <v>69</v>
      </c>
      <c r="C137" s="146" t="s">
        <v>157</v>
      </c>
      <c r="D137" s="146" t="s">
        <v>157</v>
      </c>
      <c r="E137" s="109" t="s">
        <v>157</v>
      </c>
      <c r="F137" s="109" t="s">
        <v>157</v>
      </c>
      <c r="G137" s="278" t="s">
        <v>157</v>
      </c>
      <c r="H137" s="75">
        <v>4</v>
      </c>
      <c r="I137" s="75">
        <v>4</v>
      </c>
      <c r="J137" s="75">
        <v>4</v>
      </c>
      <c r="K137" s="75">
        <v>4</v>
      </c>
      <c r="L137" s="75">
        <v>4</v>
      </c>
      <c r="M137" s="60"/>
      <c r="N137" s="53"/>
      <c r="O137" s="53"/>
    </row>
    <row r="138" spans="1:15" x14ac:dyDescent="0.2">
      <c r="A138" s="124" t="s">
        <v>81</v>
      </c>
      <c r="B138" s="124" t="s">
        <v>69</v>
      </c>
      <c r="C138" s="146" t="s">
        <v>157</v>
      </c>
      <c r="D138" s="146" t="s">
        <v>157</v>
      </c>
      <c r="E138" s="109" t="s">
        <v>157</v>
      </c>
      <c r="F138" s="109" t="s">
        <v>157</v>
      </c>
      <c r="G138" s="278" t="s">
        <v>157</v>
      </c>
      <c r="H138" s="75">
        <v>4</v>
      </c>
      <c r="I138" s="75">
        <v>4</v>
      </c>
      <c r="J138" s="75">
        <v>4</v>
      </c>
      <c r="K138" s="75">
        <v>4</v>
      </c>
      <c r="L138" s="75">
        <v>4</v>
      </c>
      <c r="M138" s="60"/>
      <c r="N138" s="53"/>
      <c r="O138" s="53"/>
    </row>
    <row r="139" spans="1:15" x14ac:dyDescent="0.2">
      <c r="A139" s="124" t="s">
        <v>146</v>
      </c>
      <c r="B139" s="124" t="s">
        <v>113</v>
      </c>
      <c r="C139" s="146">
        <v>0.49046321525885561</v>
      </c>
      <c r="D139" s="146">
        <v>0.51201923076923073</v>
      </c>
      <c r="E139" s="109" t="s">
        <v>157</v>
      </c>
      <c r="F139" s="109">
        <v>0.53260869565217395</v>
      </c>
      <c r="G139" s="278">
        <v>0.52372034956304614</v>
      </c>
      <c r="H139" s="75">
        <v>5</v>
      </c>
      <c r="I139" s="75">
        <v>5</v>
      </c>
      <c r="J139" s="75">
        <v>3</v>
      </c>
      <c r="K139" s="75">
        <v>5</v>
      </c>
      <c r="L139" s="75">
        <v>5</v>
      </c>
      <c r="M139" s="60"/>
      <c r="N139" s="53"/>
      <c r="O139" s="53"/>
    </row>
    <row r="140" spans="1:15" x14ac:dyDescent="0.2">
      <c r="A140" s="124" t="s">
        <v>140</v>
      </c>
      <c r="B140" s="124" t="s">
        <v>113</v>
      </c>
      <c r="C140" s="146">
        <v>0.70645554202192451</v>
      </c>
      <c r="D140" s="146">
        <v>0.71283354510800512</v>
      </c>
      <c r="E140" s="109">
        <v>0.7289377289377289</v>
      </c>
      <c r="F140" s="109">
        <v>0.71014492753623193</v>
      </c>
      <c r="G140" s="278">
        <v>0.71459293394777268</v>
      </c>
      <c r="H140" s="75">
        <v>5</v>
      </c>
      <c r="I140" s="75">
        <v>5</v>
      </c>
      <c r="J140" s="75">
        <v>5</v>
      </c>
      <c r="K140" s="75">
        <v>5</v>
      </c>
      <c r="L140" s="75">
        <v>5</v>
      </c>
      <c r="M140" s="60"/>
      <c r="N140" s="53"/>
      <c r="O140" s="53"/>
    </row>
    <row r="141" spans="1:15" x14ac:dyDescent="0.2">
      <c r="A141" s="124" t="s">
        <v>23</v>
      </c>
      <c r="B141" s="124" t="s">
        <v>113</v>
      </c>
      <c r="C141" s="146" t="s">
        <v>157</v>
      </c>
      <c r="D141" s="146" t="s">
        <v>157</v>
      </c>
      <c r="E141" s="109" t="s">
        <v>157</v>
      </c>
      <c r="F141" s="109" t="s">
        <v>157</v>
      </c>
      <c r="G141" s="278" t="s">
        <v>157</v>
      </c>
      <c r="H141" s="75">
        <v>4</v>
      </c>
      <c r="I141" s="75">
        <v>4</v>
      </c>
      <c r="J141" s="75">
        <v>4</v>
      </c>
      <c r="K141" s="75">
        <v>4</v>
      </c>
      <c r="L141" s="75">
        <v>4</v>
      </c>
      <c r="M141" s="60"/>
      <c r="N141" s="53"/>
      <c r="O141" s="53"/>
    </row>
    <row r="142" spans="1:15" x14ac:dyDescent="0.2">
      <c r="A142" s="124" t="s">
        <v>4</v>
      </c>
      <c r="B142" s="124" t="s">
        <v>113</v>
      </c>
      <c r="C142" s="146" t="s">
        <v>157</v>
      </c>
      <c r="D142" s="146" t="s">
        <v>157</v>
      </c>
      <c r="E142" s="109" t="s">
        <v>157</v>
      </c>
      <c r="F142" s="109" t="s">
        <v>157</v>
      </c>
      <c r="G142" s="278" t="s">
        <v>157</v>
      </c>
      <c r="H142" s="75">
        <v>4</v>
      </c>
      <c r="I142" s="75">
        <v>4</v>
      </c>
      <c r="J142" s="75">
        <v>4</v>
      </c>
      <c r="K142" s="75">
        <v>4</v>
      </c>
      <c r="L142" s="75">
        <v>4</v>
      </c>
      <c r="M142" s="60"/>
      <c r="N142" s="53"/>
      <c r="O142" s="53"/>
    </row>
    <row r="143" spans="1:15" x14ac:dyDescent="0.2">
      <c r="A143" s="124" t="s">
        <v>2</v>
      </c>
      <c r="B143" s="124" t="s">
        <v>113</v>
      </c>
      <c r="C143" s="146" t="s">
        <v>157</v>
      </c>
      <c r="D143" s="146" t="s">
        <v>157</v>
      </c>
      <c r="E143" s="109" t="s">
        <v>157</v>
      </c>
      <c r="F143" s="109" t="s">
        <v>157</v>
      </c>
      <c r="G143" s="278" t="s">
        <v>157</v>
      </c>
      <c r="H143" s="75">
        <v>4</v>
      </c>
      <c r="I143" s="75">
        <v>4</v>
      </c>
      <c r="J143" s="75">
        <v>4</v>
      </c>
      <c r="K143" s="75">
        <v>4</v>
      </c>
      <c r="L143" s="75">
        <v>4</v>
      </c>
      <c r="M143" s="60"/>
      <c r="N143" s="53"/>
      <c r="O143" s="53"/>
    </row>
    <row r="144" spans="1:15" x14ac:dyDescent="0.2">
      <c r="A144" s="124" t="s">
        <v>114</v>
      </c>
      <c r="B144" s="124" t="s">
        <v>113</v>
      </c>
      <c r="C144" s="146">
        <v>0.4425087108013937</v>
      </c>
      <c r="D144" s="146">
        <v>0.47428571428571431</v>
      </c>
      <c r="E144" s="109">
        <v>0.48170731707317072</v>
      </c>
      <c r="F144" s="109">
        <v>0.49363057324840764</v>
      </c>
      <c r="G144" s="278">
        <v>0.47380766223612197</v>
      </c>
      <c r="H144" s="75">
        <v>5</v>
      </c>
      <c r="I144" s="75">
        <v>5</v>
      </c>
      <c r="J144" s="75">
        <v>5</v>
      </c>
      <c r="K144" s="75">
        <v>5</v>
      </c>
      <c r="L144" s="75">
        <v>5</v>
      </c>
      <c r="M144" s="60"/>
      <c r="N144" s="53"/>
      <c r="O144" s="53"/>
    </row>
    <row r="145" spans="1:15" x14ac:dyDescent="0.2">
      <c r="A145" s="124" t="s">
        <v>16</v>
      </c>
      <c r="B145" s="124" t="s">
        <v>113</v>
      </c>
      <c r="C145" s="146" t="s">
        <v>157</v>
      </c>
      <c r="D145" s="146" t="s">
        <v>157</v>
      </c>
      <c r="E145" s="109" t="s">
        <v>157</v>
      </c>
      <c r="F145" s="109" t="s">
        <v>157</v>
      </c>
      <c r="G145" s="278" t="s">
        <v>157</v>
      </c>
      <c r="H145" s="75">
        <v>2</v>
      </c>
      <c r="I145" s="75">
        <v>2</v>
      </c>
      <c r="J145" s="75">
        <v>4</v>
      </c>
      <c r="K145" s="75">
        <v>4</v>
      </c>
      <c r="L145" s="75">
        <v>1</v>
      </c>
      <c r="M145" s="60"/>
      <c r="N145" s="53"/>
      <c r="O145" s="53"/>
    </row>
    <row r="146" spans="1:15" x14ac:dyDescent="0.2">
      <c r="A146" s="124" t="s">
        <v>37</v>
      </c>
      <c r="B146" s="124" t="s">
        <v>113</v>
      </c>
      <c r="C146" s="146" t="s">
        <v>157</v>
      </c>
      <c r="D146" s="146" t="s">
        <v>157</v>
      </c>
      <c r="E146" s="109" t="s">
        <v>157</v>
      </c>
      <c r="F146" s="109" t="s">
        <v>157</v>
      </c>
      <c r="G146" s="278" t="s">
        <v>157</v>
      </c>
      <c r="H146" s="75">
        <v>4</v>
      </c>
      <c r="I146" s="75">
        <v>4</v>
      </c>
      <c r="J146" s="75">
        <v>4</v>
      </c>
      <c r="K146" s="75">
        <v>4</v>
      </c>
      <c r="L146" s="75">
        <v>4</v>
      </c>
      <c r="M146" s="60"/>
      <c r="N146" s="53"/>
      <c r="O146" s="53"/>
    </row>
    <row r="147" spans="1:15" x14ac:dyDescent="0.2">
      <c r="A147" s="124" t="s">
        <v>115</v>
      </c>
      <c r="B147" s="124" t="s">
        <v>113</v>
      </c>
      <c r="C147" s="146">
        <v>0.60733262486716255</v>
      </c>
      <c r="D147" s="146">
        <v>0.63924963924963929</v>
      </c>
      <c r="E147" s="109" t="s">
        <v>157</v>
      </c>
      <c r="F147" s="109">
        <v>0.58244111349036398</v>
      </c>
      <c r="G147" s="278">
        <v>0.60158750480092182</v>
      </c>
      <c r="H147" s="75">
        <v>5</v>
      </c>
      <c r="I147" s="75">
        <v>5</v>
      </c>
      <c r="J147" s="75">
        <v>4</v>
      </c>
      <c r="K147" s="75">
        <v>5</v>
      </c>
      <c r="L147" s="75">
        <v>5</v>
      </c>
      <c r="M147" s="60"/>
      <c r="N147" s="53"/>
      <c r="O147" s="53"/>
    </row>
    <row r="148" spans="1:15" x14ac:dyDescent="0.2">
      <c r="A148" s="124" t="s">
        <v>20</v>
      </c>
      <c r="B148" s="124" t="s">
        <v>113</v>
      </c>
      <c r="C148" s="146" t="s">
        <v>157</v>
      </c>
      <c r="D148" s="146" t="s">
        <v>157</v>
      </c>
      <c r="E148" s="109" t="s">
        <v>157</v>
      </c>
      <c r="F148" s="109" t="s">
        <v>157</v>
      </c>
      <c r="G148" s="278" t="s">
        <v>157</v>
      </c>
      <c r="H148" s="75">
        <v>4</v>
      </c>
      <c r="I148" s="75">
        <v>4</v>
      </c>
      <c r="J148" s="75">
        <v>4</v>
      </c>
      <c r="K148" s="75">
        <v>4</v>
      </c>
      <c r="L148" s="75">
        <v>4</v>
      </c>
      <c r="M148" s="60"/>
      <c r="N148" s="53"/>
      <c r="O148" s="53"/>
    </row>
    <row r="149" spans="1:15" x14ac:dyDescent="0.2">
      <c r="A149" s="124" t="s">
        <v>148</v>
      </c>
      <c r="B149" s="124" t="s">
        <v>113</v>
      </c>
      <c r="C149" s="146" t="s">
        <v>157</v>
      </c>
      <c r="D149" s="146">
        <v>0.60382916053019142</v>
      </c>
      <c r="E149" s="109" t="s">
        <v>157</v>
      </c>
      <c r="F149" s="109">
        <v>0.641726618705036</v>
      </c>
      <c r="G149" s="278">
        <v>0.61300872093023251</v>
      </c>
      <c r="H149" s="75">
        <v>4</v>
      </c>
      <c r="I149" s="75">
        <v>5</v>
      </c>
      <c r="J149" s="75">
        <v>3</v>
      </c>
      <c r="K149" s="75">
        <v>5</v>
      </c>
      <c r="L149" s="75">
        <v>5</v>
      </c>
      <c r="M149" s="60"/>
      <c r="N149" s="53"/>
      <c r="O149" s="53"/>
    </row>
    <row r="150" spans="1:15" x14ac:dyDescent="0.2">
      <c r="A150" s="124" t="s">
        <v>149</v>
      </c>
      <c r="B150" s="124" t="s">
        <v>113</v>
      </c>
      <c r="C150" s="146" t="s">
        <v>157</v>
      </c>
      <c r="D150" s="146">
        <v>0.60792349726775952</v>
      </c>
      <c r="E150" s="109" t="s">
        <v>157</v>
      </c>
      <c r="F150" s="109">
        <v>0.61260053619302945</v>
      </c>
      <c r="G150" s="278">
        <v>0.59183673469387754</v>
      </c>
      <c r="H150" s="75">
        <v>4</v>
      </c>
      <c r="I150" s="75">
        <v>5</v>
      </c>
      <c r="J150" s="75">
        <v>3</v>
      </c>
      <c r="K150" s="75">
        <v>5</v>
      </c>
      <c r="L150" s="75">
        <v>5</v>
      </c>
      <c r="M150" s="60"/>
      <c r="N150" s="53"/>
      <c r="O150" s="53"/>
    </row>
    <row r="151" spans="1:15" x14ac:dyDescent="0.2">
      <c r="A151" s="124" t="s">
        <v>145</v>
      </c>
      <c r="B151" s="124" t="s">
        <v>113</v>
      </c>
      <c r="C151" s="146" t="s">
        <v>157</v>
      </c>
      <c r="D151" s="146" t="s">
        <v>157</v>
      </c>
      <c r="E151" s="109" t="s">
        <v>157</v>
      </c>
      <c r="F151" s="109" t="s">
        <v>157</v>
      </c>
      <c r="G151" s="278" t="s">
        <v>157</v>
      </c>
      <c r="H151" s="75">
        <v>4</v>
      </c>
      <c r="I151" s="75">
        <v>4</v>
      </c>
      <c r="J151" s="75">
        <v>4</v>
      </c>
      <c r="K151" s="75">
        <v>4</v>
      </c>
      <c r="L151" s="75">
        <v>4</v>
      </c>
      <c r="M151" s="60"/>
      <c r="N151" s="53"/>
      <c r="O151" s="53"/>
    </row>
    <row r="152" spans="1:15" x14ac:dyDescent="0.2">
      <c r="A152" s="124" t="s">
        <v>6</v>
      </c>
      <c r="B152" s="124" t="s">
        <v>113</v>
      </c>
      <c r="C152" s="146" t="s">
        <v>157</v>
      </c>
      <c r="D152" s="146" t="s">
        <v>157</v>
      </c>
      <c r="E152" s="109" t="s">
        <v>157</v>
      </c>
      <c r="F152" s="109">
        <v>0.60948567908838924</v>
      </c>
      <c r="G152" s="278" t="s">
        <v>157</v>
      </c>
      <c r="H152" s="75">
        <v>2</v>
      </c>
      <c r="I152" s="75">
        <v>4</v>
      </c>
      <c r="J152" s="75">
        <v>4</v>
      </c>
      <c r="K152" s="75">
        <v>5</v>
      </c>
      <c r="L152" s="75">
        <v>4</v>
      </c>
      <c r="M152" s="60"/>
      <c r="N152" s="53"/>
      <c r="O152" s="53"/>
    </row>
    <row r="153" spans="1:15" x14ac:dyDescent="0.2">
      <c r="A153" s="124" t="s">
        <v>147</v>
      </c>
      <c r="B153" s="124" t="s">
        <v>113</v>
      </c>
      <c r="C153" s="146">
        <v>0.53995157384987891</v>
      </c>
      <c r="D153" s="146" t="s">
        <v>157</v>
      </c>
      <c r="E153" s="109">
        <v>0.55600000000000005</v>
      </c>
      <c r="F153" s="109">
        <v>0.55947136563876654</v>
      </c>
      <c r="G153" s="278">
        <v>0.53944562899786785</v>
      </c>
      <c r="H153" s="75">
        <v>5</v>
      </c>
      <c r="I153" s="75">
        <v>4</v>
      </c>
      <c r="J153" s="75">
        <v>5</v>
      </c>
      <c r="K153" s="75">
        <v>5</v>
      </c>
      <c r="L153" s="75">
        <v>5</v>
      </c>
      <c r="M153" s="60"/>
      <c r="N153" s="53"/>
      <c r="O153" s="53"/>
    </row>
    <row r="154" spans="1:15" x14ac:dyDescent="0.2">
      <c r="A154" s="124" t="s">
        <v>9</v>
      </c>
      <c r="B154" s="124" t="s">
        <v>113</v>
      </c>
      <c r="C154" s="146" t="s">
        <v>157</v>
      </c>
      <c r="D154" s="146" t="s">
        <v>157</v>
      </c>
      <c r="E154" s="109" t="s">
        <v>157</v>
      </c>
      <c r="F154" s="109" t="s">
        <v>157</v>
      </c>
      <c r="G154" s="278" t="s">
        <v>157</v>
      </c>
      <c r="H154" s="75">
        <v>2</v>
      </c>
      <c r="I154" s="75">
        <v>4</v>
      </c>
      <c r="J154" s="75">
        <v>4</v>
      </c>
      <c r="K154" s="75">
        <v>4</v>
      </c>
      <c r="L154" s="75">
        <v>4</v>
      </c>
      <c r="M154" s="60"/>
      <c r="N154" s="53"/>
      <c r="O154" s="53"/>
    </row>
    <row r="155" spans="1:15" x14ac:dyDescent="0.2">
      <c r="A155" s="124" t="s">
        <v>150</v>
      </c>
      <c r="B155" s="124" t="s">
        <v>113</v>
      </c>
      <c r="C155" s="146" t="s">
        <v>157</v>
      </c>
      <c r="D155" s="146">
        <v>0.62340425531914889</v>
      </c>
      <c r="E155" s="109">
        <v>0.63034188034188032</v>
      </c>
      <c r="F155" s="109">
        <v>0.6179540709812108</v>
      </c>
      <c r="G155" s="278" t="s">
        <v>157</v>
      </c>
      <c r="H155" s="75">
        <v>4</v>
      </c>
      <c r="I155" s="75">
        <v>5</v>
      </c>
      <c r="J155" s="75">
        <v>5</v>
      </c>
      <c r="K155" s="75">
        <v>5</v>
      </c>
      <c r="L155" s="75">
        <v>4</v>
      </c>
      <c r="M155" s="60"/>
      <c r="N155" s="53"/>
      <c r="O155" s="53"/>
    </row>
    <row r="156" spans="1:15" x14ac:dyDescent="0.2">
      <c r="A156" s="124" t="s">
        <v>151</v>
      </c>
      <c r="B156" s="124" t="s">
        <v>113</v>
      </c>
      <c r="C156" s="146" t="s">
        <v>157</v>
      </c>
      <c r="D156" s="146">
        <v>0.60784313725490191</v>
      </c>
      <c r="E156" s="109" t="s">
        <v>157</v>
      </c>
      <c r="F156" s="109" t="s">
        <v>157</v>
      </c>
      <c r="G156" s="278">
        <v>0.60078277886497067</v>
      </c>
      <c r="H156" s="75">
        <v>4</v>
      </c>
      <c r="I156" s="75">
        <v>5</v>
      </c>
      <c r="J156" s="75">
        <v>3</v>
      </c>
      <c r="K156" s="75">
        <v>3</v>
      </c>
      <c r="L156" s="75">
        <v>5</v>
      </c>
      <c r="M156" s="60"/>
      <c r="N156" s="53"/>
      <c r="O156" s="53"/>
    </row>
    <row r="157" spans="1:15" x14ac:dyDescent="0.2">
      <c r="A157" s="124" t="s">
        <v>132</v>
      </c>
      <c r="B157" s="124" t="s">
        <v>116</v>
      </c>
      <c r="C157" s="146" t="s">
        <v>157</v>
      </c>
      <c r="D157" s="146" t="s">
        <v>157</v>
      </c>
      <c r="E157" s="109" t="s">
        <v>157</v>
      </c>
      <c r="F157" s="109">
        <v>0.54952830188679247</v>
      </c>
      <c r="G157" s="278" t="s">
        <v>157</v>
      </c>
      <c r="H157" s="75">
        <v>4</v>
      </c>
      <c r="I157" s="75">
        <v>4</v>
      </c>
      <c r="J157" s="75">
        <v>4</v>
      </c>
      <c r="K157" s="75">
        <v>5</v>
      </c>
      <c r="L157" s="75">
        <v>4</v>
      </c>
      <c r="M157" s="60"/>
      <c r="N157" s="53"/>
      <c r="O157" s="53"/>
    </row>
    <row r="158" spans="1:15" x14ac:dyDescent="0.2">
      <c r="A158" s="124" t="s">
        <v>45</v>
      </c>
      <c r="B158" s="124" t="s">
        <v>116</v>
      </c>
      <c r="C158" s="146">
        <v>0.55905511811023623</v>
      </c>
      <c r="D158" s="146">
        <v>0.55098389982110907</v>
      </c>
      <c r="E158" s="109">
        <v>0.55215827338129497</v>
      </c>
      <c r="F158" s="109">
        <v>0.53831775700934581</v>
      </c>
      <c r="G158" s="278">
        <v>0.55004633920296575</v>
      </c>
      <c r="H158" s="75">
        <v>5</v>
      </c>
      <c r="I158" s="75">
        <v>5</v>
      </c>
      <c r="J158" s="75">
        <v>5</v>
      </c>
      <c r="K158" s="75">
        <v>5</v>
      </c>
      <c r="L158" s="75">
        <v>5</v>
      </c>
      <c r="M158" s="60"/>
      <c r="N158" s="53"/>
      <c r="O158" s="53"/>
    </row>
    <row r="159" spans="1:15" x14ac:dyDescent="0.2">
      <c r="A159" s="124" t="s">
        <v>133</v>
      </c>
      <c r="B159" s="124" t="s">
        <v>116</v>
      </c>
      <c r="C159" s="146" t="s">
        <v>157</v>
      </c>
      <c r="D159" s="146" t="s">
        <v>157</v>
      </c>
      <c r="E159" s="109" t="s">
        <v>157</v>
      </c>
      <c r="F159" s="109" t="s">
        <v>157</v>
      </c>
      <c r="G159" s="278" t="s">
        <v>157</v>
      </c>
      <c r="H159" s="75">
        <v>4</v>
      </c>
      <c r="I159" s="75">
        <v>4</v>
      </c>
      <c r="J159" s="75">
        <v>4</v>
      </c>
      <c r="K159" s="75">
        <v>4</v>
      </c>
      <c r="L159" s="75">
        <v>4</v>
      </c>
      <c r="M159" s="60"/>
      <c r="N159" s="53"/>
      <c r="O159" s="53"/>
    </row>
    <row r="160" spans="1:15" x14ac:dyDescent="0.2">
      <c r="A160" s="124" t="s">
        <v>409</v>
      </c>
      <c r="B160" s="124" t="s">
        <v>116</v>
      </c>
      <c r="C160" s="146" t="s">
        <v>157</v>
      </c>
      <c r="D160" s="146" t="s">
        <v>157</v>
      </c>
      <c r="E160" s="109" t="s">
        <v>157</v>
      </c>
      <c r="F160" s="109" t="s">
        <v>157</v>
      </c>
      <c r="G160" s="278" t="s">
        <v>157</v>
      </c>
      <c r="H160" s="75">
        <v>2</v>
      </c>
      <c r="I160" s="75">
        <v>4</v>
      </c>
      <c r="J160" s="75">
        <v>4</v>
      </c>
      <c r="K160" s="75">
        <v>4</v>
      </c>
      <c r="L160" s="75">
        <v>4</v>
      </c>
      <c r="M160" s="60"/>
      <c r="N160" s="53"/>
      <c r="O160" s="53"/>
    </row>
    <row r="161" spans="1:15" x14ac:dyDescent="0.2">
      <c r="A161" s="124" t="s">
        <v>117</v>
      </c>
      <c r="B161" s="124" t="s">
        <v>116</v>
      </c>
      <c r="C161" s="146" t="s">
        <v>157</v>
      </c>
      <c r="D161" s="146" t="s">
        <v>157</v>
      </c>
      <c r="E161" s="109">
        <v>0.54412591343451377</v>
      </c>
      <c r="F161" s="109">
        <v>0.54484304932735428</v>
      </c>
      <c r="G161" s="278" t="s">
        <v>157</v>
      </c>
      <c r="H161" s="75">
        <v>4</v>
      </c>
      <c r="I161" s="75">
        <v>4</v>
      </c>
      <c r="J161" s="75">
        <v>5</v>
      </c>
      <c r="K161" s="75">
        <v>5</v>
      </c>
      <c r="L161" s="75">
        <v>4</v>
      </c>
      <c r="M161" s="60"/>
      <c r="N161" s="53"/>
      <c r="O161" s="53"/>
    </row>
    <row r="162" spans="1:15" x14ac:dyDescent="0.2">
      <c r="A162" s="124" t="s">
        <v>50</v>
      </c>
      <c r="B162" s="124" t="s">
        <v>116</v>
      </c>
      <c r="C162" s="146">
        <v>0.4943109987357775</v>
      </c>
      <c r="D162" s="146" t="s">
        <v>157</v>
      </c>
      <c r="E162" s="109" t="s">
        <v>157</v>
      </c>
      <c r="F162" s="109">
        <v>0.44922341696535245</v>
      </c>
      <c r="G162" s="278" t="s">
        <v>157</v>
      </c>
      <c r="H162" s="75">
        <v>5</v>
      </c>
      <c r="I162" s="75">
        <v>4</v>
      </c>
      <c r="J162" s="75">
        <v>4</v>
      </c>
      <c r="K162" s="75">
        <v>5</v>
      </c>
      <c r="L162" s="75">
        <v>4</v>
      </c>
      <c r="M162" s="60"/>
      <c r="N162" s="53"/>
      <c r="O162" s="53"/>
    </row>
    <row r="163" spans="1:15" x14ac:dyDescent="0.2">
      <c r="A163" s="124" t="s">
        <v>118</v>
      </c>
      <c r="B163" s="124" t="s">
        <v>116</v>
      </c>
      <c r="C163" s="146" t="s">
        <v>157</v>
      </c>
      <c r="D163" s="146" t="s">
        <v>157</v>
      </c>
      <c r="E163" s="109">
        <v>0.50792028615227391</v>
      </c>
      <c r="F163" s="109">
        <v>0.51575046324891904</v>
      </c>
      <c r="G163" s="278" t="s">
        <v>157</v>
      </c>
      <c r="H163" s="75">
        <v>4</v>
      </c>
      <c r="I163" s="75">
        <v>4</v>
      </c>
      <c r="J163" s="75">
        <v>5</v>
      </c>
      <c r="K163" s="75">
        <v>5</v>
      </c>
      <c r="L163" s="75">
        <v>4</v>
      </c>
      <c r="M163" s="60"/>
      <c r="N163" s="53"/>
      <c r="O163" s="53"/>
    </row>
    <row r="164" spans="1:15" x14ac:dyDescent="0.2">
      <c r="A164" s="124" t="s">
        <v>134</v>
      </c>
      <c r="B164" s="124" t="s">
        <v>116</v>
      </c>
      <c r="C164" s="146" t="s">
        <v>157</v>
      </c>
      <c r="D164" s="146" t="s">
        <v>157</v>
      </c>
      <c r="E164" s="109">
        <v>0.50724637681159424</v>
      </c>
      <c r="F164" s="109">
        <v>0.5244122965641953</v>
      </c>
      <c r="G164" s="278" t="s">
        <v>157</v>
      </c>
      <c r="H164" s="75">
        <v>2</v>
      </c>
      <c r="I164" s="75">
        <v>2</v>
      </c>
      <c r="J164" s="75">
        <v>5</v>
      </c>
      <c r="K164" s="75">
        <v>5</v>
      </c>
      <c r="L164" s="75">
        <v>1</v>
      </c>
      <c r="M164" s="60"/>
      <c r="N164" s="53"/>
      <c r="O164" s="53"/>
    </row>
    <row r="165" spans="1:15" x14ac:dyDescent="0.2">
      <c r="A165" s="124" t="s">
        <v>41</v>
      </c>
      <c r="B165" s="124" t="s">
        <v>116</v>
      </c>
      <c r="C165" s="146" t="s">
        <v>157</v>
      </c>
      <c r="D165" s="146">
        <v>0.42256902761104442</v>
      </c>
      <c r="E165" s="109">
        <v>0.33748443337484435</v>
      </c>
      <c r="F165" s="109">
        <v>0.33676092544987146</v>
      </c>
      <c r="G165" s="278">
        <v>0.36661143330571666</v>
      </c>
      <c r="H165" s="75">
        <v>2</v>
      </c>
      <c r="I165" s="75">
        <v>5</v>
      </c>
      <c r="J165" s="75">
        <v>5</v>
      </c>
      <c r="K165" s="75">
        <v>5</v>
      </c>
      <c r="L165" s="75">
        <v>5</v>
      </c>
      <c r="M165" s="60"/>
      <c r="N165" s="53"/>
      <c r="O165" s="53"/>
    </row>
    <row r="166" spans="1:15" x14ac:dyDescent="0.2">
      <c r="A166" s="124" t="s">
        <v>138</v>
      </c>
      <c r="B166" s="124" t="s">
        <v>116</v>
      </c>
      <c r="C166" s="146">
        <v>0.51200000000000001</v>
      </c>
      <c r="D166" s="146">
        <v>0.48031496062992124</v>
      </c>
      <c r="E166" s="109">
        <v>0.44285714285714284</v>
      </c>
      <c r="F166" s="109">
        <v>0.47671232876712327</v>
      </c>
      <c r="G166" s="278">
        <v>0.47696301103179756</v>
      </c>
      <c r="H166" s="75">
        <v>5</v>
      </c>
      <c r="I166" s="75">
        <v>5</v>
      </c>
      <c r="J166" s="75">
        <v>5</v>
      </c>
      <c r="K166" s="75">
        <v>5</v>
      </c>
      <c r="L166" s="75">
        <v>5</v>
      </c>
      <c r="M166" s="60"/>
      <c r="N166" s="53"/>
      <c r="O166" s="53"/>
    </row>
    <row r="167" spans="1:15" x14ac:dyDescent="0.2">
      <c r="A167" s="124" t="s">
        <v>39</v>
      </c>
      <c r="B167" s="124" t="s">
        <v>116</v>
      </c>
      <c r="C167" s="146">
        <v>0.49711815561959655</v>
      </c>
      <c r="D167" s="146">
        <v>0.42897727272727271</v>
      </c>
      <c r="E167" s="109">
        <v>0.47749648382559773</v>
      </c>
      <c r="F167" s="109">
        <v>0.45134099616858236</v>
      </c>
      <c r="G167" s="278">
        <v>0.46387832699619774</v>
      </c>
      <c r="H167" s="75">
        <v>5</v>
      </c>
      <c r="I167" s="75">
        <v>5</v>
      </c>
      <c r="J167" s="75">
        <v>5</v>
      </c>
      <c r="K167" s="75">
        <v>5</v>
      </c>
      <c r="L167" s="75">
        <v>5</v>
      </c>
      <c r="M167" s="60"/>
      <c r="N167" s="53"/>
      <c r="O167" s="53"/>
    </row>
    <row r="168" spans="1:15" x14ac:dyDescent="0.2">
      <c r="A168" s="124" t="s">
        <v>135</v>
      </c>
      <c r="B168" s="124" t="s">
        <v>116</v>
      </c>
      <c r="C168" s="146">
        <v>0.48921832884097033</v>
      </c>
      <c r="D168" s="146">
        <v>0.48203221809169766</v>
      </c>
      <c r="E168" s="109">
        <v>0.48079306071871125</v>
      </c>
      <c r="F168" s="109" t="s">
        <v>157</v>
      </c>
      <c r="G168" s="278" t="s">
        <v>157</v>
      </c>
      <c r="H168" s="75">
        <v>5</v>
      </c>
      <c r="I168" s="75">
        <v>5</v>
      </c>
      <c r="J168" s="75">
        <v>5</v>
      </c>
      <c r="K168" s="75">
        <v>4</v>
      </c>
      <c r="L168" s="75">
        <v>4</v>
      </c>
      <c r="M168" s="60"/>
      <c r="N168" s="53"/>
      <c r="O168" s="53"/>
    </row>
    <row r="169" spans="1:15" x14ac:dyDescent="0.2">
      <c r="A169" s="124" t="s">
        <v>152</v>
      </c>
      <c r="B169" s="124" t="s">
        <v>116</v>
      </c>
      <c r="C169" s="146">
        <v>0.50700280112044815</v>
      </c>
      <c r="D169" s="146">
        <v>0.443342776203966</v>
      </c>
      <c r="E169" s="109" t="s">
        <v>157</v>
      </c>
      <c r="F169" s="109" t="s">
        <v>157</v>
      </c>
      <c r="G169" s="278">
        <v>0.47795904199930578</v>
      </c>
      <c r="H169" s="75">
        <v>5</v>
      </c>
      <c r="I169" s="75">
        <v>5</v>
      </c>
      <c r="J169" s="75">
        <v>4</v>
      </c>
      <c r="K169" s="75">
        <v>4</v>
      </c>
      <c r="L169" s="75">
        <v>5</v>
      </c>
      <c r="M169" s="60"/>
      <c r="N169" s="53"/>
      <c r="O169" s="53"/>
    </row>
    <row r="170" spans="1:15" x14ac:dyDescent="0.2">
      <c r="A170" s="124" t="s">
        <v>1</v>
      </c>
      <c r="B170" s="124" t="s">
        <v>116</v>
      </c>
      <c r="C170" s="146">
        <v>0.41935483870967744</v>
      </c>
      <c r="D170" s="146">
        <v>0.39696969696969697</v>
      </c>
      <c r="E170" s="109" t="s">
        <v>157</v>
      </c>
      <c r="F170" s="109">
        <v>0.40625</v>
      </c>
      <c r="G170" s="278" t="s">
        <v>157</v>
      </c>
      <c r="H170" s="75">
        <v>5</v>
      </c>
      <c r="I170" s="75">
        <v>5</v>
      </c>
      <c r="J170" s="75">
        <v>4</v>
      </c>
      <c r="K170" s="75">
        <v>5</v>
      </c>
      <c r="L170" s="75">
        <v>4</v>
      </c>
      <c r="M170" s="60"/>
      <c r="N170" s="53"/>
      <c r="O170" s="53"/>
    </row>
    <row r="171" spans="1:15" x14ac:dyDescent="0.2">
      <c r="A171" s="124" t="s">
        <v>119</v>
      </c>
      <c r="B171" s="124" t="s">
        <v>116</v>
      </c>
      <c r="C171" s="146" t="s">
        <v>157</v>
      </c>
      <c r="D171" s="146" t="s">
        <v>157</v>
      </c>
      <c r="E171" s="109" t="s">
        <v>157</v>
      </c>
      <c r="F171" s="109" t="s">
        <v>157</v>
      </c>
      <c r="G171" s="278" t="s">
        <v>157</v>
      </c>
      <c r="H171" s="75">
        <v>4</v>
      </c>
      <c r="I171" s="75">
        <v>4</v>
      </c>
      <c r="J171" s="75">
        <v>4</v>
      </c>
      <c r="K171" s="75">
        <v>4</v>
      </c>
      <c r="L171" s="75">
        <v>4</v>
      </c>
      <c r="M171" s="60"/>
      <c r="N171" s="53"/>
      <c r="O171" s="53"/>
    </row>
    <row r="172" spans="1:15" ht="27.75" customHeight="1" x14ac:dyDescent="0.2">
      <c r="A172" s="54"/>
      <c r="B172" s="54"/>
      <c r="C172" s="54"/>
      <c r="D172" s="120"/>
      <c r="E172" s="54"/>
      <c r="F172" s="54"/>
      <c r="G172" s="54"/>
      <c r="H172" s="61"/>
      <c r="I172" s="61"/>
      <c r="J172" s="61"/>
      <c r="K172" s="61"/>
      <c r="L172" s="61"/>
      <c r="M172" s="60"/>
      <c r="N172" s="53"/>
      <c r="O172" s="53"/>
    </row>
    <row r="173" spans="1:15" s="130" customFormat="1" ht="17.25" customHeight="1" x14ac:dyDescent="0.25">
      <c r="A173" s="131"/>
      <c r="B173" s="131"/>
      <c r="C173" s="334" t="s">
        <v>382</v>
      </c>
      <c r="D173" s="335"/>
      <c r="E173" s="335"/>
      <c r="F173" s="335"/>
      <c r="G173" s="336"/>
      <c r="H173" s="143"/>
      <c r="I173" s="141"/>
      <c r="J173" s="141"/>
      <c r="K173" s="141"/>
      <c r="L173" s="141"/>
      <c r="M173" s="142"/>
    </row>
    <row r="174" spans="1:15" s="130" customFormat="1" ht="17.25" customHeight="1" x14ac:dyDescent="0.2">
      <c r="A174" s="131"/>
      <c r="B174" s="131"/>
      <c r="C174" s="132" t="s">
        <v>364</v>
      </c>
      <c r="D174" s="133" t="s">
        <v>365</v>
      </c>
      <c r="E174" s="132" t="s">
        <v>366</v>
      </c>
      <c r="F174" s="132" t="s">
        <v>367</v>
      </c>
      <c r="G174" s="132" t="s">
        <v>393</v>
      </c>
      <c r="H174" s="134"/>
      <c r="I174" s="134"/>
      <c r="J174" s="134"/>
      <c r="K174" s="134"/>
      <c r="L174" s="134"/>
      <c r="M174" s="142"/>
    </row>
    <row r="175" spans="1:15" x14ac:dyDescent="0.2">
      <c r="A175" s="54"/>
      <c r="B175" s="279" t="s">
        <v>410</v>
      </c>
      <c r="C175" s="280">
        <v>0</v>
      </c>
      <c r="D175" s="280">
        <v>0</v>
      </c>
      <c r="E175" s="280">
        <v>0</v>
      </c>
      <c r="F175" s="280">
        <v>0</v>
      </c>
      <c r="G175" s="280">
        <v>0</v>
      </c>
      <c r="M175" s="60"/>
      <c r="N175" s="53"/>
      <c r="O175" s="53"/>
    </row>
    <row r="176" spans="1:15" x14ac:dyDescent="0.2">
      <c r="A176" s="54"/>
      <c r="B176" s="281" t="s">
        <v>411</v>
      </c>
      <c r="C176" s="282" t="s">
        <v>412</v>
      </c>
      <c r="D176" s="282" t="s">
        <v>412</v>
      </c>
      <c r="E176" s="282" t="s">
        <v>412</v>
      </c>
      <c r="F176" s="282" t="s">
        <v>412</v>
      </c>
      <c r="G176" s="282">
        <v>9</v>
      </c>
      <c r="M176" s="60"/>
      <c r="N176" s="53"/>
      <c r="O176" s="53"/>
    </row>
    <row r="177" spans="1:15" x14ac:dyDescent="0.2">
      <c r="A177" s="54"/>
      <c r="B177" s="283" t="s">
        <v>413</v>
      </c>
      <c r="C177" s="284">
        <v>15</v>
      </c>
      <c r="D177" s="284">
        <v>6</v>
      </c>
      <c r="E177" s="284">
        <v>6</v>
      </c>
      <c r="F177" s="284">
        <v>4</v>
      </c>
      <c r="G177" s="284">
        <v>0</v>
      </c>
      <c r="M177" s="60"/>
      <c r="N177" s="53"/>
      <c r="O177" s="53"/>
    </row>
    <row r="178" spans="1:15" x14ac:dyDescent="0.2">
      <c r="A178" s="54"/>
      <c r="B178" s="285" t="s">
        <v>414</v>
      </c>
      <c r="C178" s="286">
        <v>2</v>
      </c>
      <c r="D178" s="286">
        <v>6</v>
      </c>
      <c r="E178" s="286">
        <v>5</v>
      </c>
      <c r="F178" s="286">
        <v>3</v>
      </c>
      <c r="G178" s="286">
        <v>1</v>
      </c>
      <c r="M178" s="60"/>
      <c r="N178" s="53"/>
      <c r="O178" s="53"/>
    </row>
    <row r="179" spans="1:15" x14ac:dyDescent="0.2">
      <c r="A179" s="54"/>
      <c r="B179" s="287" t="s">
        <v>415</v>
      </c>
      <c r="C179" s="288">
        <v>62</v>
      </c>
      <c r="D179" s="288">
        <v>62</v>
      </c>
      <c r="E179" s="288">
        <v>63</v>
      </c>
      <c r="F179" s="288">
        <v>58</v>
      </c>
      <c r="G179" s="288">
        <v>68</v>
      </c>
      <c r="M179" s="60"/>
      <c r="N179" s="53"/>
      <c r="O179" s="53"/>
    </row>
    <row r="180" spans="1:15" x14ac:dyDescent="0.2">
      <c r="A180" s="54"/>
      <c r="B180" s="289" t="s">
        <v>370</v>
      </c>
      <c r="C180" s="290">
        <v>71</v>
      </c>
      <c r="D180" s="290">
        <v>76</v>
      </c>
      <c r="E180" s="290">
        <v>76</v>
      </c>
      <c r="F180" s="290">
        <v>85</v>
      </c>
      <c r="G180" s="290">
        <v>72</v>
      </c>
      <c r="M180" s="60"/>
      <c r="N180" s="53"/>
      <c r="O180" s="53"/>
    </row>
    <row r="181" spans="1:15" x14ac:dyDescent="0.2">
      <c r="A181" s="54"/>
      <c r="B181" s="275" t="s">
        <v>371</v>
      </c>
      <c r="C181" s="291">
        <v>150</v>
      </c>
      <c r="D181" s="291">
        <v>150</v>
      </c>
      <c r="E181" s="291">
        <v>150</v>
      </c>
      <c r="F181" s="291">
        <v>150</v>
      </c>
      <c r="G181" s="291">
        <v>150</v>
      </c>
      <c r="H181" s="61"/>
      <c r="I181" s="61"/>
      <c r="J181" s="61"/>
      <c r="K181" s="61"/>
      <c r="L181" s="61"/>
      <c r="M181" s="60"/>
      <c r="N181" s="53"/>
      <c r="O181" s="53"/>
    </row>
    <row r="182" spans="1:15" ht="14.25" x14ac:dyDescent="0.2">
      <c r="A182" s="54"/>
      <c r="B182" s="54"/>
      <c r="C182" s="54"/>
      <c r="D182" s="120"/>
      <c r="E182" s="54"/>
      <c r="F182" s="54"/>
      <c r="G182" s="54"/>
      <c r="H182" s="61"/>
      <c r="I182" s="61"/>
      <c r="J182" s="61"/>
      <c r="K182" s="61"/>
      <c r="L182" s="61"/>
      <c r="M182" s="60"/>
      <c r="N182" s="53"/>
      <c r="O182" s="53"/>
    </row>
    <row r="183" spans="1:15" ht="14.25" x14ac:dyDescent="0.2">
      <c r="A183" s="54"/>
      <c r="B183" s="54"/>
      <c r="C183" s="54"/>
      <c r="D183" s="120"/>
      <c r="E183" s="54"/>
      <c r="F183" s="54"/>
      <c r="G183" s="54"/>
      <c r="H183" s="61"/>
      <c r="I183" s="61"/>
      <c r="J183" s="61"/>
      <c r="K183" s="61"/>
      <c r="L183" s="61"/>
      <c r="M183" s="60"/>
      <c r="N183" s="53"/>
      <c r="O183" s="53"/>
    </row>
  </sheetData>
  <mergeCells count="11">
    <mergeCell ref="A16:B16"/>
    <mergeCell ref="A17:B17"/>
    <mergeCell ref="A18:B18"/>
    <mergeCell ref="A19:B19"/>
    <mergeCell ref="C173:G173"/>
    <mergeCell ref="A15:B15"/>
    <mergeCell ref="A8:B8"/>
    <mergeCell ref="A11:B11"/>
    <mergeCell ref="A12:B12"/>
    <mergeCell ref="A13:B13"/>
    <mergeCell ref="A14:B14"/>
  </mergeCells>
  <conditionalFormatting sqref="C11:G19 C22:G171">
    <cfRule type="expression" dxfId="35" priority="1">
      <formula>H11=5</formula>
    </cfRule>
    <cfRule type="expression" dxfId="34" priority="2">
      <formula>H11=4</formula>
    </cfRule>
    <cfRule type="expression" dxfId="33" priority="3">
      <formula>H11=3</formula>
    </cfRule>
    <cfRule type="expression" dxfId="32" priority="4">
      <formula>H11=2</formula>
    </cfRule>
    <cfRule type="expression" dxfId="31" priority="5">
      <formula>H11=1</formula>
    </cfRule>
    <cfRule type="expression" dxfId="30" priority="6">
      <formula>H11=0</formula>
    </cfRule>
  </conditionalFormatting>
  <pageMargins left="0.70866141732283472" right="0.70866141732283472" top="0.74803149606299213" bottom="0.55118110236220474" header="0.31496062992125984" footer="0.31496062992125984"/>
  <pageSetup paperSize="9" scale="46" fitToHeight="0" orientation="portrait" r:id="rId1"/>
  <headerFooter differentFirst="1">
    <oddFooter>&amp;C&amp;"Arial,Regular"&amp;10- &amp;P -&amp;R&amp;"Arial,Regular"&amp;10Public Health England
Breastfeeding prevalence at 6-8 weeks 2015/16 Annual (October 2016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4"/>
  <sheetViews>
    <sheetView zoomScale="80" zoomScaleNormal="80" zoomScalePageLayoutView="70" workbookViewId="0">
      <pane xSplit="3" ySplit="8" topLeftCell="D9" activePane="bottomRight" state="frozen"/>
      <selection pane="topRight" activeCell="D1" sqref="D1"/>
      <selection pane="bottomLeft" activeCell="A9" sqref="A9"/>
      <selection pane="bottomRight"/>
    </sheetView>
  </sheetViews>
  <sheetFormatPr defaultRowHeight="15" x14ac:dyDescent="0.25"/>
  <cols>
    <col min="1" max="1" width="28" style="53" customWidth="1"/>
    <col min="2" max="2" width="24.5703125" style="53" customWidth="1"/>
    <col min="3" max="3" width="12" style="53" customWidth="1"/>
    <col min="4" max="4" width="25.85546875" style="53" customWidth="1"/>
    <col min="5" max="6" width="13.28515625" style="53" customWidth="1"/>
    <col min="7" max="7" width="9.7109375" style="55" customWidth="1"/>
    <col min="8" max="8" width="2.7109375" style="12" customWidth="1"/>
    <col min="9" max="9" width="9.7109375" style="37" customWidth="1"/>
    <col min="10" max="10" width="13.28515625" style="53" customWidth="1"/>
    <col min="11" max="11" width="13.28515625" style="13" customWidth="1"/>
    <col min="12" max="16" width="13.28515625" style="53" customWidth="1"/>
    <col min="17" max="17" width="7.85546875" style="53" bestFit="1" customWidth="1"/>
    <col min="18" max="18" width="13.42578125" style="61" hidden="1" customWidth="1"/>
    <col min="19" max="19" width="18.85546875" style="61" hidden="1" customWidth="1"/>
    <col min="20" max="20" width="15" style="61" hidden="1" customWidth="1"/>
    <col min="21" max="21" width="15" style="78" hidden="1" customWidth="1"/>
    <col min="22" max="22" width="12.85546875" style="79" hidden="1" customWidth="1"/>
    <col min="23" max="23" width="11.5703125" style="80" hidden="1" customWidth="1"/>
    <col min="24" max="24" width="15.5703125" style="61" hidden="1" customWidth="1"/>
    <col min="25" max="25" width="13.28515625" style="86" customWidth="1"/>
    <col min="26" max="30" width="9.140625" style="85"/>
    <col min="31" max="16384" width="9.140625" style="52"/>
  </cols>
  <sheetData>
    <row r="1" spans="1:54" s="53" customFormat="1" ht="30" x14ac:dyDescent="0.4">
      <c r="A1" s="90" t="s">
        <v>175</v>
      </c>
      <c r="H1" s="66"/>
      <c r="I1" s="67"/>
      <c r="R1" s="61"/>
      <c r="S1" s="61"/>
      <c r="T1" s="61"/>
      <c r="U1" s="61"/>
      <c r="V1" s="61"/>
      <c r="W1" s="61"/>
      <c r="X1" s="61"/>
      <c r="Y1" s="61"/>
      <c r="Z1" s="60"/>
      <c r="AA1" s="60"/>
      <c r="AB1" s="60"/>
      <c r="AC1" s="60"/>
      <c r="AD1" s="60"/>
    </row>
    <row r="2" spans="1:54" s="53" customFormat="1" ht="27" x14ac:dyDescent="0.35">
      <c r="A2" s="39" t="s">
        <v>390</v>
      </c>
      <c r="G2" s="55"/>
      <c r="H2" s="12"/>
      <c r="I2" s="37"/>
      <c r="K2" s="13"/>
      <c r="R2" s="75"/>
      <c r="S2" s="75"/>
      <c r="T2" s="61"/>
      <c r="U2" s="61"/>
      <c r="V2" s="61"/>
      <c r="W2" s="61"/>
      <c r="X2" s="61"/>
      <c r="Y2" s="61"/>
      <c r="Z2" s="60"/>
      <c r="AA2" s="60"/>
      <c r="AB2" s="60"/>
      <c r="AC2" s="60"/>
      <c r="AD2" s="60"/>
    </row>
    <row r="3" spans="1:54" s="53" customFormat="1" ht="15.75" customHeight="1" x14ac:dyDescent="0.35">
      <c r="A3" s="40"/>
      <c r="G3" s="55"/>
      <c r="H3" s="12"/>
      <c r="I3" s="37"/>
      <c r="K3" s="13"/>
      <c r="R3" s="75"/>
      <c r="S3" s="75"/>
      <c r="T3" s="61"/>
      <c r="U3" s="61"/>
      <c r="V3" s="61"/>
      <c r="W3" s="61"/>
      <c r="X3" s="61"/>
      <c r="Y3" s="61"/>
      <c r="Z3" s="60"/>
      <c r="AA3" s="60"/>
      <c r="AB3" s="60"/>
      <c r="AC3" s="60"/>
      <c r="AD3" s="60"/>
    </row>
    <row r="4" spans="1:54" s="53" customFormat="1" ht="15.75" x14ac:dyDescent="0.25">
      <c r="A4" s="10" t="s">
        <v>161</v>
      </c>
      <c r="H4" s="66"/>
      <c r="I4" s="67"/>
      <c r="R4" s="61"/>
      <c r="S4" s="61"/>
      <c r="T4" s="61"/>
      <c r="U4" s="61"/>
      <c r="V4" s="61"/>
      <c r="W4" s="61"/>
      <c r="X4" s="61"/>
      <c r="Y4" s="61"/>
      <c r="Z4" s="60"/>
      <c r="AA4" s="60"/>
      <c r="AB4" s="60"/>
      <c r="AC4" s="60"/>
      <c r="AD4" s="60"/>
    </row>
    <row r="5" spans="1:54" s="53" customFormat="1" x14ac:dyDescent="0.2">
      <c r="A5" s="11" t="s">
        <v>184</v>
      </c>
      <c r="E5" s="68"/>
      <c r="H5" s="66"/>
      <c r="I5" s="67"/>
      <c r="R5" s="61"/>
      <c r="S5" s="61"/>
      <c r="T5" s="61"/>
      <c r="U5" s="61"/>
      <c r="V5" s="61"/>
      <c r="W5" s="61"/>
      <c r="X5" s="61"/>
      <c r="Y5" s="61"/>
      <c r="Z5" s="60"/>
      <c r="AA5" s="60"/>
      <c r="AB5" s="60"/>
      <c r="AC5" s="60"/>
      <c r="AD5" s="60"/>
    </row>
    <row r="6" spans="1:54" s="85" customFormat="1" x14ac:dyDescent="0.25">
      <c r="A6" s="60"/>
      <c r="B6" s="60"/>
      <c r="C6" s="60"/>
      <c r="D6" s="60">
        <v>46</v>
      </c>
      <c r="E6" s="60"/>
      <c r="F6" s="60"/>
      <c r="G6" s="81"/>
      <c r="H6" s="82"/>
      <c r="I6" s="83"/>
      <c r="J6" s="60">
        <v>43</v>
      </c>
      <c r="K6" s="84"/>
      <c r="L6" s="60">
        <v>44</v>
      </c>
      <c r="M6" s="60"/>
      <c r="N6" s="60">
        <v>45</v>
      </c>
      <c r="O6" s="60"/>
      <c r="P6" s="60"/>
      <c r="Q6" s="60"/>
      <c r="R6" s="75"/>
      <c r="S6" s="75"/>
      <c r="T6" s="61"/>
      <c r="U6" s="61"/>
      <c r="V6" s="61"/>
      <c r="W6" s="61"/>
      <c r="X6" s="61"/>
      <c r="Y6" s="61"/>
    </row>
    <row r="7" spans="1:54" s="14" customFormat="1" ht="39" customHeight="1" x14ac:dyDescent="0.25">
      <c r="D7" s="74" t="s">
        <v>405</v>
      </c>
      <c r="E7" s="339" t="s">
        <v>406</v>
      </c>
      <c r="F7" s="340"/>
      <c r="G7" s="337" t="s">
        <v>164</v>
      </c>
      <c r="H7" s="341"/>
      <c r="I7" s="338"/>
      <c r="J7" s="342" t="s">
        <v>165</v>
      </c>
      <c r="K7" s="343"/>
      <c r="L7" s="342" t="s">
        <v>166</v>
      </c>
      <c r="M7" s="343"/>
      <c r="N7" s="342" t="s">
        <v>167</v>
      </c>
      <c r="O7" s="343"/>
      <c r="P7" s="337" t="s">
        <v>174</v>
      </c>
      <c r="Q7" s="338"/>
      <c r="R7" s="62" t="s">
        <v>159</v>
      </c>
      <c r="S7" s="62" t="s">
        <v>158</v>
      </c>
      <c r="T7" s="63" t="s">
        <v>173</v>
      </c>
      <c r="U7" s="63" t="s">
        <v>171</v>
      </c>
      <c r="V7" s="64" t="s">
        <v>172</v>
      </c>
      <c r="W7" s="64" t="s">
        <v>168</v>
      </c>
      <c r="X7" s="64" t="s">
        <v>170</v>
      </c>
      <c r="Y7" s="63"/>
      <c r="Z7" s="63"/>
      <c r="AA7" s="63"/>
      <c r="AB7" s="63"/>
      <c r="AC7" s="63"/>
      <c r="AD7" s="63"/>
    </row>
    <row r="8" spans="1:54" s="169" customFormat="1" ht="35.25" customHeight="1" x14ac:dyDescent="0.2">
      <c r="A8" s="15" t="s">
        <v>407</v>
      </c>
      <c r="B8" s="15" t="s">
        <v>67</v>
      </c>
      <c r="C8" s="15" t="s">
        <v>169</v>
      </c>
      <c r="D8" s="16"/>
      <c r="E8" s="17" t="s">
        <v>162</v>
      </c>
      <c r="F8" s="18" t="s">
        <v>163</v>
      </c>
      <c r="G8" s="69"/>
      <c r="H8" s="70"/>
      <c r="I8" s="71"/>
      <c r="J8" s="17" t="s">
        <v>162</v>
      </c>
      <c r="K8" s="18" t="s">
        <v>163</v>
      </c>
      <c r="L8" s="17" t="s">
        <v>162</v>
      </c>
      <c r="M8" s="18" t="s">
        <v>163</v>
      </c>
      <c r="N8" s="17" t="s">
        <v>162</v>
      </c>
      <c r="O8" s="18" t="s">
        <v>163</v>
      </c>
      <c r="P8" s="19" t="s">
        <v>162</v>
      </c>
      <c r="Q8" s="18" t="s">
        <v>163</v>
      </c>
      <c r="R8" s="62"/>
      <c r="S8" s="62"/>
      <c r="T8" s="62"/>
      <c r="U8" s="62"/>
      <c r="V8" s="62"/>
      <c r="W8" s="62"/>
      <c r="X8" s="62"/>
      <c r="Y8" s="62"/>
      <c r="Z8" s="62"/>
      <c r="AA8" s="62"/>
      <c r="AB8" s="62"/>
      <c r="AC8" s="62"/>
      <c r="AD8" s="62"/>
    </row>
    <row r="9" spans="1:54" s="22" customFormat="1" ht="33.75" customHeight="1" x14ac:dyDescent="0.25">
      <c r="A9" s="47" t="s">
        <v>201</v>
      </c>
      <c r="B9" s="20"/>
      <c r="C9" s="20"/>
      <c r="D9" s="191">
        <v>137125</v>
      </c>
      <c r="E9" s="192">
        <v>60552</v>
      </c>
      <c r="F9" s="158">
        <v>0.44158249772105745</v>
      </c>
      <c r="G9" s="170">
        <v>0.43895586885610116</v>
      </c>
      <c r="H9" s="171" t="s">
        <v>385</v>
      </c>
      <c r="I9" s="181">
        <v>0.44421239954343145</v>
      </c>
      <c r="J9" s="192">
        <v>38301</v>
      </c>
      <c r="K9" s="158">
        <v>0.27931449407474934</v>
      </c>
      <c r="L9" s="192">
        <v>22251</v>
      </c>
      <c r="M9" s="158">
        <v>0.16226800364630811</v>
      </c>
      <c r="N9" s="192">
        <v>59165</v>
      </c>
      <c r="O9" s="158">
        <v>0.43146763901549678</v>
      </c>
      <c r="P9" s="202">
        <v>119717</v>
      </c>
      <c r="Q9" s="158">
        <v>0.87305013673655429</v>
      </c>
      <c r="R9" s="154">
        <v>142914.25</v>
      </c>
      <c r="S9" s="153">
        <v>-4.0508556704457396E-2</v>
      </c>
      <c r="T9" s="155" t="b">
        <v>1</v>
      </c>
      <c r="U9" s="155" t="b">
        <v>1</v>
      </c>
      <c r="V9" s="190" t="b">
        <v>1</v>
      </c>
      <c r="W9" s="190" t="b">
        <v>1</v>
      </c>
      <c r="X9" s="190"/>
      <c r="Y9" s="65"/>
      <c r="Z9" s="65"/>
      <c r="AA9" s="65"/>
      <c r="AB9" s="65"/>
      <c r="AC9" s="65"/>
      <c r="AD9" s="65"/>
      <c r="AE9" s="21"/>
      <c r="AF9" s="21"/>
      <c r="AG9" s="21"/>
      <c r="AH9" s="21"/>
      <c r="AI9" s="21"/>
      <c r="AJ9" s="21"/>
      <c r="AK9" s="21"/>
      <c r="AL9" s="21"/>
      <c r="AM9" s="21"/>
      <c r="AN9" s="21"/>
      <c r="AO9" s="21"/>
      <c r="AP9" s="21"/>
      <c r="AQ9" s="21"/>
      <c r="AR9" s="21"/>
      <c r="AS9" s="21"/>
      <c r="AT9" s="21"/>
      <c r="AU9" s="21"/>
      <c r="AV9" s="21"/>
      <c r="AW9" s="21"/>
      <c r="AX9" s="21"/>
      <c r="AY9" s="21"/>
      <c r="AZ9" s="21"/>
      <c r="BA9" s="21"/>
      <c r="BB9" s="21"/>
    </row>
    <row r="10" spans="1:54" s="169" customFormat="1" ht="24.95" customHeight="1" x14ac:dyDescent="0.25">
      <c r="D10" s="193" t="s">
        <v>157</v>
      </c>
      <c r="E10" s="193" t="s">
        <v>157</v>
      </c>
      <c r="F10" s="169" t="s">
        <v>157</v>
      </c>
      <c r="G10" s="172" t="s">
        <v>157</v>
      </c>
      <c r="H10" s="172" t="s">
        <v>157</v>
      </c>
      <c r="I10" s="182" t="s">
        <v>157</v>
      </c>
      <c r="J10" s="193" t="s">
        <v>157</v>
      </c>
      <c r="K10" s="157" t="s">
        <v>157</v>
      </c>
      <c r="L10" s="193" t="s">
        <v>157</v>
      </c>
      <c r="M10" s="157" t="s">
        <v>157</v>
      </c>
      <c r="N10" s="193" t="s">
        <v>157</v>
      </c>
      <c r="O10" s="157" t="s">
        <v>157</v>
      </c>
      <c r="P10" s="193"/>
      <c r="Q10" s="157" t="s">
        <v>157</v>
      </c>
      <c r="R10" s="151"/>
      <c r="S10" s="188" t="s">
        <v>157</v>
      </c>
      <c r="T10" s="188"/>
      <c r="U10" s="188"/>
      <c r="V10" s="189"/>
      <c r="W10" s="189"/>
      <c r="X10" s="189"/>
      <c r="Y10" s="62"/>
      <c r="Z10" s="62"/>
      <c r="AA10" s="62"/>
      <c r="AB10" s="62"/>
      <c r="AC10" s="62"/>
      <c r="AD10" s="62"/>
    </row>
    <row r="11" spans="1:54" s="27" customFormat="1" ht="14.25" customHeight="1" x14ac:dyDescent="0.25">
      <c r="A11" s="23" t="s">
        <v>108</v>
      </c>
      <c r="B11" s="24"/>
      <c r="C11" s="25"/>
      <c r="D11" s="195">
        <v>6498</v>
      </c>
      <c r="E11" s="196">
        <v>2081</v>
      </c>
      <c r="F11" s="159" t="s">
        <v>157</v>
      </c>
      <c r="G11" s="173" t="s">
        <v>157</v>
      </c>
      <c r="H11" s="174" t="s">
        <v>157</v>
      </c>
      <c r="I11" s="183" t="s">
        <v>157</v>
      </c>
      <c r="J11" s="196">
        <v>1512</v>
      </c>
      <c r="K11" s="160" t="s">
        <v>157</v>
      </c>
      <c r="L11" s="199">
        <v>569</v>
      </c>
      <c r="M11" s="161" t="s">
        <v>157</v>
      </c>
      <c r="N11" s="196">
        <v>3885</v>
      </c>
      <c r="O11" s="160" t="s">
        <v>157</v>
      </c>
      <c r="P11" s="196">
        <v>5966</v>
      </c>
      <c r="Q11" s="160">
        <v>0.91812865497076024</v>
      </c>
      <c r="R11" s="151">
        <v>6782.25</v>
      </c>
      <c r="S11" s="152">
        <v>-4.1910870286409378E-2</v>
      </c>
      <c r="T11" s="189" t="b">
        <v>1</v>
      </c>
      <c r="U11" s="189" t="b">
        <v>1</v>
      </c>
      <c r="V11" s="189" t="b">
        <v>0</v>
      </c>
      <c r="W11" s="189" t="b">
        <v>0</v>
      </c>
      <c r="X11" s="189"/>
      <c r="Y11" s="64"/>
      <c r="Z11" s="64"/>
      <c r="AA11" s="64"/>
      <c r="AB11" s="64"/>
      <c r="AC11" s="64"/>
      <c r="AD11" s="64"/>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row>
    <row r="12" spans="1:54" s="27" customFormat="1" ht="14.25" customHeight="1" x14ac:dyDescent="0.25">
      <c r="A12" s="28" t="s">
        <v>83</v>
      </c>
      <c r="B12" s="169"/>
      <c r="C12" s="29"/>
      <c r="D12" s="197">
        <v>19017</v>
      </c>
      <c r="E12" s="166">
        <v>6691</v>
      </c>
      <c r="F12" s="162" t="s">
        <v>157</v>
      </c>
      <c r="G12" s="175" t="s">
        <v>157</v>
      </c>
      <c r="H12" s="172" t="s">
        <v>157</v>
      </c>
      <c r="I12" s="184" t="s">
        <v>157</v>
      </c>
      <c r="J12" s="166">
        <v>4852</v>
      </c>
      <c r="K12" s="156" t="s">
        <v>157</v>
      </c>
      <c r="L12" s="200">
        <v>1839</v>
      </c>
      <c r="M12" s="157" t="s">
        <v>157</v>
      </c>
      <c r="N12" s="166">
        <v>10477</v>
      </c>
      <c r="O12" s="156" t="s">
        <v>157</v>
      </c>
      <c r="P12" s="166">
        <v>17168</v>
      </c>
      <c r="Q12" s="156">
        <v>0.9027712047115739</v>
      </c>
      <c r="R12" s="151">
        <v>20308</v>
      </c>
      <c r="S12" s="152">
        <v>-6.3571006499901522E-2</v>
      </c>
      <c r="T12" s="189" t="b">
        <v>1</v>
      </c>
      <c r="U12" s="189" t="b">
        <v>1</v>
      </c>
      <c r="V12" s="189" t="b">
        <v>0</v>
      </c>
      <c r="W12" s="189" t="b">
        <v>0</v>
      </c>
      <c r="X12" s="189"/>
      <c r="Y12" s="64"/>
      <c r="Z12" s="64"/>
      <c r="AA12" s="64"/>
      <c r="AB12" s="64"/>
      <c r="AC12" s="64"/>
      <c r="AD12" s="64"/>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s="27" customFormat="1" ht="14.25" customHeight="1" x14ac:dyDescent="0.25">
      <c r="A13" s="28" t="s">
        <v>121</v>
      </c>
      <c r="B13" s="169"/>
      <c r="C13" s="29"/>
      <c r="D13" s="197">
        <v>14243</v>
      </c>
      <c r="E13" s="166">
        <v>5549</v>
      </c>
      <c r="F13" s="162" t="s">
        <v>157</v>
      </c>
      <c r="G13" s="175" t="s">
        <v>157</v>
      </c>
      <c r="H13" s="172" t="s">
        <v>157</v>
      </c>
      <c r="I13" s="184" t="s">
        <v>157</v>
      </c>
      <c r="J13" s="166">
        <v>3987</v>
      </c>
      <c r="K13" s="156" t="s">
        <v>157</v>
      </c>
      <c r="L13" s="200">
        <v>1562</v>
      </c>
      <c r="M13" s="157" t="s">
        <v>157</v>
      </c>
      <c r="N13" s="166">
        <v>7651</v>
      </c>
      <c r="O13" s="156" t="s">
        <v>157</v>
      </c>
      <c r="P13" s="166">
        <v>13200</v>
      </c>
      <c r="Q13" s="156">
        <v>0.92677104542582323</v>
      </c>
      <c r="R13" s="151">
        <v>14679.25</v>
      </c>
      <c r="S13" s="152">
        <v>-2.9718820784440624E-2</v>
      </c>
      <c r="T13" s="189" t="b">
        <v>1</v>
      </c>
      <c r="U13" s="189" t="b">
        <v>1</v>
      </c>
      <c r="V13" s="189" t="b">
        <v>0</v>
      </c>
      <c r="W13" s="189" t="b">
        <v>0</v>
      </c>
      <c r="X13" s="189"/>
      <c r="Y13" s="64"/>
      <c r="Z13" s="64"/>
      <c r="AA13" s="64"/>
      <c r="AB13" s="64"/>
      <c r="AC13" s="64"/>
      <c r="AD13" s="64"/>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s="27" customFormat="1" ht="14.25" customHeight="1" x14ac:dyDescent="0.25">
      <c r="A14" s="28" t="s">
        <v>98</v>
      </c>
      <c r="B14" s="169"/>
      <c r="C14" s="29"/>
      <c r="D14" s="197">
        <v>12963</v>
      </c>
      <c r="E14" s="166">
        <v>5589</v>
      </c>
      <c r="F14" s="162" t="s">
        <v>157</v>
      </c>
      <c r="G14" s="175" t="s">
        <v>157</v>
      </c>
      <c r="H14" s="172" t="s">
        <v>157</v>
      </c>
      <c r="I14" s="184" t="s">
        <v>157</v>
      </c>
      <c r="J14" s="166">
        <v>3422</v>
      </c>
      <c r="K14" s="156" t="s">
        <v>157</v>
      </c>
      <c r="L14" s="200">
        <v>2167</v>
      </c>
      <c r="M14" s="157" t="s">
        <v>157</v>
      </c>
      <c r="N14" s="166">
        <v>6681</v>
      </c>
      <c r="O14" s="156" t="s">
        <v>157</v>
      </c>
      <c r="P14" s="166">
        <v>12270</v>
      </c>
      <c r="Q14" s="156">
        <v>0.94654015274242076</v>
      </c>
      <c r="R14" s="151">
        <v>13342.25</v>
      </c>
      <c r="S14" s="152">
        <v>-2.8424740954486688E-2</v>
      </c>
      <c r="T14" s="189" t="b">
        <v>1</v>
      </c>
      <c r="U14" s="189" t="b">
        <v>1</v>
      </c>
      <c r="V14" s="189" t="b">
        <v>0</v>
      </c>
      <c r="W14" s="189" t="b">
        <v>0</v>
      </c>
      <c r="X14" s="189"/>
      <c r="Y14" s="64"/>
      <c r="Z14" s="64"/>
      <c r="AA14" s="64"/>
      <c r="AB14" s="64"/>
      <c r="AC14" s="64"/>
      <c r="AD14" s="64"/>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54" s="27" customFormat="1" ht="14.25" customHeight="1" x14ac:dyDescent="0.25">
      <c r="A15" s="28" t="s">
        <v>101</v>
      </c>
      <c r="B15" s="169"/>
      <c r="C15" s="29"/>
      <c r="D15" s="197">
        <v>14883</v>
      </c>
      <c r="E15" s="166">
        <v>5872</v>
      </c>
      <c r="F15" s="162" t="s">
        <v>157</v>
      </c>
      <c r="G15" s="175" t="s">
        <v>157</v>
      </c>
      <c r="H15" s="172" t="s">
        <v>157</v>
      </c>
      <c r="I15" s="184" t="s">
        <v>157</v>
      </c>
      <c r="J15" s="166">
        <v>3295</v>
      </c>
      <c r="K15" s="156" t="s">
        <v>157</v>
      </c>
      <c r="L15" s="200">
        <v>2577</v>
      </c>
      <c r="M15" s="157" t="s">
        <v>157</v>
      </c>
      <c r="N15" s="166">
        <v>7529</v>
      </c>
      <c r="O15" s="156" t="s">
        <v>157</v>
      </c>
      <c r="P15" s="166">
        <v>13401</v>
      </c>
      <c r="Q15" s="156">
        <v>0.90042330175367868</v>
      </c>
      <c r="R15" s="151">
        <v>15984</v>
      </c>
      <c r="S15" s="152">
        <v>-6.8881381381381376E-2</v>
      </c>
      <c r="T15" s="189" t="b">
        <v>1</v>
      </c>
      <c r="U15" s="189" t="b">
        <v>1</v>
      </c>
      <c r="V15" s="189" t="b">
        <v>0</v>
      </c>
      <c r="W15" s="189" t="b">
        <v>0</v>
      </c>
      <c r="X15" s="189"/>
      <c r="Y15" s="64"/>
      <c r="Z15" s="64"/>
      <c r="AA15" s="64"/>
      <c r="AB15" s="64"/>
      <c r="AC15" s="64"/>
      <c r="AD15" s="64"/>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s="27" customFormat="1" ht="14.25" customHeight="1" x14ac:dyDescent="0.25">
      <c r="A16" s="28" t="s">
        <v>94</v>
      </c>
      <c r="B16" s="169"/>
      <c r="C16" s="29"/>
      <c r="D16" s="197">
        <v>17240</v>
      </c>
      <c r="E16" s="166">
        <v>7731</v>
      </c>
      <c r="F16" s="162" t="s">
        <v>157</v>
      </c>
      <c r="G16" s="175" t="s">
        <v>157</v>
      </c>
      <c r="H16" s="172" t="s">
        <v>157</v>
      </c>
      <c r="I16" s="184" t="s">
        <v>157</v>
      </c>
      <c r="J16" s="166">
        <v>4620</v>
      </c>
      <c r="K16" s="156" t="s">
        <v>157</v>
      </c>
      <c r="L16" s="200">
        <v>3111</v>
      </c>
      <c r="M16" s="157" t="s">
        <v>157</v>
      </c>
      <c r="N16" s="166">
        <v>7447</v>
      </c>
      <c r="O16" s="156" t="s">
        <v>157</v>
      </c>
      <c r="P16" s="166">
        <v>15178</v>
      </c>
      <c r="Q16" s="156">
        <v>0.88039443155452435</v>
      </c>
      <c r="R16" s="151">
        <v>18117.75</v>
      </c>
      <c r="S16" s="152">
        <v>-4.8446964992893707E-2</v>
      </c>
      <c r="T16" s="189" t="b">
        <v>1</v>
      </c>
      <c r="U16" s="189" t="b">
        <v>1</v>
      </c>
      <c r="V16" s="189" t="b">
        <v>0</v>
      </c>
      <c r="W16" s="189" t="b">
        <v>0</v>
      </c>
      <c r="X16" s="189"/>
      <c r="Y16" s="64"/>
      <c r="Z16" s="64"/>
      <c r="AA16" s="64"/>
      <c r="AB16" s="64"/>
      <c r="AC16" s="64"/>
      <c r="AD16" s="64"/>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s="27" customFormat="1" ht="14.25" customHeight="1" x14ac:dyDescent="0.25">
      <c r="A17" s="28" t="s">
        <v>69</v>
      </c>
      <c r="B17" s="169"/>
      <c r="C17" s="29"/>
      <c r="D17" s="197">
        <v>25577</v>
      </c>
      <c r="E17" s="166">
        <v>13938</v>
      </c>
      <c r="F17" s="162" t="s">
        <v>157</v>
      </c>
      <c r="G17" s="175" t="s">
        <v>157</v>
      </c>
      <c r="H17" s="172" t="s">
        <v>157</v>
      </c>
      <c r="I17" s="184" t="s">
        <v>157</v>
      </c>
      <c r="J17" s="166">
        <v>7021</v>
      </c>
      <c r="K17" s="156" t="s">
        <v>157</v>
      </c>
      <c r="L17" s="200">
        <v>6917</v>
      </c>
      <c r="M17" s="157" t="s">
        <v>157</v>
      </c>
      <c r="N17" s="166">
        <v>4797</v>
      </c>
      <c r="O17" s="156" t="s">
        <v>157</v>
      </c>
      <c r="P17" s="166">
        <v>18735</v>
      </c>
      <c r="Q17" s="156">
        <v>0.732494037611917</v>
      </c>
      <c r="R17" s="151">
        <v>27012</v>
      </c>
      <c r="S17" s="152">
        <v>-5.3124537242706944E-2</v>
      </c>
      <c r="T17" s="189" t="b">
        <v>1</v>
      </c>
      <c r="U17" s="189" t="b">
        <v>1</v>
      </c>
      <c r="V17" s="189" t="b">
        <v>0</v>
      </c>
      <c r="W17" s="189" t="b">
        <v>0</v>
      </c>
      <c r="X17" s="189"/>
      <c r="Y17" s="64"/>
      <c r="Z17" s="64"/>
      <c r="AA17" s="64"/>
      <c r="AB17" s="64"/>
      <c r="AC17" s="64"/>
      <c r="AD17" s="64"/>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s="27" customFormat="1" ht="14.25" customHeight="1" x14ac:dyDescent="0.25">
      <c r="A18" s="28" t="s">
        <v>113</v>
      </c>
      <c r="B18" s="169"/>
      <c r="C18" s="29"/>
      <c r="D18" s="197">
        <v>15113</v>
      </c>
      <c r="E18" s="166">
        <v>7318</v>
      </c>
      <c r="F18" s="162" t="s">
        <v>157</v>
      </c>
      <c r="G18" s="175" t="s">
        <v>157</v>
      </c>
      <c r="H18" s="172" t="s">
        <v>157</v>
      </c>
      <c r="I18" s="184" t="s">
        <v>157</v>
      </c>
      <c r="J18" s="166">
        <v>5183</v>
      </c>
      <c r="K18" s="156" t="s">
        <v>157</v>
      </c>
      <c r="L18" s="200">
        <v>2135</v>
      </c>
      <c r="M18" s="157" t="s">
        <v>157</v>
      </c>
      <c r="N18" s="166">
        <v>5716</v>
      </c>
      <c r="O18" s="156" t="s">
        <v>157</v>
      </c>
      <c r="P18" s="166">
        <v>13034</v>
      </c>
      <c r="Q18" s="156">
        <v>0.86243631310792035</v>
      </c>
      <c r="R18" s="151">
        <v>14872.25</v>
      </c>
      <c r="S18" s="152">
        <v>1.6187866664425357E-2</v>
      </c>
      <c r="T18" s="189" t="b">
        <v>1</v>
      </c>
      <c r="U18" s="189" t="b">
        <v>1</v>
      </c>
      <c r="V18" s="189" t="b">
        <v>0</v>
      </c>
      <c r="W18" s="189" t="b">
        <v>0</v>
      </c>
      <c r="X18" s="189"/>
      <c r="Y18" s="64"/>
      <c r="Z18" s="64"/>
      <c r="AA18" s="64"/>
      <c r="AB18" s="64"/>
      <c r="AC18" s="64"/>
      <c r="AD18" s="64"/>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s="27" customFormat="1" ht="14.25" customHeight="1" x14ac:dyDescent="0.25">
      <c r="A19" s="30" t="s">
        <v>116</v>
      </c>
      <c r="B19" s="31"/>
      <c r="C19" s="32"/>
      <c r="D19" s="198">
        <v>11591</v>
      </c>
      <c r="E19" s="168">
        <v>5783</v>
      </c>
      <c r="F19" s="163" t="s">
        <v>157</v>
      </c>
      <c r="G19" s="176" t="s">
        <v>157</v>
      </c>
      <c r="H19" s="177" t="s">
        <v>157</v>
      </c>
      <c r="I19" s="185" t="s">
        <v>157</v>
      </c>
      <c r="J19" s="168">
        <v>4409</v>
      </c>
      <c r="K19" s="164" t="s">
        <v>157</v>
      </c>
      <c r="L19" s="201">
        <v>1374</v>
      </c>
      <c r="M19" s="165" t="s">
        <v>157</v>
      </c>
      <c r="N19" s="168">
        <v>4982</v>
      </c>
      <c r="O19" s="164" t="s">
        <v>157</v>
      </c>
      <c r="P19" s="168">
        <v>10765</v>
      </c>
      <c r="Q19" s="164">
        <v>0.92873781382106801</v>
      </c>
      <c r="R19" s="151">
        <v>11816.5</v>
      </c>
      <c r="S19" s="152">
        <v>-1.9083484957474719E-2</v>
      </c>
      <c r="T19" s="189" t="b">
        <v>1</v>
      </c>
      <c r="U19" s="189" t="b">
        <v>1</v>
      </c>
      <c r="V19" s="189" t="b">
        <v>0</v>
      </c>
      <c r="W19" s="189" t="b">
        <v>0</v>
      </c>
      <c r="X19" s="189"/>
      <c r="Y19" s="64"/>
      <c r="Z19" s="64"/>
      <c r="AA19" s="64"/>
      <c r="AB19" s="64"/>
      <c r="AC19" s="64"/>
      <c r="AD19" s="64"/>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s="169" customFormat="1" ht="24.95" customHeight="1" x14ac:dyDescent="0.25">
      <c r="D20" s="194" t="s">
        <v>157</v>
      </c>
      <c r="E20" s="194" t="s">
        <v>157</v>
      </c>
      <c r="F20" s="169" t="s">
        <v>157</v>
      </c>
      <c r="G20" s="172" t="s">
        <v>157</v>
      </c>
      <c r="H20" s="172" t="s">
        <v>157</v>
      </c>
      <c r="I20" s="182" t="s">
        <v>157</v>
      </c>
      <c r="J20" s="194" t="s">
        <v>157</v>
      </c>
      <c r="K20" s="157" t="s">
        <v>157</v>
      </c>
      <c r="L20" s="194" t="s">
        <v>157</v>
      </c>
      <c r="M20" s="157" t="s">
        <v>157</v>
      </c>
      <c r="N20" s="194" t="s">
        <v>157</v>
      </c>
      <c r="O20" s="157" t="s">
        <v>157</v>
      </c>
      <c r="P20" s="194"/>
      <c r="Q20" s="157" t="s">
        <v>157</v>
      </c>
      <c r="R20" s="149"/>
      <c r="S20" s="150" t="s">
        <v>157</v>
      </c>
      <c r="T20" s="188"/>
      <c r="U20" s="188"/>
      <c r="V20" s="189"/>
      <c r="W20" s="189"/>
      <c r="X20" s="189"/>
      <c r="Y20" s="62"/>
      <c r="Z20" s="62"/>
      <c r="AA20" s="62"/>
      <c r="AB20" s="62"/>
      <c r="AC20" s="62"/>
      <c r="AD20" s="62"/>
    </row>
    <row r="21" spans="1:54" s="26" customFormat="1" ht="14.25" customHeight="1" x14ac:dyDescent="0.25">
      <c r="A21" s="33" t="s">
        <v>160</v>
      </c>
      <c r="B21" s="24" t="s">
        <v>108</v>
      </c>
      <c r="C21" s="313" t="s">
        <v>202</v>
      </c>
      <c r="D21" s="195">
        <v>1266</v>
      </c>
      <c r="E21" s="196">
        <v>385</v>
      </c>
      <c r="F21" s="159">
        <v>0.30410742496050552</v>
      </c>
      <c r="G21" s="178">
        <v>0.27939090959317497</v>
      </c>
      <c r="H21" s="174" t="s">
        <v>385</v>
      </c>
      <c r="I21" s="186">
        <v>0.33000914853641489</v>
      </c>
      <c r="J21" s="196">
        <v>281</v>
      </c>
      <c r="K21" s="159">
        <v>0.22195892575039494</v>
      </c>
      <c r="L21" s="196">
        <v>104</v>
      </c>
      <c r="M21" s="159">
        <v>8.2148499210110582E-2</v>
      </c>
      <c r="N21" s="196">
        <v>874</v>
      </c>
      <c r="O21" s="160">
        <v>0.69036334913112163</v>
      </c>
      <c r="P21" s="196">
        <v>1259</v>
      </c>
      <c r="Q21" s="160">
        <v>0.99447077409162721</v>
      </c>
      <c r="R21" s="151">
        <v>1335</v>
      </c>
      <c r="S21" s="152">
        <v>-5.1685393258426963E-2</v>
      </c>
      <c r="T21" s="189" t="b">
        <v>1</v>
      </c>
      <c r="U21" s="189" t="b">
        <v>1</v>
      </c>
      <c r="V21" s="189" t="b">
        <v>1</v>
      </c>
      <c r="W21" s="189" t="b">
        <v>1</v>
      </c>
      <c r="X21" s="189" t="b">
        <v>1</v>
      </c>
      <c r="Y21" s="64"/>
      <c r="Z21" s="64"/>
      <c r="AA21" s="64"/>
      <c r="AB21" s="64"/>
      <c r="AC21" s="64"/>
      <c r="AD21" s="64"/>
    </row>
    <row r="22" spans="1:54" s="26" customFormat="1" ht="14.25" customHeight="1" x14ac:dyDescent="0.25">
      <c r="A22" s="43" t="s">
        <v>28</v>
      </c>
      <c r="B22" s="169" t="s">
        <v>108</v>
      </c>
      <c r="C22" s="314" t="s">
        <v>203</v>
      </c>
      <c r="D22" s="197" t="s">
        <v>356</v>
      </c>
      <c r="E22" s="166" t="s">
        <v>157</v>
      </c>
      <c r="F22" s="162" t="s">
        <v>157</v>
      </c>
      <c r="G22" s="179" t="s">
        <v>157</v>
      </c>
      <c r="H22" s="172" t="s">
        <v>157</v>
      </c>
      <c r="I22" s="182" t="s">
        <v>157</v>
      </c>
      <c r="J22" s="166" t="s">
        <v>356</v>
      </c>
      <c r="K22" s="156" t="s">
        <v>157</v>
      </c>
      <c r="L22" s="166" t="s">
        <v>356</v>
      </c>
      <c r="M22" s="156" t="s">
        <v>157</v>
      </c>
      <c r="N22" s="166" t="s">
        <v>356</v>
      </c>
      <c r="O22" s="156" t="s">
        <v>157</v>
      </c>
      <c r="P22" s="166" t="s">
        <v>157</v>
      </c>
      <c r="Q22" s="156" t="s">
        <v>157</v>
      </c>
      <c r="R22" s="148">
        <v>307.75</v>
      </c>
      <c r="S22" s="152" t="s">
        <v>157</v>
      </c>
      <c r="T22" s="189" t="b">
        <v>0</v>
      </c>
      <c r="U22" s="189" t="b">
        <v>0</v>
      </c>
      <c r="V22" s="189" t="b">
        <v>0</v>
      </c>
      <c r="W22" s="189" t="b">
        <v>0</v>
      </c>
      <c r="X22" s="189" t="b">
        <v>1</v>
      </c>
      <c r="Y22" s="64"/>
      <c r="Z22" s="64"/>
      <c r="AA22" s="64"/>
      <c r="AB22" s="64"/>
      <c r="AC22" s="64"/>
      <c r="AD22" s="64"/>
    </row>
    <row r="23" spans="1:54" s="26" customFormat="1" ht="14.25" customHeight="1" x14ac:dyDescent="0.25">
      <c r="A23" s="43" t="s">
        <v>5</v>
      </c>
      <c r="B23" s="169" t="s">
        <v>108</v>
      </c>
      <c r="C23" s="314" t="s">
        <v>432</v>
      </c>
      <c r="D23" s="197">
        <v>540</v>
      </c>
      <c r="E23" s="166">
        <v>206</v>
      </c>
      <c r="F23" s="162" t="s">
        <v>157</v>
      </c>
      <c r="G23" s="179" t="s">
        <v>157</v>
      </c>
      <c r="H23" s="172" t="s">
        <v>157</v>
      </c>
      <c r="I23" s="182" t="s">
        <v>157</v>
      </c>
      <c r="J23" s="166">
        <v>156</v>
      </c>
      <c r="K23" s="156" t="s">
        <v>157</v>
      </c>
      <c r="L23" s="166">
        <v>50</v>
      </c>
      <c r="M23" s="156" t="s">
        <v>157</v>
      </c>
      <c r="N23" s="166">
        <v>306</v>
      </c>
      <c r="O23" s="156" t="s">
        <v>157</v>
      </c>
      <c r="P23" s="166">
        <v>512</v>
      </c>
      <c r="Q23" s="156">
        <v>0.94814814814814818</v>
      </c>
      <c r="R23" s="151">
        <v>575</v>
      </c>
      <c r="S23" s="152">
        <v>-6.0869565217391307E-2</v>
      </c>
      <c r="T23" s="189" t="b">
        <v>1</v>
      </c>
      <c r="U23" s="189" t="b">
        <v>1</v>
      </c>
      <c r="V23" s="189" t="b">
        <v>0</v>
      </c>
      <c r="W23" s="189" t="b">
        <v>0</v>
      </c>
      <c r="X23" s="189" t="b">
        <v>1</v>
      </c>
      <c r="Y23" s="64"/>
      <c r="Z23" s="64"/>
      <c r="AA23" s="64"/>
      <c r="AB23" s="64"/>
      <c r="AC23" s="64"/>
      <c r="AD23" s="64"/>
    </row>
    <row r="24" spans="1:54" s="26" customFormat="1" ht="14.25" customHeight="1" x14ac:dyDescent="0.25">
      <c r="A24" s="43" t="s">
        <v>128</v>
      </c>
      <c r="B24" s="169" t="s">
        <v>108</v>
      </c>
      <c r="C24" s="314" t="s">
        <v>204</v>
      </c>
      <c r="D24" s="197">
        <v>254</v>
      </c>
      <c r="E24" s="166">
        <v>46</v>
      </c>
      <c r="F24" s="162" t="s">
        <v>157</v>
      </c>
      <c r="G24" s="179" t="s">
        <v>157</v>
      </c>
      <c r="H24" s="172" t="s">
        <v>157</v>
      </c>
      <c r="I24" s="182" t="s">
        <v>157</v>
      </c>
      <c r="J24" s="166">
        <v>35</v>
      </c>
      <c r="K24" s="156" t="s">
        <v>157</v>
      </c>
      <c r="L24" s="166">
        <v>11</v>
      </c>
      <c r="M24" s="156" t="s">
        <v>157</v>
      </c>
      <c r="N24" s="166">
        <v>130</v>
      </c>
      <c r="O24" s="156" t="s">
        <v>157</v>
      </c>
      <c r="P24" s="166">
        <v>176</v>
      </c>
      <c r="Q24" s="156">
        <v>0.69291338582677164</v>
      </c>
      <c r="R24" s="151">
        <v>253.75</v>
      </c>
      <c r="S24" s="152">
        <v>9.8522167487684722E-4</v>
      </c>
      <c r="T24" s="189" t="b">
        <v>1</v>
      </c>
      <c r="U24" s="189" t="b">
        <v>1</v>
      </c>
      <c r="V24" s="189" t="b">
        <v>0</v>
      </c>
      <c r="W24" s="189" t="b">
        <v>0</v>
      </c>
      <c r="X24" s="189" t="b">
        <v>1</v>
      </c>
      <c r="Y24" s="64"/>
      <c r="Z24" s="64"/>
      <c r="AA24" s="64"/>
      <c r="AB24" s="64"/>
      <c r="AC24" s="64"/>
      <c r="AD24" s="64"/>
    </row>
    <row r="25" spans="1:54" s="26" customFormat="1" ht="14.25" customHeight="1" x14ac:dyDescent="0.25">
      <c r="A25" s="43" t="s">
        <v>130</v>
      </c>
      <c r="B25" s="169" t="s">
        <v>108</v>
      </c>
      <c r="C25" s="314" t="s">
        <v>205</v>
      </c>
      <c r="D25" s="197">
        <v>462</v>
      </c>
      <c r="E25" s="166">
        <v>128</v>
      </c>
      <c r="F25" s="162">
        <v>0.27705627705627706</v>
      </c>
      <c r="G25" s="179">
        <v>0.23821208965216234</v>
      </c>
      <c r="H25" s="172" t="s">
        <v>385</v>
      </c>
      <c r="I25" s="182">
        <v>0.31957737691549459</v>
      </c>
      <c r="J25" s="166">
        <v>84</v>
      </c>
      <c r="K25" s="156">
        <v>0.18181818181818182</v>
      </c>
      <c r="L25" s="166">
        <v>44</v>
      </c>
      <c r="M25" s="156">
        <v>9.5238095238095233E-2</v>
      </c>
      <c r="N25" s="166">
        <v>334</v>
      </c>
      <c r="O25" s="156">
        <v>0.72294372294372289</v>
      </c>
      <c r="P25" s="166">
        <v>462</v>
      </c>
      <c r="Q25" s="156">
        <v>1</v>
      </c>
      <c r="R25" s="151">
        <v>486.75</v>
      </c>
      <c r="S25" s="152">
        <v>-5.0847457627118647E-2</v>
      </c>
      <c r="T25" s="189" t="b">
        <v>1</v>
      </c>
      <c r="U25" s="189" t="b">
        <v>1</v>
      </c>
      <c r="V25" s="189" t="b">
        <v>1</v>
      </c>
      <c r="W25" s="189" t="b">
        <v>1</v>
      </c>
      <c r="X25" s="189" t="b">
        <v>1</v>
      </c>
      <c r="Y25" s="64"/>
      <c r="Z25" s="64"/>
      <c r="AA25" s="64"/>
      <c r="AB25" s="64"/>
      <c r="AC25" s="64"/>
      <c r="AD25" s="64"/>
    </row>
    <row r="26" spans="1:54" s="26" customFormat="1" ht="14.25" customHeight="1" x14ac:dyDescent="0.25">
      <c r="A26" s="43" t="s">
        <v>109</v>
      </c>
      <c r="B26" s="169" t="s">
        <v>108</v>
      </c>
      <c r="C26" s="314" t="s">
        <v>206</v>
      </c>
      <c r="D26" s="197">
        <v>780</v>
      </c>
      <c r="E26" s="166">
        <v>360</v>
      </c>
      <c r="F26" s="162">
        <v>0.46153846153846156</v>
      </c>
      <c r="G26" s="179">
        <v>0.42682726154999612</v>
      </c>
      <c r="H26" s="172" t="s">
        <v>385</v>
      </c>
      <c r="I26" s="182">
        <v>0.49662664698621317</v>
      </c>
      <c r="J26" s="166">
        <v>246</v>
      </c>
      <c r="K26" s="156">
        <v>0.31538461538461537</v>
      </c>
      <c r="L26" s="166">
        <v>114</v>
      </c>
      <c r="M26" s="156">
        <v>0.14615384615384616</v>
      </c>
      <c r="N26" s="166">
        <v>419</v>
      </c>
      <c r="O26" s="156">
        <v>0.53717948717948716</v>
      </c>
      <c r="P26" s="166">
        <v>779</v>
      </c>
      <c r="Q26" s="156">
        <v>0.99871794871794872</v>
      </c>
      <c r="R26" s="151">
        <v>820.5</v>
      </c>
      <c r="S26" s="152">
        <v>-4.9360146252285193E-2</v>
      </c>
      <c r="T26" s="189" t="b">
        <v>1</v>
      </c>
      <c r="U26" s="189" t="b">
        <v>1</v>
      </c>
      <c r="V26" s="189" t="b">
        <v>1</v>
      </c>
      <c r="W26" s="189" t="b">
        <v>1</v>
      </c>
      <c r="X26" s="189" t="b">
        <v>1</v>
      </c>
      <c r="Y26" s="64"/>
      <c r="Z26" s="64"/>
      <c r="AA26" s="64"/>
      <c r="AB26" s="64"/>
      <c r="AC26" s="64"/>
      <c r="AD26" s="64"/>
    </row>
    <row r="27" spans="1:54" s="26" customFormat="1" ht="14.25" customHeight="1" x14ac:dyDescent="0.25">
      <c r="A27" s="43" t="s">
        <v>110</v>
      </c>
      <c r="B27" s="169" t="s">
        <v>108</v>
      </c>
      <c r="C27" s="314" t="s">
        <v>207</v>
      </c>
      <c r="D27" s="197">
        <v>490</v>
      </c>
      <c r="E27" s="166">
        <v>196</v>
      </c>
      <c r="F27" s="162">
        <v>0.4</v>
      </c>
      <c r="G27" s="179">
        <v>0.35756329179835045</v>
      </c>
      <c r="H27" s="172" t="s">
        <v>385</v>
      </c>
      <c r="I27" s="182">
        <v>0.44399245397879333</v>
      </c>
      <c r="J27" s="166">
        <v>154</v>
      </c>
      <c r="K27" s="156">
        <v>0.31428571428571428</v>
      </c>
      <c r="L27" s="166">
        <v>42</v>
      </c>
      <c r="M27" s="156">
        <v>8.5714285714285715E-2</v>
      </c>
      <c r="N27" s="166">
        <v>291</v>
      </c>
      <c r="O27" s="156">
        <v>0.59387755102040818</v>
      </c>
      <c r="P27" s="166">
        <v>487</v>
      </c>
      <c r="Q27" s="156">
        <v>0.9938775510204082</v>
      </c>
      <c r="R27" s="151">
        <v>544.5</v>
      </c>
      <c r="S27" s="152">
        <v>-0.10009182736455463</v>
      </c>
      <c r="T27" s="189" t="b">
        <v>1</v>
      </c>
      <c r="U27" s="189" t="b">
        <v>1</v>
      </c>
      <c r="V27" s="189" t="b">
        <v>1</v>
      </c>
      <c r="W27" s="189" t="b">
        <v>1</v>
      </c>
      <c r="X27" s="189" t="b">
        <v>1</v>
      </c>
      <c r="Y27" s="64"/>
      <c r="Z27" s="64"/>
      <c r="AA27" s="64"/>
      <c r="AB27" s="64"/>
      <c r="AC27" s="64"/>
      <c r="AD27" s="64"/>
    </row>
    <row r="28" spans="1:54" s="26" customFormat="1" ht="14.25" customHeight="1" x14ac:dyDescent="0.25">
      <c r="A28" s="43" t="s">
        <v>112</v>
      </c>
      <c r="B28" s="169" t="s">
        <v>108</v>
      </c>
      <c r="C28" s="314" t="s">
        <v>433</v>
      </c>
      <c r="D28" s="197">
        <v>718</v>
      </c>
      <c r="E28" s="166">
        <v>243</v>
      </c>
      <c r="F28" s="162">
        <v>0.33844011142061281</v>
      </c>
      <c r="G28" s="179">
        <v>0.30477062600018684</v>
      </c>
      <c r="H28" s="172" t="s">
        <v>385</v>
      </c>
      <c r="I28" s="182">
        <v>0.37382915908415959</v>
      </c>
      <c r="J28" s="166">
        <v>185</v>
      </c>
      <c r="K28" s="156">
        <v>0.25766016713091922</v>
      </c>
      <c r="L28" s="166">
        <v>58</v>
      </c>
      <c r="M28" s="156">
        <v>8.0779944289693595E-2</v>
      </c>
      <c r="N28" s="166">
        <v>449</v>
      </c>
      <c r="O28" s="156">
        <v>0.62534818941504178</v>
      </c>
      <c r="P28" s="166">
        <v>692</v>
      </c>
      <c r="Q28" s="156">
        <v>0.96378830083565459</v>
      </c>
      <c r="R28" s="151">
        <v>686.25</v>
      </c>
      <c r="S28" s="152">
        <v>4.6265938069216757E-2</v>
      </c>
      <c r="T28" s="189" t="b">
        <v>1</v>
      </c>
      <c r="U28" s="189" t="b">
        <v>1</v>
      </c>
      <c r="V28" s="189" t="b">
        <v>1</v>
      </c>
      <c r="W28" s="189" t="b">
        <v>1</v>
      </c>
      <c r="X28" s="189" t="b">
        <v>1</v>
      </c>
      <c r="Y28" s="64"/>
      <c r="Z28" s="64"/>
      <c r="AA28" s="64"/>
      <c r="AB28" s="64"/>
      <c r="AC28" s="64"/>
      <c r="AD28" s="64"/>
    </row>
    <row r="29" spans="1:54" s="26" customFormat="1" ht="14.25" customHeight="1" x14ac:dyDescent="0.25">
      <c r="A29" s="43" t="s">
        <v>129</v>
      </c>
      <c r="B29" s="169" t="s">
        <v>108</v>
      </c>
      <c r="C29" s="169" t="s">
        <v>208</v>
      </c>
      <c r="D29" s="197">
        <v>350</v>
      </c>
      <c r="E29" s="166">
        <v>77</v>
      </c>
      <c r="F29" s="162" t="s">
        <v>157</v>
      </c>
      <c r="G29" s="179" t="s">
        <v>157</v>
      </c>
      <c r="H29" s="172" t="s">
        <v>157</v>
      </c>
      <c r="I29" s="182" t="s">
        <v>157</v>
      </c>
      <c r="J29" s="166">
        <v>53</v>
      </c>
      <c r="K29" s="156" t="s">
        <v>157</v>
      </c>
      <c r="L29" s="166">
        <v>24</v>
      </c>
      <c r="M29" s="156" t="s">
        <v>157</v>
      </c>
      <c r="N29" s="166" t="s">
        <v>356</v>
      </c>
      <c r="O29" s="156" t="s">
        <v>157</v>
      </c>
      <c r="P29" s="166">
        <v>77</v>
      </c>
      <c r="Q29" s="156">
        <v>0.22</v>
      </c>
      <c r="R29" s="151">
        <v>368</v>
      </c>
      <c r="S29" s="152">
        <v>-4.8913043478260872E-2</v>
      </c>
      <c r="T29" s="189" t="b">
        <v>1</v>
      </c>
      <c r="U29" s="189" t="b">
        <v>1</v>
      </c>
      <c r="V29" s="189" t="b">
        <v>0</v>
      </c>
      <c r="W29" s="189" t="b">
        <v>0</v>
      </c>
      <c r="X29" s="189" t="b">
        <v>1</v>
      </c>
      <c r="Y29" s="64"/>
      <c r="Z29" s="64"/>
      <c r="AA29" s="64"/>
      <c r="AB29" s="64"/>
      <c r="AC29" s="64"/>
      <c r="AD29" s="64"/>
    </row>
    <row r="30" spans="1:54" s="26" customFormat="1" ht="14.25" customHeight="1" x14ac:dyDescent="0.25">
      <c r="A30" s="43" t="s">
        <v>111</v>
      </c>
      <c r="B30" s="169" t="s">
        <v>108</v>
      </c>
      <c r="C30" s="169" t="s">
        <v>209</v>
      </c>
      <c r="D30" s="197">
        <v>373</v>
      </c>
      <c r="E30" s="166">
        <v>103</v>
      </c>
      <c r="F30" s="162">
        <v>0.27613941018766758</v>
      </c>
      <c r="G30" s="179">
        <v>0.23322388088744736</v>
      </c>
      <c r="H30" s="172" t="s">
        <v>385</v>
      </c>
      <c r="I30" s="182">
        <v>0.32361893433087319</v>
      </c>
      <c r="J30" s="166">
        <v>79</v>
      </c>
      <c r="K30" s="156">
        <v>0.21179624664879357</v>
      </c>
      <c r="L30" s="166">
        <v>24</v>
      </c>
      <c r="M30" s="156">
        <v>6.4343163538873996E-2</v>
      </c>
      <c r="N30" s="166">
        <v>264</v>
      </c>
      <c r="O30" s="156">
        <v>0.70777479892761397</v>
      </c>
      <c r="P30" s="166">
        <v>367</v>
      </c>
      <c r="Q30" s="156">
        <v>0.98391420911528149</v>
      </c>
      <c r="R30" s="151">
        <v>390.5</v>
      </c>
      <c r="S30" s="152">
        <v>-4.4814340588988477E-2</v>
      </c>
      <c r="T30" s="189" t="b">
        <v>1</v>
      </c>
      <c r="U30" s="189" t="b">
        <v>1</v>
      </c>
      <c r="V30" s="189" t="b">
        <v>1</v>
      </c>
      <c r="W30" s="189" t="b">
        <v>1</v>
      </c>
      <c r="X30" s="189" t="b">
        <v>1</v>
      </c>
      <c r="Y30" s="64"/>
      <c r="Z30" s="64"/>
      <c r="AA30" s="64"/>
      <c r="AB30" s="64"/>
      <c r="AC30" s="64"/>
      <c r="AD30" s="64"/>
    </row>
    <row r="31" spans="1:54" s="26" customFormat="1" ht="14.25" customHeight="1" x14ac:dyDescent="0.25">
      <c r="A31" s="43" t="s">
        <v>131</v>
      </c>
      <c r="B31" s="169" t="s">
        <v>108</v>
      </c>
      <c r="C31" s="169" t="s">
        <v>210</v>
      </c>
      <c r="D31" s="197">
        <v>582</v>
      </c>
      <c r="E31" s="166">
        <v>162</v>
      </c>
      <c r="F31" s="162" t="s">
        <v>157</v>
      </c>
      <c r="G31" s="179" t="s">
        <v>157</v>
      </c>
      <c r="H31" s="172" t="s">
        <v>157</v>
      </c>
      <c r="I31" s="182" t="s">
        <v>157</v>
      </c>
      <c r="J31" s="166">
        <v>114</v>
      </c>
      <c r="K31" s="156" t="s">
        <v>157</v>
      </c>
      <c r="L31" s="166">
        <v>48</v>
      </c>
      <c r="M31" s="156" t="s">
        <v>157</v>
      </c>
      <c r="N31" s="166">
        <v>313</v>
      </c>
      <c r="O31" s="156" t="s">
        <v>157</v>
      </c>
      <c r="P31" s="166">
        <v>475</v>
      </c>
      <c r="Q31" s="156">
        <v>0.81615120274914088</v>
      </c>
      <c r="R31" s="151">
        <v>590.75</v>
      </c>
      <c r="S31" s="152">
        <v>-1.4811680067710538E-2</v>
      </c>
      <c r="T31" s="189" t="b">
        <v>1</v>
      </c>
      <c r="U31" s="189" t="b">
        <v>1</v>
      </c>
      <c r="V31" s="189" t="b">
        <v>0</v>
      </c>
      <c r="W31" s="189" t="b">
        <v>0</v>
      </c>
      <c r="X31" s="189" t="b">
        <v>1</v>
      </c>
      <c r="Y31" s="64"/>
      <c r="Z31" s="64"/>
      <c r="AA31" s="64"/>
      <c r="AB31" s="64"/>
      <c r="AC31" s="64"/>
      <c r="AD31" s="64"/>
    </row>
    <row r="32" spans="1:54" s="26" customFormat="1" ht="14.25" customHeight="1" x14ac:dyDescent="0.25">
      <c r="A32" s="43" t="s">
        <v>29</v>
      </c>
      <c r="B32" s="169" t="s">
        <v>108</v>
      </c>
      <c r="C32" s="169" t="s">
        <v>211</v>
      </c>
      <c r="D32" s="197">
        <v>683</v>
      </c>
      <c r="E32" s="166">
        <v>175</v>
      </c>
      <c r="F32" s="162">
        <v>0.25622254758418739</v>
      </c>
      <c r="G32" s="179">
        <v>0.22491001472609412</v>
      </c>
      <c r="H32" s="172" t="s">
        <v>385</v>
      </c>
      <c r="I32" s="182">
        <v>0.29026194275626205</v>
      </c>
      <c r="J32" s="166">
        <v>125</v>
      </c>
      <c r="K32" s="156">
        <v>0.18301610541727673</v>
      </c>
      <c r="L32" s="166">
        <v>50</v>
      </c>
      <c r="M32" s="156">
        <v>7.320644216691069E-2</v>
      </c>
      <c r="N32" s="166">
        <v>505</v>
      </c>
      <c r="O32" s="156">
        <v>0.739385065885798</v>
      </c>
      <c r="P32" s="166">
        <v>680</v>
      </c>
      <c r="Q32" s="156">
        <v>0.99560761346998539</v>
      </c>
      <c r="R32" s="151">
        <v>731.25</v>
      </c>
      <c r="S32" s="152">
        <v>-6.5982905982905987E-2</v>
      </c>
      <c r="T32" s="189" t="b">
        <v>1</v>
      </c>
      <c r="U32" s="189" t="b">
        <v>1</v>
      </c>
      <c r="V32" s="189" t="b">
        <v>1</v>
      </c>
      <c r="W32" s="189" t="b">
        <v>1</v>
      </c>
      <c r="X32" s="189" t="b">
        <v>1</v>
      </c>
      <c r="Y32" s="64"/>
      <c r="Z32" s="64"/>
      <c r="AA32" s="64"/>
      <c r="AB32" s="64"/>
      <c r="AC32" s="64"/>
      <c r="AD32" s="64"/>
    </row>
    <row r="33" spans="1:30" s="26" customFormat="1" ht="14.25" customHeight="1" x14ac:dyDescent="0.25">
      <c r="A33" s="43" t="s">
        <v>154</v>
      </c>
      <c r="B33" s="169" t="s">
        <v>83</v>
      </c>
      <c r="C33" s="169" t="s">
        <v>212</v>
      </c>
      <c r="D33" s="197">
        <v>510</v>
      </c>
      <c r="E33" s="166">
        <v>172</v>
      </c>
      <c r="F33" s="162" t="s">
        <v>157</v>
      </c>
      <c r="G33" s="179" t="s">
        <v>157</v>
      </c>
      <c r="H33" s="172" t="s">
        <v>157</v>
      </c>
      <c r="I33" s="182" t="s">
        <v>157</v>
      </c>
      <c r="J33" s="166">
        <v>116</v>
      </c>
      <c r="K33" s="156" t="s">
        <v>157</v>
      </c>
      <c r="L33" s="166">
        <v>56</v>
      </c>
      <c r="M33" s="156" t="s">
        <v>157</v>
      </c>
      <c r="N33" s="166">
        <v>203</v>
      </c>
      <c r="O33" s="156" t="s">
        <v>157</v>
      </c>
      <c r="P33" s="166">
        <v>375</v>
      </c>
      <c r="Q33" s="156">
        <v>0.73529411764705888</v>
      </c>
      <c r="R33" s="151">
        <v>534.75</v>
      </c>
      <c r="S33" s="152">
        <v>-4.6283309957924262E-2</v>
      </c>
      <c r="T33" s="189" t="b">
        <v>1</v>
      </c>
      <c r="U33" s="189" t="b">
        <v>1</v>
      </c>
      <c r="V33" s="189" t="b">
        <v>0</v>
      </c>
      <c r="W33" s="189" t="b">
        <v>0</v>
      </c>
      <c r="X33" s="189" t="b">
        <v>1</v>
      </c>
      <c r="Y33" s="64"/>
      <c r="Z33" s="64"/>
      <c r="AA33" s="64"/>
      <c r="AB33" s="64"/>
      <c r="AC33" s="64"/>
      <c r="AD33" s="64"/>
    </row>
    <row r="34" spans="1:30" s="26" customFormat="1" ht="14.25" customHeight="1" x14ac:dyDescent="0.25">
      <c r="A34" s="43" t="s">
        <v>155</v>
      </c>
      <c r="B34" s="169" t="s">
        <v>83</v>
      </c>
      <c r="C34" s="169" t="s">
        <v>213</v>
      </c>
      <c r="D34" s="197">
        <v>386</v>
      </c>
      <c r="E34" s="166">
        <v>109</v>
      </c>
      <c r="F34" s="162" t="s">
        <v>157</v>
      </c>
      <c r="G34" s="179" t="s">
        <v>157</v>
      </c>
      <c r="H34" s="172" t="s">
        <v>157</v>
      </c>
      <c r="I34" s="182" t="s">
        <v>157</v>
      </c>
      <c r="J34" s="166">
        <v>58</v>
      </c>
      <c r="K34" s="156" t="s">
        <v>157</v>
      </c>
      <c r="L34" s="166">
        <v>51</v>
      </c>
      <c r="M34" s="156" t="s">
        <v>157</v>
      </c>
      <c r="N34" s="166">
        <v>234</v>
      </c>
      <c r="O34" s="156" t="s">
        <v>157</v>
      </c>
      <c r="P34" s="166">
        <v>343</v>
      </c>
      <c r="Q34" s="156">
        <v>0.8886010362694301</v>
      </c>
      <c r="R34" s="151">
        <v>442.75</v>
      </c>
      <c r="S34" s="152">
        <v>-0.12817617165443251</v>
      </c>
      <c r="T34" s="189" t="b">
        <v>1</v>
      </c>
      <c r="U34" s="189" t="b">
        <v>1</v>
      </c>
      <c r="V34" s="189" t="b">
        <v>0</v>
      </c>
      <c r="W34" s="189" t="b">
        <v>0</v>
      </c>
      <c r="X34" s="189" t="b">
        <v>1</v>
      </c>
      <c r="Y34" s="64"/>
      <c r="Z34" s="64"/>
      <c r="AA34" s="64"/>
      <c r="AB34" s="64"/>
      <c r="AC34" s="64"/>
      <c r="AD34" s="64"/>
    </row>
    <row r="35" spans="1:30" s="26" customFormat="1" ht="14.25" customHeight="1" x14ac:dyDescent="0.25">
      <c r="A35" s="43" t="s">
        <v>82</v>
      </c>
      <c r="B35" s="169" t="s">
        <v>83</v>
      </c>
      <c r="C35" s="169" t="s">
        <v>214</v>
      </c>
      <c r="D35" s="197">
        <v>885</v>
      </c>
      <c r="E35" s="166">
        <v>356</v>
      </c>
      <c r="F35" s="162">
        <v>0.40225988700564974</v>
      </c>
      <c r="G35" s="179">
        <v>0.37044321632691957</v>
      </c>
      <c r="H35" s="172" t="s">
        <v>385</v>
      </c>
      <c r="I35" s="182">
        <v>0.43492139815727132</v>
      </c>
      <c r="J35" s="166">
        <v>238</v>
      </c>
      <c r="K35" s="156">
        <v>0.26892655367231638</v>
      </c>
      <c r="L35" s="166">
        <v>118</v>
      </c>
      <c r="M35" s="156">
        <v>0.13333333333333333</v>
      </c>
      <c r="N35" s="166">
        <v>528</v>
      </c>
      <c r="O35" s="156">
        <v>0.59661016949152545</v>
      </c>
      <c r="P35" s="166">
        <v>884</v>
      </c>
      <c r="Q35" s="156">
        <v>0.9988700564971752</v>
      </c>
      <c r="R35" s="151">
        <v>954.5</v>
      </c>
      <c r="S35" s="152">
        <v>-7.2812991094814039E-2</v>
      </c>
      <c r="T35" s="189" t="b">
        <v>1</v>
      </c>
      <c r="U35" s="189" t="b">
        <v>1</v>
      </c>
      <c r="V35" s="189" t="b">
        <v>1</v>
      </c>
      <c r="W35" s="189" t="b">
        <v>1</v>
      </c>
      <c r="X35" s="189" t="b">
        <v>1</v>
      </c>
      <c r="Y35" s="64"/>
      <c r="Z35" s="64"/>
      <c r="AA35" s="64"/>
      <c r="AB35" s="64"/>
      <c r="AC35" s="64"/>
      <c r="AD35" s="64"/>
    </row>
    <row r="36" spans="1:30" s="26" customFormat="1" ht="14.25" customHeight="1" x14ac:dyDescent="0.25">
      <c r="A36" s="43" t="s">
        <v>84</v>
      </c>
      <c r="B36" s="169" t="s">
        <v>83</v>
      </c>
      <c r="C36" s="169" t="s">
        <v>215</v>
      </c>
      <c r="D36" s="197">
        <v>516</v>
      </c>
      <c r="E36" s="166">
        <v>180</v>
      </c>
      <c r="F36" s="162" t="s">
        <v>157</v>
      </c>
      <c r="G36" s="179" t="s">
        <v>157</v>
      </c>
      <c r="H36" s="172" t="s">
        <v>157</v>
      </c>
      <c r="I36" s="182" t="s">
        <v>157</v>
      </c>
      <c r="J36" s="166">
        <v>142</v>
      </c>
      <c r="K36" s="156" t="s">
        <v>157</v>
      </c>
      <c r="L36" s="166">
        <v>38</v>
      </c>
      <c r="M36" s="156" t="s">
        <v>157</v>
      </c>
      <c r="N36" s="166">
        <v>309</v>
      </c>
      <c r="O36" s="156" t="s">
        <v>157</v>
      </c>
      <c r="P36" s="166">
        <v>489</v>
      </c>
      <c r="Q36" s="156">
        <v>0.94767441860465118</v>
      </c>
      <c r="R36" s="151">
        <v>592.5</v>
      </c>
      <c r="S36" s="152">
        <v>-0.12911392405063291</v>
      </c>
      <c r="T36" s="189" t="b">
        <v>1</v>
      </c>
      <c r="U36" s="189" t="b">
        <v>1</v>
      </c>
      <c r="V36" s="189" t="b">
        <v>0</v>
      </c>
      <c r="W36" s="189" t="b">
        <v>0</v>
      </c>
      <c r="X36" s="189" t="b">
        <v>1</v>
      </c>
      <c r="Y36" s="64"/>
      <c r="Z36" s="64"/>
      <c r="AA36" s="64"/>
      <c r="AB36" s="64"/>
      <c r="AC36" s="64"/>
      <c r="AD36" s="64"/>
    </row>
    <row r="37" spans="1:30" s="26" customFormat="1" ht="14.25" customHeight="1" x14ac:dyDescent="0.25">
      <c r="A37" s="43" t="s">
        <v>92</v>
      </c>
      <c r="B37" s="169" t="s">
        <v>83</v>
      </c>
      <c r="C37" s="169" t="s">
        <v>216</v>
      </c>
      <c r="D37" s="197">
        <v>888</v>
      </c>
      <c r="E37" s="166">
        <v>381</v>
      </c>
      <c r="F37" s="162">
        <v>0.42905405405405406</v>
      </c>
      <c r="G37" s="179">
        <v>0.39687508247244635</v>
      </c>
      <c r="H37" s="172" t="s">
        <v>385</v>
      </c>
      <c r="I37" s="182">
        <v>0.46184420137132876</v>
      </c>
      <c r="J37" s="166">
        <v>286</v>
      </c>
      <c r="K37" s="156">
        <v>0.32207207207207206</v>
      </c>
      <c r="L37" s="166">
        <v>95</v>
      </c>
      <c r="M37" s="156">
        <v>0.10698198198198199</v>
      </c>
      <c r="N37" s="166">
        <v>493</v>
      </c>
      <c r="O37" s="156">
        <v>0.55518018018018023</v>
      </c>
      <c r="P37" s="166">
        <v>874</v>
      </c>
      <c r="Q37" s="156">
        <v>0.98423423423423428</v>
      </c>
      <c r="R37" s="151">
        <v>945.25</v>
      </c>
      <c r="S37" s="152">
        <v>-6.0565987833906376E-2</v>
      </c>
      <c r="T37" s="189" t="b">
        <v>1</v>
      </c>
      <c r="U37" s="189" t="b">
        <v>1</v>
      </c>
      <c r="V37" s="189" t="b">
        <v>1</v>
      </c>
      <c r="W37" s="189" t="b">
        <v>1</v>
      </c>
      <c r="X37" s="189" t="b">
        <v>1</v>
      </c>
      <c r="Y37" s="64"/>
      <c r="Z37" s="64"/>
      <c r="AA37" s="64"/>
      <c r="AB37" s="64"/>
      <c r="AC37" s="64"/>
      <c r="AD37" s="64"/>
    </row>
    <row r="38" spans="1:30" s="26" customFormat="1" ht="14.25" customHeight="1" x14ac:dyDescent="0.25">
      <c r="A38" s="43" t="s">
        <v>93</v>
      </c>
      <c r="B38" s="169" t="s">
        <v>83</v>
      </c>
      <c r="C38" s="169" t="s">
        <v>217</v>
      </c>
      <c r="D38" s="197">
        <v>848</v>
      </c>
      <c r="E38" s="166">
        <v>318</v>
      </c>
      <c r="F38" s="162">
        <v>0.375</v>
      </c>
      <c r="G38" s="179">
        <v>0.34304826033316455</v>
      </c>
      <c r="H38" s="172" t="s">
        <v>385</v>
      </c>
      <c r="I38" s="182">
        <v>0.40807913807557583</v>
      </c>
      <c r="J38" s="166">
        <v>239</v>
      </c>
      <c r="K38" s="156">
        <v>0.28183962264150941</v>
      </c>
      <c r="L38" s="166">
        <v>79</v>
      </c>
      <c r="M38" s="156">
        <v>9.3160377358490559E-2</v>
      </c>
      <c r="N38" s="166">
        <v>501</v>
      </c>
      <c r="O38" s="156">
        <v>0.59080188679245282</v>
      </c>
      <c r="P38" s="166">
        <v>819</v>
      </c>
      <c r="Q38" s="156">
        <v>0.96580188679245282</v>
      </c>
      <c r="R38" s="151">
        <v>881</v>
      </c>
      <c r="S38" s="152">
        <v>-3.7457434733257661E-2</v>
      </c>
      <c r="T38" s="189" t="b">
        <v>1</v>
      </c>
      <c r="U38" s="189" t="b">
        <v>1</v>
      </c>
      <c r="V38" s="189" t="b">
        <v>1</v>
      </c>
      <c r="W38" s="189" t="b">
        <v>1</v>
      </c>
      <c r="X38" s="189" t="b">
        <v>1</v>
      </c>
      <c r="Y38" s="64"/>
      <c r="Z38" s="64"/>
      <c r="AA38" s="64"/>
      <c r="AB38" s="64"/>
      <c r="AC38" s="64"/>
      <c r="AD38" s="64"/>
    </row>
    <row r="39" spans="1:30" s="26" customFormat="1" ht="14.25" customHeight="1" x14ac:dyDescent="0.25">
      <c r="A39" s="43" t="s">
        <v>57</v>
      </c>
      <c r="B39" s="169" t="s">
        <v>83</v>
      </c>
      <c r="C39" s="169" t="s">
        <v>218</v>
      </c>
      <c r="D39" s="197">
        <v>1195</v>
      </c>
      <c r="E39" s="166" t="s">
        <v>157</v>
      </c>
      <c r="F39" s="162" t="s">
        <v>157</v>
      </c>
      <c r="G39" s="179" t="s">
        <v>157</v>
      </c>
      <c r="H39" s="172" t="s">
        <v>157</v>
      </c>
      <c r="I39" s="182" t="s">
        <v>157</v>
      </c>
      <c r="J39" s="166" t="s">
        <v>356</v>
      </c>
      <c r="K39" s="156" t="s">
        <v>157</v>
      </c>
      <c r="L39" s="166" t="s">
        <v>356</v>
      </c>
      <c r="M39" s="156" t="s">
        <v>157</v>
      </c>
      <c r="N39" s="166" t="s">
        <v>356</v>
      </c>
      <c r="O39" s="156" t="s">
        <v>157</v>
      </c>
      <c r="P39" s="166" t="s">
        <v>157</v>
      </c>
      <c r="Q39" s="156" t="s">
        <v>157</v>
      </c>
      <c r="R39" s="151">
        <v>1191.25</v>
      </c>
      <c r="S39" s="152">
        <v>3.1479538300104933E-3</v>
      </c>
      <c r="T39" s="189" t="b">
        <v>0</v>
      </c>
      <c r="U39" s="189" t="b">
        <v>1</v>
      </c>
      <c r="V39" s="189" t="b">
        <v>0</v>
      </c>
      <c r="W39" s="189" t="b">
        <v>0</v>
      </c>
      <c r="X39" s="189" t="b">
        <v>1</v>
      </c>
      <c r="Y39" s="64"/>
      <c r="Z39" s="64"/>
      <c r="AA39" s="64"/>
      <c r="AB39" s="64"/>
      <c r="AC39" s="64"/>
      <c r="AD39" s="64"/>
    </row>
    <row r="40" spans="1:30" s="26" customFormat="1" ht="14.25" customHeight="1" x14ac:dyDescent="0.25">
      <c r="A40" s="43" t="s">
        <v>33</v>
      </c>
      <c r="B40" s="169" t="s">
        <v>83</v>
      </c>
      <c r="C40" s="169" t="s">
        <v>219</v>
      </c>
      <c r="D40" s="197">
        <v>326</v>
      </c>
      <c r="E40" s="166">
        <v>66</v>
      </c>
      <c r="F40" s="162">
        <v>0.20245398773006135</v>
      </c>
      <c r="G40" s="179">
        <v>0.16241636559273223</v>
      </c>
      <c r="H40" s="172" t="s">
        <v>385</v>
      </c>
      <c r="I40" s="182">
        <v>0.24942227745225629</v>
      </c>
      <c r="J40" s="166">
        <v>53</v>
      </c>
      <c r="K40" s="156">
        <v>0.16257668711656442</v>
      </c>
      <c r="L40" s="166">
        <v>13</v>
      </c>
      <c r="M40" s="156">
        <v>3.9877300613496931E-2</v>
      </c>
      <c r="N40" s="166">
        <v>248</v>
      </c>
      <c r="O40" s="156">
        <v>0.76073619631901845</v>
      </c>
      <c r="P40" s="166">
        <v>314</v>
      </c>
      <c r="Q40" s="156">
        <v>0.96319018404907975</v>
      </c>
      <c r="R40" s="151">
        <v>383</v>
      </c>
      <c r="S40" s="152">
        <v>-0.14882506527415143</v>
      </c>
      <c r="T40" s="189" t="b">
        <v>1</v>
      </c>
      <c r="U40" s="189" t="b">
        <v>1</v>
      </c>
      <c r="V40" s="189" t="b">
        <v>1</v>
      </c>
      <c r="W40" s="189" t="b">
        <v>1</v>
      </c>
      <c r="X40" s="189" t="b">
        <v>1</v>
      </c>
      <c r="Y40" s="64"/>
      <c r="Z40" s="64"/>
      <c r="AA40" s="64"/>
      <c r="AB40" s="64"/>
      <c r="AC40" s="64"/>
      <c r="AD40" s="64"/>
    </row>
    <row r="41" spans="1:30" s="26" customFormat="1" ht="14.25" customHeight="1" x14ac:dyDescent="0.25">
      <c r="A41" s="43" t="s">
        <v>89</v>
      </c>
      <c r="B41" s="169" t="s">
        <v>83</v>
      </c>
      <c r="C41" s="169" t="s">
        <v>220</v>
      </c>
      <c r="D41" s="197">
        <v>404</v>
      </c>
      <c r="E41" s="166">
        <v>83</v>
      </c>
      <c r="F41" s="162" t="s">
        <v>157</v>
      </c>
      <c r="G41" s="179" t="s">
        <v>157</v>
      </c>
      <c r="H41" s="172" t="s">
        <v>157</v>
      </c>
      <c r="I41" s="182" t="s">
        <v>157</v>
      </c>
      <c r="J41" s="166">
        <v>65</v>
      </c>
      <c r="K41" s="156" t="s">
        <v>157</v>
      </c>
      <c r="L41" s="166">
        <v>18</v>
      </c>
      <c r="M41" s="156" t="s">
        <v>157</v>
      </c>
      <c r="N41" s="166">
        <v>319</v>
      </c>
      <c r="O41" s="156" t="s">
        <v>157</v>
      </c>
      <c r="P41" s="166">
        <v>402</v>
      </c>
      <c r="Q41" s="156">
        <v>0.99504950495049505</v>
      </c>
      <c r="R41" s="151">
        <v>520.25</v>
      </c>
      <c r="S41" s="152">
        <v>-0.22345026429601153</v>
      </c>
      <c r="T41" s="189" t="b">
        <v>1</v>
      </c>
      <c r="U41" s="189" t="b">
        <v>0</v>
      </c>
      <c r="V41" s="189" t="b">
        <v>1</v>
      </c>
      <c r="W41" s="189" t="b">
        <v>0</v>
      </c>
      <c r="X41" s="189" t="b">
        <v>1</v>
      </c>
      <c r="Y41" s="64"/>
      <c r="Z41" s="64"/>
      <c r="AA41" s="64"/>
      <c r="AB41" s="64"/>
      <c r="AC41" s="64"/>
      <c r="AD41" s="64"/>
    </row>
    <row r="42" spans="1:30" s="26" customFormat="1" ht="14.25" customHeight="1" x14ac:dyDescent="0.25">
      <c r="A42" s="43" t="s">
        <v>43</v>
      </c>
      <c r="B42" s="169" t="s">
        <v>83</v>
      </c>
      <c r="C42" s="169" t="s">
        <v>221</v>
      </c>
      <c r="D42" s="197">
        <v>3160</v>
      </c>
      <c r="E42" s="166">
        <v>1059</v>
      </c>
      <c r="F42" s="162" t="s">
        <v>157</v>
      </c>
      <c r="G42" s="179" t="s">
        <v>157</v>
      </c>
      <c r="H42" s="172" t="s">
        <v>157</v>
      </c>
      <c r="I42" s="182" t="s">
        <v>157</v>
      </c>
      <c r="J42" s="166">
        <v>810</v>
      </c>
      <c r="K42" s="156" t="s">
        <v>157</v>
      </c>
      <c r="L42" s="166">
        <v>249</v>
      </c>
      <c r="M42" s="156" t="s">
        <v>157</v>
      </c>
      <c r="N42" s="166">
        <v>1706</v>
      </c>
      <c r="O42" s="156" t="s">
        <v>157</v>
      </c>
      <c r="P42" s="166">
        <v>2765</v>
      </c>
      <c r="Q42" s="156">
        <v>0.875</v>
      </c>
      <c r="R42" s="151">
        <v>3312.25</v>
      </c>
      <c r="S42" s="152">
        <v>-4.5965733262887762E-2</v>
      </c>
      <c r="T42" s="189" t="b">
        <v>1</v>
      </c>
      <c r="U42" s="189" t="b">
        <v>1</v>
      </c>
      <c r="V42" s="189" t="b">
        <v>0</v>
      </c>
      <c r="W42" s="189" t="b">
        <v>0</v>
      </c>
      <c r="X42" s="189" t="b">
        <v>1</v>
      </c>
      <c r="Y42" s="64"/>
      <c r="Z42" s="64"/>
      <c r="AA42" s="64"/>
      <c r="AB42" s="64"/>
      <c r="AC42" s="64"/>
      <c r="AD42" s="64"/>
    </row>
    <row r="43" spans="1:30" s="26" customFormat="1" ht="14.25" customHeight="1" x14ac:dyDescent="0.25">
      <c r="A43" s="43" t="s">
        <v>90</v>
      </c>
      <c r="B43" s="169" t="s">
        <v>83</v>
      </c>
      <c r="C43" s="169" t="s">
        <v>222</v>
      </c>
      <c r="D43" s="197">
        <v>1345</v>
      </c>
      <c r="E43" s="166">
        <v>423</v>
      </c>
      <c r="F43" s="162">
        <v>0.31449814126394054</v>
      </c>
      <c r="G43" s="179">
        <v>0.29024197204845442</v>
      </c>
      <c r="H43" s="172" t="s">
        <v>385</v>
      </c>
      <c r="I43" s="182">
        <v>0.33981091760969656</v>
      </c>
      <c r="J43" s="166">
        <v>286</v>
      </c>
      <c r="K43" s="156">
        <v>0.21263940520446098</v>
      </c>
      <c r="L43" s="166">
        <v>137</v>
      </c>
      <c r="M43" s="156">
        <v>0.10185873605947955</v>
      </c>
      <c r="N43" s="166">
        <v>909</v>
      </c>
      <c r="O43" s="156">
        <v>0.67583643122676584</v>
      </c>
      <c r="P43" s="166">
        <v>1332</v>
      </c>
      <c r="Q43" s="156">
        <v>0.99033457249070633</v>
      </c>
      <c r="R43" s="151">
        <v>1466.75</v>
      </c>
      <c r="S43" s="152">
        <v>-8.3006647349582408E-2</v>
      </c>
      <c r="T43" s="189" t="b">
        <v>1</v>
      </c>
      <c r="U43" s="189" t="b">
        <v>1</v>
      </c>
      <c r="V43" s="189" t="b">
        <v>1</v>
      </c>
      <c r="W43" s="189" t="b">
        <v>1</v>
      </c>
      <c r="X43" s="189" t="b">
        <v>1</v>
      </c>
      <c r="Y43" s="64"/>
      <c r="Z43" s="64"/>
      <c r="AA43" s="64"/>
      <c r="AB43" s="64"/>
      <c r="AC43" s="64"/>
      <c r="AD43" s="64"/>
    </row>
    <row r="44" spans="1:30" s="26" customFormat="1" ht="14.25" customHeight="1" x14ac:dyDescent="0.25">
      <c r="A44" s="43" t="s">
        <v>85</v>
      </c>
      <c r="B44" s="169" t="s">
        <v>83</v>
      </c>
      <c r="C44" s="169" t="s">
        <v>223</v>
      </c>
      <c r="D44" s="197">
        <v>1980</v>
      </c>
      <c r="E44" s="166">
        <v>623</v>
      </c>
      <c r="F44" s="162" t="s">
        <v>157</v>
      </c>
      <c r="G44" s="179" t="s">
        <v>157</v>
      </c>
      <c r="H44" s="172" t="s">
        <v>157</v>
      </c>
      <c r="I44" s="182" t="s">
        <v>157</v>
      </c>
      <c r="J44" s="166">
        <v>371</v>
      </c>
      <c r="K44" s="156" t="s">
        <v>157</v>
      </c>
      <c r="L44" s="166">
        <v>252</v>
      </c>
      <c r="M44" s="156" t="s">
        <v>157</v>
      </c>
      <c r="N44" s="166">
        <v>465</v>
      </c>
      <c r="O44" s="156" t="s">
        <v>157</v>
      </c>
      <c r="P44" s="166">
        <v>1088</v>
      </c>
      <c r="Q44" s="156">
        <v>0.54949494949494948</v>
      </c>
      <c r="R44" s="151">
        <v>2014.25</v>
      </c>
      <c r="S44" s="152">
        <v>-1.7003847585950107E-2</v>
      </c>
      <c r="T44" s="189" t="b">
        <v>1</v>
      </c>
      <c r="U44" s="189" t="b">
        <v>1</v>
      </c>
      <c r="V44" s="189" t="b">
        <v>0</v>
      </c>
      <c r="W44" s="189" t="b">
        <v>0</v>
      </c>
      <c r="X44" s="189" t="b">
        <v>1</v>
      </c>
      <c r="Y44" s="64"/>
      <c r="Z44" s="64"/>
      <c r="AA44" s="64"/>
      <c r="AB44" s="64"/>
      <c r="AC44" s="64"/>
      <c r="AD44" s="64"/>
    </row>
    <row r="45" spans="1:30" s="26" customFormat="1" ht="14.25" customHeight="1" x14ac:dyDescent="0.25">
      <c r="A45" s="43" t="s">
        <v>36</v>
      </c>
      <c r="B45" s="169" t="s">
        <v>83</v>
      </c>
      <c r="C45" s="169" t="s">
        <v>224</v>
      </c>
      <c r="D45" s="197">
        <v>743</v>
      </c>
      <c r="E45" s="166">
        <v>395</v>
      </c>
      <c r="F45" s="162">
        <v>0.53162853297442803</v>
      </c>
      <c r="G45" s="179">
        <v>0.49567782382041858</v>
      </c>
      <c r="H45" s="172" t="s">
        <v>385</v>
      </c>
      <c r="I45" s="182">
        <v>0.56725387265263971</v>
      </c>
      <c r="J45" s="166">
        <v>264</v>
      </c>
      <c r="K45" s="156">
        <v>0.3553162853297443</v>
      </c>
      <c r="L45" s="166">
        <v>131</v>
      </c>
      <c r="M45" s="156">
        <v>0.17631224764468373</v>
      </c>
      <c r="N45" s="166">
        <v>314</v>
      </c>
      <c r="O45" s="156">
        <v>0.42261103633916552</v>
      </c>
      <c r="P45" s="166">
        <v>709</v>
      </c>
      <c r="Q45" s="156">
        <v>0.95423956931359355</v>
      </c>
      <c r="R45" s="151">
        <v>835.75</v>
      </c>
      <c r="S45" s="152">
        <v>-0.11097816332635357</v>
      </c>
      <c r="T45" s="189" t="b">
        <v>1</v>
      </c>
      <c r="U45" s="189" t="b">
        <v>1</v>
      </c>
      <c r="V45" s="189" t="b">
        <v>1</v>
      </c>
      <c r="W45" s="189" t="b">
        <v>1</v>
      </c>
      <c r="X45" s="189" t="b">
        <v>1</v>
      </c>
      <c r="Y45" s="64"/>
      <c r="Z45" s="64"/>
      <c r="AA45" s="64"/>
      <c r="AB45" s="64"/>
      <c r="AC45" s="64"/>
      <c r="AD45" s="64"/>
    </row>
    <row r="46" spans="1:30" s="26" customFormat="1" ht="14.25" customHeight="1" x14ac:dyDescent="0.25">
      <c r="A46" s="43" t="s">
        <v>40</v>
      </c>
      <c r="B46" s="169" t="s">
        <v>83</v>
      </c>
      <c r="C46" s="169" t="s">
        <v>225</v>
      </c>
      <c r="D46" s="197">
        <v>672</v>
      </c>
      <c r="E46" s="166">
        <v>237</v>
      </c>
      <c r="F46" s="162">
        <v>0.35267857142857145</v>
      </c>
      <c r="G46" s="179">
        <v>0.3174835975359766</v>
      </c>
      <c r="H46" s="172" t="s">
        <v>385</v>
      </c>
      <c r="I46" s="182">
        <v>0.38954828484439846</v>
      </c>
      <c r="J46" s="166">
        <v>161</v>
      </c>
      <c r="K46" s="156">
        <v>0.23958333333333334</v>
      </c>
      <c r="L46" s="166">
        <v>76</v>
      </c>
      <c r="M46" s="156">
        <v>0.1130952380952381</v>
      </c>
      <c r="N46" s="166">
        <v>402</v>
      </c>
      <c r="O46" s="156">
        <v>0.5982142857142857</v>
      </c>
      <c r="P46" s="166">
        <v>639</v>
      </c>
      <c r="Q46" s="156">
        <v>0.9508928571428571</v>
      </c>
      <c r="R46" s="151">
        <v>734.75</v>
      </c>
      <c r="S46" s="152">
        <v>-8.540319836679143E-2</v>
      </c>
      <c r="T46" s="189" t="b">
        <v>1</v>
      </c>
      <c r="U46" s="189" t="b">
        <v>1</v>
      </c>
      <c r="V46" s="189" t="b">
        <v>1</v>
      </c>
      <c r="W46" s="189" t="b">
        <v>1</v>
      </c>
      <c r="X46" s="189" t="b">
        <v>1</v>
      </c>
      <c r="Y46" s="64"/>
      <c r="Z46" s="64"/>
      <c r="AA46" s="64"/>
      <c r="AB46" s="64"/>
      <c r="AC46" s="64"/>
      <c r="AD46" s="64"/>
    </row>
    <row r="47" spans="1:30" s="26" customFormat="1" ht="14.25" customHeight="1" x14ac:dyDescent="0.25">
      <c r="A47" s="43" t="s">
        <v>10</v>
      </c>
      <c r="B47" s="169" t="s">
        <v>83</v>
      </c>
      <c r="C47" s="169" t="s">
        <v>226</v>
      </c>
      <c r="D47" s="197">
        <v>830</v>
      </c>
      <c r="E47" s="166">
        <v>360</v>
      </c>
      <c r="F47" s="162">
        <v>0.43373493975903615</v>
      </c>
      <c r="G47" s="179">
        <v>0.40040096780420376</v>
      </c>
      <c r="H47" s="172" t="s">
        <v>385</v>
      </c>
      <c r="I47" s="182">
        <v>0.46767947022585832</v>
      </c>
      <c r="J47" s="166">
        <v>284</v>
      </c>
      <c r="K47" s="156">
        <v>0.34216867469879519</v>
      </c>
      <c r="L47" s="166">
        <v>76</v>
      </c>
      <c r="M47" s="156">
        <v>9.1566265060240959E-2</v>
      </c>
      <c r="N47" s="166">
        <v>442</v>
      </c>
      <c r="O47" s="156">
        <v>0.53253012048192772</v>
      </c>
      <c r="P47" s="166">
        <v>802</v>
      </c>
      <c r="Q47" s="156">
        <v>0.96626506024096381</v>
      </c>
      <c r="R47" s="151">
        <v>862.25</v>
      </c>
      <c r="S47" s="152">
        <v>-3.7402145549434621E-2</v>
      </c>
      <c r="T47" s="189" t="b">
        <v>1</v>
      </c>
      <c r="U47" s="189" t="b">
        <v>1</v>
      </c>
      <c r="V47" s="189" t="b">
        <v>1</v>
      </c>
      <c r="W47" s="189" t="b">
        <v>1</v>
      </c>
      <c r="X47" s="189" t="b">
        <v>1</v>
      </c>
      <c r="Y47" s="64"/>
      <c r="Z47" s="64"/>
      <c r="AA47" s="64"/>
      <c r="AB47" s="64"/>
      <c r="AC47" s="64"/>
      <c r="AD47" s="64"/>
    </row>
    <row r="48" spans="1:30" s="26" customFormat="1" ht="14.25" customHeight="1" x14ac:dyDescent="0.25">
      <c r="A48" s="43" t="s">
        <v>91</v>
      </c>
      <c r="B48" s="169" t="s">
        <v>83</v>
      </c>
      <c r="C48" s="169" t="s">
        <v>227</v>
      </c>
      <c r="D48" s="197">
        <v>684</v>
      </c>
      <c r="E48" s="166">
        <v>173</v>
      </c>
      <c r="F48" s="162" t="s">
        <v>157</v>
      </c>
      <c r="G48" s="179" t="s">
        <v>157</v>
      </c>
      <c r="H48" s="172" t="s">
        <v>157</v>
      </c>
      <c r="I48" s="182" t="s">
        <v>157</v>
      </c>
      <c r="J48" s="166">
        <v>133</v>
      </c>
      <c r="K48" s="156" t="s">
        <v>157</v>
      </c>
      <c r="L48" s="166">
        <v>40</v>
      </c>
      <c r="M48" s="156" t="s">
        <v>157</v>
      </c>
      <c r="N48" s="166">
        <v>416</v>
      </c>
      <c r="O48" s="156" t="s">
        <v>157</v>
      </c>
      <c r="P48" s="166">
        <v>589</v>
      </c>
      <c r="Q48" s="156">
        <v>0.86111111111111116</v>
      </c>
      <c r="R48" s="151">
        <v>694.5</v>
      </c>
      <c r="S48" s="152">
        <v>-1.511879049676026E-2</v>
      </c>
      <c r="T48" s="189" t="b">
        <v>1</v>
      </c>
      <c r="U48" s="189" t="b">
        <v>1</v>
      </c>
      <c r="V48" s="189" t="b">
        <v>0</v>
      </c>
      <c r="W48" s="189" t="b">
        <v>0</v>
      </c>
      <c r="X48" s="189" t="b">
        <v>1</v>
      </c>
      <c r="Y48" s="64"/>
      <c r="Z48" s="64"/>
      <c r="AA48" s="64"/>
      <c r="AB48" s="64"/>
      <c r="AC48" s="64"/>
      <c r="AD48" s="64"/>
    </row>
    <row r="49" spans="1:30" s="26" customFormat="1" ht="14.25" customHeight="1" x14ac:dyDescent="0.25">
      <c r="A49" s="43" t="s">
        <v>21</v>
      </c>
      <c r="B49" s="169" t="s">
        <v>83</v>
      </c>
      <c r="C49" s="169" t="s">
        <v>228</v>
      </c>
      <c r="D49" s="197">
        <v>477</v>
      </c>
      <c r="E49" s="166">
        <v>99</v>
      </c>
      <c r="F49" s="162" t="s">
        <v>157</v>
      </c>
      <c r="G49" s="179" t="s">
        <v>157</v>
      </c>
      <c r="H49" s="172" t="s">
        <v>157</v>
      </c>
      <c r="I49" s="182" t="s">
        <v>157</v>
      </c>
      <c r="J49" s="166">
        <v>79</v>
      </c>
      <c r="K49" s="156" t="s">
        <v>157</v>
      </c>
      <c r="L49" s="166">
        <v>20</v>
      </c>
      <c r="M49" s="156" t="s">
        <v>157</v>
      </c>
      <c r="N49" s="166">
        <v>352</v>
      </c>
      <c r="O49" s="156" t="s">
        <v>157</v>
      </c>
      <c r="P49" s="166">
        <v>451</v>
      </c>
      <c r="Q49" s="156">
        <v>0.9454926624737946</v>
      </c>
      <c r="R49" s="151">
        <v>493.5</v>
      </c>
      <c r="S49" s="152">
        <v>-3.3434650455927049E-2</v>
      </c>
      <c r="T49" s="189" t="b">
        <v>1</v>
      </c>
      <c r="U49" s="189" t="b">
        <v>1</v>
      </c>
      <c r="V49" s="189" t="b">
        <v>0</v>
      </c>
      <c r="W49" s="189" t="b">
        <v>0</v>
      </c>
      <c r="X49" s="189" t="b">
        <v>1</v>
      </c>
      <c r="Y49" s="64"/>
      <c r="Z49" s="64"/>
      <c r="AA49" s="64"/>
      <c r="AB49" s="64"/>
      <c r="AC49" s="64"/>
      <c r="AD49" s="64"/>
    </row>
    <row r="50" spans="1:30" s="26" customFormat="1" ht="14.25" customHeight="1" x14ac:dyDescent="0.25">
      <c r="A50" s="43" t="s">
        <v>86</v>
      </c>
      <c r="B50" s="169" t="s">
        <v>83</v>
      </c>
      <c r="C50" s="169" t="s">
        <v>229</v>
      </c>
      <c r="D50" s="197">
        <v>795</v>
      </c>
      <c r="E50" s="166">
        <v>403</v>
      </c>
      <c r="F50" s="162">
        <v>0.50691823899371069</v>
      </c>
      <c r="G50" s="179">
        <v>0.47221556305525758</v>
      </c>
      <c r="H50" s="172" t="s">
        <v>385</v>
      </c>
      <c r="I50" s="182">
        <v>0.54155437824979058</v>
      </c>
      <c r="J50" s="166">
        <v>328</v>
      </c>
      <c r="K50" s="156">
        <v>0.41257861635220128</v>
      </c>
      <c r="L50" s="166">
        <v>75</v>
      </c>
      <c r="M50" s="156">
        <v>9.4339622641509441E-2</v>
      </c>
      <c r="N50" s="166">
        <v>392</v>
      </c>
      <c r="O50" s="156">
        <v>0.49308176100628931</v>
      </c>
      <c r="P50" s="166">
        <v>795</v>
      </c>
      <c r="Q50" s="156">
        <v>1</v>
      </c>
      <c r="R50" s="151">
        <v>851.25</v>
      </c>
      <c r="S50" s="152">
        <v>-6.6079295154185022E-2</v>
      </c>
      <c r="T50" s="189" t="b">
        <v>1</v>
      </c>
      <c r="U50" s="189" t="b">
        <v>1</v>
      </c>
      <c r="V50" s="189" t="b">
        <v>1</v>
      </c>
      <c r="W50" s="189" t="b">
        <v>1</v>
      </c>
      <c r="X50" s="189" t="b">
        <v>1</v>
      </c>
      <c r="Y50" s="64"/>
      <c r="Z50" s="64"/>
      <c r="AA50" s="64"/>
      <c r="AB50" s="64"/>
      <c r="AC50" s="64"/>
      <c r="AD50" s="64"/>
    </row>
    <row r="51" spans="1:30" s="26" customFormat="1" ht="14.25" customHeight="1" x14ac:dyDescent="0.25">
      <c r="A51" s="43" t="s">
        <v>34</v>
      </c>
      <c r="B51" s="169" t="s">
        <v>83</v>
      </c>
      <c r="C51" s="169" t="s">
        <v>230</v>
      </c>
      <c r="D51" s="197">
        <v>685</v>
      </c>
      <c r="E51" s="166">
        <v>217</v>
      </c>
      <c r="F51" s="162">
        <v>0.31678832116788319</v>
      </c>
      <c r="G51" s="179">
        <v>0.28305334764027118</v>
      </c>
      <c r="H51" s="172" t="s">
        <v>385</v>
      </c>
      <c r="I51" s="182">
        <v>0.3525667260560546</v>
      </c>
      <c r="J51" s="166">
        <v>153</v>
      </c>
      <c r="K51" s="156">
        <v>0.22335766423357664</v>
      </c>
      <c r="L51" s="166">
        <v>64</v>
      </c>
      <c r="M51" s="156">
        <v>9.3430656934306563E-2</v>
      </c>
      <c r="N51" s="166">
        <v>441</v>
      </c>
      <c r="O51" s="156">
        <v>0.64379562043795624</v>
      </c>
      <c r="P51" s="166">
        <v>658</v>
      </c>
      <c r="Q51" s="156">
        <v>0.96058394160583938</v>
      </c>
      <c r="R51" s="151">
        <v>724.25</v>
      </c>
      <c r="S51" s="152">
        <v>-5.4193993786675873E-2</v>
      </c>
      <c r="T51" s="189" t="b">
        <v>1</v>
      </c>
      <c r="U51" s="189" t="b">
        <v>1</v>
      </c>
      <c r="V51" s="189" t="b">
        <v>1</v>
      </c>
      <c r="W51" s="189" t="b">
        <v>1</v>
      </c>
      <c r="X51" s="189" t="b">
        <v>1</v>
      </c>
      <c r="Y51" s="64"/>
      <c r="Z51" s="64"/>
      <c r="AA51" s="64"/>
      <c r="AB51" s="64"/>
      <c r="AC51" s="64"/>
      <c r="AD51" s="64"/>
    </row>
    <row r="52" spans="1:30" s="26" customFormat="1" ht="14.25" customHeight="1" x14ac:dyDescent="0.25">
      <c r="A52" s="43" t="s">
        <v>87</v>
      </c>
      <c r="B52" s="169" t="s">
        <v>83</v>
      </c>
      <c r="C52" s="169" t="s">
        <v>231</v>
      </c>
      <c r="D52" s="197">
        <v>629</v>
      </c>
      <c r="E52" s="166">
        <v>312</v>
      </c>
      <c r="F52" s="162" t="s">
        <v>157</v>
      </c>
      <c r="G52" s="179" t="s">
        <v>157</v>
      </c>
      <c r="H52" s="172" t="s">
        <v>157</v>
      </c>
      <c r="I52" s="182" t="s">
        <v>157</v>
      </c>
      <c r="J52" s="166">
        <v>248</v>
      </c>
      <c r="K52" s="156" t="s">
        <v>157</v>
      </c>
      <c r="L52" s="166">
        <v>64</v>
      </c>
      <c r="M52" s="156" t="s">
        <v>157</v>
      </c>
      <c r="N52" s="166">
        <v>278</v>
      </c>
      <c r="O52" s="156" t="s">
        <v>157</v>
      </c>
      <c r="P52" s="166">
        <v>590</v>
      </c>
      <c r="Q52" s="156">
        <v>0.93799682034976151</v>
      </c>
      <c r="R52" s="151">
        <v>674</v>
      </c>
      <c r="S52" s="152">
        <v>-6.6765578635014838E-2</v>
      </c>
      <c r="T52" s="189" t="b">
        <v>1</v>
      </c>
      <c r="U52" s="189" t="b">
        <v>1</v>
      </c>
      <c r="V52" s="189" t="b">
        <v>0</v>
      </c>
      <c r="W52" s="189" t="b">
        <v>0</v>
      </c>
      <c r="X52" s="189" t="b">
        <v>1</v>
      </c>
      <c r="Y52" s="64"/>
      <c r="Z52" s="64"/>
      <c r="AA52" s="64"/>
      <c r="AB52" s="64"/>
      <c r="AC52" s="64"/>
      <c r="AD52" s="64"/>
    </row>
    <row r="53" spans="1:30" s="26" customFormat="1" ht="14.25" customHeight="1" x14ac:dyDescent="0.25">
      <c r="A53" s="43" t="s">
        <v>156</v>
      </c>
      <c r="B53" s="169" t="s">
        <v>83</v>
      </c>
      <c r="C53" s="169" t="s">
        <v>232</v>
      </c>
      <c r="D53" s="197">
        <v>583</v>
      </c>
      <c r="E53" s="166">
        <v>203</v>
      </c>
      <c r="F53" s="162">
        <v>0.34819897084048029</v>
      </c>
      <c r="G53" s="179">
        <v>0.31063565903462215</v>
      </c>
      <c r="H53" s="172" t="s">
        <v>385</v>
      </c>
      <c r="I53" s="182">
        <v>0.3877496589425774</v>
      </c>
      <c r="J53" s="166">
        <v>164</v>
      </c>
      <c r="K53" s="156">
        <v>0.28130360205831906</v>
      </c>
      <c r="L53" s="166">
        <v>39</v>
      </c>
      <c r="M53" s="156">
        <v>6.6895368782161235E-2</v>
      </c>
      <c r="N53" s="166">
        <v>379</v>
      </c>
      <c r="O53" s="156">
        <v>0.65008576329331047</v>
      </c>
      <c r="P53" s="166">
        <v>582</v>
      </c>
      <c r="Q53" s="156">
        <v>0.99828473413379071</v>
      </c>
      <c r="R53" s="151">
        <v>591.75</v>
      </c>
      <c r="S53" s="152">
        <v>-1.4786649767638362E-2</v>
      </c>
      <c r="T53" s="189" t="b">
        <v>1</v>
      </c>
      <c r="U53" s="189" t="b">
        <v>1</v>
      </c>
      <c r="V53" s="189" t="b">
        <v>1</v>
      </c>
      <c r="W53" s="189" t="b">
        <v>1</v>
      </c>
      <c r="X53" s="189" t="b">
        <v>1</v>
      </c>
      <c r="Y53" s="64"/>
      <c r="Z53" s="64"/>
      <c r="AA53" s="64"/>
      <c r="AB53" s="64"/>
      <c r="AC53" s="64"/>
      <c r="AD53" s="64"/>
    </row>
    <row r="54" spans="1:30" s="26" customFormat="1" ht="14.25" customHeight="1" x14ac:dyDescent="0.25">
      <c r="A54" s="43" t="s">
        <v>88</v>
      </c>
      <c r="B54" s="169" t="s">
        <v>83</v>
      </c>
      <c r="C54" s="169" t="s">
        <v>233</v>
      </c>
      <c r="D54" s="197">
        <v>863</v>
      </c>
      <c r="E54" s="166">
        <v>239</v>
      </c>
      <c r="F54" s="162">
        <v>0.27694090382387021</v>
      </c>
      <c r="G54" s="179">
        <v>0.24812381643170706</v>
      </c>
      <c r="H54" s="172" t="s">
        <v>385</v>
      </c>
      <c r="I54" s="182">
        <v>0.3077349901789293</v>
      </c>
      <c r="J54" s="166">
        <v>162</v>
      </c>
      <c r="K54" s="156">
        <v>0.18771726535341832</v>
      </c>
      <c r="L54" s="166">
        <v>77</v>
      </c>
      <c r="M54" s="156">
        <v>8.9223638470451908E-2</v>
      </c>
      <c r="N54" s="166">
        <v>624</v>
      </c>
      <c r="O54" s="156">
        <v>0.72305909617612973</v>
      </c>
      <c r="P54" s="166">
        <v>863</v>
      </c>
      <c r="Q54" s="156">
        <v>1</v>
      </c>
      <c r="R54" s="151">
        <v>912.5</v>
      </c>
      <c r="S54" s="152">
        <v>-5.4246575342465755E-2</v>
      </c>
      <c r="T54" s="189" t="b">
        <v>1</v>
      </c>
      <c r="U54" s="189" t="b">
        <v>1</v>
      </c>
      <c r="V54" s="189" t="b">
        <v>1</v>
      </c>
      <c r="W54" s="189" t="b">
        <v>1</v>
      </c>
      <c r="X54" s="189" t="b">
        <v>1</v>
      </c>
      <c r="Y54" s="64"/>
      <c r="Z54" s="64"/>
      <c r="AA54" s="64"/>
      <c r="AB54" s="64"/>
      <c r="AC54" s="64"/>
      <c r="AD54" s="64"/>
    </row>
    <row r="55" spans="1:30" s="26" customFormat="1" ht="14.25" customHeight="1" x14ac:dyDescent="0.25">
      <c r="A55" s="43" t="s">
        <v>42</v>
      </c>
      <c r="B55" s="169" t="s">
        <v>83</v>
      </c>
      <c r="C55" s="169" t="s">
        <v>234</v>
      </c>
      <c r="D55" s="197">
        <v>808</v>
      </c>
      <c r="E55" s="166">
        <v>283</v>
      </c>
      <c r="F55" s="162">
        <v>0.35024752475247523</v>
      </c>
      <c r="G55" s="179">
        <v>0.31813335226654654</v>
      </c>
      <c r="H55" s="172" t="s">
        <v>385</v>
      </c>
      <c r="I55" s="182">
        <v>0.38377889011691507</v>
      </c>
      <c r="J55" s="166">
        <v>212</v>
      </c>
      <c r="K55" s="156">
        <v>0.26237623762376239</v>
      </c>
      <c r="L55" s="166">
        <v>71</v>
      </c>
      <c r="M55" s="156">
        <v>8.7871287128712866E-2</v>
      </c>
      <c r="N55" s="166">
        <v>522</v>
      </c>
      <c r="O55" s="156">
        <v>0.64603960396039606</v>
      </c>
      <c r="P55" s="166">
        <v>805</v>
      </c>
      <c r="Q55" s="156">
        <v>0.99628712871287128</v>
      </c>
      <c r="R55" s="151">
        <v>886.25</v>
      </c>
      <c r="S55" s="152">
        <v>-8.8293370944992941E-2</v>
      </c>
      <c r="T55" s="189" t="b">
        <v>1</v>
      </c>
      <c r="U55" s="189" t="b">
        <v>1</v>
      </c>
      <c r="V55" s="189" t="b">
        <v>1</v>
      </c>
      <c r="W55" s="189" t="b">
        <v>1</v>
      </c>
      <c r="X55" s="189" t="b">
        <v>1</v>
      </c>
      <c r="Y55" s="64"/>
      <c r="Z55" s="64"/>
      <c r="AA55" s="64"/>
      <c r="AB55" s="64"/>
      <c r="AC55" s="64"/>
      <c r="AD55" s="64"/>
    </row>
    <row r="56" spans="1:30" s="26" customFormat="1" ht="14.25" customHeight="1" x14ac:dyDescent="0.25">
      <c r="A56" s="43" t="s">
        <v>120</v>
      </c>
      <c r="B56" s="169" t="s">
        <v>121</v>
      </c>
      <c r="C56" s="169" t="s">
        <v>235</v>
      </c>
      <c r="D56" s="197">
        <v>717</v>
      </c>
      <c r="E56" s="166">
        <v>214</v>
      </c>
      <c r="F56" s="162">
        <v>0.29846582984658299</v>
      </c>
      <c r="G56" s="179">
        <v>0.26611845844579152</v>
      </c>
      <c r="H56" s="172" t="s">
        <v>385</v>
      </c>
      <c r="I56" s="182">
        <v>0.33296120537819596</v>
      </c>
      <c r="J56" s="166">
        <v>159</v>
      </c>
      <c r="K56" s="156">
        <v>0.22175732217573221</v>
      </c>
      <c r="L56" s="166">
        <v>55</v>
      </c>
      <c r="M56" s="156">
        <v>7.6708507670850773E-2</v>
      </c>
      <c r="N56" s="166">
        <v>503</v>
      </c>
      <c r="O56" s="156">
        <v>0.70153417015341701</v>
      </c>
      <c r="P56" s="166">
        <v>717</v>
      </c>
      <c r="Q56" s="156">
        <v>1</v>
      </c>
      <c r="R56" s="151">
        <v>711</v>
      </c>
      <c r="S56" s="152">
        <v>8.4388185654008432E-3</v>
      </c>
      <c r="T56" s="189" t="b">
        <v>1</v>
      </c>
      <c r="U56" s="189" t="b">
        <v>1</v>
      </c>
      <c r="V56" s="189" t="b">
        <v>1</v>
      </c>
      <c r="W56" s="189" t="b">
        <v>1</v>
      </c>
      <c r="X56" s="189" t="b">
        <v>1</v>
      </c>
      <c r="Y56" s="64"/>
      <c r="Z56" s="64"/>
      <c r="AA56" s="64"/>
      <c r="AB56" s="64"/>
      <c r="AC56" s="64"/>
      <c r="AD56" s="64"/>
    </row>
    <row r="57" spans="1:30" s="26" customFormat="1" ht="14.25" customHeight="1" x14ac:dyDescent="0.25">
      <c r="A57" s="43" t="s">
        <v>64</v>
      </c>
      <c r="B57" s="169" t="s">
        <v>121</v>
      </c>
      <c r="C57" s="169" t="s">
        <v>236</v>
      </c>
      <c r="D57" s="197">
        <v>1825</v>
      </c>
      <c r="E57" s="166">
        <v>754</v>
      </c>
      <c r="F57" s="162">
        <v>0.41315068493150686</v>
      </c>
      <c r="G57" s="179">
        <v>0.39076517748912754</v>
      </c>
      <c r="H57" s="172" t="s">
        <v>385</v>
      </c>
      <c r="I57" s="182">
        <v>0.43590104419396269</v>
      </c>
      <c r="J57" s="166">
        <v>477</v>
      </c>
      <c r="K57" s="156">
        <v>0.26136986301369863</v>
      </c>
      <c r="L57" s="166">
        <v>277</v>
      </c>
      <c r="M57" s="156">
        <v>0.15178082191780823</v>
      </c>
      <c r="N57" s="166">
        <v>995</v>
      </c>
      <c r="O57" s="156">
        <v>0.54520547945205478</v>
      </c>
      <c r="P57" s="166">
        <v>1749</v>
      </c>
      <c r="Q57" s="156">
        <v>0.95835616438356164</v>
      </c>
      <c r="R57" s="151">
        <v>2009.5</v>
      </c>
      <c r="S57" s="152">
        <v>-9.1813884050758895E-2</v>
      </c>
      <c r="T57" s="189" t="b">
        <v>1</v>
      </c>
      <c r="U57" s="189" t="b">
        <v>1</v>
      </c>
      <c r="V57" s="189" t="b">
        <v>1</v>
      </c>
      <c r="W57" s="189" t="b">
        <v>1</v>
      </c>
      <c r="X57" s="189" t="b">
        <v>1</v>
      </c>
      <c r="Y57" s="64"/>
      <c r="Z57" s="64"/>
      <c r="AA57" s="64"/>
      <c r="AB57" s="64"/>
      <c r="AC57" s="64"/>
      <c r="AD57" s="64"/>
    </row>
    <row r="58" spans="1:30" s="26" customFormat="1" ht="14.25" customHeight="1" x14ac:dyDescent="0.25">
      <c r="A58" s="43" t="s">
        <v>125</v>
      </c>
      <c r="B58" s="169" t="s">
        <v>121</v>
      </c>
      <c r="C58" s="169" t="s">
        <v>237</v>
      </c>
      <c r="D58" s="197">
        <v>571</v>
      </c>
      <c r="E58" s="166">
        <v>251</v>
      </c>
      <c r="F58" s="162">
        <v>0.43957968476357268</v>
      </c>
      <c r="G58" s="179">
        <v>0.39940725933880311</v>
      </c>
      <c r="H58" s="172" t="s">
        <v>385</v>
      </c>
      <c r="I58" s="182">
        <v>0.48055964468103612</v>
      </c>
      <c r="J58" s="166">
        <v>160</v>
      </c>
      <c r="K58" s="156">
        <v>0.28021015761821366</v>
      </c>
      <c r="L58" s="166">
        <v>91</v>
      </c>
      <c r="M58" s="156">
        <v>0.15936952714535901</v>
      </c>
      <c r="N58" s="166">
        <v>320</v>
      </c>
      <c r="O58" s="156">
        <v>0.56042031523642732</v>
      </c>
      <c r="P58" s="166">
        <v>571</v>
      </c>
      <c r="Q58" s="156">
        <v>1</v>
      </c>
      <c r="R58" s="151">
        <v>641.5</v>
      </c>
      <c r="S58" s="152">
        <v>-0.10989867498051442</v>
      </c>
      <c r="T58" s="189" t="b">
        <v>1</v>
      </c>
      <c r="U58" s="189" t="b">
        <v>1</v>
      </c>
      <c r="V58" s="189" t="b">
        <v>1</v>
      </c>
      <c r="W58" s="189" t="b">
        <v>1</v>
      </c>
      <c r="X58" s="189" t="b">
        <v>1</v>
      </c>
      <c r="Y58" s="64"/>
      <c r="Z58" s="64"/>
      <c r="AA58" s="64"/>
      <c r="AB58" s="64"/>
      <c r="AC58" s="64"/>
      <c r="AD58" s="64"/>
    </row>
    <row r="59" spans="1:30" s="26" customFormat="1" ht="14.25" customHeight="1" x14ac:dyDescent="0.25">
      <c r="A59" s="43" t="s">
        <v>122</v>
      </c>
      <c r="B59" s="169" t="s">
        <v>121</v>
      </c>
      <c r="C59" s="169" t="s">
        <v>238</v>
      </c>
      <c r="D59" s="197">
        <v>1061</v>
      </c>
      <c r="E59" s="166">
        <v>319</v>
      </c>
      <c r="F59" s="162">
        <v>0.30065975494816211</v>
      </c>
      <c r="G59" s="179">
        <v>0.27382800018168374</v>
      </c>
      <c r="H59" s="172" t="s">
        <v>385</v>
      </c>
      <c r="I59" s="182">
        <v>0.32892976577864047</v>
      </c>
      <c r="J59" s="166">
        <v>221</v>
      </c>
      <c r="K59" s="156">
        <v>0.20829406220546653</v>
      </c>
      <c r="L59" s="166">
        <v>98</v>
      </c>
      <c r="M59" s="156">
        <v>9.2365692742695571E-2</v>
      </c>
      <c r="N59" s="166">
        <v>725</v>
      </c>
      <c r="O59" s="156">
        <v>0.68331762488218661</v>
      </c>
      <c r="P59" s="166">
        <v>1044</v>
      </c>
      <c r="Q59" s="156">
        <v>0.98397737983034872</v>
      </c>
      <c r="R59" s="151">
        <v>897.75</v>
      </c>
      <c r="S59" s="152">
        <v>0.18184349763297131</v>
      </c>
      <c r="T59" s="189" t="b">
        <v>1</v>
      </c>
      <c r="U59" s="189" t="b">
        <v>1</v>
      </c>
      <c r="V59" s="189" t="b">
        <v>1</v>
      </c>
      <c r="W59" s="189" t="b">
        <v>1</v>
      </c>
      <c r="X59" s="189" t="b">
        <v>1</v>
      </c>
      <c r="Y59" s="64"/>
      <c r="Z59" s="64"/>
      <c r="AA59" s="64"/>
      <c r="AB59" s="64"/>
      <c r="AC59" s="64"/>
      <c r="AD59" s="64"/>
    </row>
    <row r="60" spans="1:30" s="26" customFormat="1" ht="14.25" customHeight="1" x14ac:dyDescent="0.25">
      <c r="A60" s="43" t="s">
        <v>47</v>
      </c>
      <c r="B60" s="169" t="s">
        <v>121</v>
      </c>
      <c r="C60" s="169" t="s">
        <v>239</v>
      </c>
      <c r="D60" s="197">
        <v>665</v>
      </c>
      <c r="E60" s="166">
        <v>293</v>
      </c>
      <c r="F60" s="162">
        <v>0.44060150375939849</v>
      </c>
      <c r="G60" s="179">
        <v>0.40331666187224963</v>
      </c>
      <c r="H60" s="172" t="s">
        <v>385</v>
      </c>
      <c r="I60" s="182">
        <v>0.47856865047173491</v>
      </c>
      <c r="J60" s="166">
        <v>228</v>
      </c>
      <c r="K60" s="156">
        <v>0.34285714285714286</v>
      </c>
      <c r="L60" s="166">
        <v>65</v>
      </c>
      <c r="M60" s="156">
        <v>9.7744360902255634E-2</v>
      </c>
      <c r="N60" s="166">
        <v>369</v>
      </c>
      <c r="O60" s="156">
        <v>0.55488721804511276</v>
      </c>
      <c r="P60" s="166">
        <v>662</v>
      </c>
      <c r="Q60" s="156">
        <v>0.99548872180451131</v>
      </c>
      <c r="R60" s="151">
        <v>746.75</v>
      </c>
      <c r="S60" s="152">
        <v>-0.10947438901908269</v>
      </c>
      <c r="T60" s="189" t="b">
        <v>1</v>
      </c>
      <c r="U60" s="189" t="b">
        <v>1</v>
      </c>
      <c r="V60" s="189" t="b">
        <v>1</v>
      </c>
      <c r="W60" s="189" t="b">
        <v>1</v>
      </c>
      <c r="X60" s="189" t="b">
        <v>1</v>
      </c>
      <c r="Y60" s="64"/>
      <c r="Z60" s="64"/>
      <c r="AA60" s="64"/>
      <c r="AB60" s="64"/>
      <c r="AC60" s="64"/>
      <c r="AD60" s="64"/>
    </row>
    <row r="61" spans="1:30" s="26" customFormat="1" ht="14.25" customHeight="1" x14ac:dyDescent="0.25">
      <c r="A61" s="43" t="s">
        <v>136</v>
      </c>
      <c r="B61" s="169" t="s">
        <v>121</v>
      </c>
      <c r="C61" s="169" t="s">
        <v>240</v>
      </c>
      <c r="D61" s="197">
        <v>845</v>
      </c>
      <c r="E61" s="166">
        <v>250</v>
      </c>
      <c r="F61" s="162">
        <v>0.29585798816568049</v>
      </c>
      <c r="G61" s="179">
        <v>0.26606312239350405</v>
      </c>
      <c r="H61" s="172" t="s">
        <v>385</v>
      </c>
      <c r="I61" s="182">
        <v>0.32750055617691737</v>
      </c>
      <c r="J61" s="166">
        <v>183</v>
      </c>
      <c r="K61" s="156">
        <v>0.21656804733727811</v>
      </c>
      <c r="L61" s="166">
        <v>67</v>
      </c>
      <c r="M61" s="156">
        <v>7.9289940828402364E-2</v>
      </c>
      <c r="N61" s="166">
        <v>593</v>
      </c>
      <c r="O61" s="156">
        <v>0.70177514792899409</v>
      </c>
      <c r="P61" s="166">
        <v>843</v>
      </c>
      <c r="Q61" s="156">
        <v>0.99763313609467452</v>
      </c>
      <c r="R61" s="151">
        <v>866.75</v>
      </c>
      <c r="S61" s="152">
        <v>-2.5093740986443611E-2</v>
      </c>
      <c r="T61" s="189" t="b">
        <v>1</v>
      </c>
      <c r="U61" s="189" t="b">
        <v>1</v>
      </c>
      <c r="V61" s="189" t="b">
        <v>1</v>
      </c>
      <c r="W61" s="189" t="b">
        <v>1</v>
      </c>
      <c r="X61" s="189" t="b">
        <v>1</v>
      </c>
      <c r="Y61" s="64"/>
      <c r="Z61" s="64"/>
      <c r="AA61" s="64"/>
      <c r="AB61" s="64"/>
      <c r="AC61" s="64"/>
      <c r="AD61" s="64"/>
    </row>
    <row r="62" spans="1:30" s="26" customFormat="1" ht="14.25" customHeight="1" x14ac:dyDescent="0.25">
      <c r="A62" s="43" t="s">
        <v>60</v>
      </c>
      <c r="B62" s="169" t="s">
        <v>121</v>
      </c>
      <c r="C62" s="169" t="s">
        <v>241</v>
      </c>
      <c r="D62" s="197" t="s">
        <v>356</v>
      </c>
      <c r="E62" s="166" t="s">
        <v>157</v>
      </c>
      <c r="F62" s="162" t="s">
        <v>157</v>
      </c>
      <c r="G62" s="179" t="s">
        <v>157</v>
      </c>
      <c r="H62" s="172" t="s">
        <v>157</v>
      </c>
      <c r="I62" s="182" t="s">
        <v>157</v>
      </c>
      <c r="J62" s="166" t="s">
        <v>356</v>
      </c>
      <c r="K62" s="156" t="s">
        <v>157</v>
      </c>
      <c r="L62" s="166" t="s">
        <v>356</v>
      </c>
      <c r="M62" s="156" t="s">
        <v>157</v>
      </c>
      <c r="N62" s="166" t="s">
        <v>356</v>
      </c>
      <c r="O62" s="156" t="s">
        <v>157</v>
      </c>
      <c r="P62" s="166" t="s">
        <v>157</v>
      </c>
      <c r="Q62" s="156" t="s">
        <v>157</v>
      </c>
      <c r="R62" s="151">
        <v>1366.25</v>
      </c>
      <c r="S62" s="152" t="s">
        <v>157</v>
      </c>
      <c r="T62" s="189" t="b">
        <v>0</v>
      </c>
      <c r="U62" s="189" t="b">
        <v>0</v>
      </c>
      <c r="V62" s="189" t="b">
        <v>0</v>
      </c>
      <c r="W62" s="189" t="b">
        <v>0</v>
      </c>
      <c r="X62" s="189" t="b">
        <v>1</v>
      </c>
      <c r="Y62" s="64"/>
      <c r="Z62" s="64"/>
      <c r="AA62" s="64"/>
      <c r="AB62" s="64"/>
      <c r="AC62" s="64"/>
      <c r="AD62" s="64"/>
    </row>
    <row r="63" spans="1:30" s="26" customFormat="1" ht="14.25" customHeight="1" x14ac:dyDescent="0.25">
      <c r="A63" s="43" t="s">
        <v>126</v>
      </c>
      <c r="B63" s="169" t="s">
        <v>121</v>
      </c>
      <c r="C63" s="169" t="s">
        <v>242</v>
      </c>
      <c r="D63" s="197">
        <v>2411</v>
      </c>
      <c r="E63" s="166">
        <v>1163</v>
      </c>
      <c r="F63" s="162">
        <v>0.48237245956034841</v>
      </c>
      <c r="G63" s="179">
        <v>0.46247064548010675</v>
      </c>
      <c r="H63" s="172" t="s">
        <v>385</v>
      </c>
      <c r="I63" s="182">
        <v>0.50233035638710877</v>
      </c>
      <c r="J63" s="166">
        <v>834</v>
      </c>
      <c r="K63" s="156">
        <v>0.34591455827457485</v>
      </c>
      <c r="L63" s="166">
        <v>329</v>
      </c>
      <c r="M63" s="156">
        <v>0.13645790128577354</v>
      </c>
      <c r="N63" s="166">
        <v>1182</v>
      </c>
      <c r="O63" s="156">
        <v>0.49025300705101615</v>
      </c>
      <c r="P63" s="166">
        <v>2345</v>
      </c>
      <c r="Q63" s="156">
        <v>0.97262546661136462</v>
      </c>
      <c r="R63" s="151">
        <v>2576</v>
      </c>
      <c r="S63" s="152">
        <v>-6.4052795031055904E-2</v>
      </c>
      <c r="T63" s="189" t="b">
        <v>1</v>
      </c>
      <c r="U63" s="189" t="b">
        <v>1</v>
      </c>
      <c r="V63" s="189" t="b">
        <v>1</v>
      </c>
      <c r="W63" s="189" t="b">
        <v>1</v>
      </c>
      <c r="X63" s="189" t="b">
        <v>1</v>
      </c>
      <c r="Y63" s="64"/>
      <c r="Z63" s="64"/>
      <c r="AA63" s="64"/>
      <c r="AB63" s="64"/>
      <c r="AC63" s="64"/>
      <c r="AD63" s="64"/>
    </row>
    <row r="64" spans="1:30" s="26" customFormat="1" ht="14.25" customHeight="1" x14ac:dyDescent="0.25">
      <c r="A64" s="43" t="s">
        <v>44</v>
      </c>
      <c r="B64" s="169" t="s">
        <v>121</v>
      </c>
      <c r="C64" s="169" t="s">
        <v>243</v>
      </c>
      <c r="D64" s="197">
        <v>477</v>
      </c>
      <c r="E64" s="166">
        <v>102</v>
      </c>
      <c r="F64" s="162">
        <v>0.21383647798742139</v>
      </c>
      <c r="G64" s="179">
        <v>0.17940389809098356</v>
      </c>
      <c r="H64" s="172" t="s">
        <v>385</v>
      </c>
      <c r="I64" s="182">
        <v>0.25284139816621432</v>
      </c>
      <c r="J64" s="166">
        <v>81</v>
      </c>
      <c r="K64" s="156">
        <v>0.16981132075471697</v>
      </c>
      <c r="L64" s="166">
        <v>21</v>
      </c>
      <c r="M64" s="156">
        <v>4.40251572327044E-2</v>
      </c>
      <c r="N64" s="166">
        <v>360</v>
      </c>
      <c r="O64" s="156">
        <v>0.75471698113207553</v>
      </c>
      <c r="P64" s="166">
        <v>462</v>
      </c>
      <c r="Q64" s="156">
        <v>0.96855345911949686</v>
      </c>
      <c r="R64" s="151">
        <v>489.5</v>
      </c>
      <c r="S64" s="152">
        <v>-2.5536261491317672E-2</v>
      </c>
      <c r="T64" s="189" t="b">
        <v>1</v>
      </c>
      <c r="U64" s="189" t="b">
        <v>1</v>
      </c>
      <c r="V64" s="189" t="b">
        <v>1</v>
      </c>
      <c r="W64" s="189" t="b">
        <v>1</v>
      </c>
      <c r="X64" s="189" t="b">
        <v>1</v>
      </c>
      <c r="Y64" s="64"/>
      <c r="Z64" s="64"/>
      <c r="AA64" s="64"/>
      <c r="AB64" s="64"/>
      <c r="AC64" s="64"/>
      <c r="AD64" s="64"/>
    </row>
    <row r="65" spans="1:30" s="26" customFormat="1" ht="14.25" customHeight="1" x14ac:dyDescent="0.25">
      <c r="A65" s="43" t="s">
        <v>137</v>
      </c>
      <c r="B65" s="169" t="s">
        <v>121</v>
      </c>
      <c r="C65" s="169" t="s">
        <v>244</v>
      </c>
      <c r="D65" s="197">
        <v>431</v>
      </c>
      <c r="E65" s="166">
        <v>109</v>
      </c>
      <c r="F65" s="162" t="s">
        <v>157</v>
      </c>
      <c r="G65" s="179" t="s">
        <v>157</v>
      </c>
      <c r="H65" s="172" t="s">
        <v>157</v>
      </c>
      <c r="I65" s="182" t="s">
        <v>157</v>
      </c>
      <c r="J65" s="166">
        <v>83</v>
      </c>
      <c r="K65" s="156" t="s">
        <v>157</v>
      </c>
      <c r="L65" s="166">
        <v>26</v>
      </c>
      <c r="M65" s="156" t="s">
        <v>157</v>
      </c>
      <c r="N65" s="166">
        <v>234</v>
      </c>
      <c r="O65" s="156" t="s">
        <v>157</v>
      </c>
      <c r="P65" s="166">
        <v>343</v>
      </c>
      <c r="Q65" s="156">
        <v>0.79582366589327147</v>
      </c>
      <c r="R65" s="151">
        <v>445</v>
      </c>
      <c r="S65" s="152">
        <v>-3.1460674157303373E-2</v>
      </c>
      <c r="T65" s="189" t="b">
        <v>1</v>
      </c>
      <c r="U65" s="189" t="b">
        <v>1</v>
      </c>
      <c r="V65" s="189" t="b">
        <v>0</v>
      </c>
      <c r="W65" s="189" t="b">
        <v>0</v>
      </c>
      <c r="X65" s="189" t="b">
        <v>1</v>
      </c>
      <c r="Y65" s="64"/>
      <c r="Z65" s="64"/>
      <c r="AA65" s="64"/>
      <c r="AB65" s="64"/>
      <c r="AC65" s="64"/>
      <c r="AD65" s="64"/>
    </row>
    <row r="66" spans="1:30" s="26" customFormat="1" ht="14.25" customHeight="1" x14ac:dyDescent="0.25">
      <c r="A66" s="43" t="s">
        <v>15</v>
      </c>
      <c r="B66" s="169" t="s">
        <v>121</v>
      </c>
      <c r="C66" s="169" t="s">
        <v>245</v>
      </c>
      <c r="D66" s="197">
        <v>1378</v>
      </c>
      <c r="E66" s="166">
        <v>576</v>
      </c>
      <c r="F66" s="162" t="s">
        <v>157</v>
      </c>
      <c r="G66" s="179" t="s">
        <v>157</v>
      </c>
      <c r="H66" s="172" t="s">
        <v>157</v>
      </c>
      <c r="I66" s="182" t="s">
        <v>157</v>
      </c>
      <c r="J66" s="166">
        <v>470</v>
      </c>
      <c r="K66" s="156" t="s">
        <v>157</v>
      </c>
      <c r="L66" s="166">
        <v>106</v>
      </c>
      <c r="M66" s="156" t="s">
        <v>157</v>
      </c>
      <c r="N66" s="166">
        <v>613</v>
      </c>
      <c r="O66" s="156" t="s">
        <v>157</v>
      </c>
      <c r="P66" s="166">
        <v>1189</v>
      </c>
      <c r="Q66" s="156">
        <v>0.86284470246734402</v>
      </c>
      <c r="R66" s="151">
        <v>1413.25</v>
      </c>
      <c r="S66" s="152">
        <v>-2.494250840261808E-2</v>
      </c>
      <c r="T66" s="189" t="b">
        <v>1</v>
      </c>
      <c r="U66" s="189" t="b">
        <v>1</v>
      </c>
      <c r="V66" s="189" t="b">
        <v>0</v>
      </c>
      <c r="W66" s="189" t="b">
        <v>0</v>
      </c>
      <c r="X66" s="189" t="b">
        <v>1</v>
      </c>
      <c r="Y66" s="64"/>
      <c r="Z66" s="64"/>
      <c r="AA66" s="64"/>
      <c r="AB66" s="64"/>
      <c r="AC66" s="64"/>
      <c r="AD66" s="64"/>
    </row>
    <row r="67" spans="1:30" s="26" customFormat="1" ht="14.25" customHeight="1" x14ac:dyDescent="0.25">
      <c r="A67" s="43" t="s">
        <v>123</v>
      </c>
      <c r="B67" s="169" t="s">
        <v>121</v>
      </c>
      <c r="C67" s="169" t="s">
        <v>246</v>
      </c>
      <c r="D67" s="197">
        <v>737</v>
      </c>
      <c r="E67" s="166">
        <v>181</v>
      </c>
      <c r="F67" s="162" t="s">
        <v>157</v>
      </c>
      <c r="G67" s="179" t="s">
        <v>157</v>
      </c>
      <c r="H67" s="172" t="s">
        <v>157</v>
      </c>
      <c r="I67" s="182" t="s">
        <v>157</v>
      </c>
      <c r="J67" s="166">
        <v>155</v>
      </c>
      <c r="K67" s="156" t="s">
        <v>157</v>
      </c>
      <c r="L67" s="166">
        <v>26</v>
      </c>
      <c r="M67" s="156" t="s">
        <v>157</v>
      </c>
      <c r="N67" s="166">
        <v>339</v>
      </c>
      <c r="O67" s="156" t="s">
        <v>157</v>
      </c>
      <c r="P67" s="166">
        <v>520</v>
      </c>
      <c r="Q67" s="156">
        <v>0.70556309362279512</v>
      </c>
      <c r="R67" s="151">
        <v>750.5</v>
      </c>
      <c r="S67" s="152">
        <v>-1.7988007994670221E-2</v>
      </c>
      <c r="T67" s="189" t="b">
        <v>1</v>
      </c>
      <c r="U67" s="189" t="b">
        <v>1</v>
      </c>
      <c r="V67" s="189" t="b">
        <v>0</v>
      </c>
      <c r="W67" s="189" t="b">
        <v>0</v>
      </c>
      <c r="X67" s="189" t="b">
        <v>1</v>
      </c>
      <c r="Y67" s="64"/>
      <c r="Z67" s="64"/>
      <c r="AA67" s="64"/>
      <c r="AB67" s="64"/>
      <c r="AC67" s="64"/>
      <c r="AD67" s="64"/>
    </row>
    <row r="68" spans="1:30" s="26" customFormat="1" ht="14.25" customHeight="1" x14ac:dyDescent="0.25">
      <c r="A68" s="43" t="s">
        <v>124</v>
      </c>
      <c r="B68" s="169" t="s">
        <v>121</v>
      </c>
      <c r="C68" s="169" t="s">
        <v>247</v>
      </c>
      <c r="D68" s="197">
        <v>1559</v>
      </c>
      <c r="E68" s="166">
        <v>837</v>
      </c>
      <c r="F68" s="162" t="s">
        <v>157</v>
      </c>
      <c r="G68" s="179" t="s">
        <v>157</v>
      </c>
      <c r="H68" s="172" t="s">
        <v>157</v>
      </c>
      <c r="I68" s="182" t="s">
        <v>157</v>
      </c>
      <c r="J68" s="166">
        <v>571</v>
      </c>
      <c r="K68" s="156" t="s">
        <v>157</v>
      </c>
      <c r="L68" s="166">
        <v>266</v>
      </c>
      <c r="M68" s="156" t="s">
        <v>157</v>
      </c>
      <c r="N68" s="166">
        <v>622</v>
      </c>
      <c r="O68" s="156" t="s">
        <v>157</v>
      </c>
      <c r="P68" s="166">
        <v>1459</v>
      </c>
      <c r="Q68" s="156">
        <v>0.93585631815266201</v>
      </c>
      <c r="R68" s="151">
        <v>1636.25</v>
      </c>
      <c r="S68" s="152">
        <v>-4.7211611917494269E-2</v>
      </c>
      <c r="T68" s="189" t="b">
        <v>1</v>
      </c>
      <c r="U68" s="189" t="b">
        <v>1</v>
      </c>
      <c r="V68" s="189" t="b">
        <v>0</v>
      </c>
      <c r="W68" s="189" t="b">
        <v>0</v>
      </c>
      <c r="X68" s="189" t="b">
        <v>1</v>
      </c>
      <c r="Y68" s="64"/>
      <c r="Z68" s="64"/>
      <c r="AA68" s="64"/>
      <c r="AB68" s="64"/>
      <c r="AC68" s="64"/>
      <c r="AD68" s="64"/>
    </row>
    <row r="69" spans="1:30" s="26" customFormat="1" ht="14.25" customHeight="1" x14ac:dyDescent="0.25">
      <c r="A69" s="43" t="s">
        <v>127</v>
      </c>
      <c r="B69" s="169" t="s">
        <v>121</v>
      </c>
      <c r="C69" s="169" t="s">
        <v>248</v>
      </c>
      <c r="D69" s="197">
        <v>994</v>
      </c>
      <c r="E69" s="166">
        <v>325</v>
      </c>
      <c r="F69" s="162">
        <v>0.32696177062374243</v>
      </c>
      <c r="G69" s="179">
        <v>0.29851409454071387</v>
      </c>
      <c r="H69" s="172" t="s">
        <v>385</v>
      </c>
      <c r="I69" s="182">
        <v>0.3567417610272049</v>
      </c>
      <c r="J69" s="166">
        <v>230</v>
      </c>
      <c r="K69" s="156">
        <v>0.23138832997987926</v>
      </c>
      <c r="L69" s="166">
        <v>95</v>
      </c>
      <c r="M69" s="156">
        <v>9.5573440643863181E-2</v>
      </c>
      <c r="N69" s="166">
        <v>669</v>
      </c>
      <c r="O69" s="156">
        <v>0.67303822937625757</v>
      </c>
      <c r="P69" s="166">
        <v>994</v>
      </c>
      <c r="Q69" s="156">
        <v>1</v>
      </c>
      <c r="R69" s="151">
        <v>996.25</v>
      </c>
      <c r="S69" s="152">
        <v>-2.2584692597239649E-3</v>
      </c>
      <c r="T69" s="189" t="b">
        <v>1</v>
      </c>
      <c r="U69" s="189" t="b">
        <v>1</v>
      </c>
      <c r="V69" s="189" t="b">
        <v>1</v>
      </c>
      <c r="W69" s="189" t="b">
        <v>1</v>
      </c>
      <c r="X69" s="189" t="b">
        <v>1</v>
      </c>
      <c r="Y69" s="64"/>
      <c r="Z69" s="64"/>
      <c r="AA69" s="64"/>
      <c r="AB69" s="64"/>
      <c r="AC69" s="64"/>
      <c r="AD69" s="64"/>
    </row>
    <row r="70" spans="1:30" s="26" customFormat="1" ht="14.25" customHeight="1" x14ac:dyDescent="0.25">
      <c r="A70" s="43" t="s">
        <v>35</v>
      </c>
      <c r="B70" s="59" t="s">
        <v>121</v>
      </c>
      <c r="C70" s="59" t="s">
        <v>249</v>
      </c>
      <c r="D70" s="197">
        <v>572</v>
      </c>
      <c r="E70" s="166">
        <v>175</v>
      </c>
      <c r="F70" s="162" t="s">
        <v>157</v>
      </c>
      <c r="G70" s="179" t="s">
        <v>157</v>
      </c>
      <c r="H70" s="172" t="s">
        <v>157</v>
      </c>
      <c r="I70" s="182" t="s">
        <v>157</v>
      </c>
      <c r="J70" s="166">
        <v>135</v>
      </c>
      <c r="K70" s="156" t="s">
        <v>157</v>
      </c>
      <c r="L70" s="166">
        <v>40</v>
      </c>
      <c r="M70" s="156" t="s">
        <v>157</v>
      </c>
      <c r="N70" s="166">
        <v>127</v>
      </c>
      <c r="O70" s="156" t="s">
        <v>157</v>
      </c>
      <c r="P70" s="166">
        <v>302</v>
      </c>
      <c r="Q70" s="156">
        <v>0.52797202797202802</v>
      </c>
      <c r="R70" s="151">
        <v>499.25</v>
      </c>
      <c r="S70" s="152">
        <v>0.1457185778668002</v>
      </c>
      <c r="T70" s="189" t="b">
        <v>1</v>
      </c>
      <c r="U70" s="189" t="b">
        <v>1</v>
      </c>
      <c r="V70" s="189" t="b">
        <v>0</v>
      </c>
      <c r="W70" s="189" t="b">
        <v>0</v>
      </c>
      <c r="X70" s="189" t="b">
        <v>1</v>
      </c>
      <c r="Y70" s="64"/>
      <c r="Z70" s="64"/>
      <c r="AA70" s="64"/>
      <c r="AB70" s="64"/>
      <c r="AC70" s="64"/>
      <c r="AD70" s="64"/>
    </row>
    <row r="71" spans="1:30" s="26" customFormat="1" ht="14.25" customHeight="1" x14ac:dyDescent="0.25">
      <c r="A71" s="43" t="s">
        <v>18</v>
      </c>
      <c r="B71" s="169" t="s">
        <v>98</v>
      </c>
      <c r="C71" s="169" t="s">
        <v>250</v>
      </c>
      <c r="D71" s="197">
        <v>792</v>
      </c>
      <c r="E71" s="166">
        <v>308</v>
      </c>
      <c r="F71" s="162">
        <v>0.3888888888888889</v>
      </c>
      <c r="G71" s="179">
        <v>0.35555155374201003</v>
      </c>
      <c r="H71" s="172" t="s">
        <v>385</v>
      </c>
      <c r="I71" s="182">
        <v>0.4232988717424791</v>
      </c>
      <c r="J71" s="166">
        <v>206</v>
      </c>
      <c r="K71" s="156">
        <v>0.26010101010101011</v>
      </c>
      <c r="L71" s="166">
        <v>102</v>
      </c>
      <c r="M71" s="156">
        <v>0.12878787878787878</v>
      </c>
      <c r="N71" s="166">
        <v>484</v>
      </c>
      <c r="O71" s="156">
        <v>0.61111111111111116</v>
      </c>
      <c r="P71" s="166">
        <v>792</v>
      </c>
      <c r="Q71" s="156">
        <v>1</v>
      </c>
      <c r="R71" s="151">
        <v>862.5</v>
      </c>
      <c r="S71" s="152">
        <v>-8.1739130434782606E-2</v>
      </c>
      <c r="T71" s="189" t="b">
        <v>1</v>
      </c>
      <c r="U71" s="189" t="b">
        <v>1</v>
      </c>
      <c r="V71" s="189" t="b">
        <v>1</v>
      </c>
      <c r="W71" s="189" t="b">
        <v>1</v>
      </c>
      <c r="X71" s="189" t="b">
        <v>1</v>
      </c>
      <c r="Y71" s="64"/>
      <c r="Z71" s="64"/>
      <c r="AA71" s="64"/>
      <c r="AB71" s="64"/>
      <c r="AC71" s="64"/>
      <c r="AD71" s="64"/>
    </row>
    <row r="72" spans="1:30" s="26" customFormat="1" ht="14.25" customHeight="1" x14ac:dyDescent="0.25">
      <c r="A72" s="43" t="s">
        <v>97</v>
      </c>
      <c r="B72" s="169" t="s">
        <v>98</v>
      </c>
      <c r="C72" s="169" t="s">
        <v>251</v>
      </c>
      <c r="D72" s="197">
        <v>1844</v>
      </c>
      <c r="E72" s="166">
        <v>776</v>
      </c>
      <c r="F72" s="162">
        <v>0.42082429501084601</v>
      </c>
      <c r="G72" s="179">
        <v>0.39847850782041522</v>
      </c>
      <c r="H72" s="172" t="s">
        <v>385</v>
      </c>
      <c r="I72" s="182">
        <v>0.44349927733743238</v>
      </c>
      <c r="J72" s="166">
        <v>603</v>
      </c>
      <c r="K72" s="156">
        <v>0.32700650759219091</v>
      </c>
      <c r="L72" s="166">
        <v>173</v>
      </c>
      <c r="M72" s="156">
        <v>9.3817787418655096E-2</v>
      </c>
      <c r="N72" s="166">
        <v>1027</v>
      </c>
      <c r="O72" s="156">
        <v>0.55694143167028198</v>
      </c>
      <c r="P72" s="166">
        <v>1803</v>
      </c>
      <c r="Q72" s="156">
        <v>0.97776572668112793</v>
      </c>
      <c r="R72" s="151">
        <v>1959.5</v>
      </c>
      <c r="S72" s="152">
        <v>-5.8943608063281451E-2</v>
      </c>
      <c r="T72" s="189" t="b">
        <v>1</v>
      </c>
      <c r="U72" s="189" t="b">
        <v>1</v>
      </c>
      <c r="V72" s="189" t="b">
        <v>1</v>
      </c>
      <c r="W72" s="189" t="b">
        <v>1</v>
      </c>
      <c r="X72" s="189" t="b">
        <v>1</v>
      </c>
      <c r="Y72" s="64"/>
      <c r="Z72" s="64"/>
      <c r="AA72" s="64"/>
      <c r="AB72" s="64"/>
      <c r="AC72" s="64"/>
      <c r="AD72" s="64"/>
    </row>
    <row r="73" spans="1:30" s="26" customFormat="1" ht="14.25" customHeight="1" x14ac:dyDescent="0.25">
      <c r="A73" s="43" t="s">
        <v>142</v>
      </c>
      <c r="B73" s="169" t="s">
        <v>98</v>
      </c>
      <c r="C73" s="169" t="s">
        <v>252</v>
      </c>
      <c r="D73" s="197">
        <v>1273</v>
      </c>
      <c r="E73" s="166">
        <v>760</v>
      </c>
      <c r="F73" s="162" t="s">
        <v>157</v>
      </c>
      <c r="G73" s="179" t="s">
        <v>157</v>
      </c>
      <c r="H73" s="172" t="s">
        <v>157</v>
      </c>
      <c r="I73" s="182" t="s">
        <v>157</v>
      </c>
      <c r="J73" s="166">
        <v>529</v>
      </c>
      <c r="K73" s="156" t="s">
        <v>157</v>
      </c>
      <c r="L73" s="166">
        <v>231</v>
      </c>
      <c r="M73" s="156" t="s">
        <v>157</v>
      </c>
      <c r="N73" s="166">
        <v>420</v>
      </c>
      <c r="O73" s="156" t="s">
        <v>157</v>
      </c>
      <c r="P73" s="166">
        <v>1180</v>
      </c>
      <c r="Q73" s="156">
        <v>0.92694422623723483</v>
      </c>
      <c r="R73" s="151">
        <v>1301.75</v>
      </c>
      <c r="S73" s="152">
        <v>-2.2085653927405417E-2</v>
      </c>
      <c r="T73" s="189" t="b">
        <v>1</v>
      </c>
      <c r="U73" s="189" t="b">
        <v>1</v>
      </c>
      <c r="V73" s="189" t="b">
        <v>0</v>
      </c>
      <c r="W73" s="189" t="b">
        <v>0</v>
      </c>
      <c r="X73" s="189" t="b">
        <v>1</v>
      </c>
      <c r="Y73" s="64"/>
      <c r="Z73" s="64"/>
      <c r="AA73" s="64"/>
      <c r="AB73" s="64"/>
      <c r="AC73" s="64"/>
      <c r="AD73" s="64"/>
    </row>
    <row r="74" spans="1:30" s="26" customFormat="1" ht="14.25" customHeight="1" x14ac:dyDescent="0.25">
      <c r="A74" s="43" t="s">
        <v>99</v>
      </c>
      <c r="B74" s="169" t="s">
        <v>98</v>
      </c>
      <c r="C74" s="169" t="s">
        <v>253</v>
      </c>
      <c r="D74" s="197">
        <v>1875</v>
      </c>
      <c r="E74" s="166">
        <v>761</v>
      </c>
      <c r="F74" s="162" t="s">
        <v>157</v>
      </c>
      <c r="G74" s="179" t="s">
        <v>157</v>
      </c>
      <c r="H74" s="172" t="s">
        <v>157</v>
      </c>
      <c r="I74" s="182" t="s">
        <v>157</v>
      </c>
      <c r="J74" s="166">
        <v>582</v>
      </c>
      <c r="K74" s="156" t="s">
        <v>157</v>
      </c>
      <c r="L74" s="166">
        <v>179</v>
      </c>
      <c r="M74" s="156" t="s">
        <v>157</v>
      </c>
      <c r="N74" s="166">
        <v>843</v>
      </c>
      <c r="O74" s="156" t="s">
        <v>157</v>
      </c>
      <c r="P74" s="166">
        <v>1604</v>
      </c>
      <c r="Q74" s="156">
        <v>0.85546666666666671</v>
      </c>
      <c r="R74" s="151">
        <v>1733.25</v>
      </c>
      <c r="S74" s="152">
        <v>8.1782778018173949E-2</v>
      </c>
      <c r="T74" s="189" t="b">
        <v>1</v>
      </c>
      <c r="U74" s="189" t="b">
        <v>1</v>
      </c>
      <c r="V74" s="189" t="b">
        <v>0</v>
      </c>
      <c r="W74" s="189" t="b">
        <v>0</v>
      </c>
      <c r="X74" s="189" t="b">
        <v>1</v>
      </c>
      <c r="Y74" s="64"/>
      <c r="Z74" s="64"/>
      <c r="AA74" s="64"/>
      <c r="AB74" s="64"/>
      <c r="AC74" s="64"/>
      <c r="AD74" s="64"/>
    </row>
    <row r="75" spans="1:30" s="26" customFormat="1" ht="14.25" customHeight="1" x14ac:dyDescent="0.25">
      <c r="A75" s="43" t="s">
        <v>12</v>
      </c>
      <c r="B75" s="169" t="s">
        <v>98</v>
      </c>
      <c r="C75" s="169" t="s">
        <v>254</v>
      </c>
      <c r="D75" s="197">
        <v>1856</v>
      </c>
      <c r="E75" s="166">
        <v>707</v>
      </c>
      <c r="F75" s="162">
        <v>0.38092672413793105</v>
      </c>
      <c r="G75" s="179">
        <v>0.35910131999132594</v>
      </c>
      <c r="H75" s="172" t="s">
        <v>385</v>
      </c>
      <c r="I75" s="182">
        <v>0.40324401438988117</v>
      </c>
      <c r="J75" s="166">
        <v>540</v>
      </c>
      <c r="K75" s="156">
        <v>0.29094827586206895</v>
      </c>
      <c r="L75" s="166">
        <v>167</v>
      </c>
      <c r="M75" s="156">
        <v>8.9978448275862072E-2</v>
      </c>
      <c r="N75" s="166">
        <v>1114</v>
      </c>
      <c r="O75" s="156">
        <v>0.60021551724137934</v>
      </c>
      <c r="P75" s="166">
        <v>1821</v>
      </c>
      <c r="Q75" s="156">
        <v>0.98114224137931039</v>
      </c>
      <c r="R75" s="151">
        <v>1950.5</v>
      </c>
      <c r="S75" s="152">
        <v>-4.8449115611381696E-2</v>
      </c>
      <c r="T75" s="189" t="b">
        <v>1</v>
      </c>
      <c r="U75" s="189" t="b">
        <v>1</v>
      </c>
      <c r="V75" s="189" t="b">
        <v>1</v>
      </c>
      <c r="W75" s="189" t="b">
        <v>1</v>
      </c>
      <c r="X75" s="189" t="b">
        <v>1</v>
      </c>
      <c r="Y75" s="64"/>
      <c r="Z75" s="64"/>
      <c r="AA75" s="64"/>
      <c r="AB75" s="64"/>
      <c r="AC75" s="64"/>
      <c r="AD75" s="64"/>
    </row>
    <row r="76" spans="1:30" s="26" customFormat="1" ht="14.25" customHeight="1" x14ac:dyDescent="0.25">
      <c r="A76" s="43" t="s">
        <v>25</v>
      </c>
      <c r="B76" s="169" t="s">
        <v>98</v>
      </c>
      <c r="C76" s="169" t="s">
        <v>255</v>
      </c>
      <c r="D76" s="197">
        <v>2179</v>
      </c>
      <c r="E76" s="166">
        <v>978</v>
      </c>
      <c r="F76" s="162">
        <v>0.44882973841211565</v>
      </c>
      <c r="G76" s="179">
        <v>0.42805448494057791</v>
      </c>
      <c r="H76" s="172" t="s">
        <v>385</v>
      </c>
      <c r="I76" s="182">
        <v>0.46978509516320183</v>
      </c>
      <c r="J76" s="166" t="s">
        <v>356</v>
      </c>
      <c r="K76" s="156" t="s">
        <v>157</v>
      </c>
      <c r="L76" s="166">
        <v>978</v>
      </c>
      <c r="M76" s="156">
        <v>0.44882973841211565</v>
      </c>
      <c r="N76" s="166">
        <v>1123</v>
      </c>
      <c r="O76" s="156">
        <v>0.51537402478201011</v>
      </c>
      <c r="P76" s="166">
        <v>2101</v>
      </c>
      <c r="Q76" s="156">
        <v>0.96420376319412571</v>
      </c>
      <c r="R76" s="151">
        <v>2233.5</v>
      </c>
      <c r="S76" s="152">
        <v>-2.4401164092231923E-2</v>
      </c>
      <c r="T76" s="189" t="b">
        <v>1</v>
      </c>
      <c r="U76" s="189" t="b">
        <v>1</v>
      </c>
      <c r="V76" s="189" t="b">
        <v>1</v>
      </c>
      <c r="W76" s="189" t="b">
        <v>1</v>
      </c>
      <c r="X76" s="189" t="b">
        <v>1</v>
      </c>
      <c r="Y76" s="64"/>
      <c r="Z76" s="64"/>
      <c r="AA76" s="64"/>
      <c r="AB76" s="64"/>
      <c r="AC76" s="64"/>
      <c r="AD76" s="64"/>
    </row>
    <row r="77" spans="1:30" s="26" customFormat="1" ht="14.25" customHeight="1" x14ac:dyDescent="0.25">
      <c r="A77" s="43" t="s">
        <v>141</v>
      </c>
      <c r="B77" s="169" t="s">
        <v>98</v>
      </c>
      <c r="C77" s="169" t="s">
        <v>256</v>
      </c>
      <c r="D77" s="197">
        <v>1025</v>
      </c>
      <c r="E77" s="166">
        <v>475</v>
      </c>
      <c r="F77" s="162">
        <v>0.46341463414634149</v>
      </c>
      <c r="G77" s="179">
        <v>0.43308052994171992</v>
      </c>
      <c r="H77" s="172" t="s">
        <v>385</v>
      </c>
      <c r="I77" s="182">
        <v>0.49402194113679943</v>
      </c>
      <c r="J77" s="166">
        <v>322</v>
      </c>
      <c r="K77" s="156">
        <v>0.31414634146341464</v>
      </c>
      <c r="L77" s="166">
        <v>153</v>
      </c>
      <c r="M77" s="156">
        <v>0.14926829268292682</v>
      </c>
      <c r="N77" s="166">
        <v>546</v>
      </c>
      <c r="O77" s="156">
        <v>0.53268292682926832</v>
      </c>
      <c r="P77" s="166">
        <v>1021</v>
      </c>
      <c r="Q77" s="156">
        <v>0.99609756097560975</v>
      </c>
      <c r="R77" s="151">
        <v>1053</v>
      </c>
      <c r="S77" s="152">
        <v>-2.6590693257359924E-2</v>
      </c>
      <c r="T77" s="189" t="b">
        <v>1</v>
      </c>
      <c r="U77" s="189" t="b">
        <v>1</v>
      </c>
      <c r="V77" s="189" t="b">
        <v>1</v>
      </c>
      <c r="W77" s="189" t="b">
        <v>1</v>
      </c>
      <c r="X77" s="189" t="b">
        <v>1</v>
      </c>
      <c r="Y77" s="64"/>
      <c r="Z77" s="64"/>
      <c r="AA77" s="64"/>
      <c r="AB77" s="64"/>
      <c r="AC77" s="64"/>
      <c r="AD77" s="64"/>
    </row>
    <row r="78" spans="1:30" s="26" customFormat="1" ht="14.25" customHeight="1" x14ac:dyDescent="0.25">
      <c r="A78" s="43" t="s">
        <v>100</v>
      </c>
      <c r="B78" s="169" t="s">
        <v>98</v>
      </c>
      <c r="C78" s="169" t="s">
        <v>257</v>
      </c>
      <c r="D78" s="197">
        <v>2035</v>
      </c>
      <c r="E78" s="166">
        <v>786</v>
      </c>
      <c r="F78" s="162" t="s">
        <v>157</v>
      </c>
      <c r="G78" s="179" t="s">
        <v>157</v>
      </c>
      <c r="H78" s="172" t="s">
        <v>157</v>
      </c>
      <c r="I78" s="182" t="s">
        <v>157</v>
      </c>
      <c r="J78" s="166">
        <v>610</v>
      </c>
      <c r="K78" s="156" t="s">
        <v>157</v>
      </c>
      <c r="L78" s="166">
        <v>176</v>
      </c>
      <c r="M78" s="156" t="s">
        <v>157</v>
      </c>
      <c r="N78" s="166">
        <v>1096</v>
      </c>
      <c r="O78" s="156" t="s">
        <v>157</v>
      </c>
      <c r="P78" s="166">
        <v>1882</v>
      </c>
      <c r="Q78" s="156">
        <v>0.92481572481572483</v>
      </c>
      <c r="R78" s="151">
        <v>2162.5</v>
      </c>
      <c r="S78" s="152">
        <v>-5.8959537572254334E-2</v>
      </c>
      <c r="T78" s="189" t="b">
        <v>1</v>
      </c>
      <c r="U78" s="189" t="b">
        <v>1</v>
      </c>
      <c r="V78" s="189" t="b">
        <v>0</v>
      </c>
      <c r="W78" s="189" t="b">
        <v>0</v>
      </c>
      <c r="X78" s="189" t="b">
        <v>1</v>
      </c>
      <c r="Y78" s="64"/>
      <c r="Z78" s="64"/>
      <c r="AA78" s="64"/>
      <c r="AB78" s="64"/>
      <c r="AC78" s="64"/>
      <c r="AD78" s="64"/>
    </row>
    <row r="79" spans="1:30" s="26" customFormat="1" ht="14.25" customHeight="1" x14ac:dyDescent="0.25">
      <c r="A79" s="43" t="s">
        <v>143</v>
      </c>
      <c r="B79" s="169" t="s">
        <v>98</v>
      </c>
      <c r="C79" s="169" t="s">
        <v>258</v>
      </c>
      <c r="D79" s="197">
        <v>84</v>
      </c>
      <c r="E79" s="166">
        <v>38</v>
      </c>
      <c r="F79" s="162" t="s">
        <v>157</v>
      </c>
      <c r="G79" s="179" t="s">
        <v>157</v>
      </c>
      <c r="H79" s="172" t="s">
        <v>157</v>
      </c>
      <c r="I79" s="182" t="s">
        <v>157</v>
      </c>
      <c r="J79" s="166">
        <v>30</v>
      </c>
      <c r="K79" s="156" t="s">
        <v>157</v>
      </c>
      <c r="L79" s="166">
        <v>8</v>
      </c>
      <c r="M79" s="156" t="s">
        <v>157</v>
      </c>
      <c r="N79" s="166">
        <v>28</v>
      </c>
      <c r="O79" s="156" t="s">
        <v>157</v>
      </c>
      <c r="P79" s="166">
        <v>66</v>
      </c>
      <c r="Q79" s="156">
        <v>0.7857142857142857</v>
      </c>
      <c r="R79" s="151">
        <v>85.75</v>
      </c>
      <c r="S79" s="152">
        <v>-2.0408163265306121E-2</v>
      </c>
      <c r="T79" s="189" t="b">
        <v>1</v>
      </c>
      <c r="U79" s="189" t="b">
        <v>1</v>
      </c>
      <c r="V79" s="189" t="b">
        <v>0</v>
      </c>
      <c r="W79" s="189" t="b">
        <v>0</v>
      </c>
      <c r="X79" s="189" t="b">
        <v>1</v>
      </c>
      <c r="Y79" s="64"/>
      <c r="Z79" s="64"/>
      <c r="AA79" s="64"/>
      <c r="AB79" s="64"/>
      <c r="AC79" s="64"/>
      <c r="AD79" s="64"/>
    </row>
    <row r="80" spans="1:30" s="26" customFormat="1" ht="14.25" customHeight="1" x14ac:dyDescent="0.25">
      <c r="A80" s="43" t="s">
        <v>3</v>
      </c>
      <c r="B80" s="169" t="s">
        <v>101</v>
      </c>
      <c r="C80" s="169" t="s">
        <v>259</v>
      </c>
      <c r="D80" s="197">
        <v>3769</v>
      </c>
      <c r="E80" s="166">
        <v>1993</v>
      </c>
      <c r="F80" s="162">
        <v>0.52878747678429294</v>
      </c>
      <c r="G80" s="179">
        <v>0.51283008160786236</v>
      </c>
      <c r="H80" s="172" t="s">
        <v>385</v>
      </c>
      <c r="I80" s="182">
        <v>0.54468624988087966</v>
      </c>
      <c r="J80" s="166">
        <v>1119</v>
      </c>
      <c r="K80" s="156">
        <v>0.29689572830989652</v>
      </c>
      <c r="L80" s="166">
        <v>874</v>
      </c>
      <c r="M80" s="156">
        <v>0.23189174847439639</v>
      </c>
      <c r="N80" s="166">
        <v>1622</v>
      </c>
      <c r="O80" s="156">
        <v>0.43035287874767841</v>
      </c>
      <c r="P80" s="166">
        <v>3615</v>
      </c>
      <c r="Q80" s="156">
        <v>0.9591403555319713</v>
      </c>
      <c r="R80" s="151">
        <v>4210</v>
      </c>
      <c r="S80" s="152">
        <v>-0.10475059382422802</v>
      </c>
      <c r="T80" s="189" t="b">
        <v>1</v>
      </c>
      <c r="U80" s="189" t="b">
        <v>1</v>
      </c>
      <c r="V80" s="189" t="b">
        <v>1</v>
      </c>
      <c r="W80" s="189" t="b">
        <v>1</v>
      </c>
      <c r="X80" s="189" t="b">
        <v>1</v>
      </c>
      <c r="Y80" s="64"/>
      <c r="Z80" s="64"/>
      <c r="AA80" s="64"/>
      <c r="AB80" s="64"/>
      <c r="AC80" s="64"/>
      <c r="AD80" s="64"/>
    </row>
    <row r="81" spans="1:30" s="26" customFormat="1" ht="14.25" customHeight="1" x14ac:dyDescent="0.25">
      <c r="A81" s="43" t="s">
        <v>102</v>
      </c>
      <c r="B81" s="169" t="s">
        <v>101</v>
      </c>
      <c r="C81" s="169" t="s">
        <v>260</v>
      </c>
      <c r="D81" s="197">
        <v>819</v>
      </c>
      <c r="E81" s="166">
        <v>367</v>
      </c>
      <c r="F81" s="162" t="s">
        <v>157</v>
      </c>
      <c r="G81" s="179" t="s">
        <v>157</v>
      </c>
      <c r="H81" s="172" t="s">
        <v>157</v>
      </c>
      <c r="I81" s="182" t="s">
        <v>157</v>
      </c>
      <c r="J81" s="166">
        <v>210</v>
      </c>
      <c r="K81" s="156" t="s">
        <v>157</v>
      </c>
      <c r="L81" s="166">
        <v>157</v>
      </c>
      <c r="M81" s="156" t="s">
        <v>157</v>
      </c>
      <c r="N81" s="166">
        <v>320</v>
      </c>
      <c r="O81" s="156" t="s">
        <v>157</v>
      </c>
      <c r="P81" s="166">
        <v>687</v>
      </c>
      <c r="Q81" s="156">
        <v>0.83882783882783885</v>
      </c>
      <c r="R81" s="151">
        <v>1156</v>
      </c>
      <c r="S81" s="152">
        <v>-0.29152249134948099</v>
      </c>
      <c r="T81" s="189" t="b">
        <v>1</v>
      </c>
      <c r="U81" s="189" t="b">
        <v>0</v>
      </c>
      <c r="V81" s="189" t="b">
        <v>0</v>
      </c>
      <c r="W81" s="189" t="b">
        <v>0</v>
      </c>
      <c r="X81" s="189" t="b">
        <v>1</v>
      </c>
      <c r="Y81" s="64"/>
      <c r="Z81" s="64"/>
      <c r="AA81" s="64"/>
      <c r="AB81" s="64"/>
      <c r="AC81" s="64"/>
      <c r="AD81" s="64"/>
    </row>
    <row r="82" spans="1:30" s="26" customFormat="1" ht="14.25" customHeight="1" x14ac:dyDescent="0.25">
      <c r="A82" s="43" t="s">
        <v>49</v>
      </c>
      <c r="B82" s="169" t="s">
        <v>101</v>
      </c>
      <c r="C82" s="169" t="s">
        <v>261</v>
      </c>
      <c r="D82" s="197">
        <v>866</v>
      </c>
      <c r="E82" s="166">
        <v>286</v>
      </c>
      <c r="F82" s="162">
        <v>0.33025404157043881</v>
      </c>
      <c r="G82" s="179">
        <v>0.29974058559921885</v>
      </c>
      <c r="H82" s="172" t="s">
        <v>385</v>
      </c>
      <c r="I82" s="182">
        <v>0.36226678710224253</v>
      </c>
      <c r="J82" s="166">
        <v>202</v>
      </c>
      <c r="K82" s="156">
        <v>0.23325635103926096</v>
      </c>
      <c r="L82" s="166">
        <v>84</v>
      </c>
      <c r="M82" s="156">
        <v>9.6997690531177835E-2</v>
      </c>
      <c r="N82" s="166">
        <v>540</v>
      </c>
      <c r="O82" s="156">
        <v>0.62355658198614317</v>
      </c>
      <c r="P82" s="166">
        <v>826</v>
      </c>
      <c r="Q82" s="156">
        <v>0.95381062355658197</v>
      </c>
      <c r="R82" s="151">
        <v>925</v>
      </c>
      <c r="S82" s="152">
        <v>-6.3783783783783785E-2</v>
      </c>
      <c r="T82" s="189" t="b">
        <v>1</v>
      </c>
      <c r="U82" s="189" t="b">
        <v>1</v>
      </c>
      <c r="V82" s="189" t="b">
        <v>1</v>
      </c>
      <c r="W82" s="189" t="b">
        <v>1</v>
      </c>
      <c r="X82" s="189" t="b">
        <v>1</v>
      </c>
      <c r="Y82" s="64"/>
      <c r="Z82" s="64"/>
      <c r="AA82" s="64"/>
      <c r="AB82" s="64"/>
      <c r="AC82" s="64"/>
      <c r="AD82" s="64"/>
    </row>
    <row r="83" spans="1:30" s="26" customFormat="1" ht="14.25" customHeight="1" x14ac:dyDescent="0.25">
      <c r="A83" s="43" t="s">
        <v>13</v>
      </c>
      <c r="B83" s="169" t="s">
        <v>101</v>
      </c>
      <c r="C83" s="169" t="s">
        <v>262</v>
      </c>
      <c r="D83" s="197">
        <v>409</v>
      </c>
      <c r="E83" s="166">
        <v>214</v>
      </c>
      <c r="F83" s="162">
        <v>0.52322738386308065</v>
      </c>
      <c r="G83" s="179">
        <v>0.47483182085808073</v>
      </c>
      <c r="H83" s="172" t="s">
        <v>385</v>
      </c>
      <c r="I83" s="182">
        <v>0.57119068873742984</v>
      </c>
      <c r="J83" s="166">
        <v>165</v>
      </c>
      <c r="K83" s="156">
        <v>0.4034229828850856</v>
      </c>
      <c r="L83" s="166">
        <v>49</v>
      </c>
      <c r="M83" s="156">
        <v>0.11980440097799511</v>
      </c>
      <c r="N83" s="166">
        <v>195</v>
      </c>
      <c r="O83" s="156">
        <v>0.47677261613691929</v>
      </c>
      <c r="P83" s="166">
        <v>409</v>
      </c>
      <c r="Q83" s="156">
        <v>1</v>
      </c>
      <c r="R83" s="151">
        <v>445</v>
      </c>
      <c r="S83" s="152">
        <v>-8.0898876404494377E-2</v>
      </c>
      <c r="T83" s="189" t="b">
        <v>1</v>
      </c>
      <c r="U83" s="189" t="b">
        <v>1</v>
      </c>
      <c r="V83" s="189" t="b">
        <v>1</v>
      </c>
      <c r="W83" s="189" t="b">
        <v>1</v>
      </c>
      <c r="X83" s="189" t="b">
        <v>1</v>
      </c>
      <c r="Y83" s="64"/>
      <c r="Z83" s="64"/>
      <c r="AA83" s="64"/>
      <c r="AB83" s="64"/>
      <c r="AC83" s="64"/>
      <c r="AD83" s="64"/>
    </row>
    <row r="84" spans="1:30" s="26" customFormat="1" ht="14.25" customHeight="1" x14ac:dyDescent="0.25">
      <c r="A84" s="43" t="s">
        <v>65</v>
      </c>
      <c r="B84" s="169" t="s">
        <v>101</v>
      </c>
      <c r="C84" s="169" t="s">
        <v>263</v>
      </c>
      <c r="D84" s="197">
        <v>1113</v>
      </c>
      <c r="E84" s="166">
        <v>207</v>
      </c>
      <c r="F84" s="162" t="s">
        <v>157</v>
      </c>
      <c r="G84" s="179" t="s">
        <v>157</v>
      </c>
      <c r="H84" s="172" t="s">
        <v>157</v>
      </c>
      <c r="I84" s="182" t="s">
        <v>157</v>
      </c>
      <c r="J84" s="166">
        <v>118</v>
      </c>
      <c r="K84" s="156" t="s">
        <v>157</v>
      </c>
      <c r="L84" s="166">
        <v>89</v>
      </c>
      <c r="M84" s="156" t="s">
        <v>157</v>
      </c>
      <c r="N84" s="166">
        <v>319</v>
      </c>
      <c r="O84" s="156" t="s">
        <v>157</v>
      </c>
      <c r="P84" s="166">
        <v>526</v>
      </c>
      <c r="Q84" s="156">
        <v>0.472596585804133</v>
      </c>
      <c r="R84" s="151">
        <v>1181.25</v>
      </c>
      <c r="S84" s="152">
        <v>-5.7777777777777775E-2</v>
      </c>
      <c r="T84" s="189" t="b">
        <v>1</v>
      </c>
      <c r="U84" s="189" t="b">
        <v>1</v>
      </c>
      <c r="V84" s="189" t="b">
        <v>0</v>
      </c>
      <c r="W84" s="189" t="b">
        <v>0</v>
      </c>
      <c r="X84" s="189" t="b">
        <v>1</v>
      </c>
      <c r="Y84" s="64"/>
      <c r="Z84" s="64"/>
      <c r="AA84" s="64"/>
      <c r="AB84" s="64"/>
      <c r="AC84" s="64"/>
      <c r="AD84" s="64"/>
    </row>
    <row r="85" spans="1:30" s="26" customFormat="1" ht="14.25" customHeight="1" x14ac:dyDescent="0.25">
      <c r="A85" s="43" t="s">
        <v>62</v>
      </c>
      <c r="B85" s="169" t="s">
        <v>101</v>
      </c>
      <c r="C85" s="169" t="s">
        <v>264</v>
      </c>
      <c r="D85" s="197">
        <v>690</v>
      </c>
      <c r="E85" s="166">
        <v>322</v>
      </c>
      <c r="F85" s="162">
        <v>0.46666666666666667</v>
      </c>
      <c r="G85" s="179">
        <v>0.42972966800232343</v>
      </c>
      <c r="H85" s="172" t="s">
        <v>385</v>
      </c>
      <c r="I85" s="182">
        <v>0.50397276586753337</v>
      </c>
      <c r="J85" s="166">
        <v>241</v>
      </c>
      <c r="K85" s="156">
        <v>0.3492753623188406</v>
      </c>
      <c r="L85" s="166">
        <v>81</v>
      </c>
      <c r="M85" s="156">
        <v>0.11739130434782609</v>
      </c>
      <c r="N85" s="166">
        <v>350</v>
      </c>
      <c r="O85" s="156">
        <v>0.50724637681159424</v>
      </c>
      <c r="P85" s="166">
        <v>672</v>
      </c>
      <c r="Q85" s="156">
        <v>0.97391304347826091</v>
      </c>
      <c r="R85" s="151">
        <v>699.25</v>
      </c>
      <c r="S85" s="152">
        <v>-1.3228459063282088E-2</v>
      </c>
      <c r="T85" s="189" t="b">
        <v>1</v>
      </c>
      <c r="U85" s="189" t="b">
        <v>1</v>
      </c>
      <c r="V85" s="189" t="b">
        <v>1</v>
      </c>
      <c r="W85" s="189" t="b">
        <v>1</v>
      </c>
      <c r="X85" s="189" t="b">
        <v>1</v>
      </c>
      <c r="Y85" s="64"/>
      <c r="Z85" s="64"/>
      <c r="AA85" s="64"/>
      <c r="AB85" s="64"/>
      <c r="AC85" s="64"/>
      <c r="AD85" s="64"/>
    </row>
    <row r="86" spans="1:30" s="26" customFormat="1" ht="14.25" customHeight="1" x14ac:dyDescent="0.25">
      <c r="A86" s="43" t="s">
        <v>103</v>
      </c>
      <c r="B86" s="169" t="s">
        <v>101</v>
      </c>
      <c r="C86" s="169" t="s">
        <v>265</v>
      </c>
      <c r="D86" s="197">
        <v>613</v>
      </c>
      <c r="E86" s="166">
        <v>276</v>
      </c>
      <c r="F86" s="162">
        <v>0.45024469820554647</v>
      </c>
      <c r="G86" s="179">
        <v>0.41129152181150375</v>
      </c>
      <c r="H86" s="172" t="s">
        <v>385</v>
      </c>
      <c r="I86" s="182">
        <v>0.48981758956920241</v>
      </c>
      <c r="J86" s="166">
        <v>201</v>
      </c>
      <c r="K86" s="156">
        <v>0.32789559543230018</v>
      </c>
      <c r="L86" s="166">
        <v>75</v>
      </c>
      <c r="M86" s="156">
        <v>0.12234910277324633</v>
      </c>
      <c r="N86" s="166">
        <v>330</v>
      </c>
      <c r="O86" s="156">
        <v>0.53833605220228387</v>
      </c>
      <c r="P86" s="166">
        <v>606</v>
      </c>
      <c r="Q86" s="156">
        <v>0.98858075040783033</v>
      </c>
      <c r="R86" s="151">
        <v>570</v>
      </c>
      <c r="S86" s="152">
        <v>7.5438596491228069E-2</v>
      </c>
      <c r="T86" s="189" t="b">
        <v>1</v>
      </c>
      <c r="U86" s="189" t="b">
        <v>1</v>
      </c>
      <c r="V86" s="189" t="b">
        <v>1</v>
      </c>
      <c r="W86" s="189" t="b">
        <v>1</v>
      </c>
      <c r="X86" s="189" t="b">
        <v>1</v>
      </c>
      <c r="Y86" s="64"/>
      <c r="Z86" s="64"/>
      <c r="AA86" s="64"/>
      <c r="AB86" s="64"/>
      <c r="AC86" s="64"/>
      <c r="AD86" s="64"/>
    </row>
    <row r="87" spans="1:30" s="26" customFormat="1" ht="14.25" customHeight="1" x14ac:dyDescent="0.25">
      <c r="A87" s="43" t="s">
        <v>106</v>
      </c>
      <c r="B87" s="169" t="s">
        <v>101</v>
      </c>
      <c r="C87" s="169" t="s">
        <v>266</v>
      </c>
      <c r="D87" s="197">
        <v>2172</v>
      </c>
      <c r="E87" s="166">
        <v>705</v>
      </c>
      <c r="F87" s="162" t="s">
        <v>157</v>
      </c>
      <c r="G87" s="179" t="s">
        <v>157</v>
      </c>
      <c r="H87" s="172" t="s">
        <v>157</v>
      </c>
      <c r="I87" s="182" t="s">
        <v>157</v>
      </c>
      <c r="J87" s="166" t="s">
        <v>356</v>
      </c>
      <c r="K87" s="156" t="s">
        <v>157</v>
      </c>
      <c r="L87" s="166">
        <v>705</v>
      </c>
      <c r="M87" s="156" t="s">
        <v>157</v>
      </c>
      <c r="N87" s="166">
        <v>1100</v>
      </c>
      <c r="O87" s="156" t="s">
        <v>157</v>
      </c>
      <c r="P87" s="166">
        <v>1805</v>
      </c>
      <c r="Q87" s="156">
        <v>0.83103130755064458</v>
      </c>
      <c r="R87" s="151">
        <v>2124</v>
      </c>
      <c r="S87" s="152">
        <v>2.2598870056497175E-2</v>
      </c>
      <c r="T87" s="189" t="b">
        <v>1</v>
      </c>
      <c r="U87" s="189" t="b">
        <v>1</v>
      </c>
      <c r="V87" s="189" t="b">
        <v>0</v>
      </c>
      <c r="W87" s="189" t="b">
        <v>0</v>
      </c>
      <c r="X87" s="189" t="b">
        <v>1</v>
      </c>
      <c r="Y87" s="64"/>
      <c r="Z87" s="64"/>
      <c r="AA87" s="64"/>
      <c r="AB87" s="64"/>
      <c r="AC87" s="64"/>
      <c r="AD87" s="64"/>
    </row>
    <row r="88" spans="1:30" s="26" customFormat="1" ht="14.25" customHeight="1" x14ac:dyDescent="0.25">
      <c r="A88" s="43" t="s">
        <v>153</v>
      </c>
      <c r="B88" s="169" t="s">
        <v>101</v>
      </c>
      <c r="C88" s="169" t="s">
        <v>267</v>
      </c>
      <c r="D88" s="197">
        <v>779</v>
      </c>
      <c r="E88" s="166">
        <v>256</v>
      </c>
      <c r="F88" s="162">
        <v>0.32862644415917841</v>
      </c>
      <c r="G88" s="179">
        <v>0.29655295592222664</v>
      </c>
      <c r="H88" s="172" t="s">
        <v>385</v>
      </c>
      <c r="I88" s="182">
        <v>0.36238181689598836</v>
      </c>
      <c r="J88" s="166">
        <v>178</v>
      </c>
      <c r="K88" s="156">
        <v>0.22849807445442877</v>
      </c>
      <c r="L88" s="166">
        <v>78</v>
      </c>
      <c r="M88" s="156">
        <v>0.10012836970474968</v>
      </c>
      <c r="N88" s="166">
        <v>523</v>
      </c>
      <c r="O88" s="156">
        <v>0.67137355584082159</v>
      </c>
      <c r="P88" s="166">
        <v>779</v>
      </c>
      <c r="Q88" s="156">
        <v>1</v>
      </c>
      <c r="R88" s="151">
        <v>862.25</v>
      </c>
      <c r="S88" s="152">
        <v>-9.6549724557842859E-2</v>
      </c>
      <c r="T88" s="189" t="b">
        <v>1</v>
      </c>
      <c r="U88" s="189" t="b">
        <v>1</v>
      </c>
      <c r="V88" s="189" t="b">
        <v>1</v>
      </c>
      <c r="W88" s="189" t="b">
        <v>1</v>
      </c>
      <c r="X88" s="189" t="b">
        <v>1</v>
      </c>
      <c r="Y88" s="64"/>
      <c r="Z88" s="64"/>
      <c r="AA88" s="64"/>
      <c r="AB88" s="64"/>
      <c r="AC88" s="64"/>
      <c r="AD88" s="64"/>
    </row>
    <row r="89" spans="1:30" s="26" customFormat="1" ht="14.25" customHeight="1" x14ac:dyDescent="0.25">
      <c r="A89" s="43" t="s">
        <v>26</v>
      </c>
      <c r="B89" s="169" t="s">
        <v>101</v>
      </c>
      <c r="C89" s="169" t="s">
        <v>268</v>
      </c>
      <c r="D89" s="197">
        <v>490</v>
      </c>
      <c r="E89" s="166">
        <v>148</v>
      </c>
      <c r="F89" s="162" t="s">
        <v>157</v>
      </c>
      <c r="G89" s="179" t="s">
        <v>157</v>
      </c>
      <c r="H89" s="172" t="s">
        <v>157</v>
      </c>
      <c r="I89" s="182" t="s">
        <v>157</v>
      </c>
      <c r="J89" s="166">
        <v>107</v>
      </c>
      <c r="K89" s="156" t="s">
        <v>157</v>
      </c>
      <c r="L89" s="166">
        <v>41</v>
      </c>
      <c r="M89" s="156" t="s">
        <v>157</v>
      </c>
      <c r="N89" s="166">
        <v>296</v>
      </c>
      <c r="O89" s="156" t="s">
        <v>157</v>
      </c>
      <c r="P89" s="166">
        <v>444</v>
      </c>
      <c r="Q89" s="156">
        <v>0.90612244897959182</v>
      </c>
      <c r="R89" s="151">
        <v>510</v>
      </c>
      <c r="S89" s="152">
        <v>-3.9215686274509803E-2</v>
      </c>
      <c r="T89" s="189" t="b">
        <v>1</v>
      </c>
      <c r="U89" s="189" t="b">
        <v>1</v>
      </c>
      <c r="V89" s="189" t="b">
        <v>0</v>
      </c>
      <c r="W89" s="189" t="b">
        <v>0</v>
      </c>
      <c r="X89" s="189" t="b">
        <v>1</v>
      </c>
      <c r="Y89" s="64"/>
      <c r="Z89" s="64"/>
      <c r="AA89" s="64"/>
      <c r="AB89" s="64"/>
      <c r="AC89" s="64"/>
      <c r="AD89" s="64"/>
    </row>
    <row r="90" spans="1:30" s="26" customFormat="1" ht="14.25" customHeight="1" x14ac:dyDescent="0.25">
      <c r="A90" s="43" t="s">
        <v>104</v>
      </c>
      <c r="B90" s="169" t="s">
        <v>101</v>
      </c>
      <c r="C90" s="169" t="s">
        <v>269</v>
      </c>
      <c r="D90" s="197">
        <v>791</v>
      </c>
      <c r="E90" s="166">
        <v>191</v>
      </c>
      <c r="F90" s="162" t="s">
        <v>157</v>
      </c>
      <c r="G90" s="179" t="s">
        <v>157</v>
      </c>
      <c r="H90" s="172" t="s">
        <v>157</v>
      </c>
      <c r="I90" s="182" t="s">
        <v>157</v>
      </c>
      <c r="J90" s="166">
        <v>104</v>
      </c>
      <c r="K90" s="156" t="s">
        <v>157</v>
      </c>
      <c r="L90" s="166">
        <v>87</v>
      </c>
      <c r="M90" s="156" t="s">
        <v>157</v>
      </c>
      <c r="N90" s="166">
        <v>506</v>
      </c>
      <c r="O90" s="156" t="s">
        <v>157</v>
      </c>
      <c r="P90" s="166">
        <v>697</v>
      </c>
      <c r="Q90" s="156">
        <v>0.88116308470290772</v>
      </c>
      <c r="R90" s="151">
        <v>928.75</v>
      </c>
      <c r="S90" s="152">
        <v>-0.14831763122476446</v>
      </c>
      <c r="T90" s="189" t="b">
        <v>1</v>
      </c>
      <c r="U90" s="189" t="b">
        <v>1</v>
      </c>
      <c r="V90" s="189" t="b">
        <v>0</v>
      </c>
      <c r="W90" s="189" t="b">
        <v>0</v>
      </c>
      <c r="X90" s="189" t="b">
        <v>1</v>
      </c>
      <c r="Y90" s="64"/>
      <c r="Z90" s="64"/>
      <c r="AA90" s="64"/>
      <c r="AB90" s="64"/>
      <c r="AC90" s="64"/>
      <c r="AD90" s="64"/>
    </row>
    <row r="91" spans="1:30" s="26" customFormat="1" ht="14.25" customHeight="1" x14ac:dyDescent="0.25">
      <c r="A91" s="43" t="s">
        <v>107</v>
      </c>
      <c r="B91" s="169" t="s">
        <v>101</v>
      </c>
      <c r="C91" s="169" t="s">
        <v>270</v>
      </c>
      <c r="D91" s="197" t="s">
        <v>356</v>
      </c>
      <c r="E91" s="166" t="s">
        <v>157</v>
      </c>
      <c r="F91" s="162" t="s">
        <v>157</v>
      </c>
      <c r="G91" s="179" t="s">
        <v>157</v>
      </c>
      <c r="H91" s="172" t="s">
        <v>157</v>
      </c>
      <c r="I91" s="182" t="s">
        <v>157</v>
      </c>
      <c r="J91" s="166" t="s">
        <v>356</v>
      </c>
      <c r="K91" s="156" t="s">
        <v>157</v>
      </c>
      <c r="L91" s="166" t="s">
        <v>356</v>
      </c>
      <c r="M91" s="156" t="s">
        <v>157</v>
      </c>
      <c r="N91" s="166" t="s">
        <v>356</v>
      </c>
      <c r="O91" s="156" t="s">
        <v>157</v>
      </c>
      <c r="P91" s="166" t="s">
        <v>157</v>
      </c>
      <c r="Q91" s="156" t="s">
        <v>157</v>
      </c>
      <c r="R91" s="151">
        <v>1503.75</v>
      </c>
      <c r="S91" s="152" t="s">
        <v>157</v>
      </c>
      <c r="T91" s="189" t="b">
        <v>0</v>
      </c>
      <c r="U91" s="189" t="b">
        <v>0</v>
      </c>
      <c r="V91" s="189" t="b">
        <v>0</v>
      </c>
      <c r="W91" s="189" t="b">
        <v>0</v>
      </c>
      <c r="X91" s="189" t="b">
        <v>1</v>
      </c>
      <c r="Y91" s="64"/>
      <c r="Z91" s="64"/>
      <c r="AA91" s="64"/>
      <c r="AB91" s="64"/>
      <c r="AC91" s="64"/>
      <c r="AD91" s="64"/>
    </row>
    <row r="92" spans="1:30" s="26" customFormat="1" ht="14.25" customHeight="1" x14ac:dyDescent="0.25">
      <c r="A92" s="43" t="s">
        <v>105</v>
      </c>
      <c r="B92" s="169" t="s">
        <v>101</v>
      </c>
      <c r="C92" s="169" t="s">
        <v>271</v>
      </c>
      <c r="D92" s="197">
        <v>1022</v>
      </c>
      <c r="E92" s="166">
        <v>314</v>
      </c>
      <c r="F92" s="162">
        <v>0.30724070450097846</v>
      </c>
      <c r="G92" s="179">
        <v>0.27972150507391458</v>
      </c>
      <c r="H92" s="172" t="s">
        <v>385</v>
      </c>
      <c r="I92" s="182">
        <v>0.33620355175412414</v>
      </c>
      <c r="J92" s="166">
        <v>188</v>
      </c>
      <c r="K92" s="156">
        <v>0.18395303326810175</v>
      </c>
      <c r="L92" s="166">
        <v>126</v>
      </c>
      <c r="M92" s="156">
        <v>0.12328767123287671</v>
      </c>
      <c r="N92" s="166">
        <v>708</v>
      </c>
      <c r="O92" s="156">
        <v>0.69275929549902149</v>
      </c>
      <c r="P92" s="166">
        <v>1022</v>
      </c>
      <c r="Q92" s="156">
        <v>1</v>
      </c>
      <c r="R92" s="151">
        <v>877</v>
      </c>
      <c r="S92" s="152">
        <v>0.16533637400228049</v>
      </c>
      <c r="T92" s="189" t="b">
        <v>1</v>
      </c>
      <c r="U92" s="189" t="b">
        <v>1</v>
      </c>
      <c r="V92" s="189" t="b">
        <v>1</v>
      </c>
      <c r="W92" s="189" t="b">
        <v>1</v>
      </c>
      <c r="X92" s="189" t="b">
        <v>1</v>
      </c>
      <c r="Y92" s="64"/>
      <c r="Z92" s="64"/>
      <c r="AA92" s="64"/>
      <c r="AB92" s="64"/>
      <c r="AC92" s="64"/>
      <c r="AD92" s="64"/>
    </row>
    <row r="93" spans="1:30" s="26" customFormat="1" ht="14.25" customHeight="1" x14ac:dyDescent="0.25">
      <c r="A93" s="43" t="s">
        <v>66</v>
      </c>
      <c r="B93" s="169" t="s">
        <v>101</v>
      </c>
      <c r="C93" s="169" t="s">
        <v>272</v>
      </c>
      <c r="D93" s="197">
        <v>1350</v>
      </c>
      <c r="E93" s="166">
        <v>593</v>
      </c>
      <c r="F93" s="162">
        <v>0.43925925925925924</v>
      </c>
      <c r="G93" s="179">
        <v>0.41299443999460878</v>
      </c>
      <c r="H93" s="172" t="s">
        <v>385</v>
      </c>
      <c r="I93" s="182">
        <v>0.46586877627677259</v>
      </c>
      <c r="J93" s="166">
        <v>462</v>
      </c>
      <c r="K93" s="156">
        <v>0.34222222222222221</v>
      </c>
      <c r="L93" s="166">
        <v>131</v>
      </c>
      <c r="M93" s="156">
        <v>9.7037037037037033E-2</v>
      </c>
      <c r="N93" s="166">
        <v>720</v>
      </c>
      <c r="O93" s="156">
        <v>0.53333333333333333</v>
      </c>
      <c r="P93" s="166">
        <v>1313</v>
      </c>
      <c r="Q93" s="156">
        <v>0.97259259259259256</v>
      </c>
      <c r="R93" s="151">
        <v>1495.5</v>
      </c>
      <c r="S93" s="152">
        <v>-9.7291875626880645E-2</v>
      </c>
      <c r="T93" s="189" t="b">
        <v>1</v>
      </c>
      <c r="U93" s="189" t="b">
        <v>1</v>
      </c>
      <c r="V93" s="189" t="b">
        <v>1</v>
      </c>
      <c r="W93" s="189" t="b">
        <v>1</v>
      </c>
      <c r="X93" s="189" t="b">
        <v>1</v>
      </c>
      <c r="Y93" s="64"/>
      <c r="Z93" s="64"/>
      <c r="AA93" s="64"/>
      <c r="AB93" s="64"/>
      <c r="AC93" s="64"/>
      <c r="AD93" s="64"/>
    </row>
    <row r="94" spans="1:30" s="26" customFormat="1" ht="14.25" customHeight="1" x14ac:dyDescent="0.25">
      <c r="A94" s="43" t="s">
        <v>22</v>
      </c>
      <c r="B94" s="169" t="s">
        <v>94</v>
      </c>
      <c r="C94" s="169" t="s">
        <v>273</v>
      </c>
      <c r="D94" s="197">
        <v>530</v>
      </c>
      <c r="E94" s="166">
        <v>287</v>
      </c>
      <c r="F94" s="162">
        <v>0.54150943396226414</v>
      </c>
      <c r="G94" s="179">
        <v>0.49894183170521228</v>
      </c>
      <c r="H94" s="172" t="s">
        <v>385</v>
      </c>
      <c r="I94" s="182">
        <v>0.58347964244780715</v>
      </c>
      <c r="J94" s="166">
        <v>199</v>
      </c>
      <c r="K94" s="156">
        <v>0.37547169811320757</v>
      </c>
      <c r="L94" s="166">
        <v>88</v>
      </c>
      <c r="M94" s="156">
        <v>0.16603773584905659</v>
      </c>
      <c r="N94" s="166">
        <v>236</v>
      </c>
      <c r="O94" s="156">
        <v>0.44528301886792454</v>
      </c>
      <c r="P94" s="166">
        <v>523</v>
      </c>
      <c r="Q94" s="156">
        <v>0.98679245283018868</v>
      </c>
      <c r="R94" s="151">
        <v>532.25</v>
      </c>
      <c r="S94" s="152">
        <v>-4.227336777829967E-3</v>
      </c>
      <c r="T94" s="189" t="b">
        <v>1</v>
      </c>
      <c r="U94" s="189" t="b">
        <v>1</v>
      </c>
      <c r="V94" s="189" t="b">
        <v>1</v>
      </c>
      <c r="W94" s="189" t="b">
        <v>1</v>
      </c>
      <c r="X94" s="189" t="b">
        <v>1</v>
      </c>
      <c r="Y94" s="64"/>
      <c r="Z94" s="64"/>
      <c r="AA94" s="64"/>
      <c r="AB94" s="64"/>
      <c r="AC94" s="64"/>
      <c r="AD94" s="64"/>
    </row>
    <row r="95" spans="1:30" s="26" customFormat="1" ht="14.25" customHeight="1" x14ac:dyDescent="0.25">
      <c r="A95" s="43" t="s">
        <v>59</v>
      </c>
      <c r="B95" s="169" t="s">
        <v>94</v>
      </c>
      <c r="C95" s="169" t="s">
        <v>274</v>
      </c>
      <c r="D95" s="197">
        <v>1750</v>
      </c>
      <c r="E95" s="166">
        <v>969</v>
      </c>
      <c r="F95" s="162">
        <v>0.55371428571428571</v>
      </c>
      <c r="G95" s="179">
        <v>0.53033137874936276</v>
      </c>
      <c r="H95" s="172" t="s">
        <v>385</v>
      </c>
      <c r="I95" s="182">
        <v>0.57686189066189497</v>
      </c>
      <c r="J95" s="166">
        <v>729</v>
      </c>
      <c r="K95" s="156">
        <v>0.41657142857142859</v>
      </c>
      <c r="L95" s="166">
        <v>240</v>
      </c>
      <c r="M95" s="156">
        <v>0.13714285714285715</v>
      </c>
      <c r="N95" s="166">
        <v>754</v>
      </c>
      <c r="O95" s="156">
        <v>0.43085714285714288</v>
      </c>
      <c r="P95" s="166">
        <v>1723</v>
      </c>
      <c r="Q95" s="156">
        <v>0.98457142857142854</v>
      </c>
      <c r="R95" s="151">
        <v>1826</v>
      </c>
      <c r="S95" s="152">
        <v>-4.1621029572836803E-2</v>
      </c>
      <c r="T95" s="189" t="b">
        <v>1</v>
      </c>
      <c r="U95" s="189" t="b">
        <v>1</v>
      </c>
      <c r="V95" s="189" t="b">
        <v>1</v>
      </c>
      <c r="W95" s="189" t="b">
        <v>1</v>
      </c>
      <c r="X95" s="189" t="b">
        <v>1</v>
      </c>
      <c r="Y95" s="64"/>
      <c r="Z95" s="64"/>
      <c r="AA95" s="64"/>
      <c r="AB95" s="64"/>
      <c r="AC95" s="64"/>
      <c r="AD95" s="64"/>
    </row>
    <row r="96" spans="1:30" s="26" customFormat="1" ht="14.25" customHeight="1" x14ac:dyDescent="0.25">
      <c r="A96" s="43" t="s">
        <v>95</v>
      </c>
      <c r="B96" s="169" t="s">
        <v>94</v>
      </c>
      <c r="C96" s="169" t="s">
        <v>275</v>
      </c>
      <c r="D96" s="197">
        <v>833</v>
      </c>
      <c r="E96" s="166">
        <v>393</v>
      </c>
      <c r="F96" s="162">
        <v>0.4717887154861945</v>
      </c>
      <c r="G96" s="179">
        <v>0.43809559370081463</v>
      </c>
      <c r="H96" s="172" t="s">
        <v>385</v>
      </c>
      <c r="I96" s="182">
        <v>0.50574084090146476</v>
      </c>
      <c r="J96" s="166">
        <v>276</v>
      </c>
      <c r="K96" s="156">
        <v>0.33133253301320525</v>
      </c>
      <c r="L96" s="166">
        <v>117</v>
      </c>
      <c r="M96" s="156">
        <v>0.14045618247298919</v>
      </c>
      <c r="N96" s="166">
        <v>419</v>
      </c>
      <c r="O96" s="156">
        <v>0.50300120048019203</v>
      </c>
      <c r="P96" s="166">
        <v>812</v>
      </c>
      <c r="Q96" s="156">
        <v>0.97478991596638653</v>
      </c>
      <c r="R96" s="151">
        <v>823.75</v>
      </c>
      <c r="S96" s="152">
        <v>1.1229135053110774E-2</v>
      </c>
      <c r="T96" s="189" t="b">
        <v>1</v>
      </c>
      <c r="U96" s="189" t="b">
        <v>1</v>
      </c>
      <c r="V96" s="189" t="b">
        <v>1</v>
      </c>
      <c r="W96" s="189" t="b">
        <v>1</v>
      </c>
      <c r="X96" s="189" t="b">
        <v>1</v>
      </c>
      <c r="Y96" s="64"/>
      <c r="Z96" s="64"/>
      <c r="AA96" s="64"/>
      <c r="AB96" s="64"/>
      <c r="AC96" s="64"/>
      <c r="AD96" s="64"/>
    </row>
    <row r="97" spans="1:30" s="26" customFormat="1" ht="14.25" customHeight="1" x14ac:dyDescent="0.25">
      <c r="A97" s="43" t="s">
        <v>30</v>
      </c>
      <c r="B97" s="169" t="s">
        <v>94</v>
      </c>
      <c r="C97" s="169" t="s">
        <v>276</v>
      </c>
      <c r="D97" s="197">
        <v>3937</v>
      </c>
      <c r="E97" s="166">
        <v>1392</v>
      </c>
      <c r="F97" s="162" t="s">
        <v>157</v>
      </c>
      <c r="G97" s="179" t="s">
        <v>157</v>
      </c>
      <c r="H97" s="172" t="s">
        <v>157</v>
      </c>
      <c r="I97" s="182" t="s">
        <v>157</v>
      </c>
      <c r="J97" s="166">
        <v>909</v>
      </c>
      <c r="K97" s="156" t="s">
        <v>157</v>
      </c>
      <c r="L97" s="166">
        <v>483</v>
      </c>
      <c r="M97" s="156" t="s">
        <v>157</v>
      </c>
      <c r="N97" s="166">
        <v>1546</v>
      </c>
      <c r="O97" s="156" t="s">
        <v>157</v>
      </c>
      <c r="P97" s="166">
        <v>2938</v>
      </c>
      <c r="Q97" s="156">
        <v>0.74625349250698503</v>
      </c>
      <c r="R97" s="151">
        <v>4122.75</v>
      </c>
      <c r="S97" s="152">
        <v>-4.505487841853132E-2</v>
      </c>
      <c r="T97" s="189" t="b">
        <v>1</v>
      </c>
      <c r="U97" s="189" t="b">
        <v>1</v>
      </c>
      <c r="V97" s="189" t="b">
        <v>0</v>
      </c>
      <c r="W97" s="189" t="b">
        <v>0</v>
      </c>
      <c r="X97" s="189" t="b">
        <v>1</v>
      </c>
      <c r="Y97" s="64"/>
      <c r="Z97" s="64"/>
      <c r="AA97" s="64"/>
      <c r="AB97" s="64"/>
      <c r="AC97" s="64"/>
      <c r="AD97" s="64"/>
    </row>
    <row r="98" spans="1:30" s="26" customFormat="1" ht="14.25" customHeight="1" x14ac:dyDescent="0.25">
      <c r="A98" s="43" t="s">
        <v>46</v>
      </c>
      <c r="B98" s="169" t="s">
        <v>94</v>
      </c>
      <c r="C98" s="169" t="s">
        <v>277</v>
      </c>
      <c r="D98" s="197">
        <v>3405</v>
      </c>
      <c r="E98" s="166">
        <v>1526</v>
      </c>
      <c r="F98" s="162" t="s">
        <v>157</v>
      </c>
      <c r="G98" s="179" t="s">
        <v>157</v>
      </c>
      <c r="H98" s="172" t="s">
        <v>157</v>
      </c>
      <c r="I98" s="182" t="s">
        <v>157</v>
      </c>
      <c r="J98" s="166">
        <v>1007</v>
      </c>
      <c r="K98" s="156" t="s">
        <v>157</v>
      </c>
      <c r="L98" s="166">
        <v>519</v>
      </c>
      <c r="M98" s="156" t="s">
        <v>157</v>
      </c>
      <c r="N98" s="166">
        <v>1007</v>
      </c>
      <c r="O98" s="156" t="s">
        <v>157</v>
      </c>
      <c r="P98" s="166">
        <v>2533</v>
      </c>
      <c r="Q98" s="156">
        <v>0.74390602055800292</v>
      </c>
      <c r="R98" s="151">
        <v>3634.25</v>
      </c>
      <c r="S98" s="152">
        <v>-6.3080415491504435E-2</v>
      </c>
      <c r="T98" s="189" t="b">
        <v>1</v>
      </c>
      <c r="U98" s="189" t="b">
        <v>1</v>
      </c>
      <c r="V98" s="189" t="b">
        <v>0</v>
      </c>
      <c r="W98" s="189" t="b">
        <v>0</v>
      </c>
      <c r="X98" s="189" t="b">
        <v>1</v>
      </c>
      <c r="Y98" s="64"/>
      <c r="Z98" s="64"/>
      <c r="AA98" s="64"/>
      <c r="AB98" s="64"/>
      <c r="AC98" s="64"/>
      <c r="AD98" s="64"/>
    </row>
    <row r="99" spans="1:30" s="26" customFormat="1" ht="14.25" customHeight="1" x14ac:dyDescent="0.25">
      <c r="A99" s="43" t="s">
        <v>139</v>
      </c>
      <c r="B99" s="169" t="s">
        <v>94</v>
      </c>
      <c r="C99" s="169" t="s">
        <v>278</v>
      </c>
      <c r="D99" s="197" t="s">
        <v>356</v>
      </c>
      <c r="E99" s="166" t="s">
        <v>157</v>
      </c>
      <c r="F99" s="162" t="s">
        <v>157</v>
      </c>
      <c r="G99" s="179" t="s">
        <v>157</v>
      </c>
      <c r="H99" s="172" t="s">
        <v>157</v>
      </c>
      <c r="I99" s="182" t="s">
        <v>157</v>
      </c>
      <c r="J99" s="166" t="s">
        <v>356</v>
      </c>
      <c r="K99" s="156" t="s">
        <v>157</v>
      </c>
      <c r="L99" s="166" t="s">
        <v>356</v>
      </c>
      <c r="M99" s="156" t="s">
        <v>157</v>
      </c>
      <c r="N99" s="166" t="s">
        <v>356</v>
      </c>
      <c r="O99" s="156" t="s">
        <v>157</v>
      </c>
      <c r="P99" s="166" t="s">
        <v>157</v>
      </c>
      <c r="Q99" s="156" t="s">
        <v>157</v>
      </c>
      <c r="R99" s="151">
        <v>893.75</v>
      </c>
      <c r="S99" s="152" t="s">
        <v>157</v>
      </c>
      <c r="T99" s="189" t="b">
        <v>0</v>
      </c>
      <c r="U99" s="189" t="b">
        <v>0</v>
      </c>
      <c r="V99" s="189" t="b">
        <v>0</v>
      </c>
      <c r="W99" s="189" t="b">
        <v>0</v>
      </c>
      <c r="X99" s="189" t="b">
        <v>1</v>
      </c>
      <c r="Y99" s="64"/>
      <c r="Z99" s="64"/>
      <c r="AA99" s="64"/>
      <c r="AB99" s="64"/>
      <c r="AC99" s="64"/>
      <c r="AD99" s="64"/>
    </row>
    <row r="100" spans="1:30" s="26" customFormat="1" ht="14.25" customHeight="1" x14ac:dyDescent="0.25">
      <c r="A100" s="43" t="s">
        <v>144</v>
      </c>
      <c r="B100" s="169" t="s">
        <v>94</v>
      </c>
      <c r="C100" s="169" t="s">
        <v>279</v>
      </c>
      <c r="D100" s="197">
        <v>908</v>
      </c>
      <c r="E100" s="166">
        <v>446</v>
      </c>
      <c r="F100" s="162" t="s">
        <v>157</v>
      </c>
      <c r="G100" s="179" t="s">
        <v>157</v>
      </c>
      <c r="H100" s="172" t="s">
        <v>157</v>
      </c>
      <c r="I100" s="182" t="s">
        <v>157</v>
      </c>
      <c r="J100" s="166">
        <v>268</v>
      </c>
      <c r="K100" s="156" t="s">
        <v>157</v>
      </c>
      <c r="L100" s="166">
        <v>178</v>
      </c>
      <c r="M100" s="156" t="s">
        <v>157</v>
      </c>
      <c r="N100" s="166">
        <v>345</v>
      </c>
      <c r="O100" s="156" t="s">
        <v>157</v>
      </c>
      <c r="P100" s="166">
        <v>791</v>
      </c>
      <c r="Q100" s="156">
        <v>0.87114537444933926</v>
      </c>
      <c r="R100" s="151">
        <v>948.25</v>
      </c>
      <c r="S100" s="152">
        <v>-4.2446612180332188E-2</v>
      </c>
      <c r="T100" s="189" t="b">
        <v>1</v>
      </c>
      <c r="U100" s="189" t="b">
        <v>1</v>
      </c>
      <c r="V100" s="189" t="b">
        <v>0</v>
      </c>
      <c r="W100" s="189" t="b">
        <v>0</v>
      </c>
      <c r="X100" s="189" t="b">
        <v>1</v>
      </c>
      <c r="Y100" s="64"/>
      <c r="Z100" s="64"/>
      <c r="AA100" s="64"/>
      <c r="AB100" s="64"/>
      <c r="AC100" s="64"/>
      <c r="AD100" s="64"/>
    </row>
    <row r="101" spans="1:30" s="26" customFormat="1" ht="14.25" customHeight="1" x14ac:dyDescent="0.25">
      <c r="A101" s="43" t="s">
        <v>27</v>
      </c>
      <c r="B101" s="169" t="s">
        <v>94</v>
      </c>
      <c r="C101" s="169" t="s">
        <v>280</v>
      </c>
      <c r="D101" s="197">
        <v>2194</v>
      </c>
      <c r="E101" s="166">
        <v>1013</v>
      </c>
      <c r="F101" s="162">
        <v>0.4617137648131267</v>
      </c>
      <c r="G101" s="179">
        <v>0.4409384041315445</v>
      </c>
      <c r="H101" s="172" t="s">
        <v>385</v>
      </c>
      <c r="I101" s="182">
        <v>0.48262296135013821</v>
      </c>
      <c r="J101" s="166" t="s">
        <v>356</v>
      </c>
      <c r="K101" s="156" t="s">
        <v>157</v>
      </c>
      <c r="L101" s="166">
        <v>1013</v>
      </c>
      <c r="M101" s="156">
        <v>0.4617137648131267</v>
      </c>
      <c r="N101" s="166">
        <v>1181</v>
      </c>
      <c r="O101" s="156">
        <v>0.53828623518687324</v>
      </c>
      <c r="P101" s="166">
        <v>2194</v>
      </c>
      <c r="Q101" s="156">
        <v>1</v>
      </c>
      <c r="R101" s="151">
        <v>2274.5</v>
      </c>
      <c r="S101" s="152">
        <v>-3.5392393932732469E-2</v>
      </c>
      <c r="T101" s="189" t="b">
        <v>1</v>
      </c>
      <c r="U101" s="189" t="b">
        <v>1</v>
      </c>
      <c r="V101" s="189" t="b">
        <v>1</v>
      </c>
      <c r="W101" s="189" t="b">
        <v>1</v>
      </c>
      <c r="X101" s="189" t="b">
        <v>1</v>
      </c>
      <c r="Y101" s="64"/>
      <c r="Z101" s="64"/>
      <c r="AA101" s="64"/>
      <c r="AB101" s="64"/>
      <c r="AC101" s="64"/>
      <c r="AD101" s="64"/>
    </row>
    <row r="102" spans="1:30" s="26" customFormat="1" ht="14.25" customHeight="1" x14ac:dyDescent="0.25">
      <c r="A102" s="43" t="s">
        <v>48</v>
      </c>
      <c r="B102" s="169" t="s">
        <v>94</v>
      </c>
      <c r="C102" s="169" t="s">
        <v>281</v>
      </c>
      <c r="D102" s="197">
        <v>778</v>
      </c>
      <c r="E102" s="166">
        <v>342</v>
      </c>
      <c r="F102" s="162">
        <v>0.43958868894601544</v>
      </c>
      <c r="G102" s="179">
        <v>0.40509336217424846</v>
      </c>
      <c r="H102" s="172" t="s">
        <v>385</v>
      </c>
      <c r="I102" s="182">
        <v>0.47467765925279798</v>
      </c>
      <c r="J102" s="166">
        <v>228</v>
      </c>
      <c r="K102" s="156">
        <v>0.29305912596401029</v>
      </c>
      <c r="L102" s="166">
        <v>114</v>
      </c>
      <c r="M102" s="156">
        <v>0.14652956298200515</v>
      </c>
      <c r="N102" s="166">
        <v>418</v>
      </c>
      <c r="O102" s="156">
        <v>0.53727506426735216</v>
      </c>
      <c r="P102" s="166">
        <v>760</v>
      </c>
      <c r="Q102" s="156">
        <v>0.9768637532133676</v>
      </c>
      <c r="R102" s="151">
        <v>797.25</v>
      </c>
      <c r="S102" s="152">
        <v>-2.4145500156788961E-2</v>
      </c>
      <c r="T102" s="189" t="b">
        <v>1</v>
      </c>
      <c r="U102" s="189" t="b">
        <v>1</v>
      </c>
      <c r="V102" s="189" t="b">
        <v>1</v>
      </c>
      <c r="W102" s="189" t="b">
        <v>1</v>
      </c>
      <c r="X102" s="189" t="b">
        <v>1</v>
      </c>
      <c r="Y102" s="64"/>
      <c r="Z102" s="64"/>
      <c r="AA102" s="64"/>
      <c r="AB102" s="64"/>
      <c r="AC102" s="64"/>
      <c r="AD102" s="64"/>
    </row>
    <row r="103" spans="1:30" s="26" customFormat="1" ht="14.25" customHeight="1" x14ac:dyDescent="0.25">
      <c r="A103" s="43" t="s">
        <v>31</v>
      </c>
      <c r="B103" s="169" t="s">
        <v>94</v>
      </c>
      <c r="C103" s="169" t="s">
        <v>282</v>
      </c>
      <c r="D103" s="197">
        <v>512</v>
      </c>
      <c r="E103" s="166">
        <v>232</v>
      </c>
      <c r="F103" s="162">
        <v>0.453125</v>
      </c>
      <c r="G103" s="179">
        <v>0.41051476133024667</v>
      </c>
      <c r="H103" s="172" t="s">
        <v>385</v>
      </c>
      <c r="I103" s="182">
        <v>0.49643339264377356</v>
      </c>
      <c r="J103" s="166">
        <v>172</v>
      </c>
      <c r="K103" s="156">
        <v>0.3359375</v>
      </c>
      <c r="L103" s="166">
        <v>60</v>
      </c>
      <c r="M103" s="156">
        <v>0.1171875</v>
      </c>
      <c r="N103" s="166">
        <v>279</v>
      </c>
      <c r="O103" s="156">
        <v>0.544921875</v>
      </c>
      <c r="P103" s="166">
        <v>511</v>
      </c>
      <c r="Q103" s="156">
        <v>0.998046875</v>
      </c>
      <c r="R103" s="151">
        <v>547.25</v>
      </c>
      <c r="S103" s="152">
        <v>-6.4412973960712661E-2</v>
      </c>
      <c r="T103" s="189" t="b">
        <v>1</v>
      </c>
      <c r="U103" s="189" t="b">
        <v>1</v>
      </c>
      <c r="V103" s="189" t="b">
        <v>1</v>
      </c>
      <c r="W103" s="189" t="b">
        <v>1</v>
      </c>
      <c r="X103" s="189" t="b">
        <v>1</v>
      </c>
      <c r="Y103" s="64"/>
      <c r="Z103" s="64"/>
      <c r="AA103" s="64"/>
      <c r="AB103" s="64"/>
      <c r="AC103" s="64"/>
      <c r="AD103" s="64"/>
    </row>
    <row r="104" spans="1:30" s="26" customFormat="1" ht="14.25" customHeight="1" x14ac:dyDescent="0.25">
      <c r="A104" s="43" t="s">
        <v>96</v>
      </c>
      <c r="B104" s="169" t="s">
        <v>94</v>
      </c>
      <c r="C104" s="169" t="s">
        <v>283</v>
      </c>
      <c r="D104" s="197">
        <v>1828</v>
      </c>
      <c r="E104" s="166">
        <v>865</v>
      </c>
      <c r="F104" s="162">
        <v>0.47319474835886216</v>
      </c>
      <c r="G104" s="179">
        <v>0.45038705206038676</v>
      </c>
      <c r="H104" s="172" t="s">
        <v>385</v>
      </c>
      <c r="I104" s="182">
        <v>0.49611486843709418</v>
      </c>
      <c r="J104" s="166">
        <v>653</v>
      </c>
      <c r="K104" s="156">
        <v>0.35722100656455141</v>
      </c>
      <c r="L104" s="166">
        <v>212</v>
      </c>
      <c r="M104" s="156">
        <v>0.11597374179431072</v>
      </c>
      <c r="N104" s="166">
        <v>963</v>
      </c>
      <c r="O104" s="156">
        <v>0.52680525164113789</v>
      </c>
      <c r="P104" s="166">
        <v>1828</v>
      </c>
      <c r="Q104" s="156">
        <v>1</v>
      </c>
      <c r="R104" s="151">
        <v>1976.25</v>
      </c>
      <c r="S104" s="152">
        <v>-7.5015812776723589E-2</v>
      </c>
      <c r="T104" s="189" t="b">
        <v>1</v>
      </c>
      <c r="U104" s="189" t="b">
        <v>1</v>
      </c>
      <c r="V104" s="189" t="b">
        <v>1</v>
      </c>
      <c r="W104" s="189" t="b">
        <v>1</v>
      </c>
      <c r="X104" s="189" t="b">
        <v>1</v>
      </c>
      <c r="Y104" s="64"/>
      <c r="Z104" s="64"/>
      <c r="AA104" s="64"/>
      <c r="AB104" s="64"/>
      <c r="AC104" s="64"/>
      <c r="AD104" s="64"/>
    </row>
    <row r="105" spans="1:30" s="26" customFormat="1" ht="14.25" customHeight="1" x14ac:dyDescent="0.25">
      <c r="A105" s="43" t="s">
        <v>0</v>
      </c>
      <c r="B105" s="169" t="s">
        <v>94</v>
      </c>
      <c r="C105" s="169" t="s">
        <v>284</v>
      </c>
      <c r="D105" s="197">
        <v>565</v>
      </c>
      <c r="E105" s="166">
        <v>266</v>
      </c>
      <c r="F105" s="162">
        <v>0.47079646017699117</v>
      </c>
      <c r="G105" s="179">
        <v>0.42997463894317889</v>
      </c>
      <c r="H105" s="172" t="s">
        <v>385</v>
      </c>
      <c r="I105" s="182">
        <v>0.51201271185854602</v>
      </c>
      <c r="J105" s="166">
        <v>179</v>
      </c>
      <c r="K105" s="156">
        <v>0.31681415929203538</v>
      </c>
      <c r="L105" s="166">
        <v>87</v>
      </c>
      <c r="M105" s="156">
        <v>0.15398230088495576</v>
      </c>
      <c r="N105" s="166">
        <v>299</v>
      </c>
      <c r="O105" s="156">
        <v>0.52920353982300883</v>
      </c>
      <c r="P105" s="166">
        <v>565</v>
      </c>
      <c r="Q105" s="156">
        <v>1</v>
      </c>
      <c r="R105" s="151">
        <v>635.25</v>
      </c>
      <c r="S105" s="152">
        <v>-0.11058638331365604</v>
      </c>
      <c r="T105" s="189" t="b">
        <v>1</v>
      </c>
      <c r="U105" s="189" t="b">
        <v>1</v>
      </c>
      <c r="V105" s="189" t="b">
        <v>1</v>
      </c>
      <c r="W105" s="189" t="b">
        <v>1</v>
      </c>
      <c r="X105" s="189" t="b">
        <v>1</v>
      </c>
      <c r="Y105" s="64"/>
      <c r="Z105" s="64"/>
      <c r="AA105" s="64"/>
      <c r="AB105" s="64"/>
      <c r="AC105" s="64"/>
      <c r="AD105" s="64"/>
    </row>
    <row r="106" spans="1:30" s="26" customFormat="1" ht="14.25" customHeight="1" x14ac:dyDescent="0.25">
      <c r="A106" s="43" t="s">
        <v>68</v>
      </c>
      <c r="B106" s="169" t="s">
        <v>69</v>
      </c>
      <c r="C106" s="169" t="s">
        <v>285</v>
      </c>
      <c r="D106" s="197">
        <v>932</v>
      </c>
      <c r="E106" s="166">
        <v>561</v>
      </c>
      <c r="F106" s="162">
        <v>0.60193133047210301</v>
      </c>
      <c r="G106" s="179">
        <v>0.57014844241029394</v>
      </c>
      <c r="H106" s="172" t="s">
        <v>385</v>
      </c>
      <c r="I106" s="182">
        <v>0.63287739942346011</v>
      </c>
      <c r="J106" s="166">
        <v>273</v>
      </c>
      <c r="K106" s="156">
        <v>0.2929184549356223</v>
      </c>
      <c r="L106" s="166">
        <v>288</v>
      </c>
      <c r="M106" s="167">
        <v>0.30901287553648071</v>
      </c>
      <c r="N106" s="166">
        <v>359</v>
      </c>
      <c r="O106" s="167">
        <v>0.38519313304721031</v>
      </c>
      <c r="P106" s="166">
        <v>920</v>
      </c>
      <c r="Q106" s="156">
        <v>0.98712446351931327</v>
      </c>
      <c r="R106" s="151">
        <v>948.5</v>
      </c>
      <c r="S106" s="152">
        <v>-1.739588824459673E-2</v>
      </c>
      <c r="T106" s="189" t="b">
        <v>1</v>
      </c>
      <c r="U106" s="189" t="b">
        <v>1</v>
      </c>
      <c r="V106" s="189" t="b">
        <v>1</v>
      </c>
      <c r="W106" s="189" t="b">
        <v>1</v>
      </c>
      <c r="X106" s="189" t="b">
        <v>1</v>
      </c>
      <c r="Y106" s="64"/>
      <c r="Z106" s="64"/>
      <c r="AA106" s="64"/>
      <c r="AB106" s="64"/>
      <c r="AC106" s="64"/>
      <c r="AD106" s="64"/>
    </row>
    <row r="107" spans="1:30" s="26" customFormat="1" ht="14.25" customHeight="1" x14ac:dyDescent="0.25">
      <c r="A107" s="43" t="s">
        <v>70</v>
      </c>
      <c r="B107" s="169" t="s">
        <v>69</v>
      </c>
      <c r="C107" s="169" t="s">
        <v>286</v>
      </c>
      <c r="D107" s="197">
        <v>1259</v>
      </c>
      <c r="E107" s="166" t="s">
        <v>157</v>
      </c>
      <c r="F107" s="162" t="s">
        <v>157</v>
      </c>
      <c r="G107" s="179" t="s">
        <v>157</v>
      </c>
      <c r="H107" s="172" t="s">
        <v>157</v>
      </c>
      <c r="I107" s="182" t="s">
        <v>157</v>
      </c>
      <c r="J107" s="166" t="s">
        <v>356</v>
      </c>
      <c r="K107" s="156" t="s">
        <v>157</v>
      </c>
      <c r="L107" s="166" t="s">
        <v>356</v>
      </c>
      <c r="M107" s="156" t="s">
        <v>157</v>
      </c>
      <c r="N107" s="166" t="s">
        <v>356</v>
      </c>
      <c r="O107" s="156" t="s">
        <v>157</v>
      </c>
      <c r="P107" s="166" t="s">
        <v>157</v>
      </c>
      <c r="Q107" s="156" t="s">
        <v>157</v>
      </c>
      <c r="R107" s="151">
        <v>1299.5</v>
      </c>
      <c r="S107" s="152">
        <v>-3.1165833012697191E-2</v>
      </c>
      <c r="T107" s="189" t="b">
        <v>0</v>
      </c>
      <c r="U107" s="189" t="b">
        <v>1</v>
      </c>
      <c r="V107" s="189" t="b">
        <v>0</v>
      </c>
      <c r="W107" s="189" t="b">
        <v>0</v>
      </c>
      <c r="X107" s="189" t="b">
        <v>1</v>
      </c>
      <c r="Y107" s="64"/>
      <c r="Z107" s="64"/>
      <c r="AA107" s="64"/>
      <c r="AB107" s="64"/>
      <c r="AC107" s="64"/>
      <c r="AD107" s="64"/>
    </row>
    <row r="108" spans="1:30" s="26" customFormat="1" ht="14.25" customHeight="1" x14ac:dyDescent="0.25">
      <c r="A108" s="43" t="s">
        <v>63</v>
      </c>
      <c r="B108" s="169" t="s">
        <v>69</v>
      </c>
      <c r="C108" s="169" t="s">
        <v>287</v>
      </c>
      <c r="D108" s="197">
        <v>748</v>
      </c>
      <c r="E108" s="166">
        <v>194</v>
      </c>
      <c r="F108" s="162" t="s">
        <v>157</v>
      </c>
      <c r="G108" s="179" t="s">
        <v>157</v>
      </c>
      <c r="H108" s="172" t="s">
        <v>157</v>
      </c>
      <c r="I108" s="182" t="s">
        <v>157</v>
      </c>
      <c r="J108" s="166">
        <v>127</v>
      </c>
      <c r="K108" s="156" t="s">
        <v>157</v>
      </c>
      <c r="L108" s="166">
        <v>67</v>
      </c>
      <c r="M108" s="156" t="s">
        <v>157</v>
      </c>
      <c r="N108" s="166" t="s">
        <v>356</v>
      </c>
      <c r="O108" s="156" t="s">
        <v>157</v>
      </c>
      <c r="P108" s="166">
        <v>194</v>
      </c>
      <c r="Q108" s="156">
        <v>0.25935828877005346</v>
      </c>
      <c r="R108" s="151">
        <v>777.5</v>
      </c>
      <c r="S108" s="152">
        <v>-3.7942122186495175E-2</v>
      </c>
      <c r="T108" s="189" t="b">
        <v>1</v>
      </c>
      <c r="U108" s="189" t="b">
        <v>1</v>
      </c>
      <c r="V108" s="189" t="b">
        <v>0</v>
      </c>
      <c r="W108" s="189" t="b">
        <v>0</v>
      </c>
      <c r="X108" s="189" t="b">
        <v>1</v>
      </c>
      <c r="Y108" s="64"/>
      <c r="Z108" s="64"/>
      <c r="AA108" s="64"/>
      <c r="AB108" s="64"/>
      <c r="AC108" s="64"/>
      <c r="AD108" s="64"/>
    </row>
    <row r="109" spans="1:30" s="26" customFormat="1" ht="14.25" customHeight="1" x14ac:dyDescent="0.25">
      <c r="A109" s="43" t="s">
        <v>8</v>
      </c>
      <c r="B109" s="169" t="s">
        <v>69</v>
      </c>
      <c r="C109" s="169" t="s">
        <v>288</v>
      </c>
      <c r="D109" s="197">
        <v>1219</v>
      </c>
      <c r="E109" s="166">
        <v>537</v>
      </c>
      <c r="F109" s="162" t="s">
        <v>157</v>
      </c>
      <c r="G109" s="179" t="s">
        <v>157</v>
      </c>
      <c r="H109" s="172" t="s">
        <v>157</v>
      </c>
      <c r="I109" s="182" t="s">
        <v>157</v>
      </c>
      <c r="J109" s="166">
        <v>346</v>
      </c>
      <c r="K109" s="156" t="s">
        <v>157</v>
      </c>
      <c r="L109" s="166">
        <v>191</v>
      </c>
      <c r="M109" s="156" t="s">
        <v>157</v>
      </c>
      <c r="N109" s="166">
        <v>155</v>
      </c>
      <c r="O109" s="156" t="s">
        <v>157</v>
      </c>
      <c r="P109" s="166">
        <v>692</v>
      </c>
      <c r="Q109" s="156">
        <v>0.5676784249384742</v>
      </c>
      <c r="R109" s="151">
        <v>1280</v>
      </c>
      <c r="S109" s="152">
        <v>-4.7656249999999997E-2</v>
      </c>
      <c r="T109" s="189" t="b">
        <v>1</v>
      </c>
      <c r="U109" s="189" t="b">
        <v>1</v>
      </c>
      <c r="V109" s="189" t="b">
        <v>0</v>
      </c>
      <c r="W109" s="189" t="b">
        <v>0</v>
      </c>
      <c r="X109" s="189" t="b">
        <v>1</v>
      </c>
      <c r="Y109" s="64"/>
      <c r="Z109" s="64"/>
      <c r="AA109" s="64"/>
      <c r="AB109" s="64"/>
      <c r="AC109" s="64"/>
      <c r="AD109" s="64"/>
    </row>
    <row r="110" spans="1:30" s="26" customFormat="1" ht="14.25" customHeight="1" x14ac:dyDescent="0.25">
      <c r="A110" s="43" t="s">
        <v>52</v>
      </c>
      <c r="B110" s="169" t="s">
        <v>69</v>
      </c>
      <c r="C110" s="169" t="s">
        <v>289</v>
      </c>
      <c r="D110" s="197">
        <v>994</v>
      </c>
      <c r="E110" s="166">
        <v>422</v>
      </c>
      <c r="F110" s="162" t="s">
        <v>157</v>
      </c>
      <c r="G110" s="179" t="s">
        <v>157</v>
      </c>
      <c r="H110" s="172" t="s">
        <v>157</v>
      </c>
      <c r="I110" s="182" t="s">
        <v>157</v>
      </c>
      <c r="J110" s="166">
        <v>295</v>
      </c>
      <c r="K110" s="156" t="s">
        <v>157</v>
      </c>
      <c r="L110" s="166">
        <v>127</v>
      </c>
      <c r="M110" s="156" t="s">
        <v>157</v>
      </c>
      <c r="N110" s="166">
        <v>275</v>
      </c>
      <c r="O110" s="156" t="s">
        <v>157</v>
      </c>
      <c r="P110" s="166">
        <v>697</v>
      </c>
      <c r="Q110" s="156">
        <v>0.70120724346076457</v>
      </c>
      <c r="R110" s="151">
        <v>1031.5</v>
      </c>
      <c r="S110" s="152">
        <v>-3.6354823073194376E-2</v>
      </c>
      <c r="T110" s="189" t="b">
        <v>1</v>
      </c>
      <c r="U110" s="189" t="b">
        <v>1</v>
      </c>
      <c r="V110" s="189" t="b">
        <v>0</v>
      </c>
      <c r="W110" s="189" t="b">
        <v>0</v>
      </c>
      <c r="X110" s="189" t="b">
        <v>1</v>
      </c>
      <c r="Y110" s="64"/>
      <c r="Z110" s="64"/>
      <c r="AA110" s="64"/>
      <c r="AB110" s="64"/>
      <c r="AC110" s="64"/>
      <c r="AD110" s="64"/>
    </row>
    <row r="111" spans="1:30" s="26" customFormat="1" ht="14.25" customHeight="1" x14ac:dyDescent="0.25">
      <c r="A111" s="43" t="s">
        <v>58</v>
      </c>
      <c r="B111" s="169" t="s">
        <v>69</v>
      </c>
      <c r="C111" s="169" t="s">
        <v>290</v>
      </c>
      <c r="D111" s="197">
        <v>667</v>
      </c>
      <c r="E111" s="166">
        <v>94</v>
      </c>
      <c r="F111" s="162" t="s">
        <v>157</v>
      </c>
      <c r="G111" s="179" t="s">
        <v>157</v>
      </c>
      <c r="H111" s="172" t="s">
        <v>157</v>
      </c>
      <c r="I111" s="182" t="s">
        <v>157</v>
      </c>
      <c r="J111" s="166">
        <v>53</v>
      </c>
      <c r="K111" s="156" t="s">
        <v>157</v>
      </c>
      <c r="L111" s="166">
        <v>41</v>
      </c>
      <c r="M111" s="156" t="s">
        <v>157</v>
      </c>
      <c r="N111" s="166">
        <v>23</v>
      </c>
      <c r="O111" s="156" t="s">
        <v>157</v>
      </c>
      <c r="P111" s="166">
        <v>117</v>
      </c>
      <c r="Q111" s="156">
        <v>0.17541229385307347</v>
      </c>
      <c r="R111" s="151">
        <v>687.5</v>
      </c>
      <c r="S111" s="152">
        <v>-2.9818181818181817E-2</v>
      </c>
      <c r="T111" s="189" t="b">
        <v>1</v>
      </c>
      <c r="U111" s="189" t="b">
        <v>1</v>
      </c>
      <c r="V111" s="189" t="b">
        <v>0</v>
      </c>
      <c r="W111" s="189" t="b">
        <v>0</v>
      </c>
      <c r="X111" s="189" t="b">
        <v>1</v>
      </c>
      <c r="Y111" s="64"/>
      <c r="Z111" s="64"/>
      <c r="AA111" s="64"/>
      <c r="AB111" s="64"/>
      <c r="AC111" s="64"/>
      <c r="AD111" s="64"/>
    </row>
    <row r="112" spans="1:30" s="26" customFormat="1" ht="14.25" customHeight="1" x14ac:dyDescent="0.25">
      <c r="A112" s="43" t="s">
        <v>7</v>
      </c>
      <c r="B112" s="169" t="s">
        <v>69</v>
      </c>
      <c r="C112" s="169" t="s">
        <v>291</v>
      </c>
      <c r="D112" s="197">
        <v>1299</v>
      </c>
      <c r="E112" s="166">
        <v>851</v>
      </c>
      <c r="F112" s="162">
        <v>0.65511932255581218</v>
      </c>
      <c r="G112" s="179">
        <v>0.62884736631967442</v>
      </c>
      <c r="H112" s="172" t="s">
        <v>385</v>
      </c>
      <c r="I112" s="182">
        <v>0.68047653281751419</v>
      </c>
      <c r="J112" s="166">
        <v>464</v>
      </c>
      <c r="K112" s="156">
        <v>0.35719784449576597</v>
      </c>
      <c r="L112" s="166">
        <v>387</v>
      </c>
      <c r="M112" s="156">
        <v>0.29792147806004621</v>
      </c>
      <c r="N112" s="166">
        <v>416</v>
      </c>
      <c r="O112" s="156">
        <v>0.32024634334103158</v>
      </c>
      <c r="P112" s="166">
        <v>1267</v>
      </c>
      <c r="Q112" s="156">
        <v>0.9753656658968437</v>
      </c>
      <c r="R112" s="151">
        <v>1432</v>
      </c>
      <c r="S112" s="152">
        <v>-9.2877094972067045E-2</v>
      </c>
      <c r="T112" s="189" t="b">
        <v>1</v>
      </c>
      <c r="U112" s="189" t="b">
        <v>1</v>
      </c>
      <c r="V112" s="189" t="b">
        <v>1</v>
      </c>
      <c r="W112" s="189" t="b">
        <v>1</v>
      </c>
      <c r="X112" s="189" t="b">
        <v>1</v>
      </c>
      <c r="Y112" s="64"/>
      <c r="Z112" s="64"/>
      <c r="AA112" s="64"/>
      <c r="AB112" s="64"/>
      <c r="AC112" s="64"/>
      <c r="AD112" s="64"/>
    </row>
    <row r="113" spans="1:30" s="26" customFormat="1" ht="14.25" customHeight="1" x14ac:dyDescent="0.25">
      <c r="A113" s="43" t="s">
        <v>71</v>
      </c>
      <c r="B113" s="169" t="s">
        <v>69</v>
      </c>
      <c r="C113" s="169" t="s">
        <v>292</v>
      </c>
      <c r="D113" s="197" t="s">
        <v>356</v>
      </c>
      <c r="E113" s="166" t="s">
        <v>157</v>
      </c>
      <c r="F113" s="162" t="s">
        <v>157</v>
      </c>
      <c r="G113" s="179" t="s">
        <v>157</v>
      </c>
      <c r="H113" s="172" t="s">
        <v>157</v>
      </c>
      <c r="I113" s="182" t="s">
        <v>157</v>
      </c>
      <c r="J113" s="166" t="s">
        <v>356</v>
      </c>
      <c r="K113" s="156" t="s">
        <v>157</v>
      </c>
      <c r="L113" s="166" t="s">
        <v>356</v>
      </c>
      <c r="M113" s="156" t="s">
        <v>157</v>
      </c>
      <c r="N113" s="166" t="s">
        <v>356</v>
      </c>
      <c r="O113" s="156" t="s">
        <v>157</v>
      </c>
      <c r="P113" s="166" t="s">
        <v>157</v>
      </c>
      <c r="Q113" s="156" t="s">
        <v>157</v>
      </c>
      <c r="R113" s="151">
        <v>1320</v>
      </c>
      <c r="S113" s="152" t="s">
        <v>157</v>
      </c>
      <c r="T113" s="189" t="b">
        <v>0</v>
      </c>
      <c r="U113" s="189" t="b">
        <v>0</v>
      </c>
      <c r="V113" s="189" t="b">
        <v>0</v>
      </c>
      <c r="W113" s="189" t="b">
        <v>0</v>
      </c>
      <c r="X113" s="189" t="b">
        <v>1</v>
      </c>
      <c r="Y113" s="64"/>
      <c r="Z113" s="64"/>
      <c r="AA113" s="64"/>
      <c r="AB113" s="64"/>
      <c r="AC113" s="64"/>
      <c r="AD113" s="64"/>
    </row>
    <row r="114" spans="1:30" s="26" customFormat="1" ht="14.25" customHeight="1" x14ac:dyDescent="0.25">
      <c r="A114" s="43" t="s">
        <v>72</v>
      </c>
      <c r="B114" s="169" t="s">
        <v>69</v>
      </c>
      <c r="C114" s="169" t="s">
        <v>293</v>
      </c>
      <c r="D114" s="197" t="s">
        <v>356</v>
      </c>
      <c r="E114" s="166" t="s">
        <v>157</v>
      </c>
      <c r="F114" s="162" t="s">
        <v>157</v>
      </c>
      <c r="G114" s="179" t="s">
        <v>157</v>
      </c>
      <c r="H114" s="172" t="s">
        <v>157</v>
      </c>
      <c r="I114" s="182" t="s">
        <v>157</v>
      </c>
      <c r="J114" s="166" t="s">
        <v>356</v>
      </c>
      <c r="K114" s="156" t="s">
        <v>157</v>
      </c>
      <c r="L114" s="166" t="s">
        <v>356</v>
      </c>
      <c r="M114" s="156" t="s">
        <v>157</v>
      </c>
      <c r="N114" s="166" t="s">
        <v>356</v>
      </c>
      <c r="O114" s="156" t="s">
        <v>157</v>
      </c>
      <c r="P114" s="166" t="s">
        <v>157</v>
      </c>
      <c r="Q114" s="156" t="s">
        <v>157</v>
      </c>
      <c r="R114" s="151">
        <v>1234.25</v>
      </c>
      <c r="S114" s="152" t="s">
        <v>157</v>
      </c>
      <c r="T114" s="189" t="b">
        <v>0</v>
      </c>
      <c r="U114" s="189" t="b">
        <v>0</v>
      </c>
      <c r="V114" s="189" t="b">
        <v>0</v>
      </c>
      <c r="W114" s="189" t="b">
        <v>0</v>
      </c>
      <c r="X114" s="189" t="b">
        <v>1</v>
      </c>
      <c r="Y114" s="64"/>
      <c r="Z114" s="64"/>
      <c r="AA114" s="64"/>
      <c r="AB114" s="64"/>
      <c r="AC114" s="64"/>
      <c r="AD114" s="64"/>
    </row>
    <row r="115" spans="1:30" s="26" customFormat="1" ht="14.25" customHeight="1" x14ac:dyDescent="0.25">
      <c r="A115" s="43" t="s">
        <v>73</v>
      </c>
      <c r="B115" s="169" t="s">
        <v>69</v>
      </c>
      <c r="C115" s="169" t="s">
        <v>294</v>
      </c>
      <c r="D115" s="197">
        <v>1071</v>
      </c>
      <c r="E115" s="166">
        <v>342</v>
      </c>
      <c r="F115" s="162" t="s">
        <v>157</v>
      </c>
      <c r="G115" s="179" t="s">
        <v>157</v>
      </c>
      <c r="H115" s="172" t="s">
        <v>157</v>
      </c>
      <c r="I115" s="182" t="s">
        <v>157</v>
      </c>
      <c r="J115" s="166">
        <v>243</v>
      </c>
      <c r="K115" s="156" t="s">
        <v>157</v>
      </c>
      <c r="L115" s="166">
        <v>99</v>
      </c>
      <c r="M115" s="156" t="s">
        <v>157</v>
      </c>
      <c r="N115" s="166">
        <v>133</v>
      </c>
      <c r="O115" s="156" t="s">
        <v>157</v>
      </c>
      <c r="P115" s="166">
        <v>475</v>
      </c>
      <c r="Q115" s="156">
        <v>0.44351073762838467</v>
      </c>
      <c r="R115" s="151">
        <v>1142.5</v>
      </c>
      <c r="S115" s="152">
        <v>-6.2582056892778987E-2</v>
      </c>
      <c r="T115" s="189" t="b">
        <v>1</v>
      </c>
      <c r="U115" s="189" t="b">
        <v>1</v>
      </c>
      <c r="V115" s="189" t="b">
        <v>0</v>
      </c>
      <c r="W115" s="189" t="b">
        <v>0</v>
      </c>
      <c r="X115" s="189" t="b">
        <v>1</v>
      </c>
      <c r="Y115" s="64"/>
      <c r="Z115" s="64"/>
      <c r="AA115" s="64"/>
      <c r="AB115" s="64"/>
      <c r="AC115" s="64"/>
      <c r="AD115" s="64"/>
    </row>
    <row r="116" spans="1:30" s="26" customFormat="1" ht="14.25" customHeight="1" x14ac:dyDescent="0.25">
      <c r="A116" s="43" t="s">
        <v>295</v>
      </c>
      <c r="B116" s="169" t="s">
        <v>69</v>
      </c>
      <c r="C116" s="169" t="s">
        <v>296</v>
      </c>
      <c r="D116" s="197">
        <v>1026</v>
      </c>
      <c r="E116" s="166">
        <v>630</v>
      </c>
      <c r="F116" s="162" t="s">
        <v>157</v>
      </c>
      <c r="G116" s="179" t="s">
        <v>157</v>
      </c>
      <c r="H116" s="172" t="s">
        <v>157</v>
      </c>
      <c r="I116" s="182" t="s">
        <v>157</v>
      </c>
      <c r="J116" s="166">
        <v>390</v>
      </c>
      <c r="K116" s="156" t="s">
        <v>157</v>
      </c>
      <c r="L116" s="166">
        <v>240</v>
      </c>
      <c r="M116" s="156" t="s">
        <v>157</v>
      </c>
      <c r="N116" s="166">
        <v>132</v>
      </c>
      <c r="O116" s="156" t="s">
        <v>157</v>
      </c>
      <c r="P116" s="166">
        <v>762</v>
      </c>
      <c r="Q116" s="156">
        <v>0.74269005847953218</v>
      </c>
      <c r="R116" s="151">
        <v>1097.25</v>
      </c>
      <c r="S116" s="152">
        <v>-6.4935064935064929E-2</v>
      </c>
      <c r="T116" s="189" t="b">
        <v>1</v>
      </c>
      <c r="U116" s="189" t="b">
        <v>1</v>
      </c>
      <c r="V116" s="189" t="b">
        <v>0</v>
      </c>
      <c r="W116" s="189" t="b">
        <v>0</v>
      </c>
      <c r="X116" s="189" t="b">
        <v>1</v>
      </c>
      <c r="Y116" s="64"/>
      <c r="Z116" s="64"/>
      <c r="AA116" s="64"/>
      <c r="AB116" s="64"/>
      <c r="AC116" s="64"/>
      <c r="AD116" s="64"/>
    </row>
    <row r="117" spans="1:30" s="26" customFormat="1" ht="14.25" customHeight="1" x14ac:dyDescent="0.25">
      <c r="A117" s="43" t="s">
        <v>61</v>
      </c>
      <c r="B117" s="169" t="s">
        <v>69</v>
      </c>
      <c r="C117" s="169" t="s">
        <v>297</v>
      </c>
      <c r="D117" s="197">
        <v>535</v>
      </c>
      <c r="E117" s="166">
        <v>333</v>
      </c>
      <c r="F117" s="162" t="s">
        <v>157</v>
      </c>
      <c r="G117" s="179" t="s">
        <v>157</v>
      </c>
      <c r="H117" s="172" t="s">
        <v>157</v>
      </c>
      <c r="I117" s="182" t="s">
        <v>157</v>
      </c>
      <c r="J117" s="166">
        <v>203</v>
      </c>
      <c r="K117" s="156" t="s">
        <v>157</v>
      </c>
      <c r="L117" s="166">
        <v>130</v>
      </c>
      <c r="M117" s="156" t="s">
        <v>157</v>
      </c>
      <c r="N117" s="166">
        <v>97</v>
      </c>
      <c r="O117" s="156" t="s">
        <v>157</v>
      </c>
      <c r="P117" s="166">
        <v>430</v>
      </c>
      <c r="Q117" s="156">
        <v>0.80373831775700932</v>
      </c>
      <c r="R117" s="151">
        <v>571</v>
      </c>
      <c r="S117" s="152">
        <v>-6.3047285464098074E-2</v>
      </c>
      <c r="T117" s="189" t="b">
        <v>1</v>
      </c>
      <c r="U117" s="189" t="b">
        <v>1</v>
      </c>
      <c r="V117" s="189" t="b">
        <v>0</v>
      </c>
      <c r="W117" s="189" t="b">
        <v>0</v>
      </c>
      <c r="X117" s="189" t="b">
        <v>1</v>
      </c>
      <c r="Y117" s="64"/>
      <c r="Z117" s="64"/>
      <c r="AA117" s="64"/>
      <c r="AB117" s="64"/>
      <c r="AC117" s="64"/>
      <c r="AD117" s="64"/>
    </row>
    <row r="118" spans="1:30" s="26" customFormat="1" ht="14.25" customHeight="1" x14ac:dyDescent="0.25">
      <c r="A118" s="43" t="s">
        <v>19</v>
      </c>
      <c r="B118" s="169" t="s">
        <v>69</v>
      </c>
      <c r="C118" s="169" t="s">
        <v>298</v>
      </c>
      <c r="D118" s="197">
        <v>1039</v>
      </c>
      <c r="E118" s="166" t="s">
        <v>157</v>
      </c>
      <c r="F118" s="162" t="s">
        <v>157</v>
      </c>
      <c r="G118" s="179" t="s">
        <v>157</v>
      </c>
      <c r="H118" s="172" t="s">
        <v>157</v>
      </c>
      <c r="I118" s="182" t="s">
        <v>157</v>
      </c>
      <c r="J118" s="166" t="s">
        <v>356</v>
      </c>
      <c r="K118" s="156" t="s">
        <v>157</v>
      </c>
      <c r="L118" s="166" t="s">
        <v>356</v>
      </c>
      <c r="M118" s="156" t="s">
        <v>157</v>
      </c>
      <c r="N118" s="166" t="s">
        <v>356</v>
      </c>
      <c r="O118" s="156" t="s">
        <v>157</v>
      </c>
      <c r="P118" s="166" t="s">
        <v>157</v>
      </c>
      <c r="Q118" s="156" t="s">
        <v>157</v>
      </c>
      <c r="R118" s="151">
        <v>1013</v>
      </c>
      <c r="S118" s="152">
        <v>2.5666337611056269E-2</v>
      </c>
      <c r="T118" s="189" t="b">
        <v>0</v>
      </c>
      <c r="U118" s="189" t="b">
        <v>1</v>
      </c>
      <c r="V118" s="189" t="b">
        <v>0</v>
      </c>
      <c r="W118" s="189" t="b">
        <v>0</v>
      </c>
      <c r="X118" s="189" t="b">
        <v>1</v>
      </c>
      <c r="Y118" s="64"/>
      <c r="Z118" s="64"/>
      <c r="AA118" s="64"/>
      <c r="AB118" s="64"/>
      <c r="AC118" s="64"/>
      <c r="AD118" s="64"/>
    </row>
    <row r="119" spans="1:30" s="26" customFormat="1" ht="14.25" customHeight="1" x14ac:dyDescent="0.25">
      <c r="A119" s="43" t="s">
        <v>51</v>
      </c>
      <c r="B119" s="169" t="s">
        <v>69</v>
      </c>
      <c r="C119" s="169" t="s">
        <v>299</v>
      </c>
      <c r="D119" s="197">
        <v>855</v>
      </c>
      <c r="E119" s="166">
        <v>10</v>
      </c>
      <c r="F119" s="162" t="s">
        <v>157</v>
      </c>
      <c r="G119" s="179" t="s">
        <v>157</v>
      </c>
      <c r="H119" s="172" t="s">
        <v>157</v>
      </c>
      <c r="I119" s="182" t="s">
        <v>157</v>
      </c>
      <c r="J119" s="166">
        <v>7</v>
      </c>
      <c r="K119" s="156" t="s">
        <v>157</v>
      </c>
      <c r="L119" s="166">
        <v>3</v>
      </c>
      <c r="M119" s="156" t="s">
        <v>157</v>
      </c>
      <c r="N119" s="166">
        <v>3</v>
      </c>
      <c r="O119" s="156" t="s">
        <v>157</v>
      </c>
      <c r="P119" s="166">
        <v>13</v>
      </c>
      <c r="Q119" s="156">
        <v>1.5204678362573099E-2</v>
      </c>
      <c r="R119" s="151">
        <v>854.75</v>
      </c>
      <c r="S119" s="152">
        <v>2.9248318221702252E-4</v>
      </c>
      <c r="T119" s="189" t="b">
        <v>1</v>
      </c>
      <c r="U119" s="189" t="b">
        <v>1</v>
      </c>
      <c r="V119" s="189" t="b">
        <v>0</v>
      </c>
      <c r="W119" s="189" t="b">
        <v>0</v>
      </c>
      <c r="X119" s="189" t="b">
        <v>1</v>
      </c>
      <c r="Y119" s="64"/>
      <c r="Z119" s="64"/>
      <c r="AA119" s="64"/>
      <c r="AB119" s="64"/>
      <c r="AC119" s="64"/>
      <c r="AD119" s="64"/>
    </row>
    <row r="120" spans="1:30" s="26" customFormat="1" ht="14.25" customHeight="1" x14ac:dyDescent="0.25">
      <c r="A120" s="43" t="s">
        <v>53</v>
      </c>
      <c r="B120" s="169" t="s">
        <v>69</v>
      </c>
      <c r="C120" s="169" t="s">
        <v>300</v>
      </c>
      <c r="D120" s="197">
        <v>733</v>
      </c>
      <c r="E120" s="166">
        <v>324</v>
      </c>
      <c r="F120" s="162">
        <v>0.44201909959072305</v>
      </c>
      <c r="G120" s="179">
        <v>0.40646167575349124</v>
      </c>
      <c r="H120" s="172" t="s">
        <v>385</v>
      </c>
      <c r="I120" s="182">
        <v>0.47818108018475158</v>
      </c>
      <c r="J120" s="166">
        <v>179</v>
      </c>
      <c r="K120" s="156">
        <v>0.24420190995907232</v>
      </c>
      <c r="L120" s="166">
        <v>145</v>
      </c>
      <c r="M120" s="156">
        <v>0.19781718963165076</v>
      </c>
      <c r="N120" s="166">
        <v>387</v>
      </c>
      <c r="O120" s="156">
        <v>0.52796725784447474</v>
      </c>
      <c r="P120" s="166">
        <v>711</v>
      </c>
      <c r="Q120" s="156">
        <v>0.96998635743519779</v>
      </c>
      <c r="R120" s="151">
        <v>796.25</v>
      </c>
      <c r="S120" s="152">
        <v>-7.9434850863422293E-2</v>
      </c>
      <c r="T120" s="189" t="b">
        <v>1</v>
      </c>
      <c r="U120" s="189" t="b">
        <v>1</v>
      </c>
      <c r="V120" s="189" t="b">
        <v>1</v>
      </c>
      <c r="W120" s="189" t="b">
        <v>1</v>
      </c>
      <c r="X120" s="189" t="b">
        <v>1</v>
      </c>
      <c r="Y120" s="64"/>
      <c r="Z120" s="64"/>
      <c r="AA120" s="64"/>
      <c r="AB120" s="64"/>
      <c r="AC120" s="64"/>
      <c r="AD120" s="64"/>
    </row>
    <row r="121" spans="1:30" s="26" customFormat="1" ht="14.25" customHeight="1" x14ac:dyDescent="0.25">
      <c r="A121" s="43" t="s">
        <v>17</v>
      </c>
      <c r="B121" s="169" t="s">
        <v>69</v>
      </c>
      <c r="C121" s="169" t="s">
        <v>301</v>
      </c>
      <c r="D121" s="197">
        <v>932</v>
      </c>
      <c r="E121" s="166">
        <v>611</v>
      </c>
      <c r="F121" s="162">
        <v>0.65557939914163088</v>
      </c>
      <c r="G121" s="179">
        <v>0.6244899050922359</v>
      </c>
      <c r="H121" s="172" t="s">
        <v>385</v>
      </c>
      <c r="I121" s="182">
        <v>0.68539164296980981</v>
      </c>
      <c r="J121" s="166">
        <v>384</v>
      </c>
      <c r="K121" s="156">
        <v>0.41201716738197425</v>
      </c>
      <c r="L121" s="166">
        <v>227</v>
      </c>
      <c r="M121" s="156">
        <v>0.24356223175965666</v>
      </c>
      <c r="N121" s="166">
        <v>299</v>
      </c>
      <c r="O121" s="156">
        <v>0.32081545064377681</v>
      </c>
      <c r="P121" s="166">
        <v>910</v>
      </c>
      <c r="Q121" s="156">
        <v>0.97639484978540769</v>
      </c>
      <c r="R121" s="151">
        <v>1142.5</v>
      </c>
      <c r="S121" s="152">
        <v>-0.18424507658643327</v>
      </c>
      <c r="T121" s="189" t="b">
        <v>1</v>
      </c>
      <c r="U121" s="189" t="b">
        <v>1</v>
      </c>
      <c r="V121" s="189" t="b">
        <v>1</v>
      </c>
      <c r="W121" s="189" t="b">
        <v>1</v>
      </c>
      <c r="X121" s="189" t="b">
        <v>1</v>
      </c>
      <c r="Y121" s="64"/>
      <c r="Z121" s="64"/>
      <c r="AA121" s="64"/>
      <c r="AB121" s="64"/>
      <c r="AC121" s="64"/>
      <c r="AD121" s="64"/>
    </row>
    <row r="122" spans="1:30" s="26" customFormat="1" ht="14.25" customHeight="1" x14ac:dyDescent="0.25">
      <c r="A122" s="43" t="s">
        <v>54</v>
      </c>
      <c r="B122" s="169" t="s">
        <v>69</v>
      </c>
      <c r="C122" s="169" t="s">
        <v>302</v>
      </c>
      <c r="D122" s="197">
        <v>1008</v>
      </c>
      <c r="E122" s="166">
        <v>598</v>
      </c>
      <c r="F122" s="162" t="s">
        <v>157</v>
      </c>
      <c r="G122" s="179" t="s">
        <v>157</v>
      </c>
      <c r="H122" s="172" t="s">
        <v>157</v>
      </c>
      <c r="I122" s="182" t="s">
        <v>157</v>
      </c>
      <c r="J122" s="166">
        <v>346</v>
      </c>
      <c r="K122" s="156" t="s">
        <v>157</v>
      </c>
      <c r="L122" s="166">
        <v>252</v>
      </c>
      <c r="M122" s="156" t="s">
        <v>157</v>
      </c>
      <c r="N122" s="166">
        <v>201</v>
      </c>
      <c r="O122" s="156" t="s">
        <v>157</v>
      </c>
      <c r="P122" s="166">
        <v>799</v>
      </c>
      <c r="Q122" s="156">
        <v>0.79265873015873012</v>
      </c>
      <c r="R122" s="151">
        <v>1071.75</v>
      </c>
      <c r="S122" s="152">
        <v>-5.9482155353393983E-2</v>
      </c>
      <c r="T122" s="189" t="b">
        <v>1</v>
      </c>
      <c r="U122" s="189" t="b">
        <v>1</v>
      </c>
      <c r="V122" s="189" t="b">
        <v>0</v>
      </c>
      <c r="W122" s="189" t="b">
        <v>0</v>
      </c>
      <c r="X122" s="189" t="b">
        <v>1</v>
      </c>
      <c r="Y122" s="64"/>
      <c r="Z122" s="64"/>
      <c r="AA122" s="64"/>
      <c r="AB122" s="64"/>
      <c r="AC122" s="64"/>
      <c r="AD122" s="64"/>
    </row>
    <row r="123" spans="1:30" s="26" customFormat="1" ht="14.25" customHeight="1" x14ac:dyDescent="0.25">
      <c r="A123" s="43" t="s">
        <v>11</v>
      </c>
      <c r="B123" s="169" t="s">
        <v>69</v>
      </c>
      <c r="C123" s="169" t="s">
        <v>303</v>
      </c>
      <c r="D123" s="197">
        <v>702</v>
      </c>
      <c r="E123" s="166">
        <v>189</v>
      </c>
      <c r="F123" s="162" t="s">
        <v>157</v>
      </c>
      <c r="G123" s="179" t="s">
        <v>157</v>
      </c>
      <c r="H123" s="172" t="s">
        <v>157</v>
      </c>
      <c r="I123" s="182" t="s">
        <v>157</v>
      </c>
      <c r="J123" s="166" t="s">
        <v>356</v>
      </c>
      <c r="K123" s="156" t="s">
        <v>157</v>
      </c>
      <c r="L123" s="166">
        <v>189</v>
      </c>
      <c r="M123" s="156" t="s">
        <v>157</v>
      </c>
      <c r="N123" s="166">
        <v>53</v>
      </c>
      <c r="O123" s="156" t="s">
        <v>157</v>
      </c>
      <c r="P123" s="166">
        <v>242</v>
      </c>
      <c r="Q123" s="156">
        <v>0.34472934472934474</v>
      </c>
      <c r="R123" s="151">
        <v>716.75</v>
      </c>
      <c r="S123" s="152">
        <v>-2.0579002441576563E-2</v>
      </c>
      <c r="T123" s="189" t="b">
        <v>1</v>
      </c>
      <c r="U123" s="189" t="b">
        <v>1</v>
      </c>
      <c r="V123" s="189" t="b">
        <v>0</v>
      </c>
      <c r="W123" s="189" t="b">
        <v>0</v>
      </c>
      <c r="X123" s="189" t="b">
        <v>1</v>
      </c>
      <c r="Y123" s="64"/>
      <c r="Z123" s="64"/>
      <c r="AA123" s="64"/>
      <c r="AB123" s="64"/>
      <c r="AC123" s="64"/>
      <c r="AD123" s="64"/>
    </row>
    <row r="124" spans="1:30" s="26" customFormat="1" ht="14.25" customHeight="1" x14ac:dyDescent="0.25">
      <c r="A124" s="43" t="s">
        <v>74</v>
      </c>
      <c r="B124" s="169" t="s">
        <v>69</v>
      </c>
      <c r="C124" s="169" t="s">
        <v>304</v>
      </c>
      <c r="D124" s="197">
        <v>438</v>
      </c>
      <c r="E124" s="166">
        <v>273</v>
      </c>
      <c r="F124" s="162" t="s">
        <v>157</v>
      </c>
      <c r="G124" s="179" t="s">
        <v>157</v>
      </c>
      <c r="H124" s="172" t="s">
        <v>157</v>
      </c>
      <c r="I124" s="182" t="s">
        <v>157</v>
      </c>
      <c r="J124" s="166">
        <v>178</v>
      </c>
      <c r="K124" s="156" t="s">
        <v>157</v>
      </c>
      <c r="L124" s="166">
        <v>95</v>
      </c>
      <c r="M124" s="156" t="s">
        <v>157</v>
      </c>
      <c r="N124" s="166">
        <v>56</v>
      </c>
      <c r="O124" s="156" t="s">
        <v>157</v>
      </c>
      <c r="P124" s="166">
        <v>329</v>
      </c>
      <c r="Q124" s="156">
        <v>0.75114155251141557</v>
      </c>
      <c r="R124" s="151">
        <v>446.25</v>
      </c>
      <c r="S124" s="152">
        <v>-1.8487394957983194E-2</v>
      </c>
      <c r="T124" s="189" t="b">
        <v>1</v>
      </c>
      <c r="U124" s="189" t="b">
        <v>1</v>
      </c>
      <c r="V124" s="189" t="b">
        <v>0</v>
      </c>
      <c r="W124" s="189" t="b">
        <v>0</v>
      </c>
      <c r="X124" s="189" t="b">
        <v>1</v>
      </c>
      <c r="Y124" s="64"/>
      <c r="Z124" s="64"/>
      <c r="AA124" s="64"/>
      <c r="AB124" s="64"/>
      <c r="AC124" s="64"/>
      <c r="AD124" s="64"/>
    </row>
    <row r="125" spans="1:30" s="26" customFormat="1" ht="14.25" customHeight="1" x14ac:dyDescent="0.25">
      <c r="A125" s="43" t="s">
        <v>75</v>
      </c>
      <c r="B125" s="169" t="s">
        <v>69</v>
      </c>
      <c r="C125" s="169" t="s">
        <v>305</v>
      </c>
      <c r="D125" s="197">
        <v>557</v>
      </c>
      <c r="E125" s="166">
        <v>388</v>
      </c>
      <c r="F125" s="162" t="s">
        <v>157</v>
      </c>
      <c r="G125" s="179" t="s">
        <v>157</v>
      </c>
      <c r="H125" s="172" t="s">
        <v>157</v>
      </c>
      <c r="I125" s="182" t="s">
        <v>157</v>
      </c>
      <c r="J125" s="166">
        <v>278</v>
      </c>
      <c r="K125" s="156" t="s">
        <v>157</v>
      </c>
      <c r="L125" s="166">
        <v>110</v>
      </c>
      <c r="M125" s="156" t="s">
        <v>157</v>
      </c>
      <c r="N125" s="166">
        <v>126</v>
      </c>
      <c r="O125" s="156" t="s">
        <v>157</v>
      </c>
      <c r="P125" s="166">
        <v>514</v>
      </c>
      <c r="Q125" s="156">
        <v>0.92280071813285458</v>
      </c>
      <c r="R125" s="151">
        <v>590.25</v>
      </c>
      <c r="S125" s="152">
        <v>-5.6332062685302838E-2</v>
      </c>
      <c r="T125" s="189" t="b">
        <v>1</v>
      </c>
      <c r="U125" s="189" t="b">
        <v>1</v>
      </c>
      <c r="V125" s="189" t="b">
        <v>0</v>
      </c>
      <c r="W125" s="189" t="b">
        <v>0</v>
      </c>
      <c r="X125" s="189" t="b">
        <v>1</v>
      </c>
      <c r="Y125" s="64"/>
      <c r="Z125" s="64"/>
      <c r="AA125" s="64"/>
      <c r="AB125" s="64"/>
      <c r="AC125" s="64"/>
      <c r="AD125" s="64"/>
    </row>
    <row r="126" spans="1:30" s="26" customFormat="1" ht="14.25" customHeight="1" x14ac:dyDescent="0.25">
      <c r="A126" s="43" t="s">
        <v>76</v>
      </c>
      <c r="B126" s="169" t="s">
        <v>69</v>
      </c>
      <c r="C126" s="169" t="s">
        <v>306</v>
      </c>
      <c r="D126" s="197">
        <v>1148</v>
      </c>
      <c r="E126" s="166">
        <v>1068</v>
      </c>
      <c r="F126" s="162">
        <v>0.93031358885017423</v>
      </c>
      <c r="G126" s="179">
        <v>0.91410443169621269</v>
      </c>
      <c r="H126" s="172" t="s">
        <v>385</v>
      </c>
      <c r="I126" s="182">
        <v>0.94365250389070232</v>
      </c>
      <c r="J126" s="166">
        <v>447</v>
      </c>
      <c r="K126" s="156">
        <v>0.38937282229965159</v>
      </c>
      <c r="L126" s="166">
        <v>621</v>
      </c>
      <c r="M126" s="156">
        <v>0.5409407665505227</v>
      </c>
      <c r="N126" s="166">
        <v>80</v>
      </c>
      <c r="O126" s="156">
        <v>6.968641114982578E-2</v>
      </c>
      <c r="P126" s="166">
        <v>1148</v>
      </c>
      <c r="Q126" s="156">
        <v>1</v>
      </c>
      <c r="R126" s="151">
        <v>1104.25</v>
      </c>
      <c r="S126" s="152">
        <v>3.9619651347068144E-2</v>
      </c>
      <c r="T126" s="189" t="b">
        <v>1</v>
      </c>
      <c r="U126" s="189" t="b">
        <v>1</v>
      </c>
      <c r="V126" s="189" t="b">
        <v>1</v>
      </c>
      <c r="W126" s="189" t="b">
        <v>1</v>
      </c>
      <c r="X126" s="189" t="b">
        <v>1</v>
      </c>
      <c r="Y126" s="64"/>
      <c r="Z126" s="64"/>
      <c r="AA126" s="64"/>
      <c r="AB126" s="64"/>
      <c r="AC126" s="64"/>
      <c r="AD126" s="64"/>
    </row>
    <row r="127" spans="1:30" s="26" customFormat="1" ht="14.25" customHeight="1" x14ac:dyDescent="0.25">
      <c r="A127" s="43" t="s">
        <v>77</v>
      </c>
      <c r="B127" s="169" t="s">
        <v>69</v>
      </c>
      <c r="C127" s="169" t="s">
        <v>307</v>
      </c>
      <c r="D127" s="197">
        <v>1112</v>
      </c>
      <c r="E127" s="166">
        <v>844</v>
      </c>
      <c r="F127" s="162">
        <v>0.75899280575539574</v>
      </c>
      <c r="G127" s="179">
        <v>0.73299072450260705</v>
      </c>
      <c r="H127" s="172" t="s">
        <v>385</v>
      </c>
      <c r="I127" s="182">
        <v>0.78321164048996139</v>
      </c>
      <c r="J127" s="166">
        <v>497</v>
      </c>
      <c r="K127" s="156">
        <v>0.44694244604316546</v>
      </c>
      <c r="L127" s="166">
        <v>347</v>
      </c>
      <c r="M127" s="156">
        <v>0.31205035971223022</v>
      </c>
      <c r="N127" s="166">
        <v>254</v>
      </c>
      <c r="O127" s="156">
        <v>0.22841726618705036</v>
      </c>
      <c r="P127" s="166">
        <v>1098</v>
      </c>
      <c r="Q127" s="156">
        <v>0.98741007194244601</v>
      </c>
      <c r="R127" s="151">
        <v>1163</v>
      </c>
      <c r="S127" s="152">
        <v>-4.3852106620808254E-2</v>
      </c>
      <c r="T127" s="189" t="b">
        <v>1</v>
      </c>
      <c r="U127" s="189" t="b">
        <v>1</v>
      </c>
      <c r="V127" s="189" t="b">
        <v>1</v>
      </c>
      <c r="W127" s="189" t="b">
        <v>1</v>
      </c>
      <c r="X127" s="189" t="b">
        <v>1</v>
      </c>
      <c r="Y127" s="64"/>
      <c r="Z127" s="64"/>
      <c r="AA127" s="64"/>
      <c r="AB127" s="64"/>
      <c r="AC127" s="64"/>
      <c r="AD127" s="64"/>
    </row>
    <row r="128" spans="1:30" s="26" customFormat="1" ht="14.25" customHeight="1" x14ac:dyDescent="0.25">
      <c r="A128" s="43" t="s">
        <v>32</v>
      </c>
      <c r="B128" s="169" t="s">
        <v>69</v>
      </c>
      <c r="C128" s="169" t="s">
        <v>308</v>
      </c>
      <c r="D128" s="197">
        <v>800</v>
      </c>
      <c r="E128" s="166">
        <v>555</v>
      </c>
      <c r="F128" s="162" t="s">
        <v>157</v>
      </c>
      <c r="G128" s="179" t="s">
        <v>157</v>
      </c>
      <c r="H128" s="172" t="s">
        <v>157</v>
      </c>
      <c r="I128" s="182" t="s">
        <v>157</v>
      </c>
      <c r="J128" s="166">
        <v>363</v>
      </c>
      <c r="K128" s="156" t="s">
        <v>157</v>
      </c>
      <c r="L128" s="166">
        <v>192</v>
      </c>
      <c r="M128" s="156" t="s">
        <v>157</v>
      </c>
      <c r="N128" s="166">
        <v>185</v>
      </c>
      <c r="O128" s="156" t="s">
        <v>157</v>
      </c>
      <c r="P128" s="166">
        <v>740</v>
      </c>
      <c r="Q128" s="156">
        <v>0.92500000000000004</v>
      </c>
      <c r="R128" s="151">
        <v>819.25</v>
      </c>
      <c r="S128" s="152">
        <v>-2.3497101007018614E-2</v>
      </c>
      <c r="T128" s="189" t="b">
        <v>1</v>
      </c>
      <c r="U128" s="189" t="b">
        <v>1</v>
      </c>
      <c r="V128" s="189" t="b">
        <v>0</v>
      </c>
      <c r="W128" s="189" t="b">
        <v>0</v>
      </c>
      <c r="X128" s="189" t="b">
        <v>1</v>
      </c>
      <c r="Y128" s="64"/>
      <c r="Z128" s="64"/>
      <c r="AA128" s="64"/>
      <c r="AB128" s="64"/>
      <c r="AC128" s="64"/>
      <c r="AD128" s="64"/>
    </row>
    <row r="129" spans="1:30" s="26" customFormat="1" ht="14.25" customHeight="1" x14ac:dyDescent="0.25">
      <c r="A129" s="43" t="s">
        <v>55</v>
      </c>
      <c r="B129" s="169" t="s">
        <v>69</v>
      </c>
      <c r="C129" s="169" t="s">
        <v>309</v>
      </c>
      <c r="D129" s="197">
        <v>1399</v>
      </c>
      <c r="E129" s="166">
        <v>362</v>
      </c>
      <c r="F129" s="162" t="s">
        <v>157</v>
      </c>
      <c r="G129" s="179" t="s">
        <v>157</v>
      </c>
      <c r="H129" s="172" t="s">
        <v>157</v>
      </c>
      <c r="I129" s="182" t="s">
        <v>157</v>
      </c>
      <c r="J129" s="166" t="s">
        <v>356</v>
      </c>
      <c r="K129" s="156" t="s">
        <v>157</v>
      </c>
      <c r="L129" s="166">
        <v>362</v>
      </c>
      <c r="M129" s="156" t="s">
        <v>157</v>
      </c>
      <c r="N129" s="166">
        <v>146</v>
      </c>
      <c r="O129" s="156" t="s">
        <v>157</v>
      </c>
      <c r="P129" s="166">
        <v>508</v>
      </c>
      <c r="Q129" s="156">
        <v>0.36311651179413867</v>
      </c>
      <c r="R129" s="151">
        <v>1471.5</v>
      </c>
      <c r="S129" s="152">
        <v>-4.9269452939177713E-2</v>
      </c>
      <c r="T129" s="189" t="b">
        <v>1</v>
      </c>
      <c r="U129" s="189" t="b">
        <v>1</v>
      </c>
      <c r="V129" s="189" t="b">
        <v>0</v>
      </c>
      <c r="W129" s="189" t="b">
        <v>0</v>
      </c>
      <c r="X129" s="189" t="b">
        <v>1</v>
      </c>
      <c r="Y129" s="64"/>
      <c r="Z129" s="64"/>
      <c r="AA129" s="64"/>
      <c r="AB129" s="64"/>
      <c r="AC129" s="64"/>
      <c r="AD129" s="64"/>
    </row>
    <row r="130" spans="1:30" s="26" customFormat="1" ht="14.25" customHeight="1" x14ac:dyDescent="0.25">
      <c r="A130" s="43" t="s">
        <v>78</v>
      </c>
      <c r="B130" s="169" t="s">
        <v>69</v>
      </c>
      <c r="C130" s="169" t="s">
        <v>310</v>
      </c>
      <c r="D130" s="197">
        <v>1116</v>
      </c>
      <c r="E130" s="166">
        <v>795</v>
      </c>
      <c r="F130" s="162" t="s">
        <v>157</v>
      </c>
      <c r="G130" s="179" t="s">
        <v>157</v>
      </c>
      <c r="H130" s="172" t="s">
        <v>157</v>
      </c>
      <c r="I130" s="182" t="s">
        <v>157</v>
      </c>
      <c r="J130" s="166">
        <v>406</v>
      </c>
      <c r="K130" s="156" t="s">
        <v>157</v>
      </c>
      <c r="L130" s="166">
        <v>389</v>
      </c>
      <c r="M130" s="156" t="s">
        <v>157</v>
      </c>
      <c r="N130" s="166">
        <v>260</v>
      </c>
      <c r="O130" s="156" t="s">
        <v>157</v>
      </c>
      <c r="P130" s="166">
        <v>1055</v>
      </c>
      <c r="Q130" s="156">
        <v>0.94534050179211471</v>
      </c>
      <c r="R130" s="151">
        <v>1197.75</v>
      </c>
      <c r="S130" s="152">
        <v>-6.8252974326862864E-2</v>
      </c>
      <c r="T130" s="189" t="b">
        <v>1</v>
      </c>
      <c r="U130" s="189" t="b">
        <v>1</v>
      </c>
      <c r="V130" s="189" t="b">
        <v>0</v>
      </c>
      <c r="W130" s="189" t="b">
        <v>0</v>
      </c>
      <c r="X130" s="189" t="b">
        <v>1</v>
      </c>
      <c r="Y130" s="64"/>
      <c r="Z130" s="64"/>
      <c r="AA130" s="64"/>
      <c r="AB130" s="64"/>
      <c r="AC130" s="64"/>
      <c r="AD130" s="64"/>
    </row>
    <row r="131" spans="1:30" s="26" customFormat="1" ht="14.25" customHeight="1" x14ac:dyDescent="0.25">
      <c r="A131" s="43" t="s">
        <v>56</v>
      </c>
      <c r="B131" s="169" t="s">
        <v>69</v>
      </c>
      <c r="C131" s="169" t="s">
        <v>311</v>
      </c>
      <c r="D131" s="197">
        <v>649</v>
      </c>
      <c r="E131" s="166">
        <v>101</v>
      </c>
      <c r="F131" s="162" t="s">
        <v>157</v>
      </c>
      <c r="G131" s="179" t="s">
        <v>157</v>
      </c>
      <c r="H131" s="172" t="s">
        <v>157</v>
      </c>
      <c r="I131" s="182" t="s">
        <v>157</v>
      </c>
      <c r="J131" s="166">
        <v>0</v>
      </c>
      <c r="K131" s="156" t="s">
        <v>157</v>
      </c>
      <c r="L131" s="166">
        <v>101</v>
      </c>
      <c r="M131" s="156" t="s">
        <v>157</v>
      </c>
      <c r="N131" s="166">
        <v>27</v>
      </c>
      <c r="O131" s="156" t="s">
        <v>157</v>
      </c>
      <c r="P131" s="166">
        <v>128</v>
      </c>
      <c r="Q131" s="156">
        <v>0.19722650231124808</v>
      </c>
      <c r="R131" s="151">
        <v>648</v>
      </c>
      <c r="S131" s="152">
        <v>1.5432098765432098E-3</v>
      </c>
      <c r="T131" s="189" t="b">
        <v>1</v>
      </c>
      <c r="U131" s="189" t="b">
        <v>1</v>
      </c>
      <c r="V131" s="189" t="b">
        <v>0</v>
      </c>
      <c r="W131" s="189" t="b">
        <v>0</v>
      </c>
      <c r="X131" s="189" t="b">
        <v>1</v>
      </c>
      <c r="Y131" s="64"/>
      <c r="Z131" s="64"/>
      <c r="AA131" s="64"/>
      <c r="AB131" s="64"/>
      <c r="AC131" s="64"/>
      <c r="AD131" s="64"/>
    </row>
    <row r="132" spans="1:30" s="26" customFormat="1" ht="14.25" customHeight="1" x14ac:dyDescent="0.25">
      <c r="A132" s="43" t="s">
        <v>79</v>
      </c>
      <c r="B132" s="169" t="s">
        <v>69</v>
      </c>
      <c r="C132" s="169" t="s">
        <v>312</v>
      </c>
      <c r="D132" s="197">
        <v>981</v>
      </c>
      <c r="E132" s="166">
        <v>807</v>
      </c>
      <c r="F132" s="162">
        <v>0.82262996941896027</v>
      </c>
      <c r="G132" s="179">
        <v>0.79748182249992983</v>
      </c>
      <c r="H132" s="172" t="s">
        <v>385</v>
      </c>
      <c r="I132" s="182">
        <v>0.84526122444489571</v>
      </c>
      <c r="J132" s="166" t="s">
        <v>356</v>
      </c>
      <c r="K132" s="156" t="s">
        <v>157</v>
      </c>
      <c r="L132" s="166">
        <v>807</v>
      </c>
      <c r="M132" s="156">
        <v>0.82262996941896027</v>
      </c>
      <c r="N132" s="166">
        <v>174</v>
      </c>
      <c r="O132" s="156">
        <v>0.17737003058103976</v>
      </c>
      <c r="P132" s="166">
        <v>981</v>
      </c>
      <c r="Q132" s="156">
        <v>1</v>
      </c>
      <c r="R132" s="151">
        <v>1128.75</v>
      </c>
      <c r="S132" s="152">
        <v>-0.13089700996677742</v>
      </c>
      <c r="T132" s="189" t="b">
        <v>1</v>
      </c>
      <c r="U132" s="189" t="b">
        <v>1</v>
      </c>
      <c r="V132" s="189" t="b">
        <v>1</v>
      </c>
      <c r="W132" s="189" t="b">
        <v>1</v>
      </c>
      <c r="X132" s="189" t="b">
        <v>1</v>
      </c>
      <c r="Y132" s="64"/>
      <c r="Z132" s="64"/>
      <c r="AA132" s="64"/>
      <c r="AB132" s="64"/>
      <c r="AC132" s="64"/>
      <c r="AD132" s="64"/>
    </row>
    <row r="133" spans="1:30" s="26" customFormat="1" ht="14.25" customHeight="1" x14ac:dyDescent="0.25">
      <c r="A133" s="43" t="s">
        <v>14</v>
      </c>
      <c r="B133" s="169" t="s">
        <v>69</v>
      </c>
      <c r="C133" s="169" t="s">
        <v>313</v>
      </c>
      <c r="D133" s="197">
        <v>697</v>
      </c>
      <c r="E133" s="166">
        <v>397</v>
      </c>
      <c r="F133" s="162">
        <v>0.56958393113342898</v>
      </c>
      <c r="G133" s="179">
        <v>0.5325431730743545</v>
      </c>
      <c r="H133" s="172" t="s">
        <v>385</v>
      </c>
      <c r="I133" s="182">
        <v>0.60586188099197014</v>
      </c>
      <c r="J133" s="166">
        <v>288</v>
      </c>
      <c r="K133" s="156">
        <v>0.41319942611190819</v>
      </c>
      <c r="L133" s="166">
        <v>109</v>
      </c>
      <c r="M133" s="156">
        <v>0.15638450502152079</v>
      </c>
      <c r="N133" s="166">
        <v>287</v>
      </c>
      <c r="O133" s="156">
        <v>0.41176470588235292</v>
      </c>
      <c r="P133" s="166">
        <v>684</v>
      </c>
      <c r="Q133" s="156">
        <v>0.9813486370157819</v>
      </c>
      <c r="R133" s="151">
        <v>710.25</v>
      </c>
      <c r="S133" s="152">
        <v>-1.8655403027103133E-2</v>
      </c>
      <c r="T133" s="189" t="b">
        <v>1</v>
      </c>
      <c r="U133" s="189" t="b">
        <v>1</v>
      </c>
      <c r="V133" s="189" t="b">
        <v>1</v>
      </c>
      <c r="W133" s="189" t="b">
        <v>1</v>
      </c>
      <c r="X133" s="189" t="b">
        <v>1</v>
      </c>
      <c r="Y133" s="64"/>
      <c r="Z133" s="64"/>
      <c r="AA133" s="64"/>
      <c r="AB133" s="64"/>
      <c r="AC133" s="64"/>
      <c r="AD133" s="64"/>
    </row>
    <row r="134" spans="1:30" s="26" customFormat="1" ht="14.25" customHeight="1" x14ac:dyDescent="0.25">
      <c r="A134" s="43" t="s">
        <v>80</v>
      </c>
      <c r="B134" s="169" t="s">
        <v>69</v>
      </c>
      <c r="C134" s="169" t="s">
        <v>314</v>
      </c>
      <c r="D134" s="197">
        <v>1040</v>
      </c>
      <c r="E134" s="166">
        <v>722</v>
      </c>
      <c r="F134" s="162" t="s">
        <v>157</v>
      </c>
      <c r="G134" s="179" t="s">
        <v>157</v>
      </c>
      <c r="H134" s="172" t="s">
        <v>157</v>
      </c>
      <c r="I134" s="182" t="s">
        <v>157</v>
      </c>
      <c r="J134" s="166" t="s">
        <v>356</v>
      </c>
      <c r="K134" s="156" t="s">
        <v>157</v>
      </c>
      <c r="L134" s="166">
        <v>722</v>
      </c>
      <c r="M134" s="156" t="s">
        <v>157</v>
      </c>
      <c r="N134" s="166">
        <v>98</v>
      </c>
      <c r="O134" s="156" t="s">
        <v>157</v>
      </c>
      <c r="P134" s="166">
        <v>820</v>
      </c>
      <c r="Q134" s="156">
        <v>0.78846153846153844</v>
      </c>
      <c r="R134" s="151">
        <v>1136.5</v>
      </c>
      <c r="S134" s="152">
        <v>-8.490981082270127E-2</v>
      </c>
      <c r="T134" s="189" t="b">
        <v>1</v>
      </c>
      <c r="U134" s="189" t="b">
        <v>1</v>
      </c>
      <c r="V134" s="189" t="b">
        <v>0</v>
      </c>
      <c r="W134" s="189" t="b">
        <v>0</v>
      </c>
      <c r="X134" s="189" t="b">
        <v>1</v>
      </c>
      <c r="Y134" s="64"/>
      <c r="Z134" s="64"/>
      <c r="AA134" s="64"/>
      <c r="AB134" s="64"/>
      <c r="AC134" s="64"/>
      <c r="AD134" s="64"/>
    </row>
    <row r="135" spans="1:30" s="26" customFormat="1" ht="14.25" customHeight="1" x14ac:dyDescent="0.25">
      <c r="A135" s="43" t="s">
        <v>38</v>
      </c>
      <c r="B135" s="169" t="s">
        <v>69</v>
      </c>
      <c r="C135" s="169" t="s">
        <v>315</v>
      </c>
      <c r="D135" s="197">
        <v>1038</v>
      </c>
      <c r="E135" s="166">
        <v>755</v>
      </c>
      <c r="F135" s="162">
        <v>0.72736030828516374</v>
      </c>
      <c r="G135" s="179">
        <v>0.69946837974220366</v>
      </c>
      <c r="H135" s="172" t="s">
        <v>385</v>
      </c>
      <c r="I135" s="182">
        <v>0.75357559926615469</v>
      </c>
      <c r="J135" s="166">
        <v>467</v>
      </c>
      <c r="K135" s="156">
        <v>0.44990366088631983</v>
      </c>
      <c r="L135" s="166">
        <v>288</v>
      </c>
      <c r="M135" s="156">
        <v>0.2774566473988439</v>
      </c>
      <c r="N135" s="166">
        <v>252</v>
      </c>
      <c r="O135" s="156">
        <v>0.24277456647398843</v>
      </c>
      <c r="P135" s="166">
        <v>1007</v>
      </c>
      <c r="Q135" s="156">
        <v>0.97013487475915217</v>
      </c>
      <c r="R135" s="151">
        <v>1152.75</v>
      </c>
      <c r="S135" s="152">
        <v>-9.9544567338972018E-2</v>
      </c>
      <c r="T135" s="189" t="b">
        <v>1</v>
      </c>
      <c r="U135" s="189" t="b">
        <v>1</v>
      </c>
      <c r="V135" s="189" t="b">
        <v>1</v>
      </c>
      <c r="W135" s="189" t="b">
        <v>1</v>
      </c>
      <c r="X135" s="189" t="b">
        <v>1</v>
      </c>
      <c r="Y135" s="64"/>
      <c r="Z135" s="64"/>
      <c r="AA135" s="64"/>
      <c r="AB135" s="64"/>
      <c r="AC135" s="64"/>
      <c r="AD135" s="64"/>
    </row>
    <row r="136" spans="1:30" s="26" customFormat="1" ht="14.25" customHeight="1" x14ac:dyDescent="0.25">
      <c r="A136" s="43" t="s">
        <v>24</v>
      </c>
      <c r="B136" s="169" t="s">
        <v>69</v>
      </c>
      <c r="C136" s="169" t="s">
        <v>316</v>
      </c>
      <c r="D136" s="197">
        <v>1267</v>
      </c>
      <c r="E136" s="166">
        <v>774</v>
      </c>
      <c r="F136" s="162" t="s">
        <v>157</v>
      </c>
      <c r="G136" s="179" t="s">
        <v>157</v>
      </c>
      <c r="H136" s="172" t="s">
        <v>157</v>
      </c>
      <c r="I136" s="182" t="s">
        <v>157</v>
      </c>
      <c r="J136" s="166">
        <v>543</v>
      </c>
      <c r="K136" s="156" t="s">
        <v>157</v>
      </c>
      <c r="L136" s="166">
        <v>231</v>
      </c>
      <c r="M136" s="156" t="s">
        <v>157</v>
      </c>
      <c r="N136" s="166">
        <v>212</v>
      </c>
      <c r="O136" s="156" t="s">
        <v>157</v>
      </c>
      <c r="P136" s="166">
        <v>986</v>
      </c>
      <c r="Q136" s="156">
        <v>0.77821625887924228</v>
      </c>
      <c r="R136" s="151">
        <v>1224.5</v>
      </c>
      <c r="S136" s="152">
        <v>3.4708044099632504E-2</v>
      </c>
      <c r="T136" s="189" t="b">
        <v>1</v>
      </c>
      <c r="U136" s="189" t="b">
        <v>1</v>
      </c>
      <c r="V136" s="189" t="b">
        <v>0</v>
      </c>
      <c r="W136" s="189" t="b">
        <v>0</v>
      </c>
      <c r="X136" s="189" t="b">
        <v>1</v>
      </c>
      <c r="Y136" s="64"/>
      <c r="Z136" s="64"/>
      <c r="AA136" s="64"/>
      <c r="AB136" s="64"/>
      <c r="AC136" s="64"/>
      <c r="AD136" s="64"/>
    </row>
    <row r="137" spans="1:30" s="26" customFormat="1" ht="14.25" customHeight="1" x14ac:dyDescent="0.25">
      <c r="A137" s="43" t="s">
        <v>81</v>
      </c>
      <c r="B137" s="169" t="s">
        <v>69</v>
      </c>
      <c r="C137" s="169" t="s">
        <v>317</v>
      </c>
      <c r="D137" s="197">
        <v>614</v>
      </c>
      <c r="E137" s="166">
        <v>401</v>
      </c>
      <c r="F137" s="162" t="s">
        <v>157</v>
      </c>
      <c r="G137" s="179" t="s">
        <v>157</v>
      </c>
      <c r="H137" s="172" t="s">
        <v>157</v>
      </c>
      <c r="I137" s="182" t="s">
        <v>157</v>
      </c>
      <c r="J137" s="166">
        <v>244</v>
      </c>
      <c r="K137" s="156" t="s">
        <v>157</v>
      </c>
      <c r="L137" s="166">
        <v>157</v>
      </c>
      <c r="M137" s="156" t="s">
        <v>157</v>
      </c>
      <c r="N137" s="166">
        <v>107</v>
      </c>
      <c r="O137" s="156" t="s">
        <v>157</v>
      </c>
      <c r="P137" s="166">
        <v>508</v>
      </c>
      <c r="Q137" s="156">
        <v>0.82736156351791534</v>
      </c>
      <c r="R137" s="151">
        <v>669.25</v>
      </c>
      <c r="S137" s="152">
        <v>-8.2555098991408296E-2</v>
      </c>
      <c r="T137" s="189" t="b">
        <v>1</v>
      </c>
      <c r="U137" s="189" t="b">
        <v>1</v>
      </c>
      <c r="V137" s="189" t="b">
        <v>0</v>
      </c>
      <c r="W137" s="189" t="b">
        <v>0</v>
      </c>
      <c r="X137" s="189" t="b">
        <v>1</v>
      </c>
      <c r="Y137" s="64"/>
      <c r="Z137" s="64"/>
      <c r="AA137" s="64"/>
      <c r="AB137" s="64"/>
      <c r="AC137" s="64"/>
      <c r="AD137" s="64"/>
    </row>
    <row r="138" spans="1:30" s="26" customFormat="1" ht="14.25" customHeight="1" x14ac:dyDescent="0.25">
      <c r="A138" s="43" t="s">
        <v>146</v>
      </c>
      <c r="B138" s="169" t="s">
        <v>113</v>
      </c>
      <c r="C138" s="169" t="s">
        <v>318</v>
      </c>
      <c r="D138" s="197">
        <v>367</v>
      </c>
      <c r="E138" s="166">
        <v>180</v>
      </c>
      <c r="F138" s="162">
        <v>0.49046321525885561</v>
      </c>
      <c r="G138" s="179">
        <v>0.43968216175775554</v>
      </c>
      <c r="H138" s="172" t="s">
        <v>385</v>
      </c>
      <c r="I138" s="182">
        <v>0.54144184734775125</v>
      </c>
      <c r="J138" s="166">
        <v>129</v>
      </c>
      <c r="K138" s="156">
        <v>0.35149863760217986</v>
      </c>
      <c r="L138" s="166">
        <v>51</v>
      </c>
      <c r="M138" s="156">
        <v>0.13896457765667575</v>
      </c>
      <c r="N138" s="166">
        <v>175</v>
      </c>
      <c r="O138" s="156">
        <v>0.4768392370572207</v>
      </c>
      <c r="P138" s="166">
        <v>355</v>
      </c>
      <c r="Q138" s="156">
        <v>0.96730245231607626</v>
      </c>
      <c r="R138" s="151">
        <v>370.75</v>
      </c>
      <c r="S138" s="152">
        <v>-1.0114632501685773E-2</v>
      </c>
      <c r="T138" s="189" t="b">
        <v>1</v>
      </c>
      <c r="U138" s="189" t="b">
        <v>1</v>
      </c>
      <c r="V138" s="189" t="b">
        <v>1</v>
      </c>
      <c r="W138" s="189" t="b">
        <v>1</v>
      </c>
      <c r="X138" s="189" t="b">
        <v>1</v>
      </c>
      <c r="Y138" s="64"/>
      <c r="Z138" s="64"/>
      <c r="AA138" s="64"/>
      <c r="AB138" s="64"/>
      <c r="AC138" s="64"/>
      <c r="AD138" s="64"/>
    </row>
    <row r="139" spans="1:30" s="26" customFormat="1" ht="14.25" customHeight="1" x14ac:dyDescent="0.25">
      <c r="A139" s="43" t="s">
        <v>140</v>
      </c>
      <c r="B139" s="169" t="s">
        <v>113</v>
      </c>
      <c r="C139" s="169" t="s">
        <v>319</v>
      </c>
      <c r="D139" s="197">
        <v>821</v>
      </c>
      <c r="E139" s="166">
        <v>580</v>
      </c>
      <c r="F139" s="162">
        <v>0.70645554202192451</v>
      </c>
      <c r="G139" s="179">
        <v>0.67440194137883325</v>
      </c>
      <c r="H139" s="172" t="s">
        <v>385</v>
      </c>
      <c r="I139" s="182">
        <v>0.73658612957080172</v>
      </c>
      <c r="J139" s="166">
        <v>442</v>
      </c>
      <c r="K139" s="156">
        <v>0.53836784409256999</v>
      </c>
      <c r="L139" s="166">
        <v>138</v>
      </c>
      <c r="M139" s="156">
        <v>0.16808769792935443</v>
      </c>
      <c r="N139" s="166">
        <v>211</v>
      </c>
      <c r="O139" s="156">
        <v>0.25700365408038978</v>
      </c>
      <c r="P139" s="166">
        <v>791</v>
      </c>
      <c r="Q139" s="156">
        <v>0.96345919610231423</v>
      </c>
      <c r="R139" s="151">
        <v>747.5</v>
      </c>
      <c r="S139" s="152">
        <v>9.8327759197324421E-2</v>
      </c>
      <c r="T139" s="189" t="b">
        <v>1</v>
      </c>
      <c r="U139" s="189" t="b">
        <v>1</v>
      </c>
      <c r="V139" s="189" t="b">
        <v>1</v>
      </c>
      <c r="W139" s="189" t="b">
        <v>1</v>
      </c>
      <c r="X139" s="189" t="b">
        <v>1</v>
      </c>
      <c r="Y139" s="64"/>
      <c r="Z139" s="64"/>
      <c r="AA139" s="64"/>
      <c r="AB139" s="64"/>
      <c r="AC139" s="64"/>
      <c r="AD139" s="64"/>
    </row>
    <row r="140" spans="1:30" s="26" customFormat="1" ht="14.25" customHeight="1" x14ac:dyDescent="0.25">
      <c r="A140" s="43" t="s">
        <v>23</v>
      </c>
      <c r="B140" s="169" t="s">
        <v>113</v>
      </c>
      <c r="C140" s="169" t="s">
        <v>320</v>
      </c>
      <c r="D140" s="197">
        <v>1594</v>
      </c>
      <c r="E140" s="166">
        <v>675</v>
      </c>
      <c r="F140" s="162" t="s">
        <v>157</v>
      </c>
      <c r="G140" s="179" t="s">
        <v>157</v>
      </c>
      <c r="H140" s="172" t="s">
        <v>157</v>
      </c>
      <c r="I140" s="182" t="s">
        <v>157</v>
      </c>
      <c r="J140" s="166">
        <v>425</v>
      </c>
      <c r="K140" s="156" t="s">
        <v>157</v>
      </c>
      <c r="L140" s="166">
        <v>250</v>
      </c>
      <c r="M140" s="156" t="s">
        <v>157</v>
      </c>
      <c r="N140" s="166">
        <v>472</v>
      </c>
      <c r="O140" s="156" t="s">
        <v>157</v>
      </c>
      <c r="P140" s="166">
        <v>1147</v>
      </c>
      <c r="Q140" s="156">
        <v>0.71957340025094108</v>
      </c>
      <c r="R140" s="151">
        <v>1571.75</v>
      </c>
      <c r="S140" s="152">
        <v>1.4156195323683791E-2</v>
      </c>
      <c r="T140" s="189" t="b">
        <v>1</v>
      </c>
      <c r="U140" s="189" t="b">
        <v>1</v>
      </c>
      <c r="V140" s="189" t="b">
        <v>0</v>
      </c>
      <c r="W140" s="189" t="b">
        <v>0</v>
      </c>
      <c r="X140" s="189" t="b">
        <v>1</v>
      </c>
      <c r="Y140" s="64"/>
      <c r="Z140" s="64"/>
      <c r="AA140" s="64"/>
      <c r="AB140" s="64"/>
      <c r="AC140" s="64"/>
      <c r="AD140" s="64"/>
    </row>
    <row r="141" spans="1:30" s="26" customFormat="1" ht="14.25" customHeight="1" x14ac:dyDescent="0.25">
      <c r="A141" s="43" t="s">
        <v>4</v>
      </c>
      <c r="B141" s="169" t="s">
        <v>113</v>
      </c>
      <c r="C141" s="169" t="s">
        <v>321</v>
      </c>
      <c r="D141" s="197">
        <v>1314</v>
      </c>
      <c r="E141" s="166">
        <v>625</v>
      </c>
      <c r="F141" s="162" t="s">
        <v>157</v>
      </c>
      <c r="G141" s="179" t="s">
        <v>157</v>
      </c>
      <c r="H141" s="172" t="s">
        <v>157</v>
      </c>
      <c r="I141" s="182" t="s">
        <v>157</v>
      </c>
      <c r="J141" s="166">
        <v>522</v>
      </c>
      <c r="K141" s="156" t="s">
        <v>157</v>
      </c>
      <c r="L141" s="166">
        <v>103</v>
      </c>
      <c r="M141" s="156" t="s">
        <v>157</v>
      </c>
      <c r="N141" s="166">
        <v>383</v>
      </c>
      <c r="O141" s="156" t="s">
        <v>157</v>
      </c>
      <c r="P141" s="166">
        <v>1008</v>
      </c>
      <c r="Q141" s="156">
        <v>0.76712328767123283</v>
      </c>
      <c r="R141" s="151">
        <v>1316</v>
      </c>
      <c r="S141" s="152">
        <v>-1.5197568389057751E-3</v>
      </c>
      <c r="T141" s="189" t="b">
        <v>1</v>
      </c>
      <c r="U141" s="189" t="b">
        <v>1</v>
      </c>
      <c r="V141" s="189" t="b">
        <v>0</v>
      </c>
      <c r="W141" s="189" t="b">
        <v>0</v>
      </c>
      <c r="X141" s="189" t="b">
        <v>1</v>
      </c>
      <c r="Y141" s="64"/>
      <c r="Z141" s="64"/>
      <c r="AA141" s="64"/>
      <c r="AB141" s="64"/>
      <c r="AC141" s="64"/>
      <c r="AD141" s="64"/>
    </row>
    <row r="142" spans="1:30" s="26" customFormat="1" ht="14.25" customHeight="1" x14ac:dyDescent="0.25">
      <c r="A142" s="43" t="s">
        <v>2</v>
      </c>
      <c r="B142" s="169" t="s">
        <v>113</v>
      </c>
      <c r="C142" s="169" t="s">
        <v>322</v>
      </c>
      <c r="D142" s="197">
        <v>4129</v>
      </c>
      <c r="E142" s="166">
        <v>1869</v>
      </c>
      <c r="F142" s="162" t="s">
        <v>157</v>
      </c>
      <c r="G142" s="179" t="s">
        <v>157</v>
      </c>
      <c r="H142" s="172" t="s">
        <v>157</v>
      </c>
      <c r="I142" s="182" t="s">
        <v>157</v>
      </c>
      <c r="J142" s="166">
        <v>1352</v>
      </c>
      <c r="K142" s="156" t="s">
        <v>157</v>
      </c>
      <c r="L142" s="166">
        <v>517</v>
      </c>
      <c r="M142" s="156" t="s">
        <v>157</v>
      </c>
      <c r="N142" s="166">
        <v>1918</v>
      </c>
      <c r="O142" s="156" t="s">
        <v>157</v>
      </c>
      <c r="P142" s="166">
        <v>3787</v>
      </c>
      <c r="Q142" s="156">
        <v>0.91717122790021799</v>
      </c>
      <c r="R142" s="151">
        <v>3617.25</v>
      </c>
      <c r="S142" s="152">
        <v>0.14147487732393393</v>
      </c>
      <c r="T142" s="189" t="b">
        <v>1</v>
      </c>
      <c r="U142" s="189" t="b">
        <v>1</v>
      </c>
      <c r="V142" s="189" t="b">
        <v>0</v>
      </c>
      <c r="W142" s="189" t="b">
        <v>0</v>
      </c>
      <c r="X142" s="189" t="b">
        <v>1</v>
      </c>
      <c r="Y142" s="64"/>
      <c r="Z142" s="64"/>
      <c r="AA142" s="64"/>
      <c r="AB142" s="64"/>
      <c r="AC142" s="64"/>
      <c r="AD142" s="64"/>
    </row>
    <row r="143" spans="1:30" s="26" customFormat="1" ht="14.25" customHeight="1" x14ac:dyDescent="0.25">
      <c r="A143" s="43" t="s">
        <v>114</v>
      </c>
      <c r="B143" s="169" t="s">
        <v>113</v>
      </c>
      <c r="C143" s="169" t="s">
        <v>323</v>
      </c>
      <c r="D143" s="197">
        <v>287</v>
      </c>
      <c r="E143" s="166">
        <v>127</v>
      </c>
      <c r="F143" s="162">
        <v>0.4425087108013937</v>
      </c>
      <c r="G143" s="179">
        <v>0.38618091713608071</v>
      </c>
      <c r="H143" s="172" t="s">
        <v>385</v>
      </c>
      <c r="I143" s="182">
        <v>0.50035520417960577</v>
      </c>
      <c r="J143" s="166">
        <v>81</v>
      </c>
      <c r="K143" s="156">
        <v>0.28222996515679444</v>
      </c>
      <c r="L143" s="166">
        <v>46</v>
      </c>
      <c r="M143" s="156">
        <v>0.16027874564459929</v>
      </c>
      <c r="N143" s="166">
        <v>160</v>
      </c>
      <c r="O143" s="156">
        <v>0.55749128919860624</v>
      </c>
      <c r="P143" s="166">
        <v>287</v>
      </c>
      <c r="Q143" s="156">
        <v>1</v>
      </c>
      <c r="R143" s="151">
        <v>335</v>
      </c>
      <c r="S143" s="152">
        <v>-0.14328358208955225</v>
      </c>
      <c r="T143" s="189" t="b">
        <v>1</v>
      </c>
      <c r="U143" s="189" t="b">
        <v>1</v>
      </c>
      <c r="V143" s="189" t="b">
        <v>1</v>
      </c>
      <c r="W143" s="189" t="b">
        <v>1</v>
      </c>
      <c r="X143" s="189" t="b">
        <v>1</v>
      </c>
      <c r="Y143" s="64"/>
      <c r="Z143" s="64"/>
      <c r="AA143" s="64"/>
      <c r="AB143" s="64"/>
      <c r="AC143" s="64"/>
      <c r="AD143" s="64"/>
    </row>
    <row r="144" spans="1:30" s="26" customFormat="1" ht="14.25" customHeight="1" x14ac:dyDescent="0.25">
      <c r="A144" s="43" t="s">
        <v>16</v>
      </c>
      <c r="B144" s="169" t="s">
        <v>113</v>
      </c>
      <c r="C144" s="169" t="s">
        <v>324</v>
      </c>
      <c r="D144" s="197" t="s">
        <v>356</v>
      </c>
      <c r="E144" s="166" t="s">
        <v>157</v>
      </c>
      <c r="F144" s="162" t="s">
        <v>157</v>
      </c>
      <c r="G144" s="179" t="s">
        <v>157</v>
      </c>
      <c r="H144" s="172" t="s">
        <v>157</v>
      </c>
      <c r="I144" s="182" t="s">
        <v>157</v>
      </c>
      <c r="J144" s="166" t="s">
        <v>356</v>
      </c>
      <c r="K144" s="156" t="s">
        <v>157</v>
      </c>
      <c r="L144" s="166" t="s">
        <v>356</v>
      </c>
      <c r="M144" s="156" t="s">
        <v>157</v>
      </c>
      <c r="N144" s="166" t="s">
        <v>356</v>
      </c>
      <c r="O144" s="156" t="s">
        <v>157</v>
      </c>
      <c r="P144" s="166" t="s">
        <v>157</v>
      </c>
      <c r="Q144" s="156" t="s">
        <v>157</v>
      </c>
      <c r="R144" s="151">
        <v>4348</v>
      </c>
      <c r="S144" s="152" t="s">
        <v>157</v>
      </c>
      <c r="T144" s="189" t="b">
        <v>0</v>
      </c>
      <c r="U144" s="189" t="b">
        <v>0</v>
      </c>
      <c r="V144" s="189" t="b">
        <v>0</v>
      </c>
      <c r="W144" s="189" t="b">
        <v>0</v>
      </c>
      <c r="X144" s="189" t="b">
        <v>1</v>
      </c>
      <c r="Y144" s="64"/>
      <c r="Z144" s="64"/>
      <c r="AA144" s="64"/>
      <c r="AB144" s="64"/>
      <c r="AC144" s="64"/>
      <c r="AD144" s="64"/>
    </row>
    <row r="145" spans="1:30" s="26" customFormat="1" ht="14.25" customHeight="1" x14ac:dyDescent="0.25">
      <c r="A145" s="43" t="s">
        <v>37</v>
      </c>
      <c r="B145" s="169" t="s">
        <v>113</v>
      </c>
      <c r="C145" s="169" t="s">
        <v>325</v>
      </c>
      <c r="D145" s="197">
        <v>925</v>
      </c>
      <c r="E145" s="166">
        <v>204</v>
      </c>
      <c r="F145" s="162" t="s">
        <v>157</v>
      </c>
      <c r="G145" s="179" t="s">
        <v>157</v>
      </c>
      <c r="H145" s="172" t="s">
        <v>157</v>
      </c>
      <c r="I145" s="182" t="s">
        <v>157</v>
      </c>
      <c r="J145" s="166">
        <v>122</v>
      </c>
      <c r="K145" s="156" t="s">
        <v>157</v>
      </c>
      <c r="L145" s="166">
        <v>82</v>
      </c>
      <c r="M145" s="156" t="s">
        <v>157</v>
      </c>
      <c r="N145" s="166">
        <v>283</v>
      </c>
      <c r="O145" s="156" t="s">
        <v>157</v>
      </c>
      <c r="P145" s="166">
        <v>487</v>
      </c>
      <c r="Q145" s="156">
        <v>0.52648648648648644</v>
      </c>
      <c r="R145" s="151">
        <v>899.25</v>
      </c>
      <c r="S145" s="152">
        <v>2.8634973589102029E-2</v>
      </c>
      <c r="T145" s="189" t="b">
        <v>1</v>
      </c>
      <c r="U145" s="189" t="b">
        <v>1</v>
      </c>
      <c r="V145" s="189" t="b">
        <v>0</v>
      </c>
      <c r="W145" s="189" t="b">
        <v>0</v>
      </c>
      <c r="X145" s="189" t="b">
        <v>1</v>
      </c>
      <c r="Y145" s="64"/>
      <c r="Z145" s="64"/>
      <c r="AA145" s="64"/>
      <c r="AB145" s="64"/>
      <c r="AC145" s="64"/>
      <c r="AD145" s="64"/>
    </row>
    <row r="146" spans="1:30" s="26" customFormat="1" ht="14.25" customHeight="1" x14ac:dyDescent="0.25">
      <c r="A146" s="43" t="s">
        <v>115</v>
      </c>
      <c r="B146" s="169" t="s">
        <v>113</v>
      </c>
      <c r="C146" s="169" t="s">
        <v>326</v>
      </c>
      <c r="D146" s="197">
        <v>1882</v>
      </c>
      <c r="E146" s="166">
        <v>1143</v>
      </c>
      <c r="F146" s="162">
        <v>0.60733262486716255</v>
      </c>
      <c r="G146" s="179">
        <v>0.58507241539416577</v>
      </c>
      <c r="H146" s="172" t="s">
        <v>385</v>
      </c>
      <c r="I146" s="182">
        <v>0.62915556125273675</v>
      </c>
      <c r="J146" s="166">
        <v>854</v>
      </c>
      <c r="K146" s="156">
        <v>0.45377258235919232</v>
      </c>
      <c r="L146" s="166">
        <v>289</v>
      </c>
      <c r="M146" s="156">
        <v>0.15356004250797026</v>
      </c>
      <c r="N146" s="166">
        <v>729</v>
      </c>
      <c r="O146" s="156">
        <v>0.38735387885228478</v>
      </c>
      <c r="P146" s="166">
        <v>1872</v>
      </c>
      <c r="Q146" s="156">
        <v>0.99468650371944745</v>
      </c>
      <c r="R146" s="151">
        <v>1950.75</v>
      </c>
      <c r="S146" s="152">
        <v>-3.5242855312059465E-2</v>
      </c>
      <c r="T146" s="189" t="b">
        <v>1</v>
      </c>
      <c r="U146" s="189" t="b">
        <v>1</v>
      </c>
      <c r="V146" s="189" t="b">
        <v>1</v>
      </c>
      <c r="W146" s="189" t="b">
        <v>1</v>
      </c>
      <c r="X146" s="189" t="b">
        <v>1</v>
      </c>
      <c r="Y146" s="64"/>
      <c r="Z146" s="64"/>
      <c r="AA146" s="64"/>
      <c r="AB146" s="64"/>
      <c r="AC146" s="64"/>
      <c r="AD146" s="64"/>
    </row>
    <row r="147" spans="1:30" s="26" customFormat="1" ht="14.25" customHeight="1" x14ac:dyDescent="0.25">
      <c r="A147" s="43" t="s">
        <v>20</v>
      </c>
      <c r="B147" s="169" t="s">
        <v>113</v>
      </c>
      <c r="C147" s="169" t="s">
        <v>327</v>
      </c>
      <c r="D147" s="197">
        <v>641</v>
      </c>
      <c r="E147" s="166">
        <v>265</v>
      </c>
      <c r="F147" s="162" t="s">
        <v>157</v>
      </c>
      <c r="G147" s="179" t="s">
        <v>157</v>
      </c>
      <c r="H147" s="172" t="s">
        <v>157</v>
      </c>
      <c r="I147" s="182" t="s">
        <v>157</v>
      </c>
      <c r="J147" s="166">
        <v>181</v>
      </c>
      <c r="K147" s="156" t="s">
        <v>157</v>
      </c>
      <c r="L147" s="166">
        <v>84</v>
      </c>
      <c r="M147" s="156" t="s">
        <v>157</v>
      </c>
      <c r="N147" s="166">
        <v>288</v>
      </c>
      <c r="O147" s="156" t="s">
        <v>157</v>
      </c>
      <c r="P147" s="166">
        <v>553</v>
      </c>
      <c r="Q147" s="156">
        <v>0.86271450858034326</v>
      </c>
      <c r="R147" s="151">
        <v>685.25</v>
      </c>
      <c r="S147" s="152">
        <v>-6.4574972637723452E-2</v>
      </c>
      <c r="T147" s="189" t="b">
        <v>1</v>
      </c>
      <c r="U147" s="189" t="b">
        <v>1</v>
      </c>
      <c r="V147" s="189" t="b">
        <v>0</v>
      </c>
      <c r="W147" s="189" t="b">
        <v>0</v>
      </c>
      <c r="X147" s="189" t="b">
        <v>1</v>
      </c>
      <c r="Y147" s="64"/>
      <c r="Z147" s="64"/>
      <c r="AA147" s="64"/>
      <c r="AB147" s="64"/>
      <c r="AC147" s="64"/>
      <c r="AD147" s="64"/>
    </row>
    <row r="148" spans="1:30" s="26" customFormat="1" ht="14.25" customHeight="1" x14ac:dyDescent="0.25">
      <c r="A148" s="43" t="s">
        <v>148</v>
      </c>
      <c r="B148" s="169" t="s">
        <v>113</v>
      </c>
      <c r="C148" s="169" t="s">
        <v>328</v>
      </c>
      <c r="D148" s="197">
        <v>599</v>
      </c>
      <c r="E148" s="166">
        <v>345</v>
      </c>
      <c r="F148" s="162" t="s">
        <v>157</v>
      </c>
      <c r="G148" s="179" t="s">
        <v>157</v>
      </c>
      <c r="H148" s="172" t="s">
        <v>157</v>
      </c>
      <c r="I148" s="182" t="s">
        <v>157</v>
      </c>
      <c r="J148" s="166">
        <v>206</v>
      </c>
      <c r="K148" s="156" t="s">
        <v>157</v>
      </c>
      <c r="L148" s="166">
        <v>139</v>
      </c>
      <c r="M148" s="156" t="s">
        <v>157</v>
      </c>
      <c r="N148" s="166">
        <v>201</v>
      </c>
      <c r="O148" s="156" t="s">
        <v>157</v>
      </c>
      <c r="P148" s="166">
        <v>546</v>
      </c>
      <c r="Q148" s="156">
        <v>0.91151919866444076</v>
      </c>
      <c r="R148" s="151">
        <v>617.25</v>
      </c>
      <c r="S148" s="152">
        <v>-2.9566626164439044E-2</v>
      </c>
      <c r="T148" s="189" t="b">
        <v>1</v>
      </c>
      <c r="U148" s="189" t="b">
        <v>1</v>
      </c>
      <c r="V148" s="189" t="b">
        <v>0</v>
      </c>
      <c r="W148" s="189" t="b">
        <v>0</v>
      </c>
      <c r="X148" s="189" t="b">
        <v>1</v>
      </c>
      <c r="Y148" s="64"/>
      <c r="Z148" s="64"/>
      <c r="AA148" s="64"/>
      <c r="AB148" s="64"/>
      <c r="AC148" s="64"/>
      <c r="AD148" s="64"/>
    </row>
    <row r="149" spans="1:30" s="26" customFormat="1" ht="14.25" customHeight="1" x14ac:dyDescent="0.25">
      <c r="A149" s="43" t="s">
        <v>149</v>
      </c>
      <c r="B149" s="169" t="s">
        <v>113</v>
      </c>
      <c r="C149" s="169" t="s">
        <v>329</v>
      </c>
      <c r="D149" s="197">
        <v>609</v>
      </c>
      <c r="E149" s="166">
        <v>320</v>
      </c>
      <c r="F149" s="162" t="s">
        <v>157</v>
      </c>
      <c r="G149" s="179" t="s">
        <v>157</v>
      </c>
      <c r="H149" s="172" t="s">
        <v>157</v>
      </c>
      <c r="I149" s="182" t="s">
        <v>157</v>
      </c>
      <c r="J149" s="166">
        <v>172</v>
      </c>
      <c r="K149" s="156" t="s">
        <v>157</v>
      </c>
      <c r="L149" s="166">
        <v>148</v>
      </c>
      <c r="M149" s="156" t="s">
        <v>157</v>
      </c>
      <c r="N149" s="166">
        <v>212</v>
      </c>
      <c r="O149" s="156" t="s">
        <v>157</v>
      </c>
      <c r="P149" s="166">
        <v>532</v>
      </c>
      <c r="Q149" s="156">
        <v>0.87356321839080464</v>
      </c>
      <c r="R149" s="151">
        <v>636.25</v>
      </c>
      <c r="S149" s="152">
        <v>-4.2829076620825149E-2</v>
      </c>
      <c r="T149" s="189" t="b">
        <v>1</v>
      </c>
      <c r="U149" s="189" t="b">
        <v>1</v>
      </c>
      <c r="V149" s="189" t="b">
        <v>0</v>
      </c>
      <c r="W149" s="189" t="b">
        <v>0</v>
      </c>
      <c r="X149" s="189" t="b">
        <v>1</v>
      </c>
      <c r="Y149" s="64"/>
      <c r="Z149" s="64"/>
      <c r="AA149" s="64"/>
      <c r="AB149" s="64"/>
      <c r="AC149" s="64"/>
      <c r="AD149" s="64"/>
    </row>
    <row r="150" spans="1:30" s="26" customFormat="1" ht="14.25" customHeight="1" x14ac:dyDescent="0.25">
      <c r="A150" s="43" t="s">
        <v>145</v>
      </c>
      <c r="B150" s="169" t="s">
        <v>113</v>
      </c>
      <c r="C150" s="169" t="s">
        <v>330</v>
      </c>
      <c r="D150" s="197">
        <v>766</v>
      </c>
      <c r="E150" s="166">
        <v>325</v>
      </c>
      <c r="F150" s="162" t="s">
        <v>157</v>
      </c>
      <c r="G150" s="179" t="s">
        <v>157</v>
      </c>
      <c r="H150" s="172" t="s">
        <v>157</v>
      </c>
      <c r="I150" s="182" t="s">
        <v>157</v>
      </c>
      <c r="J150" s="166">
        <v>236</v>
      </c>
      <c r="K150" s="156" t="s">
        <v>157</v>
      </c>
      <c r="L150" s="166">
        <v>89</v>
      </c>
      <c r="M150" s="156" t="s">
        <v>157</v>
      </c>
      <c r="N150" s="166">
        <v>278</v>
      </c>
      <c r="O150" s="156" t="s">
        <v>157</v>
      </c>
      <c r="P150" s="166">
        <v>603</v>
      </c>
      <c r="Q150" s="156">
        <v>0.78720626631853785</v>
      </c>
      <c r="R150" s="151">
        <v>826.25</v>
      </c>
      <c r="S150" s="152">
        <v>-7.2919818456883514E-2</v>
      </c>
      <c r="T150" s="189" t="b">
        <v>1</v>
      </c>
      <c r="U150" s="189" t="b">
        <v>1</v>
      </c>
      <c r="V150" s="189" t="b">
        <v>0</v>
      </c>
      <c r="W150" s="189" t="b">
        <v>0</v>
      </c>
      <c r="X150" s="189" t="b">
        <v>1</v>
      </c>
      <c r="Y150" s="64"/>
      <c r="Z150" s="64"/>
      <c r="AA150" s="64"/>
      <c r="AB150" s="64"/>
      <c r="AC150" s="64"/>
      <c r="AD150" s="64"/>
    </row>
    <row r="151" spans="1:30" s="26" customFormat="1" ht="14.25" customHeight="1" x14ac:dyDescent="0.25">
      <c r="A151" s="43" t="s">
        <v>6</v>
      </c>
      <c r="B151" s="169" t="s">
        <v>113</v>
      </c>
      <c r="C151" s="169" t="s">
        <v>331</v>
      </c>
      <c r="D151" s="197">
        <v>3592</v>
      </c>
      <c r="E151" s="166" t="s">
        <v>157</v>
      </c>
      <c r="F151" s="162" t="s">
        <v>157</v>
      </c>
      <c r="G151" s="179" t="s">
        <v>157</v>
      </c>
      <c r="H151" s="172" t="s">
        <v>157</v>
      </c>
      <c r="I151" s="182" t="s">
        <v>157</v>
      </c>
      <c r="J151" s="166" t="s">
        <v>356</v>
      </c>
      <c r="K151" s="156" t="s">
        <v>157</v>
      </c>
      <c r="L151" s="166" t="s">
        <v>356</v>
      </c>
      <c r="M151" s="156" t="s">
        <v>157</v>
      </c>
      <c r="N151" s="166" t="s">
        <v>356</v>
      </c>
      <c r="O151" s="156" t="s">
        <v>157</v>
      </c>
      <c r="P151" s="166" t="s">
        <v>157</v>
      </c>
      <c r="Q151" s="156" t="s">
        <v>157</v>
      </c>
      <c r="R151" s="151">
        <v>3403.25</v>
      </c>
      <c r="S151" s="152">
        <v>5.5461691030632483E-2</v>
      </c>
      <c r="T151" s="189" t="b">
        <v>0</v>
      </c>
      <c r="U151" s="189" t="b">
        <v>1</v>
      </c>
      <c r="V151" s="189" t="b">
        <v>0</v>
      </c>
      <c r="W151" s="189" t="b">
        <v>0</v>
      </c>
      <c r="X151" s="189" t="b">
        <v>1</v>
      </c>
      <c r="Y151" s="64"/>
      <c r="Z151" s="64"/>
      <c r="AA151" s="64"/>
      <c r="AB151" s="64"/>
      <c r="AC151" s="64"/>
      <c r="AD151" s="64"/>
    </row>
    <row r="152" spans="1:30" s="26" customFormat="1" ht="14.25" customHeight="1" x14ac:dyDescent="0.25">
      <c r="A152" s="43" t="s">
        <v>147</v>
      </c>
      <c r="B152" s="169" t="s">
        <v>113</v>
      </c>
      <c r="C152" s="169" t="s">
        <v>332</v>
      </c>
      <c r="D152" s="197">
        <v>413</v>
      </c>
      <c r="E152" s="166">
        <v>223</v>
      </c>
      <c r="F152" s="162">
        <v>0.53995157384987891</v>
      </c>
      <c r="G152" s="179">
        <v>0.49173639878320047</v>
      </c>
      <c r="H152" s="172" t="s">
        <v>385</v>
      </c>
      <c r="I152" s="182">
        <v>0.58743039065603109</v>
      </c>
      <c r="J152" s="166">
        <v>151</v>
      </c>
      <c r="K152" s="156">
        <v>0.36561743341404357</v>
      </c>
      <c r="L152" s="166">
        <v>72</v>
      </c>
      <c r="M152" s="156">
        <v>0.17433414043583534</v>
      </c>
      <c r="N152" s="166">
        <v>172</v>
      </c>
      <c r="O152" s="156">
        <v>0.41646489104116224</v>
      </c>
      <c r="P152" s="166">
        <v>395</v>
      </c>
      <c r="Q152" s="156">
        <v>0.95641646489104115</v>
      </c>
      <c r="R152" s="151">
        <v>448.5</v>
      </c>
      <c r="S152" s="152">
        <v>-7.9152731326644368E-2</v>
      </c>
      <c r="T152" s="189" t="b">
        <v>1</v>
      </c>
      <c r="U152" s="189" t="b">
        <v>1</v>
      </c>
      <c r="V152" s="189" t="b">
        <v>1</v>
      </c>
      <c r="W152" s="189" t="b">
        <v>1</v>
      </c>
      <c r="X152" s="189" t="b">
        <v>1</v>
      </c>
      <c r="Y152" s="64"/>
      <c r="Z152" s="64"/>
      <c r="AA152" s="64"/>
      <c r="AB152" s="64"/>
      <c r="AC152" s="64"/>
      <c r="AD152" s="64"/>
    </row>
    <row r="153" spans="1:30" s="26" customFormat="1" ht="14.25" customHeight="1" x14ac:dyDescent="0.25">
      <c r="A153" s="43" t="s">
        <v>9</v>
      </c>
      <c r="B153" s="169" t="s">
        <v>113</v>
      </c>
      <c r="C153" s="169" t="s">
        <v>333</v>
      </c>
      <c r="D153" s="197">
        <v>2109</v>
      </c>
      <c r="E153" s="166" t="s">
        <v>157</v>
      </c>
      <c r="F153" s="162" t="s">
        <v>157</v>
      </c>
      <c r="G153" s="179" t="s">
        <v>157</v>
      </c>
      <c r="H153" s="172" t="s">
        <v>157</v>
      </c>
      <c r="I153" s="182" t="s">
        <v>157</v>
      </c>
      <c r="J153" s="166" t="s">
        <v>356</v>
      </c>
      <c r="K153" s="156" t="s">
        <v>157</v>
      </c>
      <c r="L153" s="166" t="s">
        <v>356</v>
      </c>
      <c r="M153" s="156" t="s">
        <v>157</v>
      </c>
      <c r="N153" s="166" t="s">
        <v>356</v>
      </c>
      <c r="O153" s="156" t="s">
        <v>157</v>
      </c>
      <c r="P153" s="166" t="s">
        <v>157</v>
      </c>
      <c r="Q153" s="156" t="s">
        <v>157</v>
      </c>
      <c r="R153" s="151">
        <v>2244.25</v>
      </c>
      <c r="S153" s="152">
        <v>-6.0265121978389215E-2</v>
      </c>
      <c r="T153" s="189" t="b">
        <v>0</v>
      </c>
      <c r="U153" s="189" t="b">
        <v>1</v>
      </c>
      <c r="V153" s="189" t="b">
        <v>0</v>
      </c>
      <c r="W153" s="189" t="b">
        <v>0</v>
      </c>
      <c r="X153" s="189" t="b">
        <v>1</v>
      </c>
      <c r="Y153" s="64"/>
      <c r="Z153" s="64"/>
      <c r="AA153" s="64"/>
      <c r="AB153" s="64"/>
      <c r="AC153" s="64"/>
      <c r="AD153" s="64"/>
    </row>
    <row r="154" spans="1:30" s="26" customFormat="1" ht="14.25" customHeight="1" x14ac:dyDescent="0.25">
      <c r="A154" s="43" t="s">
        <v>150</v>
      </c>
      <c r="B154" s="169" t="s">
        <v>113</v>
      </c>
      <c r="C154" s="169" t="s">
        <v>334</v>
      </c>
      <c r="D154" s="197">
        <v>366</v>
      </c>
      <c r="E154" s="166">
        <v>195</v>
      </c>
      <c r="F154" s="162" t="s">
        <v>157</v>
      </c>
      <c r="G154" s="179" t="s">
        <v>157</v>
      </c>
      <c r="H154" s="172" t="s">
        <v>157</v>
      </c>
      <c r="I154" s="182" t="s">
        <v>157</v>
      </c>
      <c r="J154" s="166">
        <v>135</v>
      </c>
      <c r="K154" s="156" t="s">
        <v>157</v>
      </c>
      <c r="L154" s="166">
        <v>60</v>
      </c>
      <c r="M154" s="156" t="s">
        <v>157</v>
      </c>
      <c r="N154" s="166">
        <v>101</v>
      </c>
      <c r="O154" s="156" t="s">
        <v>157</v>
      </c>
      <c r="P154" s="166">
        <v>296</v>
      </c>
      <c r="Q154" s="156">
        <v>0.80874316939890711</v>
      </c>
      <c r="R154" s="151">
        <v>414</v>
      </c>
      <c r="S154" s="152">
        <v>-0.11594202898550725</v>
      </c>
      <c r="T154" s="189" t="b">
        <v>1</v>
      </c>
      <c r="U154" s="189" t="b">
        <v>1</v>
      </c>
      <c r="V154" s="189" t="b">
        <v>0</v>
      </c>
      <c r="W154" s="189" t="b">
        <v>0</v>
      </c>
      <c r="X154" s="189" t="b">
        <v>1</v>
      </c>
      <c r="Y154" s="64"/>
      <c r="Z154" s="64"/>
      <c r="AA154" s="64"/>
      <c r="AB154" s="64"/>
      <c r="AC154" s="64"/>
      <c r="AD154" s="64"/>
    </row>
    <row r="155" spans="1:30" s="26" customFormat="1" ht="14.25" customHeight="1" x14ac:dyDescent="0.25">
      <c r="A155" s="43" t="s">
        <v>151</v>
      </c>
      <c r="B155" s="169" t="s">
        <v>113</v>
      </c>
      <c r="C155" s="169" t="s">
        <v>335</v>
      </c>
      <c r="D155" s="197">
        <v>400</v>
      </c>
      <c r="E155" s="166">
        <v>242</v>
      </c>
      <c r="F155" s="162" t="s">
        <v>157</v>
      </c>
      <c r="G155" s="179" t="s">
        <v>157</v>
      </c>
      <c r="H155" s="172" t="s">
        <v>157</v>
      </c>
      <c r="I155" s="182" t="s">
        <v>157</v>
      </c>
      <c r="J155" s="166">
        <v>175</v>
      </c>
      <c r="K155" s="156" t="s">
        <v>157</v>
      </c>
      <c r="L155" s="166">
        <v>67</v>
      </c>
      <c r="M155" s="156" t="s">
        <v>157</v>
      </c>
      <c r="N155" s="166">
        <v>133</v>
      </c>
      <c r="O155" s="156" t="s">
        <v>157</v>
      </c>
      <c r="P155" s="166">
        <v>375</v>
      </c>
      <c r="Q155" s="156">
        <v>0.9375</v>
      </c>
      <c r="R155" s="151">
        <v>436.5</v>
      </c>
      <c r="S155" s="152">
        <v>-8.3619702176403202E-2</v>
      </c>
      <c r="T155" s="189" t="b">
        <v>1</v>
      </c>
      <c r="U155" s="189" t="b">
        <v>1</v>
      </c>
      <c r="V155" s="189" t="b">
        <v>0</v>
      </c>
      <c r="W155" s="189" t="b">
        <v>0</v>
      </c>
      <c r="X155" s="189" t="b">
        <v>1</v>
      </c>
      <c r="Y155" s="64"/>
      <c r="Z155" s="64"/>
      <c r="AA155" s="64"/>
      <c r="AB155" s="64"/>
      <c r="AC155" s="64"/>
      <c r="AD155" s="64"/>
    </row>
    <row r="156" spans="1:30" s="26" customFormat="1" ht="14.25" customHeight="1" x14ac:dyDescent="0.25">
      <c r="A156" s="43" t="s">
        <v>132</v>
      </c>
      <c r="B156" s="169" t="s">
        <v>116</v>
      </c>
      <c r="C156" s="169" t="s">
        <v>336</v>
      </c>
      <c r="D156" s="197">
        <v>479</v>
      </c>
      <c r="E156" s="166">
        <v>269</v>
      </c>
      <c r="F156" s="162" t="s">
        <v>157</v>
      </c>
      <c r="G156" s="179" t="s">
        <v>157</v>
      </c>
      <c r="H156" s="172" t="s">
        <v>157</v>
      </c>
      <c r="I156" s="182" t="s">
        <v>157</v>
      </c>
      <c r="J156" s="166">
        <v>201</v>
      </c>
      <c r="K156" s="156" t="s">
        <v>157</v>
      </c>
      <c r="L156" s="166">
        <v>68</v>
      </c>
      <c r="M156" s="156" t="s">
        <v>157</v>
      </c>
      <c r="N156" s="166">
        <v>141</v>
      </c>
      <c r="O156" s="156" t="s">
        <v>157</v>
      </c>
      <c r="P156" s="166">
        <v>410</v>
      </c>
      <c r="Q156" s="156">
        <v>0.85594989561586643</v>
      </c>
      <c r="R156" s="151">
        <v>432</v>
      </c>
      <c r="S156" s="152">
        <v>0.10879629629629629</v>
      </c>
      <c r="T156" s="189" t="b">
        <v>1</v>
      </c>
      <c r="U156" s="189" t="b">
        <v>1</v>
      </c>
      <c r="V156" s="189" t="b">
        <v>0</v>
      </c>
      <c r="W156" s="189" t="b">
        <v>0</v>
      </c>
      <c r="X156" s="189" t="b">
        <v>1</v>
      </c>
      <c r="Y156" s="64"/>
      <c r="Z156" s="64"/>
      <c r="AA156" s="64"/>
      <c r="AB156" s="64"/>
      <c r="AC156" s="64"/>
      <c r="AD156" s="64"/>
    </row>
    <row r="157" spans="1:30" s="26" customFormat="1" ht="14.25" customHeight="1" x14ac:dyDescent="0.25">
      <c r="A157" s="43" t="s">
        <v>45</v>
      </c>
      <c r="B157" s="169" t="s">
        <v>116</v>
      </c>
      <c r="C157" s="169" t="s">
        <v>337</v>
      </c>
      <c r="D157" s="197">
        <v>508</v>
      </c>
      <c r="E157" s="166">
        <v>284</v>
      </c>
      <c r="F157" s="162">
        <v>0.55905511811023623</v>
      </c>
      <c r="G157" s="179">
        <v>0.51559660647969618</v>
      </c>
      <c r="H157" s="172" t="s">
        <v>385</v>
      </c>
      <c r="I157" s="182">
        <v>0.60162719195633263</v>
      </c>
      <c r="J157" s="166">
        <v>195</v>
      </c>
      <c r="K157" s="156">
        <v>0.38385826771653542</v>
      </c>
      <c r="L157" s="166">
        <v>89</v>
      </c>
      <c r="M157" s="156">
        <v>0.17519685039370078</v>
      </c>
      <c r="N157" s="166">
        <v>214</v>
      </c>
      <c r="O157" s="156">
        <v>0.42125984251968501</v>
      </c>
      <c r="P157" s="166">
        <v>498</v>
      </c>
      <c r="Q157" s="156">
        <v>0.98031496062992129</v>
      </c>
      <c r="R157" s="151">
        <v>562.25</v>
      </c>
      <c r="S157" s="152">
        <v>-9.648732770120054E-2</v>
      </c>
      <c r="T157" s="189" t="b">
        <v>1</v>
      </c>
      <c r="U157" s="189" t="b">
        <v>1</v>
      </c>
      <c r="V157" s="189" t="b">
        <v>1</v>
      </c>
      <c r="W157" s="189" t="b">
        <v>1</v>
      </c>
      <c r="X157" s="189" t="b">
        <v>1</v>
      </c>
      <c r="Y157" s="64"/>
      <c r="Z157" s="64"/>
      <c r="AA157" s="64"/>
      <c r="AB157" s="64"/>
      <c r="AC157" s="64"/>
      <c r="AD157" s="64"/>
    </row>
    <row r="158" spans="1:30" s="26" customFormat="1" ht="14.25" customHeight="1" x14ac:dyDescent="0.25">
      <c r="A158" s="43" t="s">
        <v>133</v>
      </c>
      <c r="B158" s="169" t="s">
        <v>116</v>
      </c>
      <c r="C158" s="169" t="s">
        <v>338</v>
      </c>
      <c r="D158" s="197">
        <v>1530</v>
      </c>
      <c r="E158" s="166">
        <v>915</v>
      </c>
      <c r="F158" s="162" t="s">
        <v>157</v>
      </c>
      <c r="G158" s="179" t="s">
        <v>157</v>
      </c>
      <c r="H158" s="172" t="s">
        <v>157</v>
      </c>
      <c r="I158" s="182" t="s">
        <v>157</v>
      </c>
      <c r="J158" s="166">
        <v>636</v>
      </c>
      <c r="K158" s="156" t="s">
        <v>157</v>
      </c>
      <c r="L158" s="166">
        <v>279</v>
      </c>
      <c r="M158" s="156" t="s">
        <v>157</v>
      </c>
      <c r="N158" s="166">
        <v>520</v>
      </c>
      <c r="O158" s="156" t="s">
        <v>157</v>
      </c>
      <c r="P158" s="166">
        <v>1435</v>
      </c>
      <c r="Q158" s="156">
        <v>0.93790849673202614</v>
      </c>
      <c r="R158" s="151">
        <v>1573.5</v>
      </c>
      <c r="S158" s="152">
        <v>-2.7645376549094377E-2</v>
      </c>
      <c r="T158" s="189" t="b">
        <v>1</v>
      </c>
      <c r="U158" s="189" t="b">
        <v>1</v>
      </c>
      <c r="V158" s="189" t="b">
        <v>0</v>
      </c>
      <c r="W158" s="189" t="b">
        <v>0</v>
      </c>
      <c r="X158" s="189" t="b">
        <v>1</v>
      </c>
      <c r="Y158" s="64"/>
      <c r="Z158" s="64"/>
      <c r="AA158" s="64"/>
      <c r="AB158" s="64"/>
      <c r="AC158" s="64"/>
      <c r="AD158" s="64"/>
    </row>
    <row r="159" spans="1:30" s="26" customFormat="1" ht="14.25" customHeight="1" x14ac:dyDescent="0.25">
      <c r="A159" s="43" t="s">
        <v>394</v>
      </c>
      <c r="B159" s="169" t="s">
        <v>116</v>
      </c>
      <c r="C159" s="169" t="s">
        <v>339</v>
      </c>
      <c r="D159" s="197" t="s">
        <v>356</v>
      </c>
      <c r="E159" s="166" t="s">
        <v>157</v>
      </c>
      <c r="F159" s="162" t="s">
        <v>157</v>
      </c>
      <c r="G159" s="179" t="s">
        <v>157</v>
      </c>
      <c r="H159" s="172" t="s">
        <v>157</v>
      </c>
      <c r="I159" s="182" t="s">
        <v>157</v>
      </c>
      <c r="J159" s="166" t="s">
        <v>356</v>
      </c>
      <c r="K159" s="156" t="s">
        <v>157</v>
      </c>
      <c r="L159" s="166" t="s">
        <v>356</v>
      </c>
      <c r="M159" s="156" t="s">
        <v>157</v>
      </c>
      <c r="N159" s="166" t="s">
        <v>356</v>
      </c>
      <c r="O159" s="156" t="s">
        <v>157</v>
      </c>
      <c r="P159" s="166" t="s">
        <v>157</v>
      </c>
      <c r="Q159" s="156" t="s">
        <v>157</v>
      </c>
      <c r="R159" s="151">
        <v>1386.25</v>
      </c>
      <c r="S159" s="152" t="s">
        <v>157</v>
      </c>
      <c r="T159" s="189" t="b">
        <v>0</v>
      </c>
      <c r="U159" s="189" t="b">
        <v>0</v>
      </c>
      <c r="V159" s="189" t="b">
        <v>0</v>
      </c>
      <c r="W159" s="189" t="b">
        <v>0</v>
      </c>
      <c r="X159" s="189" t="b">
        <v>1</v>
      </c>
      <c r="Y159" s="64"/>
      <c r="Z159" s="64"/>
      <c r="AA159" s="64"/>
      <c r="AB159" s="64"/>
      <c r="AC159" s="64"/>
      <c r="AD159" s="64"/>
    </row>
    <row r="160" spans="1:30" s="26" customFormat="1" ht="14.25" customHeight="1" x14ac:dyDescent="0.25">
      <c r="A160" s="43" t="s">
        <v>117</v>
      </c>
      <c r="B160" s="169" t="s">
        <v>116</v>
      </c>
      <c r="C160" s="169" t="s">
        <v>340</v>
      </c>
      <c r="D160" s="197">
        <v>1753</v>
      </c>
      <c r="E160" s="166">
        <v>781</v>
      </c>
      <c r="F160" s="162" t="s">
        <v>157</v>
      </c>
      <c r="G160" s="179" t="s">
        <v>157</v>
      </c>
      <c r="H160" s="172" t="s">
        <v>157</v>
      </c>
      <c r="I160" s="182" t="s">
        <v>157</v>
      </c>
      <c r="J160" s="166">
        <v>617</v>
      </c>
      <c r="K160" s="156" t="s">
        <v>157</v>
      </c>
      <c r="L160" s="166">
        <v>164</v>
      </c>
      <c r="M160" s="156" t="s">
        <v>157</v>
      </c>
      <c r="N160" s="166">
        <v>709</v>
      </c>
      <c r="O160" s="156" t="s">
        <v>157</v>
      </c>
      <c r="P160" s="166">
        <v>1490</v>
      </c>
      <c r="Q160" s="156">
        <v>0.84997147746719903</v>
      </c>
      <c r="R160" s="151">
        <v>1751.25</v>
      </c>
      <c r="S160" s="152">
        <v>9.9928622412562458E-4</v>
      </c>
      <c r="T160" s="189" t="b">
        <v>1</v>
      </c>
      <c r="U160" s="189" t="b">
        <v>1</v>
      </c>
      <c r="V160" s="189" t="b">
        <v>0</v>
      </c>
      <c r="W160" s="189" t="b">
        <v>0</v>
      </c>
      <c r="X160" s="189" t="b">
        <v>1</v>
      </c>
      <c r="Y160" s="64"/>
      <c r="Z160" s="64"/>
      <c r="AA160" s="64"/>
      <c r="AB160" s="64"/>
      <c r="AC160" s="64"/>
      <c r="AD160" s="64"/>
    </row>
    <row r="161" spans="1:30" s="26" customFormat="1" ht="14.25" customHeight="1" x14ac:dyDescent="0.25">
      <c r="A161" s="43" t="s">
        <v>50</v>
      </c>
      <c r="B161" s="169" t="s">
        <v>116</v>
      </c>
      <c r="C161" s="169" t="s">
        <v>341</v>
      </c>
      <c r="D161" s="197">
        <v>791</v>
      </c>
      <c r="E161" s="166">
        <v>391</v>
      </c>
      <c r="F161" s="162">
        <v>0.4943109987357775</v>
      </c>
      <c r="G161" s="179">
        <v>0.45958088712910039</v>
      </c>
      <c r="H161" s="172" t="s">
        <v>385</v>
      </c>
      <c r="I161" s="182">
        <v>0.5290961000862453</v>
      </c>
      <c r="J161" s="166">
        <v>313</v>
      </c>
      <c r="K161" s="156">
        <v>0.39570164348925413</v>
      </c>
      <c r="L161" s="166">
        <v>78</v>
      </c>
      <c r="M161" s="156">
        <v>9.8609355246523395E-2</v>
      </c>
      <c r="N161" s="166">
        <v>375</v>
      </c>
      <c r="O161" s="156">
        <v>0.47408343868520858</v>
      </c>
      <c r="P161" s="166">
        <v>766</v>
      </c>
      <c r="Q161" s="156">
        <v>0.96839443742098608</v>
      </c>
      <c r="R161" s="151">
        <v>875.5</v>
      </c>
      <c r="S161" s="152">
        <v>-9.6516276413478014E-2</v>
      </c>
      <c r="T161" s="189" t="b">
        <v>1</v>
      </c>
      <c r="U161" s="189" t="b">
        <v>1</v>
      </c>
      <c r="V161" s="189" t="b">
        <v>1</v>
      </c>
      <c r="W161" s="189" t="b">
        <v>1</v>
      </c>
      <c r="X161" s="189" t="b">
        <v>1</v>
      </c>
      <c r="Y161" s="64"/>
      <c r="Z161" s="64"/>
      <c r="AA161" s="64"/>
      <c r="AB161" s="64"/>
      <c r="AC161" s="64"/>
      <c r="AD161" s="64"/>
    </row>
    <row r="162" spans="1:30" s="26" customFormat="1" ht="14.25" customHeight="1" x14ac:dyDescent="0.25">
      <c r="A162" s="43" t="s">
        <v>118</v>
      </c>
      <c r="B162" s="169" t="s">
        <v>116</v>
      </c>
      <c r="C162" s="169" t="s">
        <v>342</v>
      </c>
      <c r="D162" s="197">
        <v>1814</v>
      </c>
      <c r="E162" s="166">
        <v>890</v>
      </c>
      <c r="F162" s="162" t="s">
        <v>157</v>
      </c>
      <c r="G162" s="179" t="s">
        <v>157</v>
      </c>
      <c r="H162" s="172" t="s">
        <v>157</v>
      </c>
      <c r="I162" s="182" t="s">
        <v>157</v>
      </c>
      <c r="J162" s="166">
        <v>692</v>
      </c>
      <c r="K162" s="156" t="s">
        <v>157</v>
      </c>
      <c r="L162" s="166">
        <v>198</v>
      </c>
      <c r="M162" s="156" t="s">
        <v>157</v>
      </c>
      <c r="N162" s="166">
        <v>797</v>
      </c>
      <c r="O162" s="156" t="s">
        <v>157</v>
      </c>
      <c r="P162" s="166">
        <v>1687</v>
      </c>
      <c r="Q162" s="156">
        <v>0.92998897464167585</v>
      </c>
      <c r="R162" s="151">
        <v>1653.25</v>
      </c>
      <c r="S162" s="152">
        <v>9.7232723423559653E-2</v>
      </c>
      <c r="T162" s="189" t="b">
        <v>1</v>
      </c>
      <c r="U162" s="189" t="b">
        <v>1</v>
      </c>
      <c r="V162" s="189" t="b">
        <v>0</v>
      </c>
      <c r="W162" s="189" t="b">
        <v>0</v>
      </c>
      <c r="X162" s="189" t="b">
        <v>1</v>
      </c>
      <c r="Y162" s="64"/>
      <c r="Z162" s="64"/>
      <c r="AA162" s="64"/>
      <c r="AB162" s="64"/>
      <c r="AC162" s="64"/>
      <c r="AD162" s="64"/>
    </row>
    <row r="163" spans="1:30" s="26" customFormat="1" ht="14.25" customHeight="1" x14ac:dyDescent="0.25">
      <c r="A163" s="43" t="s">
        <v>134</v>
      </c>
      <c r="B163" s="169" t="s">
        <v>116</v>
      </c>
      <c r="C163" s="169" t="s">
        <v>343</v>
      </c>
      <c r="D163" s="197" t="s">
        <v>356</v>
      </c>
      <c r="E163" s="166" t="s">
        <v>157</v>
      </c>
      <c r="F163" s="162" t="s">
        <v>157</v>
      </c>
      <c r="G163" s="179" t="s">
        <v>157</v>
      </c>
      <c r="H163" s="172" t="s">
        <v>157</v>
      </c>
      <c r="I163" s="182" t="s">
        <v>157</v>
      </c>
      <c r="J163" s="166" t="s">
        <v>356</v>
      </c>
      <c r="K163" s="156" t="s">
        <v>157</v>
      </c>
      <c r="L163" s="166" t="s">
        <v>356</v>
      </c>
      <c r="M163" s="156" t="s">
        <v>157</v>
      </c>
      <c r="N163" s="166" t="s">
        <v>356</v>
      </c>
      <c r="O163" s="156" t="s">
        <v>157</v>
      </c>
      <c r="P163" s="166" t="s">
        <v>157</v>
      </c>
      <c r="Q163" s="156" t="s">
        <v>157</v>
      </c>
      <c r="R163" s="151">
        <v>542</v>
      </c>
      <c r="S163" s="152" t="s">
        <v>157</v>
      </c>
      <c r="T163" s="189" t="b">
        <v>0</v>
      </c>
      <c r="U163" s="189" t="b">
        <v>0</v>
      </c>
      <c r="V163" s="189" t="b">
        <v>0</v>
      </c>
      <c r="W163" s="189" t="b">
        <v>0</v>
      </c>
      <c r="X163" s="189" t="b">
        <v>1</v>
      </c>
      <c r="Y163" s="64"/>
      <c r="Z163" s="64"/>
      <c r="AA163" s="64"/>
      <c r="AB163" s="64"/>
      <c r="AC163" s="64"/>
      <c r="AD163" s="64"/>
    </row>
    <row r="164" spans="1:30" s="26" customFormat="1" ht="14.25" customHeight="1" x14ac:dyDescent="0.25">
      <c r="A164" s="43" t="s">
        <v>41</v>
      </c>
      <c r="B164" s="169" t="s">
        <v>116</v>
      </c>
      <c r="C164" s="169" t="s">
        <v>344</v>
      </c>
      <c r="D164" s="197">
        <v>761</v>
      </c>
      <c r="E164" s="166" t="s">
        <v>157</v>
      </c>
      <c r="F164" s="162" t="s">
        <v>157</v>
      </c>
      <c r="G164" s="179" t="s">
        <v>157</v>
      </c>
      <c r="H164" s="172" t="s">
        <v>157</v>
      </c>
      <c r="I164" s="182" t="s">
        <v>157</v>
      </c>
      <c r="J164" s="166" t="s">
        <v>356</v>
      </c>
      <c r="K164" s="156" t="s">
        <v>157</v>
      </c>
      <c r="L164" s="166" t="s">
        <v>356</v>
      </c>
      <c r="M164" s="156" t="s">
        <v>157</v>
      </c>
      <c r="N164" s="166" t="s">
        <v>356</v>
      </c>
      <c r="O164" s="156" t="s">
        <v>157</v>
      </c>
      <c r="P164" s="166" t="s">
        <v>157</v>
      </c>
      <c r="Q164" s="156" t="s">
        <v>157</v>
      </c>
      <c r="R164" s="151">
        <v>776.75</v>
      </c>
      <c r="S164" s="152">
        <v>-2.0276794335371742E-2</v>
      </c>
      <c r="T164" s="189" t="b">
        <v>0</v>
      </c>
      <c r="U164" s="189" t="b">
        <v>1</v>
      </c>
      <c r="V164" s="189" t="b">
        <v>0</v>
      </c>
      <c r="W164" s="189" t="b">
        <v>0</v>
      </c>
      <c r="X164" s="189" t="b">
        <v>1</v>
      </c>
      <c r="Y164" s="64"/>
      <c r="Z164" s="64"/>
      <c r="AA164" s="64"/>
      <c r="AB164" s="64"/>
      <c r="AC164" s="64"/>
      <c r="AD164" s="64"/>
    </row>
    <row r="165" spans="1:30" s="26" customFormat="1" ht="14.25" customHeight="1" x14ac:dyDescent="0.25">
      <c r="A165" s="43" t="s">
        <v>138</v>
      </c>
      <c r="B165" s="169" t="s">
        <v>116</v>
      </c>
      <c r="C165" s="169" t="s">
        <v>345</v>
      </c>
      <c r="D165" s="197">
        <v>375</v>
      </c>
      <c r="E165" s="166">
        <v>192</v>
      </c>
      <c r="F165" s="162">
        <v>0.51200000000000001</v>
      </c>
      <c r="G165" s="179">
        <v>0.46154384964247036</v>
      </c>
      <c r="H165" s="172" t="s">
        <v>385</v>
      </c>
      <c r="I165" s="182">
        <v>0.56221278995029322</v>
      </c>
      <c r="J165" s="166">
        <v>138</v>
      </c>
      <c r="K165" s="156">
        <v>0.36799999999999999</v>
      </c>
      <c r="L165" s="166">
        <v>54</v>
      </c>
      <c r="M165" s="156">
        <v>0.14399999999999999</v>
      </c>
      <c r="N165" s="166">
        <v>183</v>
      </c>
      <c r="O165" s="156">
        <v>0.48799999999999999</v>
      </c>
      <c r="P165" s="166">
        <v>375</v>
      </c>
      <c r="Q165" s="156">
        <v>1</v>
      </c>
      <c r="R165" s="151">
        <v>394.5</v>
      </c>
      <c r="S165" s="152">
        <v>-4.9429657794676805E-2</v>
      </c>
      <c r="T165" s="189" t="b">
        <v>1</v>
      </c>
      <c r="U165" s="189" t="b">
        <v>1</v>
      </c>
      <c r="V165" s="189" t="b">
        <v>1</v>
      </c>
      <c r="W165" s="189" t="b">
        <v>1</v>
      </c>
      <c r="X165" s="189" t="b">
        <v>1</v>
      </c>
      <c r="Y165" s="64"/>
      <c r="Z165" s="64"/>
      <c r="AA165" s="64"/>
      <c r="AB165" s="64"/>
      <c r="AC165" s="64"/>
      <c r="AD165" s="64"/>
    </row>
    <row r="166" spans="1:30" s="26" customFormat="1" ht="14.25" customHeight="1" x14ac:dyDescent="0.25">
      <c r="A166" s="43" t="s">
        <v>39</v>
      </c>
      <c r="B166" s="169" t="s">
        <v>116</v>
      </c>
      <c r="C166" s="169" t="s">
        <v>346</v>
      </c>
      <c r="D166" s="197">
        <v>1388</v>
      </c>
      <c r="E166" s="166">
        <v>690</v>
      </c>
      <c r="F166" s="162">
        <v>0.49711815561959655</v>
      </c>
      <c r="G166" s="179">
        <v>0.47085877420377936</v>
      </c>
      <c r="H166" s="172" t="s">
        <v>385</v>
      </c>
      <c r="I166" s="182">
        <v>0.52339344471864124</v>
      </c>
      <c r="J166" s="166">
        <v>553</v>
      </c>
      <c r="K166" s="156">
        <v>0.39841498559077809</v>
      </c>
      <c r="L166" s="166">
        <v>137</v>
      </c>
      <c r="M166" s="156">
        <v>9.870317002881844E-2</v>
      </c>
      <c r="N166" s="166">
        <v>653</v>
      </c>
      <c r="O166" s="156">
        <v>0.47046109510086453</v>
      </c>
      <c r="P166" s="166">
        <v>1343</v>
      </c>
      <c r="Q166" s="156">
        <v>0.96757925072046114</v>
      </c>
      <c r="R166" s="151">
        <v>1399.25</v>
      </c>
      <c r="S166" s="152">
        <v>-8.0400214400571726E-3</v>
      </c>
      <c r="T166" s="189" t="b">
        <v>1</v>
      </c>
      <c r="U166" s="189" t="b">
        <v>1</v>
      </c>
      <c r="V166" s="189" t="b">
        <v>1</v>
      </c>
      <c r="W166" s="189" t="b">
        <v>1</v>
      </c>
      <c r="X166" s="189" t="b">
        <v>1</v>
      </c>
      <c r="Y166" s="64"/>
      <c r="Z166" s="64"/>
      <c r="AA166" s="64"/>
      <c r="AB166" s="64"/>
      <c r="AC166" s="64"/>
      <c r="AD166" s="64"/>
    </row>
    <row r="167" spans="1:30" s="26" customFormat="1" ht="14.25" customHeight="1" x14ac:dyDescent="0.25">
      <c r="A167" s="43" t="s">
        <v>135</v>
      </c>
      <c r="B167" s="169" t="s">
        <v>116</v>
      </c>
      <c r="C167" s="169" t="s">
        <v>347</v>
      </c>
      <c r="D167" s="197">
        <v>742</v>
      </c>
      <c r="E167" s="166">
        <v>363</v>
      </c>
      <c r="F167" s="162">
        <v>0.48921832884097033</v>
      </c>
      <c r="G167" s="179">
        <v>0.45339865720454275</v>
      </c>
      <c r="H167" s="172" t="s">
        <v>385</v>
      </c>
      <c r="I167" s="182">
        <v>0.52514906254101978</v>
      </c>
      <c r="J167" s="166">
        <v>256</v>
      </c>
      <c r="K167" s="156">
        <v>0.34501347708894881</v>
      </c>
      <c r="L167" s="166">
        <v>107</v>
      </c>
      <c r="M167" s="156">
        <v>0.14420485175202155</v>
      </c>
      <c r="N167" s="166">
        <v>371</v>
      </c>
      <c r="O167" s="156">
        <v>0.5</v>
      </c>
      <c r="P167" s="166">
        <v>734</v>
      </c>
      <c r="Q167" s="156">
        <v>0.98921832884097038</v>
      </c>
      <c r="R167" s="151">
        <v>774.75</v>
      </c>
      <c r="S167" s="152">
        <v>-4.2271700548564051E-2</v>
      </c>
      <c r="T167" s="189" t="b">
        <v>1</v>
      </c>
      <c r="U167" s="189" t="b">
        <v>1</v>
      </c>
      <c r="V167" s="189" t="b">
        <v>1</v>
      </c>
      <c r="W167" s="189" t="b">
        <v>1</v>
      </c>
      <c r="X167" s="189" t="b">
        <v>1</v>
      </c>
      <c r="Y167" s="64"/>
      <c r="Z167" s="64"/>
      <c r="AA167" s="64"/>
      <c r="AB167" s="64"/>
      <c r="AC167" s="64"/>
      <c r="AD167" s="64"/>
    </row>
    <row r="168" spans="1:30" s="26" customFormat="1" ht="14.25" customHeight="1" x14ac:dyDescent="0.25">
      <c r="A168" s="43" t="s">
        <v>152</v>
      </c>
      <c r="B168" s="169" t="s">
        <v>116</v>
      </c>
      <c r="C168" s="169" t="s">
        <v>348</v>
      </c>
      <c r="D168" s="197">
        <v>714</v>
      </c>
      <c r="E168" s="166">
        <v>362</v>
      </c>
      <c r="F168" s="162">
        <v>0.50700280112044815</v>
      </c>
      <c r="G168" s="179">
        <v>0.47039225308082094</v>
      </c>
      <c r="H168" s="172" t="s">
        <v>385</v>
      </c>
      <c r="I168" s="182">
        <v>0.54353839954048133</v>
      </c>
      <c r="J168" s="166">
        <v>247</v>
      </c>
      <c r="K168" s="156">
        <v>0.34593837535014005</v>
      </c>
      <c r="L168" s="166">
        <v>115</v>
      </c>
      <c r="M168" s="156">
        <v>0.16106442577030813</v>
      </c>
      <c r="N168" s="166">
        <v>329</v>
      </c>
      <c r="O168" s="156">
        <v>0.46078431372549017</v>
      </c>
      <c r="P168" s="166">
        <v>691</v>
      </c>
      <c r="Q168" s="156">
        <v>0.96778711484593838</v>
      </c>
      <c r="R168" s="151">
        <v>721.75</v>
      </c>
      <c r="S168" s="152">
        <v>-1.0737790093522688E-2</v>
      </c>
      <c r="T168" s="189" t="b">
        <v>1</v>
      </c>
      <c r="U168" s="189" t="b">
        <v>1</v>
      </c>
      <c r="V168" s="189" t="b">
        <v>1</v>
      </c>
      <c r="W168" s="189" t="b">
        <v>1</v>
      </c>
      <c r="X168" s="189" t="b">
        <v>1</v>
      </c>
      <c r="Y168" s="64"/>
      <c r="Z168" s="64"/>
      <c r="AA168" s="64"/>
      <c r="AB168" s="64"/>
      <c r="AC168" s="64"/>
      <c r="AD168" s="64"/>
    </row>
    <row r="169" spans="1:30" s="26" customFormat="1" ht="14.25" customHeight="1" x14ac:dyDescent="0.25">
      <c r="A169" s="43" t="s">
        <v>1</v>
      </c>
      <c r="B169" s="169" t="s">
        <v>116</v>
      </c>
      <c r="C169" s="169" t="s">
        <v>349</v>
      </c>
      <c r="D169" s="197">
        <v>310</v>
      </c>
      <c r="E169" s="166">
        <v>130</v>
      </c>
      <c r="F169" s="162">
        <v>0.41935483870967744</v>
      </c>
      <c r="G169" s="179">
        <v>0.36573974470131598</v>
      </c>
      <c r="H169" s="172" t="s">
        <v>385</v>
      </c>
      <c r="I169" s="182">
        <v>0.47494414649686278</v>
      </c>
      <c r="J169" s="166">
        <v>99</v>
      </c>
      <c r="K169" s="156">
        <v>0.3193548387096774</v>
      </c>
      <c r="L169" s="166">
        <v>31</v>
      </c>
      <c r="M169" s="156">
        <v>0.1</v>
      </c>
      <c r="N169" s="166">
        <v>172</v>
      </c>
      <c r="O169" s="156">
        <v>0.55483870967741933</v>
      </c>
      <c r="P169" s="166">
        <v>302</v>
      </c>
      <c r="Q169" s="156">
        <v>0.97419354838709682</v>
      </c>
      <c r="R169" s="151">
        <v>364</v>
      </c>
      <c r="S169" s="152">
        <v>-0.14835164835164835</v>
      </c>
      <c r="T169" s="189" t="b">
        <v>1</v>
      </c>
      <c r="U169" s="189" t="b">
        <v>1</v>
      </c>
      <c r="V169" s="189" t="b">
        <v>1</v>
      </c>
      <c r="W169" s="189" t="b">
        <v>1</v>
      </c>
      <c r="X169" s="189" t="b">
        <v>1</v>
      </c>
      <c r="Y169" s="64"/>
      <c r="Z169" s="64"/>
      <c r="AA169" s="64"/>
      <c r="AB169" s="64"/>
      <c r="AC169" s="64"/>
      <c r="AD169" s="64"/>
    </row>
    <row r="170" spans="1:30" s="26" customFormat="1" ht="14.25" customHeight="1" x14ac:dyDescent="0.25">
      <c r="A170" s="44" t="s">
        <v>119</v>
      </c>
      <c r="B170" s="31" t="s">
        <v>116</v>
      </c>
      <c r="C170" s="31" t="s">
        <v>350</v>
      </c>
      <c r="D170" s="198">
        <v>1187</v>
      </c>
      <c r="E170" s="168">
        <v>516</v>
      </c>
      <c r="F170" s="163" t="s">
        <v>157</v>
      </c>
      <c r="G170" s="180" t="s">
        <v>157</v>
      </c>
      <c r="H170" s="177" t="s">
        <v>157</v>
      </c>
      <c r="I170" s="187" t="s">
        <v>157</v>
      </c>
      <c r="J170" s="168">
        <v>462</v>
      </c>
      <c r="K170" s="164" t="s">
        <v>157</v>
      </c>
      <c r="L170" s="168">
        <v>54</v>
      </c>
      <c r="M170" s="164" t="s">
        <v>157</v>
      </c>
      <c r="N170" s="168">
        <v>518</v>
      </c>
      <c r="O170" s="164" t="s">
        <v>157</v>
      </c>
      <c r="P170" s="168">
        <v>1034</v>
      </c>
      <c r="Q170" s="164">
        <v>0.87110362257792751</v>
      </c>
      <c r="R170" s="151">
        <v>1314.5</v>
      </c>
      <c r="S170" s="152">
        <v>-9.6995055154050963E-2</v>
      </c>
      <c r="T170" s="189" t="b">
        <v>1</v>
      </c>
      <c r="U170" s="189" t="b">
        <v>1</v>
      </c>
      <c r="V170" s="189" t="b">
        <v>0</v>
      </c>
      <c r="W170" s="189" t="b">
        <v>0</v>
      </c>
      <c r="X170" s="189" t="b">
        <v>1</v>
      </c>
      <c r="Y170" s="64"/>
      <c r="Z170" s="64"/>
      <c r="AA170" s="64"/>
      <c r="AB170" s="64"/>
      <c r="AC170" s="64"/>
      <c r="AD170" s="64"/>
    </row>
    <row r="172" spans="1:30" x14ac:dyDescent="0.25">
      <c r="J172" s="56"/>
      <c r="K172" s="57"/>
      <c r="R172" s="75"/>
      <c r="S172" s="75"/>
      <c r="U172" s="61"/>
      <c r="V172" s="61"/>
      <c r="W172" s="61"/>
      <c r="Y172" s="61"/>
    </row>
    <row r="173" spans="1:30" x14ac:dyDescent="0.25">
      <c r="J173" s="56"/>
      <c r="K173" s="57"/>
      <c r="R173" s="75"/>
      <c r="S173" s="75"/>
      <c r="U173" s="61"/>
      <c r="V173" s="61"/>
      <c r="W173" s="61"/>
      <c r="Y173" s="61"/>
    </row>
    <row r="174" spans="1:30" x14ac:dyDescent="0.25">
      <c r="A174" s="53" t="s">
        <v>351</v>
      </c>
      <c r="D174" s="98"/>
      <c r="E174" s="98"/>
      <c r="J174" s="99"/>
      <c r="K174" s="57"/>
      <c r="L174" s="98"/>
      <c r="N174" s="98"/>
      <c r="P174" s="98"/>
      <c r="R174" s="100"/>
      <c r="S174" s="100"/>
      <c r="T174" s="72"/>
      <c r="U174" s="72"/>
      <c r="V174" s="72"/>
      <c r="W174" s="72"/>
      <c r="X174" s="72"/>
      <c r="Y174" s="72"/>
      <c r="Z174" s="52"/>
      <c r="AA174" s="52"/>
      <c r="AB174" s="52"/>
      <c r="AC174" s="52"/>
      <c r="AD174" s="52"/>
    </row>
    <row r="175" spans="1:30" ht="15.75" x14ac:dyDescent="0.25">
      <c r="A175" s="46"/>
      <c r="B175" s="34" t="s">
        <v>352</v>
      </c>
      <c r="D175" s="98"/>
      <c r="E175" s="98"/>
      <c r="J175" s="99"/>
      <c r="K175" s="57"/>
      <c r="L175" s="98"/>
      <c r="N175" s="98"/>
      <c r="P175" s="98"/>
      <c r="R175" s="100"/>
      <c r="S175" s="100"/>
      <c r="T175" s="72"/>
      <c r="U175" s="72"/>
      <c r="V175" s="72"/>
      <c r="W175" s="72"/>
      <c r="X175" s="72"/>
      <c r="Y175" s="72"/>
      <c r="Z175" s="52"/>
      <c r="AA175" s="52"/>
      <c r="AB175" s="52"/>
      <c r="AC175" s="52"/>
      <c r="AD175" s="52"/>
    </row>
    <row r="176" spans="1:30" ht="15.75" x14ac:dyDescent="0.25">
      <c r="B176" s="35"/>
      <c r="D176" s="98"/>
      <c r="E176" s="98"/>
      <c r="J176" s="99"/>
      <c r="K176" s="57"/>
      <c r="L176" s="98"/>
      <c r="N176" s="98"/>
      <c r="P176" s="98"/>
      <c r="R176" s="100"/>
      <c r="S176" s="100"/>
      <c r="T176" s="72"/>
      <c r="U176" s="72"/>
      <c r="V176" s="72"/>
      <c r="W176" s="72"/>
      <c r="X176" s="72"/>
      <c r="Y176" s="72"/>
      <c r="Z176" s="52"/>
      <c r="AA176" s="52"/>
      <c r="AB176" s="52"/>
      <c r="AC176" s="52"/>
      <c r="AD176" s="52"/>
    </row>
    <row r="177" spans="1:54" ht="15.75" x14ac:dyDescent="0.25">
      <c r="A177" s="41"/>
      <c r="B177" s="9" t="s">
        <v>353</v>
      </c>
      <c r="D177" s="98"/>
      <c r="E177" s="98"/>
      <c r="J177" s="99"/>
      <c r="K177" s="57"/>
      <c r="L177" s="98"/>
      <c r="N177" s="98"/>
      <c r="P177" s="98"/>
      <c r="R177" s="100"/>
      <c r="S177" s="100"/>
      <c r="T177" s="72"/>
      <c r="U177" s="72"/>
      <c r="V177" s="72"/>
      <c r="W177" s="72"/>
      <c r="X177" s="72"/>
      <c r="Y177" s="72"/>
      <c r="Z177" s="52"/>
      <c r="AA177" s="52"/>
      <c r="AB177" s="52"/>
      <c r="AC177" s="52"/>
      <c r="AD177" s="52"/>
    </row>
    <row r="178" spans="1:54" ht="15.75" x14ac:dyDescent="0.25">
      <c r="A178" s="54"/>
      <c r="B178" s="9"/>
      <c r="D178" s="98"/>
      <c r="E178" s="98"/>
      <c r="J178" s="99"/>
      <c r="K178" s="57"/>
      <c r="L178" s="98"/>
      <c r="N178" s="98"/>
      <c r="P178" s="98"/>
      <c r="R178" s="100"/>
      <c r="S178" s="100"/>
      <c r="T178" s="72"/>
      <c r="U178" s="72"/>
      <c r="V178" s="72"/>
      <c r="W178" s="72"/>
      <c r="X178" s="72"/>
      <c r="Y178" s="72"/>
      <c r="Z178" s="52"/>
      <c r="AA178" s="52"/>
      <c r="AB178" s="52"/>
      <c r="AC178" s="52"/>
      <c r="AD178" s="52"/>
    </row>
    <row r="179" spans="1:54" ht="15.75" x14ac:dyDescent="0.25">
      <c r="A179" s="45"/>
      <c r="B179" s="9" t="s">
        <v>354</v>
      </c>
      <c r="D179" s="98"/>
      <c r="E179" s="98"/>
      <c r="J179" s="98"/>
      <c r="L179" s="98"/>
      <c r="N179" s="98"/>
      <c r="P179" s="98"/>
      <c r="R179" s="100"/>
      <c r="S179" s="100"/>
      <c r="T179" s="72"/>
      <c r="U179" s="72"/>
      <c r="V179" s="72"/>
      <c r="W179" s="72"/>
      <c r="X179" s="72"/>
      <c r="Y179" s="72"/>
      <c r="Z179" s="52"/>
      <c r="AA179" s="52"/>
      <c r="AB179" s="52"/>
      <c r="AC179" s="52"/>
      <c r="AD179" s="52"/>
    </row>
    <row r="180" spans="1:54" x14ac:dyDescent="0.25">
      <c r="A180" s="36"/>
      <c r="B180" s="38"/>
      <c r="D180" s="98"/>
      <c r="E180" s="98"/>
      <c r="J180" s="99"/>
      <c r="K180" s="57"/>
      <c r="L180" s="98"/>
      <c r="N180" s="98"/>
      <c r="P180" s="98"/>
      <c r="R180" s="100"/>
      <c r="S180" s="100"/>
      <c r="T180" s="72"/>
      <c r="U180" s="72"/>
      <c r="V180" s="72"/>
      <c r="W180" s="72"/>
      <c r="X180" s="72"/>
      <c r="Y180" s="72"/>
      <c r="Z180" s="52"/>
      <c r="AA180" s="52"/>
      <c r="AB180" s="52"/>
      <c r="AC180" s="52"/>
      <c r="AD180" s="52"/>
    </row>
    <row r="181" spans="1:54" ht="15.75" x14ac:dyDescent="0.25">
      <c r="A181" s="42"/>
      <c r="B181" s="9" t="s">
        <v>355</v>
      </c>
      <c r="D181" s="98"/>
      <c r="E181" s="98"/>
      <c r="J181" s="99"/>
      <c r="K181" s="57"/>
      <c r="L181" s="98"/>
      <c r="N181" s="98"/>
      <c r="P181" s="98"/>
      <c r="R181" s="100"/>
      <c r="S181" s="100"/>
      <c r="T181" s="72"/>
      <c r="U181" s="72"/>
      <c r="V181" s="72"/>
      <c r="W181" s="72"/>
      <c r="X181" s="72"/>
      <c r="Y181" s="72"/>
      <c r="Z181" s="52"/>
      <c r="AA181" s="52"/>
      <c r="AB181" s="52"/>
      <c r="AC181" s="52"/>
      <c r="AD181" s="52"/>
    </row>
    <row r="182" spans="1:54" ht="15.75" x14ac:dyDescent="0.25">
      <c r="A182" s="54"/>
      <c r="B182" s="34"/>
      <c r="D182" s="98"/>
      <c r="E182" s="98"/>
      <c r="J182" s="99"/>
      <c r="K182" s="57"/>
      <c r="L182" s="98"/>
      <c r="N182" s="98"/>
      <c r="P182" s="98"/>
      <c r="R182" s="100"/>
      <c r="S182" s="100"/>
      <c r="T182" s="72"/>
      <c r="U182" s="72"/>
      <c r="V182" s="72"/>
      <c r="W182" s="72"/>
      <c r="X182" s="72"/>
      <c r="Y182" s="72"/>
      <c r="Z182" s="52"/>
      <c r="AA182" s="52"/>
      <c r="AB182" s="52"/>
      <c r="AC182" s="52"/>
      <c r="AD182" s="52"/>
    </row>
    <row r="183" spans="1:54" ht="15.75" x14ac:dyDescent="0.25">
      <c r="A183" s="48" t="s">
        <v>356</v>
      </c>
      <c r="B183" s="9" t="s">
        <v>357</v>
      </c>
      <c r="D183" s="98"/>
      <c r="E183" s="98"/>
      <c r="J183" s="99"/>
      <c r="K183" s="57"/>
      <c r="L183" s="98"/>
      <c r="N183" s="98"/>
      <c r="P183" s="98"/>
      <c r="R183" s="100"/>
      <c r="S183" s="100"/>
      <c r="T183" s="72"/>
      <c r="U183" s="72"/>
      <c r="V183" s="72"/>
      <c r="W183" s="72"/>
      <c r="X183" s="72"/>
      <c r="Y183" s="72"/>
      <c r="Z183" s="52"/>
      <c r="AA183" s="52"/>
      <c r="AB183" s="52"/>
      <c r="AC183" s="52"/>
      <c r="AD183" s="52"/>
    </row>
    <row r="184" spans="1:54" ht="15.75" x14ac:dyDescent="0.25">
      <c r="A184" s="54"/>
      <c r="B184" s="34"/>
      <c r="D184" s="98"/>
      <c r="E184" s="98"/>
      <c r="J184" s="99"/>
      <c r="K184" s="57"/>
      <c r="L184" s="98"/>
      <c r="N184" s="98"/>
      <c r="P184" s="98"/>
      <c r="R184" s="100"/>
      <c r="S184" s="100"/>
      <c r="T184" s="72"/>
      <c r="U184" s="72"/>
      <c r="V184" s="72"/>
      <c r="W184" s="72"/>
      <c r="X184" s="72"/>
      <c r="Y184" s="72"/>
      <c r="Z184" s="52"/>
      <c r="AA184" s="52"/>
      <c r="AB184" s="52"/>
      <c r="AC184" s="52"/>
      <c r="AD184" s="52"/>
    </row>
    <row r="185" spans="1:54" ht="15.75" x14ac:dyDescent="0.25">
      <c r="A185" s="49">
        <v>1</v>
      </c>
      <c r="B185" s="9" t="s">
        <v>358</v>
      </c>
      <c r="D185" s="98"/>
      <c r="E185" s="98"/>
      <c r="J185" s="99"/>
      <c r="K185" s="57"/>
      <c r="L185" s="98"/>
      <c r="N185" s="98"/>
      <c r="P185" s="98"/>
      <c r="R185" s="100"/>
      <c r="S185" s="100"/>
      <c r="T185" s="72"/>
      <c r="U185" s="72"/>
      <c r="V185" s="72"/>
      <c r="W185" s="72"/>
      <c r="X185" s="72"/>
      <c r="Y185" s="72"/>
      <c r="Z185" s="52"/>
      <c r="AA185" s="52"/>
      <c r="AB185" s="52"/>
      <c r="AC185" s="52"/>
      <c r="AD185" s="52"/>
    </row>
    <row r="186" spans="1:54" x14ac:dyDescent="0.25">
      <c r="D186" s="98"/>
      <c r="E186" s="98"/>
      <c r="J186" s="99"/>
      <c r="K186" s="57"/>
      <c r="L186" s="98"/>
      <c r="N186" s="98"/>
      <c r="P186" s="98"/>
      <c r="R186" s="100"/>
      <c r="S186" s="100"/>
      <c r="T186" s="72"/>
      <c r="U186" s="72"/>
      <c r="V186" s="72"/>
      <c r="W186" s="72"/>
      <c r="X186" s="72"/>
      <c r="Y186" s="72"/>
      <c r="Z186" s="52"/>
      <c r="AA186" s="52"/>
      <c r="AB186" s="52"/>
      <c r="AC186" s="52"/>
      <c r="AD186" s="52"/>
    </row>
    <row r="187" spans="1:54" x14ac:dyDescent="0.25">
      <c r="A187" s="101" t="s">
        <v>359</v>
      </c>
      <c r="B187" s="53" t="s">
        <v>408</v>
      </c>
      <c r="D187" s="98"/>
      <c r="E187" s="98"/>
      <c r="J187" s="99"/>
      <c r="K187" s="57"/>
      <c r="L187" s="98"/>
      <c r="N187" s="98"/>
      <c r="P187" s="98"/>
      <c r="R187" s="100"/>
      <c r="S187" s="100"/>
      <c r="T187" s="72"/>
      <c r="U187" s="72"/>
      <c r="V187" s="72"/>
      <c r="W187" s="72"/>
      <c r="X187" s="72"/>
      <c r="Y187" s="72"/>
      <c r="Z187" s="52"/>
      <c r="AA187" s="52"/>
      <c r="AB187" s="52"/>
      <c r="AC187" s="52"/>
      <c r="AD187" s="52"/>
    </row>
    <row r="188" spans="1:54" s="53" customFormat="1" x14ac:dyDescent="0.25">
      <c r="G188" s="55"/>
      <c r="H188" s="12"/>
      <c r="I188" s="37"/>
      <c r="J188" s="56"/>
      <c r="K188" s="57"/>
      <c r="R188" s="75"/>
      <c r="S188" s="75"/>
      <c r="T188" s="61"/>
      <c r="U188" s="61"/>
      <c r="V188" s="61"/>
      <c r="W188" s="61"/>
      <c r="X188" s="61"/>
      <c r="Y188" s="61"/>
      <c r="Z188" s="85"/>
      <c r="AA188" s="85"/>
      <c r="AB188" s="85"/>
      <c r="AC188" s="85"/>
      <c r="AD188" s="85"/>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row>
    <row r="189" spans="1:54" s="53" customFormat="1" x14ac:dyDescent="0.25">
      <c r="G189" s="55"/>
      <c r="H189" s="12"/>
      <c r="I189" s="37"/>
      <c r="J189" s="56"/>
      <c r="K189" s="57"/>
      <c r="R189" s="75"/>
      <c r="S189" s="75"/>
      <c r="T189" s="61"/>
      <c r="U189" s="61"/>
      <c r="V189" s="61"/>
      <c r="W189" s="61"/>
      <c r="X189" s="61"/>
      <c r="Y189" s="61"/>
      <c r="Z189" s="85"/>
      <c r="AA189" s="85"/>
      <c r="AB189" s="85"/>
      <c r="AC189" s="85"/>
      <c r="AD189" s="85"/>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row>
    <row r="190" spans="1:54" s="53" customFormat="1" x14ac:dyDescent="0.25">
      <c r="G190" s="55"/>
      <c r="H190" s="12"/>
      <c r="I190" s="37"/>
      <c r="J190" s="56"/>
      <c r="K190" s="57"/>
      <c r="R190" s="75"/>
      <c r="S190" s="75"/>
      <c r="T190" s="61"/>
      <c r="U190" s="61"/>
      <c r="V190" s="61"/>
      <c r="W190" s="61"/>
      <c r="X190" s="61"/>
      <c r="Y190" s="61"/>
      <c r="Z190" s="85"/>
      <c r="AA190" s="85"/>
      <c r="AB190" s="85"/>
      <c r="AC190" s="85"/>
      <c r="AD190" s="85"/>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row>
    <row r="191" spans="1:54" s="53" customFormat="1" x14ac:dyDescent="0.25">
      <c r="G191" s="55"/>
      <c r="H191" s="12"/>
      <c r="I191" s="37"/>
      <c r="J191" s="56"/>
      <c r="K191" s="57"/>
      <c r="R191" s="75"/>
      <c r="S191" s="75"/>
      <c r="T191" s="61"/>
      <c r="U191" s="61"/>
      <c r="V191" s="61"/>
      <c r="W191" s="61"/>
      <c r="X191" s="61"/>
      <c r="Y191" s="61"/>
      <c r="Z191" s="85"/>
      <c r="AA191" s="85"/>
      <c r="AB191" s="85"/>
      <c r="AC191" s="85"/>
      <c r="AD191" s="85"/>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row>
    <row r="192" spans="1:54" s="53" customFormat="1" x14ac:dyDescent="0.25">
      <c r="G192" s="55"/>
      <c r="H192" s="12"/>
      <c r="I192" s="37"/>
      <c r="J192" s="56"/>
      <c r="K192" s="57"/>
      <c r="R192" s="75"/>
      <c r="S192" s="75"/>
      <c r="T192" s="61"/>
      <c r="U192" s="61"/>
      <c r="V192" s="61"/>
      <c r="W192" s="61"/>
      <c r="X192" s="61"/>
      <c r="Y192" s="61"/>
      <c r="Z192" s="85"/>
      <c r="AA192" s="85"/>
      <c r="AB192" s="85"/>
      <c r="AC192" s="85"/>
      <c r="AD192" s="85"/>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row>
    <row r="193" spans="7:54" s="53" customFormat="1" x14ac:dyDescent="0.25">
      <c r="G193" s="55"/>
      <c r="H193" s="12"/>
      <c r="I193" s="37"/>
      <c r="J193" s="56"/>
      <c r="K193" s="57"/>
      <c r="R193" s="75"/>
      <c r="S193" s="75"/>
      <c r="T193" s="61"/>
      <c r="U193" s="61"/>
      <c r="V193" s="61"/>
      <c r="W193" s="61"/>
      <c r="X193" s="61"/>
      <c r="Y193" s="61"/>
      <c r="Z193" s="85"/>
      <c r="AA193" s="85"/>
      <c r="AB193" s="85"/>
      <c r="AC193" s="85"/>
      <c r="AD193" s="85"/>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row>
    <row r="194" spans="7:54" s="53" customFormat="1" x14ac:dyDescent="0.25">
      <c r="G194" s="55"/>
      <c r="H194" s="12"/>
      <c r="I194" s="37"/>
      <c r="J194" s="56"/>
      <c r="K194" s="57"/>
      <c r="R194" s="75"/>
      <c r="S194" s="75"/>
      <c r="T194" s="61"/>
      <c r="U194" s="61"/>
      <c r="V194" s="61"/>
      <c r="W194" s="61"/>
      <c r="X194" s="61"/>
      <c r="Y194" s="61"/>
      <c r="Z194" s="85"/>
      <c r="AA194" s="85"/>
      <c r="AB194" s="85"/>
      <c r="AC194" s="85"/>
      <c r="AD194" s="85"/>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row>
  </sheetData>
  <mergeCells count="6">
    <mergeCell ref="P7:Q7"/>
    <mergeCell ref="E7:F7"/>
    <mergeCell ref="G7:I7"/>
    <mergeCell ref="J7:K7"/>
    <mergeCell ref="L7:M7"/>
    <mergeCell ref="N7:O7"/>
  </mergeCells>
  <conditionalFormatting sqref="D9 D11:D19 D21:D170">
    <cfRule type="expression" dxfId="29" priority="3">
      <formula>IF($U9,,TRUE)</formula>
    </cfRule>
  </conditionalFormatting>
  <conditionalFormatting sqref="Q11:Q19 Q21:Q170">
    <cfRule type="expression" dxfId="28" priority="4">
      <formula>IF($V11,,TRUE)</formula>
    </cfRule>
  </conditionalFormatting>
  <conditionalFormatting sqref="E21:F170">
    <cfRule type="expression" dxfId="27" priority="2">
      <formula>NOT($T21)</formula>
    </cfRule>
  </conditionalFormatting>
  <conditionalFormatting sqref="A29:Q170 A21:B28 D21:Q28">
    <cfRule type="expression" dxfId="26" priority="1">
      <formula>NOT($X21)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2015/16 Quarter 1 (October 2016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4"/>
  <sheetViews>
    <sheetView zoomScale="80" zoomScaleNormal="80" zoomScalePageLayoutView="70" workbookViewId="0">
      <pane xSplit="3" ySplit="8" topLeftCell="D9" activePane="bottomRight" state="frozen"/>
      <selection pane="topRight" activeCell="D1" sqref="D1"/>
      <selection pane="bottomLeft" activeCell="A9" sqref="A9"/>
      <selection pane="bottomRight"/>
    </sheetView>
  </sheetViews>
  <sheetFormatPr defaultRowHeight="15" x14ac:dyDescent="0.25"/>
  <cols>
    <col min="1" max="1" width="28" style="53" customWidth="1"/>
    <col min="2" max="2" width="24.5703125" style="53" customWidth="1"/>
    <col min="3" max="3" width="12" style="53" customWidth="1"/>
    <col min="4" max="4" width="25.85546875" style="53" customWidth="1"/>
    <col min="5" max="6" width="13.28515625" style="53" customWidth="1"/>
    <col min="7" max="7" width="9.7109375" style="55" customWidth="1"/>
    <col min="8" max="8" width="2.7109375" style="12" customWidth="1"/>
    <col min="9" max="9" width="9.7109375" style="37" customWidth="1"/>
    <col min="10" max="10" width="13.28515625" style="53" customWidth="1"/>
    <col min="11" max="11" width="13.28515625" style="13" customWidth="1"/>
    <col min="12" max="16" width="13.28515625" style="53" customWidth="1"/>
    <col min="17" max="17" width="7.85546875" style="53" bestFit="1" customWidth="1"/>
    <col min="18" max="18" width="13.42578125" style="61" hidden="1" customWidth="1"/>
    <col min="19" max="19" width="18.85546875" style="61" hidden="1" customWidth="1"/>
    <col min="20" max="20" width="15" style="61" hidden="1" customWidth="1"/>
    <col min="21" max="21" width="15" style="78" hidden="1" customWidth="1"/>
    <col min="22" max="22" width="12.85546875" style="79" hidden="1" customWidth="1"/>
    <col min="23" max="23" width="11.5703125" style="80" hidden="1" customWidth="1"/>
    <col min="24" max="24" width="15.5703125" style="61" hidden="1" customWidth="1"/>
    <col min="25" max="25" width="13.28515625" style="73" customWidth="1"/>
    <col min="26" max="16384" width="9.140625" style="52"/>
  </cols>
  <sheetData>
    <row r="1" spans="1:54" s="53" customFormat="1" ht="30" x14ac:dyDescent="0.4">
      <c r="A1" s="90" t="s">
        <v>175</v>
      </c>
      <c r="H1" s="66"/>
      <c r="I1" s="67"/>
      <c r="R1" s="61"/>
      <c r="S1" s="61"/>
      <c r="T1" s="61"/>
      <c r="U1" s="61"/>
      <c r="V1" s="61"/>
      <c r="W1" s="61"/>
      <c r="X1" s="61"/>
      <c r="Y1" s="72"/>
    </row>
    <row r="2" spans="1:54" s="53" customFormat="1" ht="27" x14ac:dyDescent="0.35">
      <c r="A2" s="39" t="s">
        <v>391</v>
      </c>
      <c r="G2" s="55"/>
      <c r="H2" s="12"/>
      <c r="I2" s="37"/>
      <c r="K2" s="13"/>
      <c r="R2" s="75"/>
      <c r="S2" s="75"/>
      <c r="T2" s="61"/>
      <c r="U2" s="61"/>
      <c r="V2" s="61"/>
      <c r="W2" s="61"/>
      <c r="X2" s="61"/>
      <c r="Y2" s="72"/>
    </row>
    <row r="3" spans="1:54" s="53" customFormat="1" ht="15.75" customHeight="1" x14ac:dyDescent="0.35">
      <c r="A3" s="40"/>
      <c r="G3" s="55"/>
      <c r="H3" s="12"/>
      <c r="I3" s="37"/>
      <c r="K3" s="13"/>
      <c r="R3" s="75"/>
      <c r="S3" s="75"/>
      <c r="T3" s="61"/>
      <c r="U3" s="61"/>
      <c r="V3" s="61"/>
      <c r="W3" s="61"/>
      <c r="X3" s="61"/>
      <c r="Y3" s="72"/>
    </row>
    <row r="4" spans="1:54" s="53" customFormat="1" ht="15.75" x14ac:dyDescent="0.25">
      <c r="A4" s="10" t="s">
        <v>161</v>
      </c>
      <c r="H4" s="66"/>
      <c r="I4" s="67"/>
      <c r="R4" s="61"/>
      <c r="S4" s="61"/>
      <c r="T4" s="61"/>
      <c r="U4" s="61"/>
      <c r="V4" s="61"/>
      <c r="W4" s="61"/>
      <c r="X4" s="61"/>
      <c r="Y4" s="72"/>
    </row>
    <row r="5" spans="1:54" s="53" customFormat="1" x14ac:dyDescent="0.2">
      <c r="A5" s="11" t="s">
        <v>184</v>
      </c>
      <c r="E5" s="68"/>
      <c r="H5" s="66"/>
      <c r="I5" s="67"/>
      <c r="R5" s="61"/>
      <c r="S5" s="61"/>
      <c r="T5" s="61"/>
      <c r="U5" s="61"/>
      <c r="V5" s="61"/>
      <c r="W5" s="61"/>
      <c r="X5" s="61"/>
      <c r="Y5" s="72"/>
    </row>
    <row r="6" spans="1:54" s="85" customFormat="1" x14ac:dyDescent="0.25">
      <c r="A6" s="60"/>
      <c r="B6" s="60"/>
      <c r="C6" s="60"/>
      <c r="D6" s="60">
        <v>50</v>
      </c>
      <c r="E6" s="60"/>
      <c r="F6" s="60"/>
      <c r="G6" s="81"/>
      <c r="H6" s="82"/>
      <c r="I6" s="83"/>
      <c r="J6" s="60">
        <v>47</v>
      </c>
      <c r="K6" s="84"/>
      <c r="L6" s="60">
        <v>48</v>
      </c>
      <c r="M6" s="60"/>
      <c r="N6" s="60">
        <v>49</v>
      </c>
      <c r="O6" s="60"/>
      <c r="P6" s="60"/>
      <c r="Q6" s="60"/>
      <c r="R6" s="75"/>
      <c r="S6" s="75"/>
      <c r="T6" s="61"/>
      <c r="U6" s="61"/>
      <c r="V6" s="61"/>
      <c r="W6" s="61"/>
      <c r="X6" s="61"/>
      <c r="Y6" s="61"/>
    </row>
    <row r="7" spans="1:54" s="14" customFormat="1" ht="39" customHeight="1" x14ac:dyDescent="0.25">
      <c r="D7" s="74" t="s">
        <v>405</v>
      </c>
      <c r="E7" s="339" t="s">
        <v>406</v>
      </c>
      <c r="F7" s="340"/>
      <c r="G7" s="337" t="s">
        <v>164</v>
      </c>
      <c r="H7" s="341"/>
      <c r="I7" s="338"/>
      <c r="J7" s="342" t="s">
        <v>165</v>
      </c>
      <c r="K7" s="343"/>
      <c r="L7" s="342" t="s">
        <v>166</v>
      </c>
      <c r="M7" s="343"/>
      <c r="N7" s="342" t="s">
        <v>167</v>
      </c>
      <c r="O7" s="343"/>
      <c r="P7" s="337" t="s">
        <v>174</v>
      </c>
      <c r="Q7" s="338"/>
      <c r="R7" s="62" t="s">
        <v>159</v>
      </c>
      <c r="S7" s="62" t="s">
        <v>158</v>
      </c>
      <c r="T7" s="63" t="s">
        <v>173</v>
      </c>
      <c r="U7" s="63" t="s">
        <v>171</v>
      </c>
      <c r="V7" s="64" t="s">
        <v>172</v>
      </c>
      <c r="W7" s="64" t="s">
        <v>168</v>
      </c>
      <c r="X7" s="64" t="s">
        <v>170</v>
      </c>
      <c r="Y7" s="58"/>
    </row>
    <row r="8" spans="1:54" s="169" customFormat="1" ht="35.25" customHeight="1" x14ac:dyDescent="0.2">
      <c r="A8" s="15" t="s">
        <v>407</v>
      </c>
      <c r="B8" s="15" t="s">
        <v>67</v>
      </c>
      <c r="C8" s="15" t="s">
        <v>169</v>
      </c>
      <c r="D8" s="16"/>
      <c r="E8" s="17" t="s">
        <v>162</v>
      </c>
      <c r="F8" s="18" t="s">
        <v>163</v>
      </c>
      <c r="G8" s="69"/>
      <c r="H8" s="70"/>
      <c r="I8" s="71"/>
      <c r="J8" s="17" t="s">
        <v>162</v>
      </c>
      <c r="K8" s="18" t="s">
        <v>163</v>
      </c>
      <c r="L8" s="17" t="s">
        <v>162</v>
      </c>
      <c r="M8" s="18" t="s">
        <v>163</v>
      </c>
      <c r="N8" s="17" t="s">
        <v>162</v>
      </c>
      <c r="O8" s="18" t="s">
        <v>163</v>
      </c>
      <c r="P8" s="19" t="s">
        <v>162</v>
      </c>
      <c r="Q8" s="18" t="s">
        <v>163</v>
      </c>
      <c r="R8" s="62"/>
      <c r="S8" s="62"/>
      <c r="T8" s="62"/>
      <c r="U8" s="62"/>
      <c r="V8" s="62"/>
      <c r="W8" s="62"/>
      <c r="X8" s="62"/>
      <c r="Y8" s="188"/>
    </row>
    <row r="9" spans="1:54" s="22" customFormat="1" ht="33.75" customHeight="1" x14ac:dyDescent="0.25">
      <c r="A9" s="47" t="s">
        <v>201</v>
      </c>
      <c r="B9" s="20"/>
      <c r="C9" s="20"/>
      <c r="D9" s="191">
        <v>158881</v>
      </c>
      <c r="E9" s="192">
        <v>68431</v>
      </c>
      <c r="F9" s="158">
        <v>0.43070600008811627</v>
      </c>
      <c r="G9" s="170">
        <v>0.42827286181530166</v>
      </c>
      <c r="H9" s="171" t="s">
        <v>385</v>
      </c>
      <c r="I9" s="181">
        <v>0.43314248909023562</v>
      </c>
      <c r="J9" s="192">
        <v>43387</v>
      </c>
      <c r="K9" s="158">
        <v>0.27307859341267993</v>
      </c>
      <c r="L9" s="192">
        <v>25044</v>
      </c>
      <c r="M9" s="158">
        <v>0.15762740667543634</v>
      </c>
      <c r="N9" s="192">
        <v>66973</v>
      </c>
      <c r="O9" s="158">
        <v>0.42152932068655158</v>
      </c>
      <c r="P9" s="202">
        <v>135404</v>
      </c>
      <c r="Q9" s="158">
        <v>0.85223532077466779</v>
      </c>
      <c r="R9" s="154">
        <v>156095.75</v>
      </c>
      <c r="S9" s="153">
        <v>1.7843214821671956E-2</v>
      </c>
      <c r="T9" s="155" t="b">
        <v>1</v>
      </c>
      <c r="U9" s="155" t="b">
        <v>1</v>
      </c>
      <c r="V9" s="190" t="b">
        <v>1</v>
      </c>
      <c r="W9" s="190" t="b">
        <v>1</v>
      </c>
      <c r="X9" s="190"/>
      <c r="Y9" s="190"/>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row>
    <row r="10" spans="1:54" s="169" customFormat="1" ht="24.95" customHeight="1" x14ac:dyDescent="0.25">
      <c r="D10" s="193" t="s">
        <v>157</v>
      </c>
      <c r="E10" s="193" t="s">
        <v>157</v>
      </c>
      <c r="F10" s="169" t="s">
        <v>157</v>
      </c>
      <c r="G10" s="172" t="s">
        <v>157</v>
      </c>
      <c r="H10" s="172" t="s">
        <v>157</v>
      </c>
      <c r="I10" s="182" t="s">
        <v>157</v>
      </c>
      <c r="J10" s="193" t="s">
        <v>157</v>
      </c>
      <c r="K10" s="157" t="s">
        <v>157</v>
      </c>
      <c r="L10" s="193" t="s">
        <v>157</v>
      </c>
      <c r="M10" s="157" t="s">
        <v>157</v>
      </c>
      <c r="N10" s="193" t="s">
        <v>157</v>
      </c>
      <c r="O10" s="157" t="s">
        <v>157</v>
      </c>
      <c r="P10" s="193"/>
      <c r="Q10" s="157" t="s">
        <v>157</v>
      </c>
      <c r="R10" s="151"/>
      <c r="S10" s="188" t="s">
        <v>157</v>
      </c>
      <c r="T10" s="188"/>
      <c r="U10" s="188"/>
      <c r="V10" s="189"/>
      <c r="W10" s="189"/>
      <c r="X10" s="189"/>
      <c r="Y10" s="188"/>
    </row>
    <row r="11" spans="1:54" s="27" customFormat="1" ht="14.25" customHeight="1" x14ac:dyDescent="0.25">
      <c r="A11" s="23" t="s">
        <v>108</v>
      </c>
      <c r="B11" s="24"/>
      <c r="C11" s="25"/>
      <c r="D11" s="195">
        <v>7071</v>
      </c>
      <c r="E11" s="196">
        <v>2268</v>
      </c>
      <c r="F11" s="159">
        <v>0.32074671192193466</v>
      </c>
      <c r="G11" s="173">
        <v>0.30996716772367511</v>
      </c>
      <c r="H11" s="174" t="s">
        <v>385</v>
      </c>
      <c r="I11" s="183">
        <v>0.33172091606519338</v>
      </c>
      <c r="J11" s="196">
        <v>1669</v>
      </c>
      <c r="K11" s="160">
        <v>0.23603450714184698</v>
      </c>
      <c r="L11" s="199">
        <v>599</v>
      </c>
      <c r="M11" s="161">
        <v>8.4712204780087688E-2</v>
      </c>
      <c r="N11" s="196">
        <v>4643</v>
      </c>
      <c r="O11" s="160">
        <v>0.65662565408004525</v>
      </c>
      <c r="P11" s="196">
        <v>6911</v>
      </c>
      <c r="Q11" s="160">
        <v>0.97737236600197996</v>
      </c>
      <c r="R11" s="151">
        <v>7090</v>
      </c>
      <c r="S11" s="152">
        <v>-2.6798307475317347E-3</v>
      </c>
      <c r="T11" s="189" t="b">
        <v>1</v>
      </c>
      <c r="U11" s="189" t="b">
        <v>1</v>
      </c>
      <c r="V11" s="189" t="b">
        <v>1</v>
      </c>
      <c r="W11" s="189" t="b">
        <v>1</v>
      </c>
      <c r="X11" s="189"/>
      <c r="Y11" s="189"/>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row>
    <row r="12" spans="1:54" s="27" customFormat="1" ht="14.25" customHeight="1" x14ac:dyDescent="0.25">
      <c r="A12" s="28" t="s">
        <v>83</v>
      </c>
      <c r="B12" s="169"/>
      <c r="C12" s="29"/>
      <c r="D12" s="197">
        <v>20272</v>
      </c>
      <c r="E12" s="166">
        <v>7247</v>
      </c>
      <c r="F12" s="162" t="s">
        <v>157</v>
      </c>
      <c r="G12" s="175" t="s">
        <v>157</v>
      </c>
      <c r="H12" s="172" t="s">
        <v>157</v>
      </c>
      <c r="I12" s="184" t="s">
        <v>157</v>
      </c>
      <c r="J12" s="166">
        <v>5199</v>
      </c>
      <c r="K12" s="156" t="s">
        <v>157</v>
      </c>
      <c r="L12" s="200">
        <v>2048</v>
      </c>
      <c r="M12" s="157" t="s">
        <v>157</v>
      </c>
      <c r="N12" s="166">
        <v>11130</v>
      </c>
      <c r="O12" s="156" t="s">
        <v>157</v>
      </c>
      <c r="P12" s="166">
        <v>18377</v>
      </c>
      <c r="Q12" s="156">
        <v>0.90652131018153115</v>
      </c>
      <c r="R12" s="151">
        <v>20308</v>
      </c>
      <c r="S12" s="152">
        <v>-1.7727004136300964E-3</v>
      </c>
      <c r="T12" s="189" t="b">
        <v>1</v>
      </c>
      <c r="U12" s="189" t="b">
        <v>1</v>
      </c>
      <c r="V12" s="189" t="b">
        <v>0</v>
      </c>
      <c r="W12" s="189" t="b">
        <v>0</v>
      </c>
      <c r="X12" s="189"/>
      <c r="Y12" s="189"/>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s="27" customFormat="1" ht="14.25" customHeight="1" x14ac:dyDescent="0.25">
      <c r="A13" s="28" t="s">
        <v>121</v>
      </c>
      <c r="B13" s="169"/>
      <c r="C13" s="29"/>
      <c r="D13" s="197">
        <v>16752</v>
      </c>
      <c r="E13" s="166">
        <v>5972</v>
      </c>
      <c r="F13" s="162" t="s">
        <v>157</v>
      </c>
      <c r="G13" s="175" t="s">
        <v>157</v>
      </c>
      <c r="H13" s="172" t="s">
        <v>157</v>
      </c>
      <c r="I13" s="184" t="s">
        <v>157</v>
      </c>
      <c r="J13" s="166">
        <v>4245</v>
      </c>
      <c r="K13" s="156" t="s">
        <v>157</v>
      </c>
      <c r="L13" s="200">
        <v>1727</v>
      </c>
      <c r="M13" s="157" t="s">
        <v>157</v>
      </c>
      <c r="N13" s="166">
        <v>8323</v>
      </c>
      <c r="O13" s="156" t="s">
        <v>157</v>
      </c>
      <c r="P13" s="166">
        <v>14295</v>
      </c>
      <c r="Q13" s="156">
        <v>0.85333094555873923</v>
      </c>
      <c r="R13" s="151">
        <v>16045.5</v>
      </c>
      <c r="S13" s="152">
        <v>4.4031036739272694E-2</v>
      </c>
      <c r="T13" s="189" t="b">
        <v>1</v>
      </c>
      <c r="U13" s="189" t="b">
        <v>1</v>
      </c>
      <c r="V13" s="189" t="b">
        <v>0</v>
      </c>
      <c r="W13" s="189" t="b">
        <v>0</v>
      </c>
      <c r="X13" s="189"/>
      <c r="Y13" s="189"/>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s="27" customFormat="1" ht="14.25" customHeight="1" x14ac:dyDescent="0.25">
      <c r="A14" s="28" t="s">
        <v>98</v>
      </c>
      <c r="B14" s="169"/>
      <c r="C14" s="29"/>
      <c r="D14" s="197">
        <v>13544</v>
      </c>
      <c r="E14" s="166">
        <v>5840</v>
      </c>
      <c r="F14" s="162" t="s">
        <v>157</v>
      </c>
      <c r="G14" s="175" t="s">
        <v>157</v>
      </c>
      <c r="H14" s="172" t="s">
        <v>157</v>
      </c>
      <c r="I14" s="184" t="s">
        <v>157</v>
      </c>
      <c r="J14" s="166">
        <v>3495</v>
      </c>
      <c r="K14" s="156" t="s">
        <v>157</v>
      </c>
      <c r="L14" s="200">
        <v>2345</v>
      </c>
      <c r="M14" s="157" t="s">
        <v>157</v>
      </c>
      <c r="N14" s="166">
        <v>6928</v>
      </c>
      <c r="O14" s="156" t="s">
        <v>157</v>
      </c>
      <c r="P14" s="166">
        <v>12768</v>
      </c>
      <c r="Q14" s="156">
        <v>0.94270525694034257</v>
      </c>
      <c r="R14" s="151">
        <v>13342.25</v>
      </c>
      <c r="S14" s="152">
        <v>1.5121137739136953E-2</v>
      </c>
      <c r="T14" s="189" t="b">
        <v>1</v>
      </c>
      <c r="U14" s="189" t="b">
        <v>1</v>
      </c>
      <c r="V14" s="189" t="b">
        <v>0</v>
      </c>
      <c r="W14" s="189" t="b">
        <v>0</v>
      </c>
      <c r="X14" s="189"/>
      <c r="Y14" s="189"/>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54" s="27" customFormat="1" ht="14.25" customHeight="1" x14ac:dyDescent="0.25">
      <c r="A15" s="28" t="s">
        <v>101</v>
      </c>
      <c r="B15" s="169"/>
      <c r="C15" s="29"/>
      <c r="D15" s="197">
        <v>17548</v>
      </c>
      <c r="E15" s="166">
        <v>7063</v>
      </c>
      <c r="F15" s="162" t="s">
        <v>157</v>
      </c>
      <c r="G15" s="175" t="s">
        <v>157</v>
      </c>
      <c r="H15" s="172" t="s">
        <v>157</v>
      </c>
      <c r="I15" s="184" t="s">
        <v>157</v>
      </c>
      <c r="J15" s="166">
        <v>4056</v>
      </c>
      <c r="K15" s="156" t="s">
        <v>157</v>
      </c>
      <c r="L15" s="200">
        <v>3007</v>
      </c>
      <c r="M15" s="157" t="s">
        <v>157</v>
      </c>
      <c r="N15" s="166">
        <v>9068</v>
      </c>
      <c r="O15" s="156" t="s">
        <v>157</v>
      </c>
      <c r="P15" s="166">
        <v>16131</v>
      </c>
      <c r="Q15" s="156">
        <v>0.91925005698655116</v>
      </c>
      <c r="R15" s="151">
        <v>17487.75</v>
      </c>
      <c r="S15" s="152">
        <v>3.4452688310388701E-3</v>
      </c>
      <c r="T15" s="189" t="b">
        <v>1</v>
      </c>
      <c r="U15" s="189" t="b">
        <v>1</v>
      </c>
      <c r="V15" s="189" t="b">
        <v>0</v>
      </c>
      <c r="W15" s="189" t="b">
        <v>0</v>
      </c>
      <c r="X15" s="189"/>
      <c r="Y15" s="189"/>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s="27" customFormat="1" ht="14.25" customHeight="1" x14ac:dyDescent="0.25">
      <c r="A16" s="28" t="s">
        <v>94</v>
      </c>
      <c r="B16" s="169"/>
      <c r="C16" s="29"/>
      <c r="D16" s="197">
        <v>19359</v>
      </c>
      <c r="E16" s="166">
        <v>8971</v>
      </c>
      <c r="F16" s="162" t="s">
        <v>157</v>
      </c>
      <c r="G16" s="175" t="s">
        <v>157</v>
      </c>
      <c r="H16" s="172" t="s">
        <v>157</v>
      </c>
      <c r="I16" s="184" t="s">
        <v>157</v>
      </c>
      <c r="J16" s="166">
        <v>5451</v>
      </c>
      <c r="K16" s="156" t="s">
        <v>157</v>
      </c>
      <c r="L16" s="200">
        <v>3520</v>
      </c>
      <c r="M16" s="157" t="s">
        <v>157</v>
      </c>
      <c r="N16" s="166">
        <v>8617</v>
      </c>
      <c r="O16" s="156" t="s">
        <v>157</v>
      </c>
      <c r="P16" s="166">
        <v>17588</v>
      </c>
      <c r="Q16" s="156">
        <v>0.90851800196291133</v>
      </c>
      <c r="R16" s="151">
        <v>19011.5</v>
      </c>
      <c r="S16" s="152">
        <v>1.8278410435788865E-2</v>
      </c>
      <c r="T16" s="189" t="b">
        <v>1</v>
      </c>
      <c r="U16" s="189" t="b">
        <v>1</v>
      </c>
      <c r="V16" s="189" t="b">
        <v>0</v>
      </c>
      <c r="W16" s="189" t="b">
        <v>0</v>
      </c>
      <c r="X16" s="189"/>
      <c r="Y16" s="189"/>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s="27" customFormat="1" ht="14.25" customHeight="1" x14ac:dyDescent="0.25">
      <c r="A17" s="28" t="s">
        <v>69</v>
      </c>
      <c r="B17" s="169"/>
      <c r="C17" s="29"/>
      <c r="D17" s="197">
        <v>28528</v>
      </c>
      <c r="E17" s="166">
        <v>14147</v>
      </c>
      <c r="F17" s="162" t="s">
        <v>157</v>
      </c>
      <c r="G17" s="175" t="s">
        <v>157</v>
      </c>
      <c r="H17" s="172" t="s">
        <v>157</v>
      </c>
      <c r="I17" s="184" t="s">
        <v>157</v>
      </c>
      <c r="J17" s="166">
        <v>6967</v>
      </c>
      <c r="K17" s="156" t="s">
        <v>157</v>
      </c>
      <c r="L17" s="200">
        <v>7180</v>
      </c>
      <c r="M17" s="157" t="s">
        <v>157</v>
      </c>
      <c r="N17" s="166">
        <v>4984</v>
      </c>
      <c r="O17" s="156" t="s">
        <v>157</v>
      </c>
      <c r="P17" s="166">
        <v>19131</v>
      </c>
      <c r="Q17" s="156">
        <v>0.67060431856421765</v>
      </c>
      <c r="R17" s="151">
        <v>28311.5</v>
      </c>
      <c r="S17" s="152">
        <v>7.6470692121576034E-3</v>
      </c>
      <c r="T17" s="189" t="b">
        <v>1</v>
      </c>
      <c r="U17" s="189" t="b">
        <v>1</v>
      </c>
      <c r="V17" s="189" t="b">
        <v>0</v>
      </c>
      <c r="W17" s="189" t="b">
        <v>0</v>
      </c>
      <c r="X17" s="189"/>
      <c r="Y17" s="189"/>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s="27" customFormat="1" ht="14.25" customHeight="1" x14ac:dyDescent="0.25">
      <c r="A18" s="28" t="s">
        <v>113</v>
      </c>
      <c r="B18" s="169"/>
      <c r="C18" s="29"/>
      <c r="D18" s="197">
        <v>21528</v>
      </c>
      <c r="E18" s="166">
        <v>10492</v>
      </c>
      <c r="F18" s="162" t="s">
        <v>157</v>
      </c>
      <c r="G18" s="175" t="s">
        <v>157</v>
      </c>
      <c r="H18" s="172" t="s">
        <v>157</v>
      </c>
      <c r="I18" s="184" t="s">
        <v>157</v>
      </c>
      <c r="J18" s="166">
        <v>7345</v>
      </c>
      <c r="K18" s="156" t="s">
        <v>157</v>
      </c>
      <c r="L18" s="200">
        <v>3147</v>
      </c>
      <c r="M18" s="157" t="s">
        <v>157</v>
      </c>
      <c r="N18" s="166">
        <v>7361</v>
      </c>
      <c r="O18" s="156" t="s">
        <v>157</v>
      </c>
      <c r="P18" s="166">
        <v>17853</v>
      </c>
      <c r="Q18" s="156">
        <v>0.82929208472686733</v>
      </c>
      <c r="R18" s="151">
        <v>20519.75</v>
      </c>
      <c r="S18" s="152">
        <v>4.9135588883880164E-2</v>
      </c>
      <c r="T18" s="189" t="b">
        <v>1</v>
      </c>
      <c r="U18" s="189" t="b">
        <v>1</v>
      </c>
      <c r="V18" s="189" t="b">
        <v>0</v>
      </c>
      <c r="W18" s="189" t="b">
        <v>0</v>
      </c>
      <c r="X18" s="189"/>
      <c r="Y18" s="189"/>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s="27" customFormat="1" ht="14.25" customHeight="1" x14ac:dyDescent="0.25">
      <c r="A19" s="30" t="s">
        <v>116</v>
      </c>
      <c r="B19" s="31"/>
      <c r="C19" s="32"/>
      <c r="D19" s="198">
        <v>14279</v>
      </c>
      <c r="E19" s="168">
        <v>6431</v>
      </c>
      <c r="F19" s="163" t="s">
        <v>157</v>
      </c>
      <c r="G19" s="176" t="s">
        <v>157</v>
      </c>
      <c r="H19" s="177" t="s">
        <v>157</v>
      </c>
      <c r="I19" s="185" t="s">
        <v>157</v>
      </c>
      <c r="J19" s="168">
        <v>4960</v>
      </c>
      <c r="K19" s="164" t="s">
        <v>157</v>
      </c>
      <c r="L19" s="201">
        <v>1471</v>
      </c>
      <c r="M19" s="165" t="s">
        <v>157</v>
      </c>
      <c r="N19" s="168">
        <v>5919</v>
      </c>
      <c r="O19" s="164" t="s">
        <v>157</v>
      </c>
      <c r="P19" s="168">
        <v>12350</v>
      </c>
      <c r="Q19" s="164">
        <v>0.86490650605784714</v>
      </c>
      <c r="R19" s="151">
        <v>13979.5</v>
      </c>
      <c r="S19" s="152">
        <v>2.142422833434672E-2</v>
      </c>
      <c r="T19" s="189" t="b">
        <v>1</v>
      </c>
      <c r="U19" s="189" t="b">
        <v>1</v>
      </c>
      <c r="V19" s="189" t="b">
        <v>0</v>
      </c>
      <c r="W19" s="189" t="b">
        <v>0</v>
      </c>
      <c r="X19" s="189"/>
      <c r="Y19" s="189"/>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s="169" customFormat="1" ht="24.95" customHeight="1" x14ac:dyDescent="0.25">
      <c r="D20" s="194" t="s">
        <v>157</v>
      </c>
      <c r="E20" s="194" t="s">
        <v>157</v>
      </c>
      <c r="F20" s="169" t="s">
        <v>157</v>
      </c>
      <c r="G20" s="172" t="s">
        <v>157</v>
      </c>
      <c r="H20" s="172" t="s">
        <v>157</v>
      </c>
      <c r="I20" s="182" t="s">
        <v>157</v>
      </c>
      <c r="J20" s="194" t="s">
        <v>157</v>
      </c>
      <c r="K20" s="157" t="s">
        <v>157</v>
      </c>
      <c r="L20" s="194" t="s">
        <v>157</v>
      </c>
      <c r="M20" s="157" t="s">
        <v>157</v>
      </c>
      <c r="N20" s="194" t="s">
        <v>157</v>
      </c>
      <c r="O20" s="157" t="s">
        <v>157</v>
      </c>
      <c r="P20" s="194"/>
      <c r="Q20" s="157" t="s">
        <v>157</v>
      </c>
      <c r="R20" s="149"/>
      <c r="S20" s="150" t="s">
        <v>157</v>
      </c>
      <c r="T20" s="188"/>
      <c r="U20" s="188"/>
      <c r="V20" s="189"/>
      <c r="W20" s="189"/>
      <c r="X20" s="189"/>
      <c r="Y20" s="188"/>
    </row>
    <row r="21" spans="1:54" s="26" customFormat="1" ht="14.25" customHeight="1" x14ac:dyDescent="0.25">
      <c r="A21" s="33" t="s">
        <v>160</v>
      </c>
      <c r="B21" s="24" t="s">
        <v>108</v>
      </c>
      <c r="C21" s="313" t="s">
        <v>202</v>
      </c>
      <c r="D21" s="195">
        <v>1426</v>
      </c>
      <c r="E21" s="196">
        <v>422</v>
      </c>
      <c r="F21" s="159">
        <v>0.2959326788218794</v>
      </c>
      <c r="G21" s="178">
        <v>0.27281496468054772</v>
      </c>
      <c r="H21" s="174" t="s">
        <v>385</v>
      </c>
      <c r="I21" s="186">
        <v>0.32014690083982794</v>
      </c>
      <c r="J21" s="196">
        <v>307</v>
      </c>
      <c r="K21" s="159">
        <v>0.21528751753155681</v>
      </c>
      <c r="L21" s="196">
        <v>115</v>
      </c>
      <c r="M21" s="159">
        <v>8.0645161290322578E-2</v>
      </c>
      <c r="N21" s="196">
        <v>1004</v>
      </c>
      <c r="O21" s="160">
        <v>0.70406732117812065</v>
      </c>
      <c r="P21" s="196">
        <v>1426</v>
      </c>
      <c r="Q21" s="160">
        <v>1</v>
      </c>
      <c r="R21" s="151">
        <v>1335</v>
      </c>
      <c r="S21" s="152">
        <v>6.8164794007490634E-2</v>
      </c>
      <c r="T21" s="189" t="b">
        <v>1</v>
      </c>
      <c r="U21" s="189" t="b">
        <v>1</v>
      </c>
      <c r="V21" s="189" t="b">
        <v>1</v>
      </c>
      <c r="W21" s="189" t="b">
        <v>1</v>
      </c>
      <c r="X21" s="189" t="b">
        <v>1</v>
      </c>
      <c r="Y21" s="189"/>
    </row>
    <row r="22" spans="1:54" s="26" customFormat="1" ht="14.25" customHeight="1" x14ac:dyDescent="0.25">
      <c r="A22" s="43" t="s">
        <v>28</v>
      </c>
      <c r="B22" s="169" t="s">
        <v>108</v>
      </c>
      <c r="C22" s="314" t="s">
        <v>203</v>
      </c>
      <c r="D22" s="197">
        <v>316</v>
      </c>
      <c r="E22" s="166">
        <v>99</v>
      </c>
      <c r="F22" s="162">
        <v>0.31329113924050633</v>
      </c>
      <c r="G22" s="179">
        <v>0.26465171261361603</v>
      </c>
      <c r="H22" s="172" t="s">
        <v>385</v>
      </c>
      <c r="I22" s="182">
        <v>0.36641550289032582</v>
      </c>
      <c r="J22" s="166">
        <v>72</v>
      </c>
      <c r="K22" s="156">
        <v>0.22784810126582278</v>
      </c>
      <c r="L22" s="166">
        <v>27</v>
      </c>
      <c r="M22" s="156">
        <v>8.5443037974683542E-2</v>
      </c>
      <c r="N22" s="166">
        <v>216</v>
      </c>
      <c r="O22" s="156">
        <v>0.68354430379746833</v>
      </c>
      <c r="P22" s="166">
        <v>315</v>
      </c>
      <c r="Q22" s="156">
        <v>0.99683544303797467</v>
      </c>
      <c r="R22" s="148">
        <v>307.75</v>
      </c>
      <c r="S22" s="152">
        <v>2.6807473598700244E-2</v>
      </c>
      <c r="T22" s="189" t="b">
        <v>1</v>
      </c>
      <c r="U22" s="189" t="b">
        <v>1</v>
      </c>
      <c r="V22" s="189" t="b">
        <v>1</v>
      </c>
      <c r="W22" s="189" t="b">
        <v>1</v>
      </c>
      <c r="X22" s="189" t="b">
        <v>1</v>
      </c>
      <c r="Y22" s="189"/>
    </row>
    <row r="23" spans="1:54" s="26" customFormat="1" ht="14.25" customHeight="1" x14ac:dyDescent="0.25">
      <c r="A23" s="43" t="s">
        <v>5</v>
      </c>
      <c r="B23" s="169" t="s">
        <v>108</v>
      </c>
      <c r="C23" s="314" t="s">
        <v>432</v>
      </c>
      <c r="D23" s="197">
        <v>584</v>
      </c>
      <c r="E23" s="166">
        <v>216</v>
      </c>
      <c r="F23" s="162">
        <v>0.36986301369863012</v>
      </c>
      <c r="G23" s="179">
        <v>0.33167800610878745</v>
      </c>
      <c r="H23" s="172" t="s">
        <v>385</v>
      </c>
      <c r="I23" s="182">
        <v>0.40974887401474652</v>
      </c>
      <c r="J23" s="166">
        <v>171</v>
      </c>
      <c r="K23" s="156">
        <v>0.2928082191780822</v>
      </c>
      <c r="L23" s="166">
        <v>45</v>
      </c>
      <c r="M23" s="156">
        <v>7.7054794520547948E-2</v>
      </c>
      <c r="N23" s="166">
        <v>351</v>
      </c>
      <c r="O23" s="156">
        <v>0.60102739726027399</v>
      </c>
      <c r="P23" s="166">
        <v>567</v>
      </c>
      <c r="Q23" s="156">
        <v>0.97089041095890416</v>
      </c>
      <c r="R23" s="151">
        <v>575</v>
      </c>
      <c r="S23" s="152">
        <v>1.5652173913043479E-2</v>
      </c>
      <c r="T23" s="189" t="b">
        <v>1</v>
      </c>
      <c r="U23" s="189" t="b">
        <v>1</v>
      </c>
      <c r="V23" s="189" t="b">
        <v>1</v>
      </c>
      <c r="W23" s="189" t="b">
        <v>1</v>
      </c>
      <c r="X23" s="189" t="b">
        <v>1</v>
      </c>
      <c r="Y23" s="189"/>
    </row>
    <row r="24" spans="1:54" s="26" customFormat="1" ht="14.25" customHeight="1" x14ac:dyDescent="0.25">
      <c r="A24" s="43" t="s">
        <v>128</v>
      </c>
      <c r="B24" s="169" t="s">
        <v>108</v>
      </c>
      <c r="C24" s="314" t="s">
        <v>204</v>
      </c>
      <c r="D24" s="197">
        <v>265</v>
      </c>
      <c r="E24" s="166">
        <v>38</v>
      </c>
      <c r="F24" s="162" t="s">
        <v>157</v>
      </c>
      <c r="G24" s="179" t="s">
        <v>157</v>
      </c>
      <c r="H24" s="172" t="s">
        <v>157</v>
      </c>
      <c r="I24" s="182" t="s">
        <v>157</v>
      </c>
      <c r="J24" s="166">
        <v>22</v>
      </c>
      <c r="K24" s="156" t="s">
        <v>157</v>
      </c>
      <c r="L24" s="166">
        <v>16</v>
      </c>
      <c r="M24" s="156" t="s">
        <v>157</v>
      </c>
      <c r="N24" s="166">
        <v>166</v>
      </c>
      <c r="O24" s="156" t="s">
        <v>157</v>
      </c>
      <c r="P24" s="166">
        <v>204</v>
      </c>
      <c r="Q24" s="156">
        <v>0.76981132075471703</v>
      </c>
      <c r="R24" s="151">
        <v>253.75</v>
      </c>
      <c r="S24" s="152">
        <v>4.4334975369458129E-2</v>
      </c>
      <c r="T24" s="189" t="b">
        <v>1</v>
      </c>
      <c r="U24" s="189" t="b">
        <v>1</v>
      </c>
      <c r="V24" s="189" t="b">
        <v>0</v>
      </c>
      <c r="W24" s="189" t="b">
        <v>0</v>
      </c>
      <c r="X24" s="189" t="b">
        <v>1</v>
      </c>
      <c r="Y24" s="189"/>
    </row>
    <row r="25" spans="1:54" s="26" customFormat="1" ht="14.25" customHeight="1" x14ac:dyDescent="0.25">
      <c r="A25" s="43" t="s">
        <v>130</v>
      </c>
      <c r="B25" s="169" t="s">
        <v>108</v>
      </c>
      <c r="C25" s="314" t="s">
        <v>205</v>
      </c>
      <c r="D25" s="197">
        <v>504</v>
      </c>
      <c r="E25" s="166">
        <v>152</v>
      </c>
      <c r="F25" s="162">
        <v>0.30158730158730157</v>
      </c>
      <c r="G25" s="179">
        <v>0.26314398374643527</v>
      </c>
      <c r="H25" s="172" t="s">
        <v>385</v>
      </c>
      <c r="I25" s="182">
        <v>0.34303232083405605</v>
      </c>
      <c r="J25" s="166">
        <v>109</v>
      </c>
      <c r="K25" s="156">
        <v>0.21626984126984128</v>
      </c>
      <c r="L25" s="166">
        <v>43</v>
      </c>
      <c r="M25" s="156">
        <v>8.531746031746032E-2</v>
      </c>
      <c r="N25" s="166">
        <v>352</v>
      </c>
      <c r="O25" s="156">
        <v>0.69841269841269837</v>
      </c>
      <c r="P25" s="166">
        <v>504</v>
      </c>
      <c r="Q25" s="156">
        <v>1</v>
      </c>
      <c r="R25" s="151">
        <v>486.75</v>
      </c>
      <c r="S25" s="152">
        <v>3.543913713405239E-2</v>
      </c>
      <c r="T25" s="189" t="b">
        <v>1</v>
      </c>
      <c r="U25" s="189" t="b">
        <v>1</v>
      </c>
      <c r="V25" s="189" t="b">
        <v>1</v>
      </c>
      <c r="W25" s="189" t="b">
        <v>1</v>
      </c>
      <c r="X25" s="189" t="b">
        <v>1</v>
      </c>
      <c r="Y25" s="189"/>
    </row>
    <row r="26" spans="1:54" s="26" customFormat="1" ht="14.25" customHeight="1" x14ac:dyDescent="0.25">
      <c r="A26" s="43" t="s">
        <v>109</v>
      </c>
      <c r="B26" s="169" t="s">
        <v>108</v>
      </c>
      <c r="C26" s="314" t="s">
        <v>206</v>
      </c>
      <c r="D26" s="197">
        <v>853</v>
      </c>
      <c r="E26" s="166">
        <v>418</v>
      </c>
      <c r="F26" s="162">
        <v>0.49003516998827668</v>
      </c>
      <c r="G26" s="179">
        <v>0.45660782064647837</v>
      </c>
      <c r="H26" s="172" t="s">
        <v>385</v>
      </c>
      <c r="I26" s="182">
        <v>0.52355186954475286</v>
      </c>
      <c r="J26" s="166">
        <v>283</v>
      </c>
      <c r="K26" s="156">
        <v>0.33177022274325907</v>
      </c>
      <c r="L26" s="166">
        <v>135</v>
      </c>
      <c r="M26" s="156">
        <v>0.15826494724501758</v>
      </c>
      <c r="N26" s="166">
        <v>434</v>
      </c>
      <c r="O26" s="156">
        <v>0.50879249706916763</v>
      </c>
      <c r="P26" s="166">
        <v>852</v>
      </c>
      <c r="Q26" s="156">
        <v>0.9988276670574443</v>
      </c>
      <c r="R26" s="151">
        <v>820.5</v>
      </c>
      <c r="S26" s="152">
        <v>3.9609993906154786E-2</v>
      </c>
      <c r="T26" s="189" t="b">
        <v>1</v>
      </c>
      <c r="U26" s="189" t="b">
        <v>1</v>
      </c>
      <c r="V26" s="189" t="b">
        <v>1</v>
      </c>
      <c r="W26" s="189" t="b">
        <v>1</v>
      </c>
      <c r="X26" s="189" t="b">
        <v>1</v>
      </c>
      <c r="Y26" s="189"/>
    </row>
    <row r="27" spans="1:54" s="26" customFormat="1" ht="14.25" customHeight="1" x14ac:dyDescent="0.25">
      <c r="A27" s="43" t="s">
        <v>110</v>
      </c>
      <c r="B27" s="169" t="s">
        <v>108</v>
      </c>
      <c r="C27" s="314" t="s">
        <v>207</v>
      </c>
      <c r="D27" s="197">
        <v>616</v>
      </c>
      <c r="E27" s="166">
        <v>237</v>
      </c>
      <c r="F27" s="162">
        <v>0.38474025974025972</v>
      </c>
      <c r="G27" s="179">
        <v>0.34714597343317427</v>
      </c>
      <c r="H27" s="172" t="s">
        <v>385</v>
      </c>
      <c r="I27" s="182">
        <v>0.4237631873219514</v>
      </c>
      <c r="J27" s="166">
        <v>173</v>
      </c>
      <c r="K27" s="156">
        <v>0.28084415584415584</v>
      </c>
      <c r="L27" s="166">
        <v>64</v>
      </c>
      <c r="M27" s="156">
        <v>0.1038961038961039</v>
      </c>
      <c r="N27" s="166">
        <v>378</v>
      </c>
      <c r="O27" s="156">
        <v>0.61363636363636365</v>
      </c>
      <c r="P27" s="166">
        <v>615</v>
      </c>
      <c r="Q27" s="156">
        <v>0.99837662337662336</v>
      </c>
      <c r="R27" s="151">
        <v>544.5</v>
      </c>
      <c r="S27" s="152">
        <v>0.13131313131313133</v>
      </c>
      <c r="T27" s="189" t="b">
        <v>1</v>
      </c>
      <c r="U27" s="189" t="b">
        <v>1</v>
      </c>
      <c r="V27" s="189" t="b">
        <v>1</v>
      </c>
      <c r="W27" s="189" t="b">
        <v>1</v>
      </c>
      <c r="X27" s="189" t="b">
        <v>1</v>
      </c>
      <c r="Y27" s="189"/>
    </row>
    <row r="28" spans="1:54" s="26" customFormat="1" ht="14.25" customHeight="1" x14ac:dyDescent="0.25">
      <c r="A28" s="43" t="s">
        <v>112</v>
      </c>
      <c r="B28" s="169" t="s">
        <v>108</v>
      </c>
      <c r="C28" s="314" t="s">
        <v>433</v>
      </c>
      <c r="D28" s="197">
        <v>733</v>
      </c>
      <c r="E28" s="166">
        <v>258</v>
      </c>
      <c r="F28" s="162">
        <v>0.35197817189631653</v>
      </c>
      <c r="G28" s="179">
        <v>0.31825754590351241</v>
      </c>
      <c r="H28" s="172" t="s">
        <v>385</v>
      </c>
      <c r="I28" s="182">
        <v>0.38724219572706048</v>
      </c>
      <c r="J28" s="166">
        <v>205</v>
      </c>
      <c r="K28" s="156">
        <v>0.27967257844474763</v>
      </c>
      <c r="L28" s="166">
        <v>53</v>
      </c>
      <c r="M28" s="156">
        <v>7.2305593451568895E-2</v>
      </c>
      <c r="N28" s="166">
        <v>472</v>
      </c>
      <c r="O28" s="156">
        <v>0.64392905866302863</v>
      </c>
      <c r="P28" s="166">
        <v>730</v>
      </c>
      <c r="Q28" s="156">
        <v>0.99590723055934516</v>
      </c>
      <c r="R28" s="151">
        <v>686.25</v>
      </c>
      <c r="S28" s="152">
        <v>6.812386156648452E-2</v>
      </c>
      <c r="T28" s="189" t="b">
        <v>1</v>
      </c>
      <c r="U28" s="189" t="b">
        <v>1</v>
      </c>
      <c r="V28" s="189" t="b">
        <v>1</v>
      </c>
      <c r="W28" s="189" t="b">
        <v>1</v>
      </c>
      <c r="X28" s="189" t="b">
        <v>1</v>
      </c>
      <c r="Y28" s="189"/>
    </row>
    <row r="29" spans="1:54" s="26" customFormat="1" ht="14.25" customHeight="1" x14ac:dyDescent="0.25">
      <c r="A29" s="43" t="s">
        <v>129</v>
      </c>
      <c r="B29" s="169" t="s">
        <v>108</v>
      </c>
      <c r="C29" s="169" t="s">
        <v>208</v>
      </c>
      <c r="D29" s="197">
        <v>364</v>
      </c>
      <c r="E29" s="166">
        <v>86</v>
      </c>
      <c r="F29" s="162">
        <v>0.23626373626373626</v>
      </c>
      <c r="G29" s="179">
        <v>0.19552088979790136</v>
      </c>
      <c r="H29" s="172" t="s">
        <v>385</v>
      </c>
      <c r="I29" s="182">
        <v>0.28251510805955821</v>
      </c>
      <c r="J29" s="166">
        <v>69</v>
      </c>
      <c r="K29" s="156">
        <v>0.18956043956043955</v>
      </c>
      <c r="L29" s="166">
        <v>17</v>
      </c>
      <c r="M29" s="156">
        <v>4.6703296703296704E-2</v>
      </c>
      <c r="N29" s="166">
        <v>278</v>
      </c>
      <c r="O29" s="156">
        <v>0.76373626373626369</v>
      </c>
      <c r="P29" s="166">
        <v>364</v>
      </c>
      <c r="Q29" s="156">
        <v>1</v>
      </c>
      <c r="R29" s="151">
        <v>368</v>
      </c>
      <c r="S29" s="152">
        <v>-1.0869565217391304E-2</v>
      </c>
      <c r="T29" s="189" t="b">
        <v>1</v>
      </c>
      <c r="U29" s="189" t="b">
        <v>1</v>
      </c>
      <c r="V29" s="189" t="b">
        <v>1</v>
      </c>
      <c r="W29" s="189" t="b">
        <v>1</v>
      </c>
      <c r="X29" s="189" t="b">
        <v>1</v>
      </c>
      <c r="Y29" s="189"/>
    </row>
    <row r="30" spans="1:54" s="26" customFormat="1" ht="14.25" customHeight="1" x14ac:dyDescent="0.25">
      <c r="A30" s="43" t="s">
        <v>111</v>
      </c>
      <c r="B30" s="169" t="s">
        <v>108</v>
      </c>
      <c r="C30" s="169" t="s">
        <v>209</v>
      </c>
      <c r="D30" s="197">
        <v>421</v>
      </c>
      <c r="E30" s="166">
        <v>100</v>
      </c>
      <c r="F30" s="162">
        <v>0.23752969121140141</v>
      </c>
      <c r="G30" s="179">
        <v>0.19936606295338466</v>
      </c>
      <c r="H30" s="172" t="s">
        <v>385</v>
      </c>
      <c r="I30" s="182">
        <v>0.28043988486190646</v>
      </c>
      <c r="J30" s="166">
        <v>70</v>
      </c>
      <c r="K30" s="156">
        <v>0.166270783847981</v>
      </c>
      <c r="L30" s="166">
        <v>30</v>
      </c>
      <c r="M30" s="156">
        <v>7.1258907363420429E-2</v>
      </c>
      <c r="N30" s="166">
        <v>313</v>
      </c>
      <c r="O30" s="156">
        <v>0.74346793349168649</v>
      </c>
      <c r="P30" s="166">
        <v>413</v>
      </c>
      <c r="Q30" s="156">
        <v>0.98099762470308793</v>
      </c>
      <c r="R30" s="151">
        <v>390.5</v>
      </c>
      <c r="S30" s="152">
        <v>7.8104993597951339E-2</v>
      </c>
      <c r="T30" s="189" t="b">
        <v>1</v>
      </c>
      <c r="U30" s="189" t="b">
        <v>1</v>
      </c>
      <c r="V30" s="189" t="b">
        <v>1</v>
      </c>
      <c r="W30" s="189" t="b">
        <v>1</v>
      </c>
      <c r="X30" s="189" t="b">
        <v>1</v>
      </c>
      <c r="Y30" s="189"/>
    </row>
    <row r="31" spans="1:54" s="26" customFormat="1" ht="14.25" customHeight="1" x14ac:dyDescent="0.25">
      <c r="A31" s="43" t="s">
        <v>131</v>
      </c>
      <c r="B31" s="169" t="s">
        <v>108</v>
      </c>
      <c r="C31" s="169" t="s">
        <v>210</v>
      </c>
      <c r="D31" s="197">
        <v>265</v>
      </c>
      <c r="E31" s="166">
        <v>38</v>
      </c>
      <c r="F31" s="162" t="s">
        <v>157</v>
      </c>
      <c r="G31" s="179" t="s">
        <v>157</v>
      </c>
      <c r="H31" s="172" t="s">
        <v>157</v>
      </c>
      <c r="I31" s="182" t="s">
        <v>157</v>
      </c>
      <c r="J31" s="166">
        <v>22</v>
      </c>
      <c r="K31" s="156" t="s">
        <v>157</v>
      </c>
      <c r="L31" s="166">
        <v>16</v>
      </c>
      <c r="M31" s="156" t="s">
        <v>157</v>
      </c>
      <c r="N31" s="166">
        <v>166</v>
      </c>
      <c r="O31" s="156" t="s">
        <v>157</v>
      </c>
      <c r="P31" s="166">
        <v>204</v>
      </c>
      <c r="Q31" s="156">
        <v>0.76981132075471703</v>
      </c>
      <c r="R31" s="151">
        <v>590.75</v>
      </c>
      <c r="S31" s="152">
        <v>-0.55141768937790947</v>
      </c>
      <c r="T31" s="189" t="b">
        <v>1</v>
      </c>
      <c r="U31" s="189" t="b">
        <v>0</v>
      </c>
      <c r="V31" s="189" t="b">
        <v>0</v>
      </c>
      <c r="W31" s="189" t="b">
        <v>0</v>
      </c>
      <c r="X31" s="189" t="b">
        <v>1</v>
      </c>
      <c r="Y31" s="189"/>
    </row>
    <row r="32" spans="1:54" s="26" customFormat="1" ht="14.25" customHeight="1" x14ac:dyDescent="0.25">
      <c r="A32" s="43" t="s">
        <v>29</v>
      </c>
      <c r="B32" s="169" t="s">
        <v>108</v>
      </c>
      <c r="C32" s="169" t="s">
        <v>211</v>
      </c>
      <c r="D32" s="197">
        <v>724</v>
      </c>
      <c r="E32" s="166">
        <v>204</v>
      </c>
      <c r="F32" s="162">
        <v>0.28176795580110497</v>
      </c>
      <c r="G32" s="179">
        <v>0.25021752368175221</v>
      </c>
      <c r="H32" s="172" t="s">
        <v>385</v>
      </c>
      <c r="I32" s="182">
        <v>0.31562199236888883</v>
      </c>
      <c r="J32" s="166">
        <v>166</v>
      </c>
      <c r="K32" s="156">
        <v>0.2292817679558011</v>
      </c>
      <c r="L32" s="166">
        <v>38</v>
      </c>
      <c r="M32" s="156">
        <v>5.2486187845303865E-2</v>
      </c>
      <c r="N32" s="166">
        <v>513</v>
      </c>
      <c r="O32" s="156">
        <v>0.70856353591160226</v>
      </c>
      <c r="P32" s="166">
        <v>717</v>
      </c>
      <c r="Q32" s="156">
        <v>0.99033149171270718</v>
      </c>
      <c r="R32" s="151">
        <v>731.25</v>
      </c>
      <c r="S32" s="152">
        <v>-9.9145299145299154E-3</v>
      </c>
      <c r="T32" s="189" t="b">
        <v>1</v>
      </c>
      <c r="U32" s="189" t="b">
        <v>1</v>
      </c>
      <c r="V32" s="189" t="b">
        <v>1</v>
      </c>
      <c r="W32" s="189" t="b">
        <v>1</v>
      </c>
      <c r="X32" s="189" t="b">
        <v>1</v>
      </c>
      <c r="Y32" s="189"/>
    </row>
    <row r="33" spans="1:25" s="26" customFormat="1" ht="14.25" customHeight="1" x14ac:dyDescent="0.25">
      <c r="A33" s="43" t="s">
        <v>154</v>
      </c>
      <c r="B33" s="169" t="s">
        <v>83</v>
      </c>
      <c r="C33" s="169" t="s">
        <v>212</v>
      </c>
      <c r="D33" s="197">
        <v>556</v>
      </c>
      <c r="E33" s="166">
        <v>169</v>
      </c>
      <c r="F33" s="162" t="s">
        <v>157</v>
      </c>
      <c r="G33" s="179" t="s">
        <v>157</v>
      </c>
      <c r="H33" s="172" t="s">
        <v>157</v>
      </c>
      <c r="I33" s="182" t="s">
        <v>157</v>
      </c>
      <c r="J33" s="166">
        <v>110</v>
      </c>
      <c r="K33" s="156" t="s">
        <v>157</v>
      </c>
      <c r="L33" s="166">
        <v>59</v>
      </c>
      <c r="M33" s="156" t="s">
        <v>157</v>
      </c>
      <c r="N33" s="166">
        <v>252</v>
      </c>
      <c r="O33" s="156" t="s">
        <v>157</v>
      </c>
      <c r="P33" s="166">
        <v>421</v>
      </c>
      <c r="Q33" s="156">
        <v>0.7571942446043165</v>
      </c>
      <c r="R33" s="151">
        <v>534.75</v>
      </c>
      <c r="S33" s="152">
        <v>3.9738195418419824E-2</v>
      </c>
      <c r="T33" s="189" t="b">
        <v>1</v>
      </c>
      <c r="U33" s="189" t="b">
        <v>1</v>
      </c>
      <c r="V33" s="189" t="b">
        <v>0</v>
      </c>
      <c r="W33" s="189" t="b">
        <v>0</v>
      </c>
      <c r="X33" s="189" t="b">
        <v>1</v>
      </c>
      <c r="Y33" s="189"/>
    </row>
    <row r="34" spans="1:25" s="26" customFormat="1" ht="14.25" customHeight="1" x14ac:dyDescent="0.25">
      <c r="A34" s="43" t="s">
        <v>155</v>
      </c>
      <c r="B34" s="169" t="s">
        <v>83</v>
      </c>
      <c r="C34" s="169" t="s">
        <v>213</v>
      </c>
      <c r="D34" s="197">
        <v>431</v>
      </c>
      <c r="E34" s="166">
        <v>131</v>
      </c>
      <c r="F34" s="162" t="s">
        <v>157</v>
      </c>
      <c r="G34" s="179" t="s">
        <v>157</v>
      </c>
      <c r="H34" s="172" t="s">
        <v>157</v>
      </c>
      <c r="I34" s="182" t="s">
        <v>157</v>
      </c>
      <c r="J34" s="166">
        <v>87</v>
      </c>
      <c r="K34" s="156" t="s">
        <v>157</v>
      </c>
      <c r="L34" s="166">
        <v>44</v>
      </c>
      <c r="M34" s="156" t="s">
        <v>157</v>
      </c>
      <c r="N34" s="166">
        <v>247</v>
      </c>
      <c r="O34" s="156" t="s">
        <v>157</v>
      </c>
      <c r="P34" s="166">
        <v>378</v>
      </c>
      <c r="Q34" s="156">
        <v>0.87703016241299303</v>
      </c>
      <c r="R34" s="151">
        <v>442.75</v>
      </c>
      <c r="S34" s="152">
        <v>-2.6538678712591756E-2</v>
      </c>
      <c r="T34" s="189" t="b">
        <v>1</v>
      </c>
      <c r="U34" s="189" t="b">
        <v>1</v>
      </c>
      <c r="V34" s="189" t="b">
        <v>0</v>
      </c>
      <c r="W34" s="189" t="b">
        <v>0</v>
      </c>
      <c r="X34" s="189" t="b">
        <v>1</v>
      </c>
      <c r="Y34" s="189"/>
    </row>
    <row r="35" spans="1:25" s="26" customFormat="1" ht="14.25" customHeight="1" x14ac:dyDescent="0.25">
      <c r="A35" s="43" t="s">
        <v>82</v>
      </c>
      <c r="B35" s="169" t="s">
        <v>83</v>
      </c>
      <c r="C35" s="169" t="s">
        <v>214</v>
      </c>
      <c r="D35" s="197">
        <v>925</v>
      </c>
      <c r="E35" s="166">
        <v>410</v>
      </c>
      <c r="F35" s="162">
        <v>0.44324324324324327</v>
      </c>
      <c r="G35" s="179">
        <v>0.41153003754417206</v>
      </c>
      <c r="H35" s="172" t="s">
        <v>385</v>
      </c>
      <c r="I35" s="182">
        <v>0.47542591279280633</v>
      </c>
      <c r="J35" s="166">
        <v>276</v>
      </c>
      <c r="K35" s="156">
        <v>0.29837837837837838</v>
      </c>
      <c r="L35" s="166">
        <v>134</v>
      </c>
      <c r="M35" s="156">
        <v>0.14486486486486486</v>
      </c>
      <c r="N35" s="166">
        <v>501</v>
      </c>
      <c r="O35" s="156">
        <v>0.54162162162162164</v>
      </c>
      <c r="P35" s="166">
        <v>911</v>
      </c>
      <c r="Q35" s="156">
        <v>0.98486486486486491</v>
      </c>
      <c r="R35" s="151">
        <v>954.5</v>
      </c>
      <c r="S35" s="152">
        <v>-3.0906233630172867E-2</v>
      </c>
      <c r="T35" s="189" t="b">
        <v>1</v>
      </c>
      <c r="U35" s="189" t="b">
        <v>1</v>
      </c>
      <c r="V35" s="189" t="b">
        <v>1</v>
      </c>
      <c r="W35" s="189" t="b">
        <v>1</v>
      </c>
      <c r="X35" s="189" t="b">
        <v>1</v>
      </c>
      <c r="Y35" s="189"/>
    </row>
    <row r="36" spans="1:25" s="26" customFormat="1" ht="14.25" customHeight="1" x14ac:dyDescent="0.25">
      <c r="A36" s="43" t="s">
        <v>84</v>
      </c>
      <c r="B36" s="169" t="s">
        <v>83</v>
      </c>
      <c r="C36" s="169" t="s">
        <v>215</v>
      </c>
      <c r="D36" s="197">
        <v>570</v>
      </c>
      <c r="E36" s="166">
        <v>231</v>
      </c>
      <c r="F36" s="162">
        <v>0.40526315789473683</v>
      </c>
      <c r="G36" s="179">
        <v>0.36572407853750705</v>
      </c>
      <c r="H36" s="172" t="s">
        <v>385</v>
      </c>
      <c r="I36" s="182">
        <v>0.44607062827584937</v>
      </c>
      <c r="J36" s="166">
        <v>176</v>
      </c>
      <c r="K36" s="156">
        <v>0.30877192982456142</v>
      </c>
      <c r="L36" s="166">
        <v>55</v>
      </c>
      <c r="M36" s="156">
        <v>9.6491228070175433E-2</v>
      </c>
      <c r="N36" s="166">
        <v>339</v>
      </c>
      <c r="O36" s="156">
        <v>0.59473684210526312</v>
      </c>
      <c r="P36" s="166">
        <v>570</v>
      </c>
      <c r="Q36" s="156">
        <v>1</v>
      </c>
      <c r="R36" s="151">
        <v>592.5</v>
      </c>
      <c r="S36" s="152">
        <v>-3.7974683544303799E-2</v>
      </c>
      <c r="T36" s="189" t="b">
        <v>1</v>
      </c>
      <c r="U36" s="189" t="b">
        <v>1</v>
      </c>
      <c r="V36" s="189" t="b">
        <v>1</v>
      </c>
      <c r="W36" s="189" t="b">
        <v>1</v>
      </c>
      <c r="X36" s="189" t="b">
        <v>1</v>
      </c>
      <c r="Y36" s="189"/>
    </row>
    <row r="37" spans="1:25" s="26" customFormat="1" ht="14.25" customHeight="1" x14ac:dyDescent="0.25">
      <c r="A37" s="43" t="s">
        <v>92</v>
      </c>
      <c r="B37" s="169" t="s">
        <v>83</v>
      </c>
      <c r="C37" s="169" t="s">
        <v>216</v>
      </c>
      <c r="D37" s="197">
        <v>918</v>
      </c>
      <c r="E37" s="166">
        <v>429</v>
      </c>
      <c r="F37" s="162">
        <v>0.4673202614379085</v>
      </c>
      <c r="G37" s="179">
        <v>0.43524840658112213</v>
      </c>
      <c r="H37" s="172" t="s">
        <v>385</v>
      </c>
      <c r="I37" s="182">
        <v>0.49966447954925691</v>
      </c>
      <c r="J37" s="166">
        <v>334</v>
      </c>
      <c r="K37" s="156">
        <v>0.36383442265795207</v>
      </c>
      <c r="L37" s="166">
        <v>95</v>
      </c>
      <c r="M37" s="156">
        <v>0.10348583877995643</v>
      </c>
      <c r="N37" s="166">
        <v>462</v>
      </c>
      <c r="O37" s="156">
        <v>0.50326797385620914</v>
      </c>
      <c r="P37" s="166">
        <v>891</v>
      </c>
      <c r="Q37" s="156">
        <v>0.97058823529411764</v>
      </c>
      <c r="R37" s="151">
        <v>945.25</v>
      </c>
      <c r="S37" s="152">
        <v>-2.8828352287754561E-2</v>
      </c>
      <c r="T37" s="189" t="b">
        <v>1</v>
      </c>
      <c r="U37" s="189" t="b">
        <v>1</v>
      </c>
      <c r="V37" s="189" t="b">
        <v>1</v>
      </c>
      <c r="W37" s="189" t="b">
        <v>1</v>
      </c>
      <c r="X37" s="189" t="b">
        <v>1</v>
      </c>
      <c r="Y37" s="189"/>
    </row>
    <row r="38" spans="1:25" s="26" customFormat="1" ht="14.25" customHeight="1" x14ac:dyDescent="0.25">
      <c r="A38" s="43" t="s">
        <v>93</v>
      </c>
      <c r="B38" s="169" t="s">
        <v>83</v>
      </c>
      <c r="C38" s="169" t="s">
        <v>217</v>
      </c>
      <c r="D38" s="197">
        <v>869</v>
      </c>
      <c r="E38" s="166">
        <v>280</v>
      </c>
      <c r="F38" s="162" t="s">
        <v>157</v>
      </c>
      <c r="G38" s="179" t="s">
        <v>157</v>
      </c>
      <c r="H38" s="172" t="s">
        <v>157</v>
      </c>
      <c r="I38" s="182" t="s">
        <v>157</v>
      </c>
      <c r="J38" s="166">
        <v>214</v>
      </c>
      <c r="K38" s="156" t="s">
        <v>157</v>
      </c>
      <c r="L38" s="166">
        <v>66</v>
      </c>
      <c r="M38" s="156" t="s">
        <v>157</v>
      </c>
      <c r="N38" s="166">
        <v>494</v>
      </c>
      <c r="O38" s="156" t="s">
        <v>157</v>
      </c>
      <c r="P38" s="166">
        <v>774</v>
      </c>
      <c r="Q38" s="156">
        <v>0.89067894131185266</v>
      </c>
      <c r="R38" s="151">
        <v>881</v>
      </c>
      <c r="S38" s="152">
        <v>-1.362088535754824E-2</v>
      </c>
      <c r="T38" s="189" t="b">
        <v>1</v>
      </c>
      <c r="U38" s="189" t="b">
        <v>1</v>
      </c>
      <c r="V38" s="189" t="b">
        <v>0</v>
      </c>
      <c r="W38" s="189" t="b">
        <v>0</v>
      </c>
      <c r="X38" s="189" t="b">
        <v>1</v>
      </c>
      <c r="Y38" s="189"/>
    </row>
    <row r="39" spans="1:25" s="26" customFormat="1" ht="14.25" customHeight="1" x14ac:dyDescent="0.25">
      <c r="A39" s="43" t="s">
        <v>57</v>
      </c>
      <c r="B39" s="169" t="s">
        <v>83</v>
      </c>
      <c r="C39" s="169" t="s">
        <v>218</v>
      </c>
      <c r="D39" s="197">
        <v>1219</v>
      </c>
      <c r="E39" s="166" t="s">
        <v>157</v>
      </c>
      <c r="F39" s="162" t="s">
        <v>157</v>
      </c>
      <c r="G39" s="179" t="s">
        <v>157</v>
      </c>
      <c r="H39" s="172" t="s">
        <v>157</v>
      </c>
      <c r="I39" s="182" t="s">
        <v>157</v>
      </c>
      <c r="J39" s="166" t="s">
        <v>356</v>
      </c>
      <c r="K39" s="156" t="s">
        <v>157</v>
      </c>
      <c r="L39" s="166" t="s">
        <v>356</v>
      </c>
      <c r="M39" s="156" t="s">
        <v>157</v>
      </c>
      <c r="N39" s="166" t="s">
        <v>356</v>
      </c>
      <c r="O39" s="156" t="s">
        <v>157</v>
      </c>
      <c r="P39" s="166" t="s">
        <v>157</v>
      </c>
      <c r="Q39" s="156" t="s">
        <v>157</v>
      </c>
      <c r="R39" s="151">
        <v>1191.25</v>
      </c>
      <c r="S39" s="152">
        <v>2.3294858342077649E-2</v>
      </c>
      <c r="T39" s="189" t="b">
        <v>0</v>
      </c>
      <c r="U39" s="189" t="b">
        <v>1</v>
      </c>
      <c r="V39" s="189" t="b">
        <v>0</v>
      </c>
      <c r="W39" s="189" t="b">
        <v>0</v>
      </c>
      <c r="X39" s="189" t="b">
        <v>1</v>
      </c>
      <c r="Y39" s="189"/>
    </row>
    <row r="40" spans="1:25" s="26" customFormat="1" ht="14.25" customHeight="1" x14ac:dyDescent="0.25">
      <c r="A40" s="43" t="s">
        <v>33</v>
      </c>
      <c r="B40" s="169" t="s">
        <v>83</v>
      </c>
      <c r="C40" s="169" t="s">
        <v>219</v>
      </c>
      <c r="D40" s="197">
        <v>388</v>
      </c>
      <c r="E40" s="166">
        <v>76</v>
      </c>
      <c r="F40" s="162" t="s">
        <v>157</v>
      </c>
      <c r="G40" s="179" t="s">
        <v>157</v>
      </c>
      <c r="H40" s="172" t="s">
        <v>157</v>
      </c>
      <c r="I40" s="182" t="s">
        <v>157</v>
      </c>
      <c r="J40" s="166">
        <v>51</v>
      </c>
      <c r="K40" s="156" t="s">
        <v>157</v>
      </c>
      <c r="L40" s="166">
        <v>25</v>
      </c>
      <c r="M40" s="156" t="s">
        <v>157</v>
      </c>
      <c r="N40" s="166">
        <v>283</v>
      </c>
      <c r="O40" s="156" t="s">
        <v>157</v>
      </c>
      <c r="P40" s="166">
        <v>359</v>
      </c>
      <c r="Q40" s="156">
        <v>0.92525773195876293</v>
      </c>
      <c r="R40" s="151">
        <v>383</v>
      </c>
      <c r="S40" s="152">
        <v>1.3054830287206266E-2</v>
      </c>
      <c r="T40" s="189" t="b">
        <v>1</v>
      </c>
      <c r="U40" s="189" t="b">
        <v>1</v>
      </c>
      <c r="V40" s="189" t="b">
        <v>0</v>
      </c>
      <c r="W40" s="189" t="b">
        <v>0</v>
      </c>
      <c r="X40" s="189" t="b">
        <v>1</v>
      </c>
      <c r="Y40" s="189"/>
    </row>
    <row r="41" spans="1:25" s="26" customFormat="1" ht="14.25" customHeight="1" x14ac:dyDescent="0.25">
      <c r="A41" s="43" t="s">
        <v>89</v>
      </c>
      <c r="B41" s="169" t="s">
        <v>83</v>
      </c>
      <c r="C41" s="169" t="s">
        <v>220</v>
      </c>
      <c r="D41" s="197">
        <v>436</v>
      </c>
      <c r="E41" s="166">
        <v>78</v>
      </c>
      <c r="F41" s="162" t="s">
        <v>157</v>
      </c>
      <c r="G41" s="179" t="s">
        <v>157</v>
      </c>
      <c r="H41" s="172" t="s">
        <v>157</v>
      </c>
      <c r="I41" s="182" t="s">
        <v>157</v>
      </c>
      <c r="J41" s="166">
        <v>53</v>
      </c>
      <c r="K41" s="156" t="s">
        <v>157</v>
      </c>
      <c r="L41" s="166">
        <v>25</v>
      </c>
      <c r="M41" s="156" t="s">
        <v>157</v>
      </c>
      <c r="N41" s="166">
        <v>312</v>
      </c>
      <c r="O41" s="156" t="s">
        <v>157</v>
      </c>
      <c r="P41" s="166">
        <v>390</v>
      </c>
      <c r="Q41" s="156">
        <v>0.89449541284403666</v>
      </c>
      <c r="R41" s="151">
        <v>520.25</v>
      </c>
      <c r="S41" s="152">
        <v>-0.16194137433925998</v>
      </c>
      <c r="T41" s="189" t="b">
        <v>1</v>
      </c>
      <c r="U41" s="189" t="b">
        <v>1</v>
      </c>
      <c r="V41" s="189" t="b">
        <v>0</v>
      </c>
      <c r="W41" s="189" t="b">
        <v>0</v>
      </c>
      <c r="X41" s="189" t="b">
        <v>1</v>
      </c>
      <c r="Y41" s="189"/>
    </row>
    <row r="42" spans="1:25" s="26" customFormat="1" ht="14.25" customHeight="1" x14ac:dyDescent="0.25">
      <c r="A42" s="43" t="s">
        <v>43</v>
      </c>
      <c r="B42" s="169" t="s">
        <v>83</v>
      </c>
      <c r="C42" s="169" t="s">
        <v>221</v>
      </c>
      <c r="D42" s="197">
        <v>3211</v>
      </c>
      <c r="E42" s="166">
        <v>927</v>
      </c>
      <c r="F42" s="162" t="s">
        <v>157</v>
      </c>
      <c r="G42" s="179" t="s">
        <v>157</v>
      </c>
      <c r="H42" s="172" t="s">
        <v>157</v>
      </c>
      <c r="I42" s="182" t="s">
        <v>157</v>
      </c>
      <c r="J42" s="166">
        <v>663</v>
      </c>
      <c r="K42" s="156" t="s">
        <v>157</v>
      </c>
      <c r="L42" s="166">
        <v>264</v>
      </c>
      <c r="M42" s="156" t="s">
        <v>157</v>
      </c>
      <c r="N42" s="166">
        <v>1682</v>
      </c>
      <c r="O42" s="156" t="s">
        <v>157</v>
      </c>
      <c r="P42" s="166">
        <v>2609</v>
      </c>
      <c r="Q42" s="156">
        <v>0.81251946434132671</v>
      </c>
      <c r="R42" s="151">
        <v>3312.25</v>
      </c>
      <c r="S42" s="152">
        <v>-3.0568344780738169E-2</v>
      </c>
      <c r="T42" s="189" t="b">
        <v>1</v>
      </c>
      <c r="U42" s="189" t="b">
        <v>1</v>
      </c>
      <c r="V42" s="189" t="b">
        <v>0</v>
      </c>
      <c r="W42" s="189" t="b">
        <v>0</v>
      </c>
      <c r="X42" s="189" t="b">
        <v>1</v>
      </c>
      <c r="Y42" s="189"/>
    </row>
    <row r="43" spans="1:25" s="26" customFormat="1" ht="14.25" customHeight="1" x14ac:dyDescent="0.25">
      <c r="A43" s="43" t="s">
        <v>90</v>
      </c>
      <c r="B43" s="169" t="s">
        <v>83</v>
      </c>
      <c r="C43" s="169" t="s">
        <v>222</v>
      </c>
      <c r="D43" s="197">
        <v>1428</v>
      </c>
      <c r="E43" s="166">
        <v>513</v>
      </c>
      <c r="F43" s="162">
        <v>0.3592436974789916</v>
      </c>
      <c r="G43" s="179">
        <v>0.33476758786785205</v>
      </c>
      <c r="H43" s="172" t="s">
        <v>385</v>
      </c>
      <c r="I43" s="182">
        <v>0.38447507162945094</v>
      </c>
      <c r="J43" s="166">
        <v>354</v>
      </c>
      <c r="K43" s="156">
        <v>0.24789915966386555</v>
      </c>
      <c r="L43" s="166">
        <v>159</v>
      </c>
      <c r="M43" s="156">
        <v>0.11134453781512606</v>
      </c>
      <c r="N43" s="166">
        <v>905</v>
      </c>
      <c r="O43" s="156">
        <v>0.63375350140056019</v>
      </c>
      <c r="P43" s="166">
        <v>1418</v>
      </c>
      <c r="Q43" s="156">
        <v>0.99299719887955185</v>
      </c>
      <c r="R43" s="151">
        <v>1466.75</v>
      </c>
      <c r="S43" s="152">
        <v>-2.6418953468552924E-2</v>
      </c>
      <c r="T43" s="189" t="b">
        <v>1</v>
      </c>
      <c r="U43" s="189" t="b">
        <v>1</v>
      </c>
      <c r="V43" s="189" t="b">
        <v>1</v>
      </c>
      <c r="W43" s="189" t="b">
        <v>1</v>
      </c>
      <c r="X43" s="189" t="b">
        <v>1</v>
      </c>
      <c r="Y43" s="189"/>
    </row>
    <row r="44" spans="1:25" s="26" customFormat="1" ht="14.25" customHeight="1" x14ac:dyDescent="0.25">
      <c r="A44" s="43" t="s">
        <v>85</v>
      </c>
      <c r="B44" s="169" t="s">
        <v>83</v>
      </c>
      <c r="C44" s="169" t="s">
        <v>223</v>
      </c>
      <c r="D44" s="197">
        <v>2181</v>
      </c>
      <c r="E44" s="166">
        <v>820</v>
      </c>
      <c r="F44" s="162" t="s">
        <v>157</v>
      </c>
      <c r="G44" s="179" t="s">
        <v>157</v>
      </c>
      <c r="H44" s="172" t="s">
        <v>157</v>
      </c>
      <c r="I44" s="182" t="s">
        <v>157</v>
      </c>
      <c r="J44" s="166">
        <v>511</v>
      </c>
      <c r="K44" s="156" t="s">
        <v>157</v>
      </c>
      <c r="L44" s="166">
        <v>309</v>
      </c>
      <c r="M44" s="156" t="s">
        <v>157</v>
      </c>
      <c r="N44" s="166">
        <v>641</v>
      </c>
      <c r="O44" s="156" t="s">
        <v>157</v>
      </c>
      <c r="P44" s="166">
        <v>1461</v>
      </c>
      <c r="Q44" s="156">
        <v>0.66987620357634114</v>
      </c>
      <c r="R44" s="151">
        <v>2014.25</v>
      </c>
      <c r="S44" s="152">
        <v>8.2785155765173146E-2</v>
      </c>
      <c r="T44" s="189" t="b">
        <v>1</v>
      </c>
      <c r="U44" s="189" t="b">
        <v>1</v>
      </c>
      <c r="V44" s="189" t="b">
        <v>0</v>
      </c>
      <c r="W44" s="189" t="b">
        <v>0</v>
      </c>
      <c r="X44" s="189" t="b">
        <v>1</v>
      </c>
      <c r="Y44" s="189"/>
    </row>
    <row r="45" spans="1:25" s="26" customFormat="1" ht="14.25" customHeight="1" x14ac:dyDescent="0.25">
      <c r="A45" s="43" t="s">
        <v>36</v>
      </c>
      <c r="B45" s="169" t="s">
        <v>83</v>
      </c>
      <c r="C45" s="169" t="s">
        <v>224</v>
      </c>
      <c r="D45" s="197">
        <v>845</v>
      </c>
      <c r="E45" s="166">
        <v>328</v>
      </c>
      <c r="F45" s="162">
        <v>0.3881656804733728</v>
      </c>
      <c r="G45" s="179">
        <v>0.35588400894064726</v>
      </c>
      <c r="H45" s="172" t="s">
        <v>385</v>
      </c>
      <c r="I45" s="182">
        <v>0.42145957149358365</v>
      </c>
      <c r="J45" s="166">
        <v>198</v>
      </c>
      <c r="K45" s="156">
        <v>0.23431952662721894</v>
      </c>
      <c r="L45" s="166">
        <v>130</v>
      </c>
      <c r="M45" s="156">
        <v>0.15384615384615385</v>
      </c>
      <c r="N45" s="166">
        <v>485</v>
      </c>
      <c r="O45" s="156">
        <v>0.57396449704142016</v>
      </c>
      <c r="P45" s="166">
        <v>813</v>
      </c>
      <c r="Q45" s="156">
        <v>0.96213017751479291</v>
      </c>
      <c r="R45" s="151">
        <v>835.75</v>
      </c>
      <c r="S45" s="152">
        <v>1.1067903081064912E-2</v>
      </c>
      <c r="T45" s="189" t="b">
        <v>1</v>
      </c>
      <c r="U45" s="189" t="b">
        <v>1</v>
      </c>
      <c r="V45" s="189" t="b">
        <v>1</v>
      </c>
      <c r="W45" s="189" t="b">
        <v>1</v>
      </c>
      <c r="X45" s="189" t="b">
        <v>1</v>
      </c>
      <c r="Y45" s="189"/>
    </row>
    <row r="46" spans="1:25" s="26" customFormat="1" ht="14.25" customHeight="1" x14ac:dyDescent="0.25">
      <c r="A46" s="43" t="s">
        <v>40</v>
      </c>
      <c r="B46" s="169" t="s">
        <v>83</v>
      </c>
      <c r="C46" s="169" t="s">
        <v>225</v>
      </c>
      <c r="D46" s="197">
        <v>725</v>
      </c>
      <c r="E46" s="166">
        <v>278</v>
      </c>
      <c r="F46" s="162">
        <v>0.38344827586206898</v>
      </c>
      <c r="G46" s="179">
        <v>0.34875763896686063</v>
      </c>
      <c r="H46" s="172" t="s">
        <v>385</v>
      </c>
      <c r="I46" s="182">
        <v>0.41936751643600106</v>
      </c>
      <c r="J46" s="166">
        <v>188</v>
      </c>
      <c r="K46" s="156">
        <v>0.25931034482758619</v>
      </c>
      <c r="L46" s="166">
        <v>90</v>
      </c>
      <c r="M46" s="156">
        <v>0.12413793103448276</v>
      </c>
      <c r="N46" s="166">
        <v>443</v>
      </c>
      <c r="O46" s="156">
        <v>0.61103448275862071</v>
      </c>
      <c r="P46" s="166">
        <v>721</v>
      </c>
      <c r="Q46" s="156">
        <v>0.99448275862068969</v>
      </c>
      <c r="R46" s="151">
        <v>734.75</v>
      </c>
      <c r="S46" s="152">
        <v>-1.3269819666553249E-2</v>
      </c>
      <c r="T46" s="189" t="b">
        <v>1</v>
      </c>
      <c r="U46" s="189" t="b">
        <v>1</v>
      </c>
      <c r="V46" s="189" t="b">
        <v>1</v>
      </c>
      <c r="W46" s="189" t="b">
        <v>1</v>
      </c>
      <c r="X46" s="189" t="b">
        <v>1</v>
      </c>
      <c r="Y46" s="189"/>
    </row>
    <row r="47" spans="1:25" s="26" customFormat="1" ht="14.25" customHeight="1" x14ac:dyDescent="0.25">
      <c r="A47" s="43" t="s">
        <v>10</v>
      </c>
      <c r="B47" s="169" t="s">
        <v>83</v>
      </c>
      <c r="C47" s="169" t="s">
        <v>226</v>
      </c>
      <c r="D47" s="197">
        <v>917</v>
      </c>
      <c r="E47" s="166">
        <v>398</v>
      </c>
      <c r="F47" s="162">
        <v>0.43402399127589969</v>
      </c>
      <c r="G47" s="179">
        <v>0.40228613272956787</v>
      </c>
      <c r="H47" s="172" t="s">
        <v>385</v>
      </c>
      <c r="I47" s="182">
        <v>0.46631231183334027</v>
      </c>
      <c r="J47" s="166">
        <v>318</v>
      </c>
      <c r="K47" s="156">
        <v>0.34678298800436202</v>
      </c>
      <c r="L47" s="166">
        <v>80</v>
      </c>
      <c r="M47" s="156">
        <v>8.7241003271537623E-2</v>
      </c>
      <c r="N47" s="166">
        <v>489</v>
      </c>
      <c r="O47" s="156">
        <v>0.53326063249727373</v>
      </c>
      <c r="P47" s="166">
        <v>887</v>
      </c>
      <c r="Q47" s="156">
        <v>0.96728462377317337</v>
      </c>
      <c r="R47" s="151">
        <v>862.25</v>
      </c>
      <c r="S47" s="152">
        <v>6.3496665700202959E-2</v>
      </c>
      <c r="T47" s="189" t="b">
        <v>1</v>
      </c>
      <c r="U47" s="189" t="b">
        <v>1</v>
      </c>
      <c r="V47" s="189" t="b">
        <v>1</v>
      </c>
      <c r="W47" s="189" t="b">
        <v>1</v>
      </c>
      <c r="X47" s="189" t="b">
        <v>1</v>
      </c>
      <c r="Y47" s="189"/>
    </row>
    <row r="48" spans="1:25" s="26" customFormat="1" ht="14.25" customHeight="1" x14ac:dyDescent="0.25">
      <c r="A48" s="43" t="s">
        <v>91</v>
      </c>
      <c r="B48" s="169" t="s">
        <v>83</v>
      </c>
      <c r="C48" s="169" t="s">
        <v>227</v>
      </c>
      <c r="D48" s="197">
        <v>629</v>
      </c>
      <c r="E48" s="166">
        <v>209</v>
      </c>
      <c r="F48" s="162">
        <v>0.33227344992050872</v>
      </c>
      <c r="G48" s="179">
        <v>0.29657900493685257</v>
      </c>
      <c r="H48" s="172" t="s">
        <v>385</v>
      </c>
      <c r="I48" s="182">
        <v>0.37000415414820415</v>
      </c>
      <c r="J48" s="166">
        <v>164</v>
      </c>
      <c r="K48" s="156">
        <v>0.26073131955484896</v>
      </c>
      <c r="L48" s="166">
        <v>45</v>
      </c>
      <c r="M48" s="156">
        <v>7.1542130365659776E-2</v>
      </c>
      <c r="N48" s="166">
        <v>404</v>
      </c>
      <c r="O48" s="156">
        <v>0.64228934817170114</v>
      </c>
      <c r="P48" s="166">
        <v>613</v>
      </c>
      <c r="Q48" s="156">
        <v>0.9745627980922098</v>
      </c>
      <c r="R48" s="151">
        <v>694.5</v>
      </c>
      <c r="S48" s="152">
        <v>-9.4312455003599707E-2</v>
      </c>
      <c r="T48" s="189" t="b">
        <v>1</v>
      </c>
      <c r="U48" s="189" t="b">
        <v>1</v>
      </c>
      <c r="V48" s="189" t="b">
        <v>1</v>
      </c>
      <c r="W48" s="189" t="b">
        <v>1</v>
      </c>
      <c r="X48" s="189" t="b">
        <v>1</v>
      </c>
      <c r="Y48" s="189"/>
    </row>
    <row r="49" spans="1:25" s="26" customFormat="1" ht="14.25" customHeight="1" x14ac:dyDescent="0.25">
      <c r="A49" s="43" t="s">
        <v>21</v>
      </c>
      <c r="B49" s="169" t="s">
        <v>83</v>
      </c>
      <c r="C49" s="169" t="s">
        <v>228</v>
      </c>
      <c r="D49" s="197">
        <v>477</v>
      </c>
      <c r="E49" s="166">
        <v>103</v>
      </c>
      <c r="F49" s="162" t="s">
        <v>157</v>
      </c>
      <c r="G49" s="179" t="s">
        <v>157</v>
      </c>
      <c r="H49" s="172" t="s">
        <v>157</v>
      </c>
      <c r="I49" s="182" t="s">
        <v>157</v>
      </c>
      <c r="J49" s="166">
        <v>79</v>
      </c>
      <c r="K49" s="156" t="s">
        <v>157</v>
      </c>
      <c r="L49" s="166">
        <v>24</v>
      </c>
      <c r="M49" s="156" t="s">
        <v>157</v>
      </c>
      <c r="N49" s="166">
        <v>346</v>
      </c>
      <c r="O49" s="156" t="s">
        <v>157</v>
      </c>
      <c r="P49" s="166">
        <v>449</v>
      </c>
      <c r="Q49" s="156">
        <v>0.94129979035639411</v>
      </c>
      <c r="R49" s="151">
        <v>493.5</v>
      </c>
      <c r="S49" s="152">
        <v>-3.3434650455927049E-2</v>
      </c>
      <c r="T49" s="189" t="b">
        <v>1</v>
      </c>
      <c r="U49" s="189" t="b">
        <v>1</v>
      </c>
      <c r="V49" s="189" t="b">
        <v>0</v>
      </c>
      <c r="W49" s="189" t="b">
        <v>0</v>
      </c>
      <c r="X49" s="189" t="b">
        <v>1</v>
      </c>
      <c r="Y49" s="189"/>
    </row>
    <row r="50" spans="1:25" s="26" customFormat="1" ht="14.25" customHeight="1" x14ac:dyDescent="0.25">
      <c r="A50" s="43" t="s">
        <v>86</v>
      </c>
      <c r="B50" s="169" t="s">
        <v>83</v>
      </c>
      <c r="C50" s="169" t="s">
        <v>229</v>
      </c>
      <c r="D50" s="197">
        <v>881</v>
      </c>
      <c r="E50" s="166">
        <v>468</v>
      </c>
      <c r="F50" s="162">
        <v>0.53121452894438137</v>
      </c>
      <c r="G50" s="179">
        <v>0.49819831108313933</v>
      </c>
      <c r="H50" s="172" t="s">
        <v>385</v>
      </c>
      <c r="I50" s="182">
        <v>0.56395971672141598</v>
      </c>
      <c r="J50" s="166">
        <v>404</v>
      </c>
      <c r="K50" s="156">
        <v>0.45856980703745742</v>
      </c>
      <c r="L50" s="166">
        <v>64</v>
      </c>
      <c r="M50" s="156">
        <v>7.2644721906923948E-2</v>
      </c>
      <c r="N50" s="166">
        <v>413</v>
      </c>
      <c r="O50" s="156">
        <v>0.46878547105561863</v>
      </c>
      <c r="P50" s="166">
        <v>881</v>
      </c>
      <c r="Q50" s="156">
        <v>1</v>
      </c>
      <c r="R50" s="151">
        <v>851.25</v>
      </c>
      <c r="S50" s="152">
        <v>3.4948604992657853E-2</v>
      </c>
      <c r="T50" s="189" t="b">
        <v>1</v>
      </c>
      <c r="U50" s="189" t="b">
        <v>1</v>
      </c>
      <c r="V50" s="189" t="b">
        <v>1</v>
      </c>
      <c r="W50" s="189" t="b">
        <v>1</v>
      </c>
      <c r="X50" s="189" t="b">
        <v>1</v>
      </c>
      <c r="Y50" s="189"/>
    </row>
    <row r="51" spans="1:25" s="26" customFormat="1" ht="14.25" customHeight="1" x14ac:dyDescent="0.25">
      <c r="A51" s="43" t="s">
        <v>34</v>
      </c>
      <c r="B51" s="169" t="s">
        <v>83</v>
      </c>
      <c r="C51" s="169" t="s">
        <v>230</v>
      </c>
      <c r="D51" s="197">
        <v>710</v>
      </c>
      <c r="E51" s="166">
        <v>229</v>
      </c>
      <c r="F51" s="162">
        <v>0.32253521126760565</v>
      </c>
      <c r="G51" s="179">
        <v>0.28918600235908837</v>
      </c>
      <c r="H51" s="172" t="s">
        <v>385</v>
      </c>
      <c r="I51" s="182">
        <v>0.35779443442260539</v>
      </c>
      <c r="J51" s="166">
        <v>164</v>
      </c>
      <c r="K51" s="156">
        <v>0.23098591549295774</v>
      </c>
      <c r="L51" s="166">
        <v>65</v>
      </c>
      <c r="M51" s="156">
        <v>9.154929577464789E-2</v>
      </c>
      <c r="N51" s="166">
        <v>473</v>
      </c>
      <c r="O51" s="156">
        <v>0.66619718309859155</v>
      </c>
      <c r="P51" s="166">
        <v>702</v>
      </c>
      <c r="Q51" s="156">
        <v>0.9887323943661972</v>
      </c>
      <c r="R51" s="151">
        <v>724.25</v>
      </c>
      <c r="S51" s="152">
        <v>-1.9675526406627546E-2</v>
      </c>
      <c r="T51" s="189" t="b">
        <v>1</v>
      </c>
      <c r="U51" s="189" t="b">
        <v>1</v>
      </c>
      <c r="V51" s="189" t="b">
        <v>1</v>
      </c>
      <c r="W51" s="189" t="b">
        <v>1</v>
      </c>
      <c r="X51" s="189" t="b">
        <v>1</v>
      </c>
      <c r="Y51" s="189"/>
    </row>
    <row r="52" spans="1:25" s="26" customFormat="1" ht="14.25" customHeight="1" x14ac:dyDescent="0.25">
      <c r="A52" s="43" t="s">
        <v>87</v>
      </c>
      <c r="B52" s="169" t="s">
        <v>83</v>
      </c>
      <c r="C52" s="169" t="s">
        <v>231</v>
      </c>
      <c r="D52" s="197">
        <v>715</v>
      </c>
      <c r="E52" s="166">
        <v>369</v>
      </c>
      <c r="F52" s="162" t="s">
        <v>157</v>
      </c>
      <c r="G52" s="179" t="s">
        <v>157</v>
      </c>
      <c r="H52" s="172" t="s">
        <v>157</v>
      </c>
      <c r="I52" s="182" t="s">
        <v>157</v>
      </c>
      <c r="J52" s="166">
        <v>274</v>
      </c>
      <c r="K52" s="156" t="s">
        <v>157</v>
      </c>
      <c r="L52" s="166">
        <v>95</v>
      </c>
      <c r="M52" s="156" t="s">
        <v>157</v>
      </c>
      <c r="N52" s="166">
        <v>304</v>
      </c>
      <c r="O52" s="156" t="s">
        <v>157</v>
      </c>
      <c r="P52" s="166">
        <v>673</v>
      </c>
      <c r="Q52" s="156">
        <v>0.94125874125874121</v>
      </c>
      <c r="R52" s="151">
        <v>674</v>
      </c>
      <c r="S52" s="152">
        <v>6.0830860534124627E-2</v>
      </c>
      <c r="T52" s="189" t="b">
        <v>1</v>
      </c>
      <c r="U52" s="189" t="b">
        <v>1</v>
      </c>
      <c r="V52" s="189" t="b">
        <v>0</v>
      </c>
      <c r="W52" s="189" t="b">
        <v>0</v>
      </c>
      <c r="X52" s="189" t="b">
        <v>1</v>
      </c>
      <c r="Y52" s="189"/>
    </row>
    <row r="53" spans="1:25" s="26" customFormat="1" ht="14.25" customHeight="1" x14ac:dyDescent="0.25">
      <c r="A53" s="43" t="s">
        <v>156</v>
      </c>
      <c r="B53" s="169" t="s">
        <v>83</v>
      </c>
      <c r="C53" s="169" t="s">
        <v>232</v>
      </c>
      <c r="D53" s="197">
        <v>603</v>
      </c>
      <c r="E53" s="166">
        <v>238</v>
      </c>
      <c r="F53" s="162">
        <v>0.3946932006633499</v>
      </c>
      <c r="G53" s="179">
        <v>0.35646499044483054</v>
      </c>
      <c r="H53" s="172" t="s">
        <v>385</v>
      </c>
      <c r="I53" s="182">
        <v>0.43425464784948514</v>
      </c>
      <c r="J53" s="166">
        <v>182</v>
      </c>
      <c r="K53" s="156">
        <v>0.30182421227197348</v>
      </c>
      <c r="L53" s="166">
        <v>56</v>
      </c>
      <c r="M53" s="156">
        <v>9.2868988391376445E-2</v>
      </c>
      <c r="N53" s="166">
        <v>361</v>
      </c>
      <c r="O53" s="156">
        <v>0.59867330016583753</v>
      </c>
      <c r="P53" s="166">
        <v>599</v>
      </c>
      <c r="Q53" s="156">
        <v>0.99336650082918743</v>
      </c>
      <c r="R53" s="151">
        <v>591.75</v>
      </c>
      <c r="S53" s="152">
        <v>1.9011406844106463E-2</v>
      </c>
      <c r="T53" s="189" t="b">
        <v>1</v>
      </c>
      <c r="U53" s="189" t="b">
        <v>1</v>
      </c>
      <c r="V53" s="189" t="b">
        <v>1</v>
      </c>
      <c r="W53" s="189" t="b">
        <v>1</v>
      </c>
      <c r="X53" s="189" t="b">
        <v>1</v>
      </c>
      <c r="Y53" s="189"/>
    </row>
    <row r="54" spans="1:25" s="26" customFormat="1" ht="14.25" customHeight="1" x14ac:dyDescent="0.25">
      <c r="A54" s="43" t="s">
        <v>88</v>
      </c>
      <c r="B54" s="169" t="s">
        <v>83</v>
      </c>
      <c r="C54" s="169" t="s">
        <v>233</v>
      </c>
      <c r="D54" s="197">
        <v>956</v>
      </c>
      <c r="E54" s="166">
        <v>295</v>
      </c>
      <c r="F54" s="162">
        <v>0.30857740585774057</v>
      </c>
      <c r="G54" s="179">
        <v>0.28011199434987949</v>
      </c>
      <c r="H54" s="172" t="s">
        <v>385</v>
      </c>
      <c r="I54" s="182">
        <v>0.33857503293305891</v>
      </c>
      <c r="J54" s="166">
        <v>200</v>
      </c>
      <c r="K54" s="156">
        <v>0.20920502092050208</v>
      </c>
      <c r="L54" s="166">
        <v>95</v>
      </c>
      <c r="M54" s="156">
        <v>9.9372384937238489E-2</v>
      </c>
      <c r="N54" s="166">
        <v>661</v>
      </c>
      <c r="O54" s="156">
        <v>0.69142259414225937</v>
      </c>
      <c r="P54" s="166">
        <v>956</v>
      </c>
      <c r="Q54" s="156">
        <v>1</v>
      </c>
      <c r="R54" s="151">
        <v>912.5</v>
      </c>
      <c r="S54" s="152">
        <v>4.7671232876712329E-2</v>
      </c>
      <c r="T54" s="189" t="b">
        <v>1</v>
      </c>
      <c r="U54" s="189" t="b">
        <v>1</v>
      </c>
      <c r="V54" s="189" t="b">
        <v>1</v>
      </c>
      <c r="W54" s="189" t="b">
        <v>1</v>
      </c>
      <c r="X54" s="189" t="b">
        <v>1</v>
      </c>
      <c r="Y54" s="189"/>
    </row>
    <row r="55" spans="1:25" s="26" customFormat="1" ht="14.25" customHeight="1" x14ac:dyDescent="0.25">
      <c r="A55" s="43" t="s">
        <v>42</v>
      </c>
      <c r="B55" s="169" t="s">
        <v>83</v>
      </c>
      <c r="C55" s="169" t="s">
        <v>234</v>
      </c>
      <c r="D55" s="197">
        <v>901</v>
      </c>
      <c r="E55" s="166">
        <v>268</v>
      </c>
      <c r="F55" s="162">
        <v>0.29744728079911209</v>
      </c>
      <c r="G55" s="179">
        <v>0.26850920063754619</v>
      </c>
      <c r="H55" s="172" t="s">
        <v>385</v>
      </c>
      <c r="I55" s="182">
        <v>0.32810521568714895</v>
      </c>
      <c r="J55" s="166">
        <v>199</v>
      </c>
      <c r="K55" s="156">
        <v>0.22086570477247502</v>
      </c>
      <c r="L55" s="166">
        <v>69</v>
      </c>
      <c r="M55" s="156">
        <v>7.6581576026637066E-2</v>
      </c>
      <c r="N55" s="166">
        <v>633</v>
      </c>
      <c r="O55" s="156">
        <v>0.70255271920088791</v>
      </c>
      <c r="P55" s="166">
        <v>901</v>
      </c>
      <c r="Q55" s="156">
        <v>1</v>
      </c>
      <c r="R55" s="151">
        <v>886.25</v>
      </c>
      <c r="S55" s="152">
        <v>1.6643159379407618E-2</v>
      </c>
      <c r="T55" s="189" t="b">
        <v>1</v>
      </c>
      <c r="U55" s="189" t="b">
        <v>1</v>
      </c>
      <c r="V55" s="189" t="b">
        <v>1</v>
      </c>
      <c r="W55" s="189" t="b">
        <v>1</v>
      </c>
      <c r="X55" s="189" t="b">
        <v>1</v>
      </c>
      <c r="Y55" s="189"/>
    </row>
    <row r="56" spans="1:25" s="26" customFormat="1" ht="14.25" customHeight="1" x14ac:dyDescent="0.25">
      <c r="A56" s="43" t="s">
        <v>120</v>
      </c>
      <c r="B56" s="169" t="s">
        <v>121</v>
      </c>
      <c r="C56" s="169" t="s">
        <v>235</v>
      </c>
      <c r="D56" s="197">
        <v>773</v>
      </c>
      <c r="E56" s="166">
        <v>228</v>
      </c>
      <c r="F56" s="162">
        <v>0.29495472186287192</v>
      </c>
      <c r="G56" s="179">
        <v>0.26388491971882644</v>
      </c>
      <c r="H56" s="172" t="s">
        <v>385</v>
      </c>
      <c r="I56" s="182">
        <v>0.32805241009203268</v>
      </c>
      <c r="J56" s="166">
        <v>170</v>
      </c>
      <c r="K56" s="156">
        <v>0.21992238033635186</v>
      </c>
      <c r="L56" s="166">
        <v>58</v>
      </c>
      <c r="M56" s="156">
        <v>7.5032341526520052E-2</v>
      </c>
      <c r="N56" s="166">
        <v>545</v>
      </c>
      <c r="O56" s="156">
        <v>0.70504527813712803</v>
      </c>
      <c r="P56" s="166">
        <v>773</v>
      </c>
      <c r="Q56" s="156">
        <v>1</v>
      </c>
      <c r="R56" s="151">
        <v>711</v>
      </c>
      <c r="S56" s="152">
        <v>8.7201125175808719E-2</v>
      </c>
      <c r="T56" s="189" t="b">
        <v>1</v>
      </c>
      <c r="U56" s="189" t="b">
        <v>1</v>
      </c>
      <c r="V56" s="189" t="b">
        <v>1</v>
      </c>
      <c r="W56" s="189" t="b">
        <v>1</v>
      </c>
      <c r="X56" s="189" t="b">
        <v>1</v>
      </c>
      <c r="Y56" s="189"/>
    </row>
    <row r="57" spans="1:25" s="26" customFormat="1" ht="14.25" customHeight="1" x14ac:dyDescent="0.25">
      <c r="A57" s="43" t="s">
        <v>64</v>
      </c>
      <c r="B57" s="169" t="s">
        <v>121</v>
      </c>
      <c r="C57" s="169" t="s">
        <v>236</v>
      </c>
      <c r="D57" s="197">
        <v>2043</v>
      </c>
      <c r="E57" s="166">
        <v>822</v>
      </c>
      <c r="F57" s="162">
        <v>0.4023494860499266</v>
      </c>
      <c r="G57" s="179">
        <v>0.38128820465358476</v>
      </c>
      <c r="H57" s="172" t="s">
        <v>385</v>
      </c>
      <c r="I57" s="182">
        <v>0.42377730333652242</v>
      </c>
      <c r="J57" s="166">
        <v>514</v>
      </c>
      <c r="K57" s="156">
        <v>0.25159079784630445</v>
      </c>
      <c r="L57" s="166">
        <v>308</v>
      </c>
      <c r="M57" s="156">
        <v>0.15075868820362212</v>
      </c>
      <c r="N57" s="166">
        <v>1135</v>
      </c>
      <c r="O57" s="156">
        <v>0.55555555555555558</v>
      </c>
      <c r="P57" s="166">
        <v>1957</v>
      </c>
      <c r="Q57" s="156">
        <v>0.95790504160548218</v>
      </c>
      <c r="R57" s="151">
        <v>2009.5</v>
      </c>
      <c r="S57" s="152">
        <v>1.6670813635232644E-2</v>
      </c>
      <c r="T57" s="189" t="b">
        <v>1</v>
      </c>
      <c r="U57" s="189" t="b">
        <v>1</v>
      </c>
      <c r="V57" s="189" t="b">
        <v>1</v>
      </c>
      <c r="W57" s="189" t="b">
        <v>1</v>
      </c>
      <c r="X57" s="189" t="b">
        <v>1</v>
      </c>
      <c r="Y57" s="189"/>
    </row>
    <row r="58" spans="1:25" s="26" customFormat="1" ht="14.25" customHeight="1" x14ac:dyDescent="0.25">
      <c r="A58" s="43" t="s">
        <v>125</v>
      </c>
      <c r="B58" s="169" t="s">
        <v>121</v>
      </c>
      <c r="C58" s="169" t="s">
        <v>237</v>
      </c>
      <c r="D58" s="197">
        <v>612</v>
      </c>
      <c r="E58" s="166">
        <v>236</v>
      </c>
      <c r="F58" s="162">
        <v>0.38562091503267976</v>
      </c>
      <c r="G58" s="179">
        <v>0.34788521684160512</v>
      </c>
      <c r="H58" s="172" t="s">
        <v>385</v>
      </c>
      <c r="I58" s="182">
        <v>0.42478354718072447</v>
      </c>
      <c r="J58" s="166">
        <v>159</v>
      </c>
      <c r="K58" s="156">
        <v>0.25980392156862747</v>
      </c>
      <c r="L58" s="166">
        <v>77</v>
      </c>
      <c r="M58" s="156">
        <v>0.12581699346405228</v>
      </c>
      <c r="N58" s="166">
        <v>355</v>
      </c>
      <c r="O58" s="156">
        <v>0.58006535947712423</v>
      </c>
      <c r="P58" s="166">
        <v>591</v>
      </c>
      <c r="Q58" s="156">
        <v>0.96568627450980393</v>
      </c>
      <c r="R58" s="151">
        <v>641.5</v>
      </c>
      <c r="S58" s="152">
        <v>-4.5985970381917381E-2</v>
      </c>
      <c r="T58" s="189" t="b">
        <v>1</v>
      </c>
      <c r="U58" s="189" t="b">
        <v>1</v>
      </c>
      <c r="V58" s="189" t="b">
        <v>1</v>
      </c>
      <c r="W58" s="189" t="b">
        <v>1</v>
      </c>
      <c r="X58" s="189" t="b">
        <v>1</v>
      </c>
      <c r="Y58" s="189"/>
    </row>
    <row r="59" spans="1:25" s="26" customFormat="1" ht="14.25" customHeight="1" x14ac:dyDescent="0.25">
      <c r="A59" s="43" t="s">
        <v>122</v>
      </c>
      <c r="B59" s="169" t="s">
        <v>121</v>
      </c>
      <c r="C59" s="169" t="s">
        <v>238</v>
      </c>
      <c r="D59" s="197">
        <v>1015</v>
      </c>
      <c r="E59" s="166">
        <v>316</v>
      </c>
      <c r="F59" s="162">
        <v>0.31133004926108376</v>
      </c>
      <c r="G59" s="179">
        <v>0.28360028958659222</v>
      </c>
      <c r="H59" s="172" t="s">
        <v>385</v>
      </c>
      <c r="I59" s="182">
        <v>0.34048253833118675</v>
      </c>
      <c r="J59" s="166">
        <v>209</v>
      </c>
      <c r="K59" s="156">
        <v>0.20591133004926107</v>
      </c>
      <c r="L59" s="166">
        <v>107</v>
      </c>
      <c r="M59" s="156">
        <v>0.10541871921182266</v>
      </c>
      <c r="N59" s="166">
        <v>684</v>
      </c>
      <c r="O59" s="156">
        <v>0.67389162561576355</v>
      </c>
      <c r="P59" s="166">
        <v>1000</v>
      </c>
      <c r="Q59" s="156">
        <v>0.98522167487684731</v>
      </c>
      <c r="R59" s="151">
        <v>897.75</v>
      </c>
      <c r="S59" s="152">
        <v>0.13060428849902533</v>
      </c>
      <c r="T59" s="189" t="b">
        <v>1</v>
      </c>
      <c r="U59" s="189" t="b">
        <v>1</v>
      </c>
      <c r="V59" s="189" t="b">
        <v>1</v>
      </c>
      <c r="W59" s="189" t="b">
        <v>1</v>
      </c>
      <c r="X59" s="189" t="b">
        <v>1</v>
      </c>
      <c r="Y59" s="189"/>
    </row>
    <row r="60" spans="1:25" s="26" customFormat="1" ht="14.25" customHeight="1" x14ac:dyDescent="0.25">
      <c r="A60" s="43" t="s">
        <v>47</v>
      </c>
      <c r="B60" s="169" t="s">
        <v>121</v>
      </c>
      <c r="C60" s="169" t="s">
        <v>239</v>
      </c>
      <c r="D60" s="197">
        <v>745</v>
      </c>
      <c r="E60" s="166">
        <v>311</v>
      </c>
      <c r="F60" s="162">
        <v>0.41744966442953019</v>
      </c>
      <c r="G60" s="179">
        <v>0.38255049729640184</v>
      </c>
      <c r="H60" s="172" t="s">
        <v>385</v>
      </c>
      <c r="I60" s="182">
        <v>0.45319577642927383</v>
      </c>
      <c r="J60" s="166">
        <v>242</v>
      </c>
      <c r="K60" s="156">
        <v>0.32483221476510066</v>
      </c>
      <c r="L60" s="166">
        <v>69</v>
      </c>
      <c r="M60" s="156">
        <v>9.261744966442953E-2</v>
      </c>
      <c r="N60" s="166">
        <v>418</v>
      </c>
      <c r="O60" s="156">
        <v>0.56107382550335572</v>
      </c>
      <c r="P60" s="166">
        <v>729</v>
      </c>
      <c r="Q60" s="156">
        <v>0.97852348993288596</v>
      </c>
      <c r="R60" s="151">
        <v>746.75</v>
      </c>
      <c r="S60" s="152">
        <v>-2.3434884499497822E-3</v>
      </c>
      <c r="T60" s="189" t="b">
        <v>1</v>
      </c>
      <c r="U60" s="189" t="b">
        <v>1</v>
      </c>
      <c r="V60" s="189" t="b">
        <v>1</v>
      </c>
      <c r="W60" s="189" t="b">
        <v>1</v>
      </c>
      <c r="X60" s="189" t="b">
        <v>1</v>
      </c>
      <c r="Y60" s="189"/>
    </row>
    <row r="61" spans="1:25" s="26" customFormat="1" ht="14.25" customHeight="1" x14ac:dyDescent="0.25">
      <c r="A61" s="43" t="s">
        <v>136</v>
      </c>
      <c r="B61" s="169" t="s">
        <v>121</v>
      </c>
      <c r="C61" s="169" t="s">
        <v>240</v>
      </c>
      <c r="D61" s="197">
        <v>1068</v>
      </c>
      <c r="E61" s="166">
        <v>330</v>
      </c>
      <c r="F61" s="162" t="s">
        <v>157</v>
      </c>
      <c r="G61" s="179" t="s">
        <v>157</v>
      </c>
      <c r="H61" s="172" t="s">
        <v>157</v>
      </c>
      <c r="I61" s="182" t="s">
        <v>157</v>
      </c>
      <c r="J61" s="166">
        <v>223</v>
      </c>
      <c r="K61" s="156" t="s">
        <v>157</v>
      </c>
      <c r="L61" s="166">
        <v>107</v>
      </c>
      <c r="M61" s="156" t="s">
        <v>157</v>
      </c>
      <c r="N61" s="166">
        <v>723</v>
      </c>
      <c r="O61" s="156" t="s">
        <v>157</v>
      </c>
      <c r="P61" s="166">
        <v>1053</v>
      </c>
      <c r="Q61" s="156">
        <v>0.9859550561797753</v>
      </c>
      <c r="R61" s="151">
        <v>866.75</v>
      </c>
      <c r="S61" s="152">
        <v>0.23218921257571387</v>
      </c>
      <c r="T61" s="189" t="b">
        <v>1</v>
      </c>
      <c r="U61" s="189" t="b">
        <v>0</v>
      </c>
      <c r="V61" s="189" t="b">
        <v>1</v>
      </c>
      <c r="W61" s="189" t="b">
        <v>0</v>
      </c>
      <c r="X61" s="189" t="b">
        <v>1</v>
      </c>
      <c r="Y61" s="189"/>
    </row>
    <row r="62" spans="1:25" s="26" customFormat="1" ht="14.25" customHeight="1" x14ac:dyDescent="0.25">
      <c r="A62" s="43" t="s">
        <v>60</v>
      </c>
      <c r="B62" s="169" t="s">
        <v>121</v>
      </c>
      <c r="C62" s="169" t="s">
        <v>241</v>
      </c>
      <c r="D62" s="197">
        <v>1553</v>
      </c>
      <c r="E62" s="166">
        <v>258</v>
      </c>
      <c r="F62" s="162" t="s">
        <v>157</v>
      </c>
      <c r="G62" s="179" t="s">
        <v>157</v>
      </c>
      <c r="H62" s="172" t="s">
        <v>157</v>
      </c>
      <c r="I62" s="182" t="s">
        <v>157</v>
      </c>
      <c r="J62" s="166">
        <v>188</v>
      </c>
      <c r="K62" s="156" t="s">
        <v>157</v>
      </c>
      <c r="L62" s="166">
        <v>70</v>
      </c>
      <c r="M62" s="156" t="s">
        <v>157</v>
      </c>
      <c r="N62" s="166">
        <v>297</v>
      </c>
      <c r="O62" s="156" t="s">
        <v>157</v>
      </c>
      <c r="P62" s="166">
        <v>555</v>
      </c>
      <c r="Q62" s="156">
        <v>0.35737282678686411</v>
      </c>
      <c r="R62" s="151">
        <v>1366.25</v>
      </c>
      <c r="S62" s="152">
        <v>0.13668801463860933</v>
      </c>
      <c r="T62" s="189" t="b">
        <v>1</v>
      </c>
      <c r="U62" s="189" t="b">
        <v>1</v>
      </c>
      <c r="V62" s="189" t="b">
        <v>0</v>
      </c>
      <c r="W62" s="189" t="b">
        <v>0</v>
      </c>
      <c r="X62" s="189" t="b">
        <v>1</v>
      </c>
      <c r="Y62" s="189"/>
    </row>
    <row r="63" spans="1:25" s="26" customFormat="1" ht="14.25" customHeight="1" x14ac:dyDescent="0.25">
      <c r="A63" s="43" t="s">
        <v>126</v>
      </c>
      <c r="B63" s="169" t="s">
        <v>121</v>
      </c>
      <c r="C63" s="169" t="s">
        <v>242</v>
      </c>
      <c r="D63" s="197">
        <v>2520</v>
      </c>
      <c r="E63" s="166">
        <v>1069</v>
      </c>
      <c r="F63" s="162" t="s">
        <v>157</v>
      </c>
      <c r="G63" s="179" t="s">
        <v>157</v>
      </c>
      <c r="H63" s="172" t="s">
        <v>157</v>
      </c>
      <c r="I63" s="182" t="s">
        <v>157</v>
      </c>
      <c r="J63" s="166">
        <v>771</v>
      </c>
      <c r="K63" s="156" t="s">
        <v>157</v>
      </c>
      <c r="L63" s="166">
        <v>298</v>
      </c>
      <c r="M63" s="156" t="s">
        <v>157</v>
      </c>
      <c r="N63" s="166">
        <v>1071</v>
      </c>
      <c r="O63" s="156" t="s">
        <v>157</v>
      </c>
      <c r="P63" s="166">
        <v>2140</v>
      </c>
      <c r="Q63" s="156">
        <v>0.84920634920634919</v>
      </c>
      <c r="R63" s="151">
        <v>2576</v>
      </c>
      <c r="S63" s="152">
        <v>-2.1739130434782608E-2</v>
      </c>
      <c r="T63" s="189" t="b">
        <v>1</v>
      </c>
      <c r="U63" s="189" t="b">
        <v>1</v>
      </c>
      <c r="V63" s="189" t="b">
        <v>0</v>
      </c>
      <c r="W63" s="189" t="b">
        <v>0</v>
      </c>
      <c r="X63" s="189" t="b">
        <v>1</v>
      </c>
      <c r="Y63" s="189"/>
    </row>
    <row r="64" spans="1:25" s="26" customFormat="1" ht="14.25" customHeight="1" x14ac:dyDescent="0.25">
      <c r="A64" s="43" t="s">
        <v>44</v>
      </c>
      <c r="B64" s="169" t="s">
        <v>121</v>
      </c>
      <c r="C64" s="169" t="s">
        <v>243</v>
      </c>
      <c r="D64" s="197">
        <v>496</v>
      </c>
      <c r="E64" s="166">
        <v>127</v>
      </c>
      <c r="F64" s="162">
        <v>0.25604838709677419</v>
      </c>
      <c r="G64" s="179">
        <v>0.21961554144757572</v>
      </c>
      <c r="H64" s="172" t="s">
        <v>385</v>
      </c>
      <c r="I64" s="182">
        <v>0.29623094201346994</v>
      </c>
      <c r="J64" s="166">
        <v>93</v>
      </c>
      <c r="K64" s="156">
        <v>0.1875</v>
      </c>
      <c r="L64" s="166">
        <v>34</v>
      </c>
      <c r="M64" s="156">
        <v>6.8548387096774188E-2</v>
      </c>
      <c r="N64" s="166">
        <v>353</v>
      </c>
      <c r="O64" s="156">
        <v>0.71169354838709675</v>
      </c>
      <c r="P64" s="166">
        <v>480</v>
      </c>
      <c r="Q64" s="156">
        <v>0.967741935483871</v>
      </c>
      <c r="R64" s="151">
        <v>489.5</v>
      </c>
      <c r="S64" s="152">
        <v>1.3278855975485188E-2</v>
      </c>
      <c r="T64" s="189" t="b">
        <v>1</v>
      </c>
      <c r="U64" s="189" t="b">
        <v>1</v>
      </c>
      <c r="V64" s="189" t="b">
        <v>1</v>
      </c>
      <c r="W64" s="189" t="b">
        <v>1</v>
      </c>
      <c r="X64" s="189" t="b">
        <v>1</v>
      </c>
      <c r="Y64" s="189"/>
    </row>
    <row r="65" spans="1:25" s="26" customFormat="1" ht="14.25" customHeight="1" x14ac:dyDescent="0.25">
      <c r="A65" s="43" t="s">
        <v>137</v>
      </c>
      <c r="B65" s="169" t="s">
        <v>121</v>
      </c>
      <c r="C65" s="169" t="s">
        <v>244</v>
      </c>
      <c r="D65" s="197">
        <v>463</v>
      </c>
      <c r="E65" s="166">
        <v>106</v>
      </c>
      <c r="F65" s="162">
        <v>0.22894168466522677</v>
      </c>
      <c r="G65" s="179">
        <v>0.19299423515788267</v>
      </c>
      <c r="H65" s="172" t="s">
        <v>385</v>
      </c>
      <c r="I65" s="182">
        <v>0.26935000343210758</v>
      </c>
      <c r="J65" s="166">
        <v>86</v>
      </c>
      <c r="K65" s="156">
        <v>0.18574514038876891</v>
      </c>
      <c r="L65" s="166">
        <v>20</v>
      </c>
      <c r="M65" s="156">
        <v>4.3196544276457881E-2</v>
      </c>
      <c r="N65" s="166">
        <v>357</v>
      </c>
      <c r="O65" s="156">
        <v>0.7710583153347732</v>
      </c>
      <c r="P65" s="166">
        <v>463</v>
      </c>
      <c r="Q65" s="156">
        <v>1</v>
      </c>
      <c r="R65" s="151">
        <v>445</v>
      </c>
      <c r="S65" s="152">
        <v>4.0449438202247189E-2</v>
      </c>
      <c r="T65" s="189" t="b">
        <v>1</v>
      </c>
      <c r="U65" s="189" t="b">
        <v>1</v>
      </c>
      <c r="V65" s="189" t="b">
        <v>1</v>
      </c>
      <c r="W65" s="189" t="b">
        <v>1</v>
      </c>
      <c r="X65" s="189" t="b">
        <v>1</v>
      </c>
      <c r="Y65" s="189"/>
    </row>
    <row r="66" spans="1:25" s="26" customFormat="1" ht="14.25" customHeight="1" x14ac:dyDescent="0.25">
      <c r="A66" s="43" t="s">
        <v>15</v>
      </c>
      <c r="B66" s="169" t="s">
        <v>121</v>
      </c>
      <c r="C66" s="169" t="s">
        <v>245</v>
      </c>
      <c r="D66" s="197">
        <v>1431</v>
      </c>
      <c r="E66" s="166">
        <v>586</v>
      </c>
      <c r="F66" s="162" t="s">
        <v>157</v>
      </c>
      <c r="G66" s="179" t="s">
        <v>157</v>
      </c>
      <c r="H66" s="172" t="s">
        <v>157</v>
      </c>
      <c r="I66" s="182" t="s">
        <v>157</v>
      </c>
      <c r="J66" s="166">
        <v>447</v>
      </c>
      <c r="K66" s="156" t="s">
        <v>157</v>
      </c>
      <c r="L66" s="166">
        <v>139</v>
      </c>
      <c r="M66" s="156" t="s">
        <v>157</v>
      </c>
      <c r="N66" s="166">
        <v>665</v>
      </c>
      <c r="O66" s="156" t="s">
        <v>157</v>
      </c>
      <c r="P66" s="166">
        <v>1251</v>
      </c>
      <c r="Q66" s="156">
        <v>0.87421383647798745</v>
      </c>
      <c r="R66" s="151">
        <v>1413.25</v>
      </c>
      <c r="S66" s="152">
        <v>1.2559702812665842E-2</v>
      </c>
      <c r="T66" s="189" t="b">
        <v>1</v>
      </c>
      <c r="U66" s="189" t="b">
        <v>1</v>
      </c>
      <c r="V66" s="189" t="b">
        <v>0</v>
      </c>
      <c r="W66" s="189" t="b">
        <v>0</v>
      </c>
      <c r="X66" s="189" t="b">
        <v>1</v>
      </c>
      <c r="Y66" s="189"/>
    </row>
    <row r="67" spans="1:25" s="26" customFormat="1" ht="14.25" customHeight="1" x14ac:dyDescent="0.25">
      <c r="A67" s="43" t="s">
        <v>123</v>
      </c>
      <c r="B67" s="169" t="s">
        <v>121</v>
      </c>
      <c r="C67" s="169" t="s">
        <v>246</v>
      </c>
      <c r="D67" s="197">
        <v>725</v>
      </c>
      <c r="E67" s="166">
        <v>157</v>
      </c>
      <c r="F67" s="162" t="s">
        <v>157</v>
      </c>
      <c r="G67" s="179" t="s">
        <v>157</v>
      </c>
      <c r="H67" s="172" t="s">
        <v>157</v>
      </c>
      <c r="I67" s="182" t="s">
        <v>157</v>
      </c>
      <c r="J67" s="166">
        <v>131</v>
      </c>
      <c r="K67" s="156" t="s">
        <v>157</v>
      </c>
      <c r="L67" s="166">
        <v>26</v>
      </c>
      <c r="M67" s="156" t="s">
        <v>157</v>
      </c>
      <c r="N67" s="166">
        <v>260</v>
      </c>
      <c r="O67" s="156" t="s">
        <v>157</v>
      </c>
      <c r="P67" s="166">
        <v>417</v>
      </c>
      <c r="Q67" s="156">
        <v>0.57517241379310347</v>
      </c>
      <c r="R67" s="151">
        <v>750.5</v>
      </c>
      <c r="S67" s="152">
        <v>-3.397734843437708E-2</v>
      </c>
      <c r="T67" s="189" t="b">
        <v>1</v>
      </c>
      <c r="U67" s="189" t="b">
        <v>1</v>
      </c>
      <c r="V67" s="189" t="b">
        <v>0</v>
      </c>
      <c r="W67" s="189" t="b">
        <v>0</v>
      </c>
      <c r="X67" s="189" t="b">
        <v>1</v>
      </c>
      <c r="Y67" s="189"/>
    </row>
    <row r="68" spans="1:25" s="26" customFormat="1" ht="14.25" customHeight="1" x14ac:dyDescent="0.25">
      <c r="A68" s="43" t="s">
        <v>124</v>
      </c>
      <c r="B68" s="169" t="s">
        <v>121</v>
      </c>
      <c r="C68" s="169" t="s">
        <v>247</v>
      </c>
      <c r="D68" s="197">
        <v>1640</v>
      </c>
      <c r="E68" s="166">
        <v>863</v>
      </c>
      <c r="F68" s="162" t="s">
        <v>157</v>
      </c>
      <c r="G68" s="179" t="s">
        <v>157</v>
      </c>
      <c r="H68" s="172" t="s">
        <v>157</v>
      </c>
      <c r="I68" s="182" t="s">
        <v>157</v>
      </c>
      <c r="J68" s="166">
        <v>595</v>
      </c>
      <c r="K68" s="156" t="s">
        <v>157</v>
      </c>
      <c r="L68" s="166">
        <v>268</v>
      </c>
      <c r="M68" s="156" t="s">
        <v>157</v>
      </c>
      <c r="N68" s="166">
        <v>676</v>
      </c>
      <c r="O68" s="156" t="s">
        <v>157</v>
      </c>
      <c r="P68" s="166">
        <v>1539</v>
      </c>
      <c r="Q68" s="156">
        <v>0.93841463414634141</v>
      </c>
      <c r="R68" s="151">
        <v>1636.25</v>
      </c>
      <c r="S68" s="152">
        <v>2.2918258212375861E-3</v>
      </c>
      <c r="T68" s="189" t="b">
        <v>1</v>
      </c>
      <c r="U68" s="189" t="b">
        <v>1</v>
      </c>
      <c r="V68" s="189" t="b">
        <v>0</v>
      </c>
      <c r="W68" s="189" t="b">
        <v>0</v>
      </c>
      <c r="X68" s="189" t="b">
        <v>1</v>
      </c>
      <c r="Y68" s="189"/>
    </row>
    <row r="69" spans="1:25" s="26" customFormat="1" ht="14.25" customHeight="1" x14ac:dyDescent="0.25">
      <c r="A69" s="43" t="s">
        <v>127</v>
      </c>
      <c r="B69" s="169" t="s">
        <v>121</v>
      </c>
      <c r="C69" s="169" t="s">
        <v>248</v>
      </c>
      <c r="D69" s="197">
        <v>1060</v>
      </c>
      <c r="E69" s="166">
        <v>406</v>
      </c>
      <c r="F69" s="162">
        <v>0.38301886792452833</v>
      </c>
      <c r="G69" s="179">
        <v>0.35422660359551938</v>
      </c>
      <c r="H69" s="172" t="s">
        <v>385</v>
      </c>
      <c r="I69" s="182">
        <v>0.41265595400388394</v>
      </c>
      <c r="J69" s="166">
        <v>289</v>
      </c>
      <c r="K69" s="156">
        <v>0.27264150943396226</v>
      </c>
      <c r="L69" s="166">
        <v>117</v>
      </c>
      <c r="M69" s="156">
        <v>0.11037735849056604</v>
      </c>
      <c r="N69" s="166">
        <v>649</v>
      </c>
      <c r="O69" s="156">
        <v>0.61226415094339626</v>
      </c>
      <c r="P69" s="166">
        <v>1055</v>
      </c>
      <c r="Q69" s="156">
        <v>0.99528301886792447</v>
      </c>
      <c r="R69" s="151">
        <v>996.25</v>
      </c>
      <c r="S69" s="152">
        <v>6.3989962358845673E-2</v>
      </c>
      <c r="T69" s="189" t="b">
        <v>1</v>
      </c>
      <c r="U69" s="189" t="b">
        <v>1</v>
      </c>
      <c r="V69" s="189" t="b">
        <v>1</v>
      </c>
      <c r="W69" s="189" t="b">
        <v>1</v>
      </c>
      <c r="X69" s="189" t="b">
        <v>1</v>
      </c>
      <c r="Y69" s="189"/>
    </row>
    <row r="70" spans="1:25" s="26" customFormat="1" ht="14.25" customHeight="1" x14ac:dyDescent="0.25">
      <c r="A70" s="43" t="s">
        <v>35</v>
      </c>
      <c r="B70" s="59" t="s">
        <v>121</v>
      </c>
      <c r="C70" s="59" t="s">
        <v>249</v>
      </c>
      <c r="D70" s="197">
        <v>608</v>
      </c>
      <c r="E70" s="166">
        <v>157</v>
      </c>
      <c r="F70" s="162" t="s">
        <v>157</v>
      </c>
      <c r="G70" s="179" t="s">
        <v>157</v>
      </c>
      <c r="H70" s="172" t="s">
        <v>157</v>
      </c>
      <c r="I70" s="182" t="s">
        <v>157</v>
      </c>
      <c r="J70" s="166">
        <v>128</v>
      </c>
      <c r="K70" s="156" t="s">
        <v>157</v>
      </c>
      <c r="L70" s="166">
        <v>29</v>
      </c>
      <c r="M70" s="156" t="s">
        <v>157</v>
      </c>
      <c r="N70" s="166">
        <v>135</v>
      </c>
      <c r="O70" s="156" t="s">
        <v>157</v>
      </c>
      <c r="P70" s="166">
        <v>292</v>
      </c>
      <c r="Q70" s="156">
        <v>0.48026315789473684</v>
      </c>
      <c r="R70" s="151">
        <v>499.25</v>
      </c>
      <c r="S70" s="152">
        <v>0.21782674011016526</v>
      </c>
      <c r="T70" s="189" t="b">
        <v>1</v>
      </c>
      <c r="U70" s="189" t="b">
        <v>0</v>
      </c>
      <c r="V70" s="189" t="b">
        <v>0</v>
      </c>
      <c r="W70" s="189" t="b">
        <v>0</v>
      </c>
      <c r="X70" s="189" t="b">
        <v>1</v>
      </c>
      <c r="Y70" s="189"/>
    </row>
    <row r="71" spans="1:25" s="26" customFormat="1" ht="14.25" customHeight="1" x14ac:dyDescent="0.25">
      <c r="A71" s="43" t="s">
        <v>18</v>
      </c>
      <c r="B71" s="169" t="s">
        <v>98</v>
      </c>
      <c r="C71" s="169" t="s">
        <v>250</v>
      </c>
      <c r="D71" s="197">
        <v>887</v>
      </c>
      <c r="E71" s="166">
        <v>366</v>
      </c>
      <c r="F71" s="162">
        <v>0.41262683201803835</v>
      </c>
      <c r="G71" s="179">
        <v>0.38067304506633698</v>
      </c>
      <c r="H71" s="172" t="s">
        <v>385</v>
      </c>
      <c r="I71" s="182">
        <v>0.44533415468254905</v>
      </c>
      <c r="J71" s="166">
        <v>228</v>
      </c>
      <c r="K71" s="156">
        <v>0.25704622322435172</v>
      </c>
      <c r="L71" s="166">
        <v>138</v>
      </c>
      <c r="M71" s="156">
        <v>0.1555806087936866</v>
      </c>
      <c r="N71" s="166">
        <v>510</v>
      </c>
      <c r="O71" s="156">
        <v>0.5749718151071026</v>
      </c>
      <c r="P71" s="166">
        <v>876</v>
      </c>
      <c r="Q71" s="156">
        <v>0.98759864712514089</v>
      </c>
      <c r="R71" s="151">
        <v>862.5</v>
      </c>
      <c r="S71" s="152">
        <v>2.8405797101449276E-2</v>
      </c>
      <c r="T71" s="189" t="b">
        <v>1</v>
      </c>
      <c r="U71" s="189" t="b">
        <v>1</v>
      </c>
      <c r="V71" s="189" t="b">
        <v>1</v>
      </c>
      <c r="W71" s="189" t="b">
        <v>1</v>
      </c>
      <c r="X71" s="189" t="b">
        <v>1</v>
      </c>
      <c r="Y71" s="189"/>
    </row>
    <row r="72" spans="1:25" s="26" customFormat="1" ht="14.25" customHeight="1" x14ac:dyDescent="0.25">
      <c r="A72" s="43" t="s">
        <v>97</v>
      </c>
      <c r="B72" s="169" t="s">
        <v>98</v>
      </c>
      <c r="C72" s="169" t="s">
        <v>251</v>
      </c>
      <c r="D72" s="197">
        <v>1997</v>
      </c>
      <c r="E72" s="166">
        <v>807</v>
      </c>
      <c r="F72" s="162">
        <v>0.40410615923885829</v>
      </c>
      <c r="G72" s="179">
        <v>0.38278772339489547</v>
      </c>
      <c r="H72" s="172" t="s">
        <v>385</v>
      </c>
      <c r="I72" s="182">
        <v>0.42579281240340705</v>
      </c>
      <c r="J72" s="166">
        <v>586</v>
      </c>
      <c r="K72" s="156">
        <v>0.29344016024036051</v>
      </c>
      <c r="L72" s="166">
        <v>221</v>
      </c>
      <c r="M72" s="156">
        <v>0.11066599899849774</v>
      </c>
      <c r="N72" s="166">
        <v>1184</v>
      </c>
      <c r="O72" s="156">
        <v>0.59288933400100152</v>
      </c>
      <c r="P72" s="166">
        <v>1991</v>
      </c>
      <c r="Q72" s="156">
        <v>0.99699549323985981</v>
      </c>
      <c r="R72" s="151">
        <v>1959.5</v>
      </c>
      <c r="S72" s="152">
        <v>1.9137535085480991E-2</v>
      </c>
      <c r="T72" s="189" t="b">
        <v>1</v>
      </c>
      <c r="U72" s="189" t="b">
        <v>1</v>
      </c>
      <c r="V72" s="189" t="b">
        <v>1</v>
      </c>
      <c r="W72" s="189" t="b">
        <v>1</v>
      </c>
      <c r="X72" s="189" t="b">
        <v>1</v>
      </c>
      <c r="Y72" s="189"/>
    </row>
    <row r="73" spans="1:25" s="26" customFormat="1" ht="14.25" customHeight="1" x14ac:dyDescent="0.25">
      <c r="A73" s="43" t="s">
        <v>142</v>
      </c>
      <c r="B73" s="169" t="s">
        <v>98</v>
      </c>
      <c r="C73" s="169" t="s">
        <v>252</v>
      </c>
      <c r="D73" s="197">
        <v>1329</v>
      </c>
      <c r="E73" s="166">
        <v>732</v>
      </c>
      <c r="F73" s="162" t="s">
        <v>157</v>
      </c>
      <c r="G73" s="179" t="s">
        <v>157</v>
      </c>
      <c r="H73" s="172" t="s">
        <v>157</v>
      </c>
      <c r="I73" s="182" t="s">
        <v>157</v>
      </c>
      <c r="J73" s="166">
        <v>484</v>
      </c>
      <c r="K73" s="156" t="s">
        <v>157</v>
      </c>
      <c r="L73" s="166">
        <v>248</v>
      </c>
      <c r="M73" s="156" t="s">
        <v>157</v>
      </c>
      <c r="N73" s="166">
        <v>416</v>
      </c>
      <c r="O73" s="156" t="s">
        <v>157</v>
      </c>
      <c r="P73" s="166">
        <v>1148</v>
      </c>
      <c r="Q73" s="156">
        <v>0.86380737396538754</v>
      </c>
      <c r="R73" s="151">
        <v>1301.75</v>
      </c>
      <c r="S73" s="152">
        <v>2.0933358939888611E-2</v>
      </c>
      <c r="T73" s="189" t="b">
        <v>1</v>
      </c>
      <c r="U73" s="189" t="b">
        <v>1</v>
      </c>
      <c r="V73" s="189" t="b">
        <v>0</v>
      </c>
      <c r="W73" s="189" t="b">
        <v>0</v>
      </c>
      <c r="X73" s="189" t="b">
        <v>1</v>
      </c>
      <c r="Y73" s="189"/>
    </row>
    <row r="74" spans="1:25" s="26" customFormat="1" ht="14.25" customHeight="1" x14ac:dyDescent="0.25">
      <c r="A74" s="43" t="s">
        <v>99</v>
      </c>
      <c r="B74" s="169" t="s">
        <v>98</v>
      </c>
      <c r="C74" s="169" t="s">
        <v>253</v>
      </c>
      <c r="D74" s="197">
        <v>2038</v>
      </c>
      <c r="E74" s="166">
        <v>800</v>
      </c>
      <c r="F74" s="162" t="s">
        <v>157</v>
      </c>
      <c r="G74" s="179" t="s">
        <v>157</v>
      </c>
      <c r="H74" s="172" t="s">
        <v>157</v>
      </c>
      <c r="I74" s="182" t="s">
        <v>157</v>
      </c>
      <c r="J74" s="166">
        <v>625</v>
      </c>
      <c r="K74" s="156" t="s">
        <v>157</v>
      </c>
      <c r="L74" s="166">
        <v>175</v>
      </c>
      <c r="M74" s="156" t="s">
        <v>157</v>
      </c>
      <c r="N74" s="166">
        <v>871</v>
      </c>
      <c r="O74" s="156" t="s">
        <v>157</v>
      </c>
      <c r="P74" s="166">
        <v>1671</v>
      </c>
      <c r="Q74" s="156">
        <v>0.81992149165848871</v>
      </c>
      <c r="R74" s="151">
        <v>1733.25</v>
      </c>
      <c r="S74" s="152">
        <v>0.17582576085388721</v>
      </c>
      <c r="T74" s="189" t="b">
        <v>1</v>
      </c>
      <c r="U74" s="189" t="b">
        <v>1</v>
      </c>
      <c r="V74" s="189" t="b">
        <v>0</v>
      </c>
      <c r="W74" s="189" t="b">
        <v>0</v>
      </c>
      <c r="X74" s="189" t="b">
        <v>1</v>
      </c>
      <c r="Y74" s="189"/>
    </row>
    <row r="75" spans="1:25" s="26" customFormat="1" ht="14.25" customHeight="1" x14ac:dyDescent="0.25">
      <c r="A75" s="43" t="s">
        <v>12</v>
      </c>
      <c r="B75" s="169" t="s">
        <v>98</v>
      </c>
      <c r="C75" s="169" t="s">
        <v>254</v>
      </c>
      <c r="D75" s="197">
        <v>2076</v>
      </c>
      <c r="E75" s="166">
        <v>805</v>
      </c>
      <c r="F75" s="162">
        <v>0.3877649325626204</v>
      </c>
      <c r="G75" s="179">
        <v>0.36703122040204023</v>
      </c>
      <c r="H75" s="172" t="s">
        <v>385</v>
      </c>
      <c r="I75" s="182">
        <v>0.40891324016072295</v>
      </c>
      <c r="J75" s="166">
        <v>572</v>
      </c>
      <c r="K75" s="156">
        <v>0.27552986512524086</v>
      </c>
      <c r="L75" s="166">
        <v>233</v>
      </c>
      <c r="M75" s="156">
        <v>0.11223506743737957</v>
      </c>
      <c r="N75" s="166">
        <v>1200</v>
      </c>
      <c r="O75" s="156">
        <v>0.5780346820809249</v>
      </c>
      <c r="P75" s="166">
        <v>2005</v>
      </c>
      <c r="Q75" s="156">
        <v>0.96579961464354525</v>
      </c>
      <c r="R75" s="151">
        <v>1950.5</v>
      </c>
      <c r="S75" s="152">
        <v>6.4342476288131251E-2</v>
      </c>
      <c r="T75" s="189" t="b">
        <v>1</v>
      </c>
      <c r="U75" s="189" t="b">
        <v>1</v>
      </c>
      <c r="V75" s="189" t="b">
        <v>1</v>
      </c>
      <c r="W75" s="189" t="b">
        <v>1</v>
      </c>
      <c r="X75" s="189" t="b">
        <v>1</v>
      </c>
      <c r="Y75" s="189"/>
    </row>
    <row r="76" spans="1:25" s="26" customFormat="1" ht="14.25" customHeight="1" x14ac:dyDescent="0.25">
      <c r="A76" s="43" t="s">
        <v>25</v>
      </c>
      <c r="B76" s="169" t="s">
        <v>98</v>
      </c>
      <c r="C76" s="169" t="s">
        <v>255</v>
      </c>
      <c r="D76" s="197">
        <v>2161</v>
      </c>
      <c r="E76" s="166">
        <v>970</v>
      </c>
      <c r="F76" s="162">
        <v>0.44886626561776954</v>
      </c>
      <c r="G76" s="179">
        <v>0.42800497172327151</v>
      </c>
      <c r="H76" s="172" t="s">
        <v>385</v>
      </c>
      <c r="I76" s="182">
        <v>0.46990903066266265</v>
      </c>
      <c r="J76" s="166" t="s">
        <v>356</v>
      </c>
      <c r="K76" s="156" t="s">
        <v>157</v>
      </c>
      <c r="L76" s="166">
        <v>970</v>
      </c>
      <c r="M76" s="156">
        <v>0.44886626561776954</v>
      </c>
      <c r="N76" s="166">
        <v>1108</v>
      </c>
      <c r="O76" s="156">
        <v>0.51272559000462747</v>
      </c>
      <c r="P76" s="166">
        <v>2078</v>
      </c>
      <c r="Q76" s="156">
        <v>0.96159185562239702</v>
      </c>
      <c r="R76" s="151">
        <v>2233.5</v>
      </c>
      <c r="S76" s="152">
        <v>-3.2460264159391093E-2</v>
      </c>
      <c r="T76" s="189" t="b">
        <v>1</v>
      </c>
      <c r="U76" s="189" t="b">
        <v>1</v>
      </c>
      <c r="V76" s="189" t="b">
        <v>1</v>
      </c>
      <c r="W76" s="189" t="b">
        <v>1</v>
      </c>
      <c r="X76" s="189" t="b">
        <v>1</v>
      </c>
      <c r="Y76" s="189"/>
    </row>
    <row r="77" spans="1:25" s="26" customFormat="1" ht="14.25" customHeight="1" x14ac:dyDescent="0.25">
      <c r="A77" s="43" t="s">
        <v>141</v>
      </c>
      <c r="B77" s="169" t="s">
        <v>98</v>
      </c>
      <c r="C77" s="169" t="s">
        <v>256</v>
      </c>
      <c r="D77" s="197">
        <v>1106</v>
      </c>
      <c r="E77" s="166">
        <v>533</v>
      </c>
      <c r="F77" s="162">
        <v>0.48191681735985531</v>
      </c>
      <c r="G77" s="179">
        <v>0.45258231472632643</v>
      </c>
      <c r="H77" s="172" t="s">
        <v>385</v>
      </c>
      <c r="I77" s="182">
        <v>0.51137650147927516</v>
      </c>
      <c r="J77" s="166">
        <v>352</v>
      </c>
      <c r="K77" s="156">
        <v>0.31826401446654612</v>
      </c>
      <c r="L77" s="166">
        <v>181</v>
      </c>
      <c r="M77" s="156">
        <v>0.16365280289330922</v>
      </c>
      <c r="N77" s="166">
        <v>572</v>
      </c>
      <c r="O77" s="156">
        <v>0.51717902350813738</v>
      </c>
      <c r="P77" s="166">
        <v>1105</v>
      </c>
      <c r="Q77" s="156">
        <v>0.99909584086799275</v>
      </c>
      <c r="R77" s="151">
        <v>1053</v>
      </c>
      <c r="S77" s="152">
        <v>5.0332383665716997E-2</v>
      </c>
      <c r="T77" s="189" t="b">
        <v>1</v>
      </c>
      <c r="U77" s="189" t="b">
        <v>1</v>
      </c>
      <c r="V77" s="189" t="b">
        <v>1</v>
      </c>
      <c r="W77" s="189" t="b">
        <v>1</v>
      </c>
      <c r="X77" s="189" t="b">
        <v>1</v>
      </c>
      <c r="Y77" s="189"/>
    </row>
    <row r="78" spans="1:25" s="26" customFormat="1" ht="14.25" customHeight="1" x14ac:dyDescent="0.25">
      <c r="A78" s="43" t="s">
        <v>100</v>
      </c>
      <c r="B78" s="169" t="s">
        <v>98</v>
      </c>
      <c r="C78" s="169" t="s">
        <v>257</v>
      </c>
      <c r="D78" s="197">
        <v>1845</v>
      </c>
      <c r="E78" s="166">
        <v>774</v>
      </c>
      <c r="F78" s="162">
        <v>0.4195121951219512</v>
      </c>
      <c r="G78" s="179">
        <v>0.39718478701552024</v>
      </c>
      <c r="H78" s="172" t="s">
        <v>385</v>
      </c>
      <c r="I78" s="182">
        <v>0.44217407278122778</v>
      </c>
      <c r="J78" s="166">
        <v>605</v>
      </c>
      <c r="K78" s="156">
        <v>0.32791327913279134</v>
      </c>
      <c r="L78" s="166">
        <v>169</v>
      </c>
      <c r="M78" s="156">
        <v>9.1598915989159896E-2</v>
      </c>
      <c r="N78" s="166">
        <v>1017</v>
      </c>
      <c r="O78" s="156">
        <v>0.551219512195122</v>
      </c>
      <c r="P78" s="166">
        <v>1791</v>
      </c>
      <c r="Q78" s="156">
        <v>0.97073170731707314</v>
      </c>
      <c r="R78" s="151">
        <v>2162.5</v>
      </c>
      <c r="S78" s="152">
        <v>-0.14682080924855492</v>
      </c>
      <c r="T78" s="189" t="b">
        <v>1</v>
      </c>
      <c r="U78" s="189" t="b">
        <v>1</v>
      </c>
      <c r="V78" s="189" t="b">
        <v>1</v>
      </c>
      <c r="W78" s="189" t="b">
        <v>1</v>
      </c>
      <c r="X78" s="189" t="b">
        <v>1</v>
      </c>
      <c r="Y78" s="189"/>
    </row>
    <row r="79" spans="1:25" s="26" customFormat="1" ht="14.25" customHeight="1" x14ac:dyDescent="0.25">
      <c r="A79" s="43" t="s">
        <v>143</v>
      </c>
      <c r="B79" s="169" t="s">
        <v>98</v>
      </c>
      <c r="C79" s="169" t="s">
        <v>258</v>
      </c>
      <c r="D79" s="197">
        <v>105</v>
      </c>
      <c r="E79" s="166">
        <v>53</v>
      </c>
      <c r="F79" s="162" t="s">
        <v>157</v>
      </c>
      <c r="G79" s="179" t="s">
        <v>157</v>
      </c>
      <c r="H79" s="172" t="s">
        <v>157</v>
      </c>
      <c r="I79" s="182" t="s">
        <v>157</v>
      </c>
      <c r="J79" s="166">
        <v>43</v>
      </c>
      <c r="K79" s="156" t="s">
        <v>157</v>
      </c>
      <c r="L79" s="166">
        <v>10</v>
      </c>
      <c r="M79" s="156" t="s">
        <v>157</v>
      </c>
      <c r="N79" s="166">
        <v>50</v>
      </c>
      <c r="O79" s="156" t="s">
        <v>157</v>
      </c>
      <c r="P79" s="166">
        <v>103</v>
      </c>
      <c r="Q79" s="156">
        <v>0.98095238095238091</v>
      </c>
      <c r="R79" s="151">
        <v>85.75</v>
      </c>
      <c r="S79" s="152">
        <v>0.22448979591836735</v>
      </c>
      <c r="T79" s="189" t="b">
        <v>1</v>
      </c>
      <c r="U79" s="189" t="b">
        <v>0</v>
      </c>
      <c r="V79" s="189" t="b">
        <v>1</v>
      </c>
      <c r="W79" s="189" t="b">
        <v>0</v>
      </c>
      <c r="X79" s="189" t="b">
        <v>1</v>
      </c>
      <c r="Y79" s="189"/>
    </row>
    <row r="80" spans="1:25" s="26" customFormat="1" ht="14.25" customHeight="1" x14ac:dyDescent="0.25">
      <c r="A80" s="43" t="s">
        <v>3</v>
      </c>
      <c r="B80" s="169" t="s">
        <v>101</v>
      </c>
      <c r="C80" s="169" t="s">
        <v>259</v>
      </c>
      <c r="D80" s="197">
        <v>4073</v>
      </c>
      <c r="E80" s="166">
        <v>2139</v>
      </c>
      <c r="F80" s="162">
        <v>0.52516572550945251</v>
      </c>
      <c r="G80" s="179">
        <v>0.50981329188253388</v>
      </c>
      <c r="H80" s="172" t="s">
        <v>385</v>
      </c>
      <c r="I80" s="182">
        <v>0.54047073364817688</v>
      </c>
      <c r="J80" s="166">
        <v>1161</v>
      </c>
      <c r="K80" s="156">
        <v>0.28504787625828626</v>
      </c>
      <c r="L80" s="166">
        <v>978</v>
      </c>
      <c r="M80" s="156">
        <v>0.24011784925116622</v>
      </c>
      <c r="N80" s="166">
        <v>1750</v>
      </c>
      <c r="O80" s="156">
        <v>0.42965872821016449</v>
      </c>
      <c r="P80" s="166">
        <v>3889</v>
      </c>
      <c r="Q80" s="156">
        <v>0.95482445371961699</v>
      </c>
      <c r="R80" s="151">
        <v>4210</v>
      </c>
      <c r="S80" s="152">
        <v>-3.2541567695961997E-2</v>
      </c>
      <c r="T80" s="189" t="b">
        <v>1</v>
      </c>
      <c r="U80" s="189" t="b">
        <v>1</v>
      </c>
      <c r="V80" s="189" t="b">
        <v>1</v>
      </c>
      <c r="W80" s="189" t="b">
        <v>1</v>
      </c>
      <c r="X80" s="189" t="b">
        <v>1</v>
      </c>
      <c r="Y80" s="189"/>
    </row>
    <row r="81" spans="1:25" s="26" customFormat="1" ht="14.25" customHeight="1" x14ac:dyDescent="0.25">
      <c r="A81" s="43" t="s">
        <v>102</v>
      </c>
      <c r="B81" s="169" t="s">
        <v>101</v>
      </c>
      <c r="C81" s="169" t="s">
        <v>260</v>
      </c>
      <c r="D81" s="197">
        <v>1107</v>
      </c>
      <c r="E81" s="166">
        <v>512</v>
      </c>
      <c r="F81" s="162" t="s">
        <v>157</v>
      </c>
      <c r="G81" s="179" t="s">
        <v>157</v>
      </c>
      <c r="H81" s="172" t="s">
        <v>157</v>
      </c>
      <c r="I81" s="182" t="s">
        <v>157</v>
      </c>
      <c r="J81" s="166">
        <v>305</v>
      </c>
      <c r="K81" s="156" t="s">
        <v>157</v>
      </c>
      <c r="L81" s="166">
        <v>207</v>
      </c>
      <c r="M81" s="156" t="s">
        <v>157</v>
      </c>
      <c r="N81" s="166">
        <v>513</v>
      </c>
      <c r="O81" s="156" t="s">
        <v>157</v>
      </c>
      <c r="P81" s="166">
        <v>1025</v>
      </c>
      <c r="Q81" s="156">
        <v>0.92592592592592593</v>
      </c>
      <c r="R81" s="151">
        <v>1156</v>
      </c>
      <c r="S81" s="152">
        <v>-4.2387543252595153E-2</v>
      </c>
      <c r="T81" s="189" t="b">
        <v>1</v>
      </c>
      <c r="U81" s="189" t="b">
        <v>1</v>
      </c>
      <c r="V81" s="189" t="b">
        <v>0</v>
      </c>
      <c r="W81" s="189" t="b">
        <v>0</v>
      </c>
      <c r="X81" s="189" t="b">
        <v>1</v>
      </c>
      <c r="Y81" s="189"/>
    </row>
    <row r="82" spans="1:25" s="26" customFormat="1" ht="14.25" customHeight="1" x14ac:dyDescent="0.25">
      <c r="A82" s="43" t="s">
        <v>49</v>
      </c>
      <c r="B82" s="169" t="s">
        <v>101</v>
      </c>
      <c r="C82" s="169" t="s">
        <v>261</v>
      </c>
      <c r="D82" s="197">
        <v>1011</v>
      </c>
      <c r="E82" s="166">
        <v>280</v>
      </c>
      <c r="F82" s="162">
        <v>0.27695351137487634</v>
      </c>
      <c r="G82" s="179">
        <v>0.2502530030502565</v>
      </c>
      <c r="H82" s="172" t="s">
        <v>385</v>
      </c>
      <c r="I82" s="182">
        <v>0.30534260641165029</v>
      </c>
      <c r="J82" s="166">
        <v>184</v>
      </c>
      <c r="K82" s="156">
        <v>0.18199802176063304</v>
      </c>
      <c r="L82" s="166">
        <v>96</v>
      </c>
      <c r="M82" s="156">
        <v>9.4955489614243327E-2</v>
      </c>
      <c r="N82" s="166">
        <v>681</v>
      </c>
      <c r="O82" s="156">
        <v>0.67359050445103863</v>
      </c>
      <c r="P82" s="166">
        <v>961</v>
      </c>
      <c r="Q82" s="156">
        <v>0.95054401582591497</v>
      </c>
      <c r="R82" s="151">
        <v>925</v>
      </c>
      <c r="S82" s="152">
        <v>9.2972972972972967E-2</v>
      </c>
      <c r="T82" s="189" t="b">
        <v>1</v>
      </c>
      <c r="U82" s="189" t="b">
        <v>1</v>
      </c>
      <c r="V82" s="189" t="b">
        <v>1</v>
      </c>
      <c r="W82" s="189" t="b">
        <v>1</v>
      </c>
      <c r="X82" s="189" t="b">
        <v>1</v>
      </c>
      <c r="Y82" s="189"/>
    </row>
    <row r="83" spans="1:25" s="26" customFormat="1" ht="14.25" customHeight="1" x14ac:dyDescent="0.25">
      <c r="A83" s="43" t="s">
        <v>13</v>
      </c>
      <c r="B83" s="169" t="s">
        <v>101</v>
      </c>
      <c r="C83" s="169" t="s">
        <v>262</v>
      </c>
      <c r="D83" s="197">
        <v>420</v>
      </c>
      <c r="E83" s="166">
        <v>219</v>
      </c>
      <c r="F83" s="162">
        <v>0.52142857142857146</v>
      </c>
      <c r="G83" s="179">
        <v>0.4736766607591148</v>
      </c>
      <c r="H83" s="172" t="s">
        <v>385</v>
      </c>
      <c r="I83" s="182">
        <v>0.56879204923939164</v>
      </c>
      <c r="J83" s="166">
        <v>168</v>
      </c>
      <c r="K83" s="156">
        <v>0.4</v>
      </c>
      <c r="L83" s="166">
        <v>51</v>
      </c>
      <c r="M83" s="156">
        <v>0.12142857142857143</v>
      </c>
      <c r="N83" s="166">
        <v>200</v>
      </c>
      <c r="O83" s="156">
        <v>0.47619047619047616</v>
      </c>
      <c r="P83" s="166">
        <v>419</v>
      </c>
      <c r="Q83" s="156">
        <v>0.99761904761904763</v>
      </c>
      <c r="R83" s="151">
        <v>445</v>
      </c>
      <c r="S83" s="152">
        <v>-5.6179775280898875E-2</v>
      </c>
      <c r="T83" s="189" t="b">
        <v>1</v>
      </c>
      <c r="U83" s="189" t="b">
        <v>1</v>
      </c>
      <c r="V83" s="189" t="b">
        <v>1</v>
      </c>
      <c r="W83" s="189" t="b">
        <v>1</v>
      </c>
      <c r="X83" s="189" t="b">
        <v>1</v>
      </c>
      <c r="Y83" s="189"/>
    </row>
    <row r="84" spans="1:25" s="26" customFormat="1" ht="14.25" customHeight="1" x14ac:dyDescent="0.25">
      <c r="A84" s="43" t="s">
        <v>65</v>
      </c>
      <c r="B84" s="169" t="s">
        <v>101</v>
      </c>
      <c r="C84" s="169" t="s">
        <v>263</v>
      </c>
      <c r="D84" s="197">
        <v>1234</v>
      </c>
      <c r="E84" s="166">
        <v>369</v>
      </c>
      <c r="F84" s="162" t="s">
        <v>157</v>
      </c>
      <c r="G84" s="179" t="s">
        <v>157</v>
      </c>
      <c r="H84" s="172" t="s">
        <v>157</v>
      </c>
      <c r="I84" s="182" t="s">
        <v>157</v>
      </c>
      <c r="J84" s="166">
        <v>214</v>
      </c>
      <c r="K84" s="156" t="s">
        <v>157</v>
      </c>
      <c r="L84" s="166">
        <v>155</v>
      </c>
      <c r="M84" s="156" t="s">
        <v>157</v>
      </c>
      <c r="N84" s="166">
        <v>537</v>
      </c>
      <c r="O84" s="156" t="s">
        <v>157</v>
      </c>
      <c r="P84" s="166">
        <v>906</v>
      </c>
      <c r="Q84" s="156">
        <v>0.73419773095623986</v>
      </c>
      <c r="R84" s="151">
        <v>1181.25</v>
      </c>
      <c r="S84" s="152">
        <v>4.4656084656084657E-2</v>
      </c>
      <c r="T84" s="189" t="b">
        <v>1</v>
      </c>
      <c r="U84" s="189" t="b">
        <v>1</v>
      </c>
      <c r="V84" s="189" t="b">
        <v>0</v>
      </c>
      <c r="W84" s="189" t="b">
        <v>0</v>
      </c>
      <c r="X84" s="189" t="b">
        <v>1</v>
      </c>
      <c r="Y84" s="189"/>
    </row>
    <row r="85" spans="1:25" s="26" customFormat="1" ht="14.25" customHeight="1" x14ac:dyDescent="0.25">
      <c r="A85" s="43" t="s">
        <v>62</v>
      </c>
      <c r="B85" s="169" t="s">
        <v>101</v>
      </c>
      <c r="C85" s="169" t="s">
        <v>264</v>
      </c>
      <c r="D85" s="197">
        <v>660</v>
      </c>
      <c r="E85" s="166">
        <v>292</v>
      </c>
      <c r="F85" s="162">
        <v>0.44242424242424244</v>
      </c>
      <c r="G85" s="179">
        <v>0.40497374233059114</v>
      </c>
      <c r="H85" s="172" t="s">
        <v>385</v>
      </c>
      <c r="I85" s="182">
        <v>0.48054109108307813</v>
      </c>
      <c r="J85" s="166">
        <v>209</v>
      </c>
      <c r="K85" s="156">
        <v>0.31666666666666665</v>
      </c>
      <c r="L85" s="166">
        <v>83</v>
      </c>
      <c r="M85" s="156">
        <v>0.12575757575757576</v>
      </c>
      <c r="N85" s="166">
        <v>353</v>
      </c>
      <c r="O85" s="156">
        <v>0.5348484848484848</v>
      </c>
      <c r="P85" s="166">
        <v>645</v>
      </c>
      <c r="Q85" s="156">
        <v>0.97727272727272729</v>
      </c>
      <c r="R85" s="151">
        <v>699.25</v>
      </c>
      <c r="S85" s="152">
        <v>-5.6131569538791559E-2</v>
      </c>
      <c r="T85" s="189" t="b">
        <v>1</v>
      </c>
      <c r="U85" s="189" t="b">
        <v>1</v>
      </c>
      <c r="V85" s="189" t="b">
        <v>1</v>
      </c>
      <c r="W85" s="189" t="b">
        <v>1</v>
      </c>
      <c r="X85" s="189" t="b">
        <v>1</v>
      </c>
      <c r="Y85" s="189"/>
    </row>
    <row r="86" spans="1:25" s="26" customFormat="1" ht="14.25" customHeight="1" x14ac:dyDescent="0.25">
      <c r="A86" s="43" t="s">
        <v>103</v>
      </c>
      <c r="B86" s="169" t="s">
        <v>101</v>
      </c>
      <c r="C86" s="169" t="s">
        <v>265</v>
      </c>
      <c r="D86" s="197">
        <v>511</v>
      </c>
      <c r="E86" s="166">
        <v>218</v>
      </c>
      <c r="F86" s="162">
        <v>0.42661448140900193</v>
      </c>
      <c r="G86" s="179">
        <v>0.38443644410415378</v>
      </c>
      <c r="H86" s="172" t="s">
        <v>385</v>
      </c>
      <c r="I86" s="182">
        <v>0.46988764204889916</v>
      </c>
      <c r="J86" s="166">
        <v>150</v>
      </c>
      <c r="K86" s="156">
        <v>0.29354207436399216</v>
      </c>
      <c r="L86" s="166">
        <v>68</v>
      </c>
      <c r="M86" s="156">
        <v>0.13307240704500978</v>
      </c>
      <c r="N86" s="166">
        <v>284</v>
      </c>
      <c r="O86" s="156">
        <v>0.55577299412915848</v>
      </c>
      <c r="P86" s="166">
        <v>502</v>
      </c>
      <c r="Q86" s="156">
        <v>0.98238747553816042</v>
      </c>
      <c r="R86" s="151">
        <v>570</v>
      </c>
      <c r="S86" s="152">
        <v>-0.10350877192982456</v>
      </c>
      <c r="T86" s="189" t="b">
        <v>1</v>
      </c>
      <c r="U86" s="189" t="b">
        <v>1</v>
      </c>
      <c r="V86" s="189" t="b">
        <v>1</v>
      </c>
      <c r="W86" s="189" t="b">
        <v>1</v>
      </c>
      <c r="X86" s="189" t="b">
        <v>1</v>
      </c>
      <c r="Y86" s="189"/>
    </row>
    <row r="87" spans="1:25" s="26" customFormat="1" ht="14.25" customHeight="1" x14ac:dyDescent="0.25">
      <c r="A87" s="43" t="s">
        <v>106</v>
      </c>
      <c r="B87" s="169" t="s">
        <v>101</v>
      </c>
      <c r="C87" s="169" t="s">
        <v>266</v>
      </c>
      <c r="D87" s="197">
        <v>2216</v>
      </c>
      <c r="E87" s="166">
        <v>679</v>
      </c>
      <c r="F87" s="162" t="s">
        <v>157</v>
      </c>
      <c r="G87" s="179" t="s">
        <v>157</v>
      </c>
      <c r="H87" s="172" t="s">
        <v>157</v>
      </c>
      <c r="I87" s="182" t="s">
        <v>157</v>
      </c>
      <c r="J87" s="166" t="s">
        <v>356</v>
      </c>
      <c r="K87" s="156" t="s">
        <v>157</v>
      </c>
      <c r="L87" s="166">
        <v>679</v>
      </c>
      <c r="M87" s="156" t="s">
        <v>157</v>
      </c>
      <c r="N87" s="166">
        <v>1093</v>
      </c>
      <c r="O87" s="156" t="s">
        <v>157</v>
      </c>
      <c r="P87" s="166">
        <v>1772</v>
      </c>
      <c r="Q87" s="156">
        <v>0.79963898916967513</v>
      </c>
      <c r="R87" s="151">
        <v>2124</v>
      </c>
      <c r="S87" s="152">
        <v>4.3314500941619587E-2</v>
      </c>
      <c r="T87" s="189" t="b">
        <v>1</v>
      </c>
      <c r="U87" s="189" t="b">
        <v>1</v>
      </c>
      <c r="V87" s="189" t="b">
        <v>0</v>
      </c>
      <c r="W87" s="189" t="b">
        <v>0</v>
      </c>
      <c r="X87" s="189" t="b">
        <v>1</v>
      </c>
      <c r="Y87" s="189"/>
    </row>
    <row r="88" spans="1:25" s="26" customFormat="1" ht="14.25" customHeight="1" x14ac:dyDescent="0.25">
      <c r="A88" s="43" t="s">
        <v>153</v>
      </c>
      <c r="B88" s="169" t="s">
        <v>101</v>
      </c>
      <c r="C88" s="169" t="s">
        <v>267</v>
      </c>
      <c r="D88" s="197">
        <v>809</v>
      </c>
      <c r="E88" s="166">
        <v>250</v>
      </c>
      <c r="F88" s="162">
        <v>0.30902348578491967</v>
      </c>
      <c r="G88" s="179">
        <v>0.27814648175599582</v>
      </c>
      <c r="H88" s="172" t="s">
        <v>385</v>
      </c>
      <c r="I88" s="182">
        <v>0.34170558576980353</v>
      </c>
      <c r="J88" s="166">
        <v>174</v>
      </c>
      <c r="K88" s="156">
        <v>0.21508034610630408</v>
      </c>
      <c r="L88" s="166">
        <v>76</v>
      </c>
      <c r="M88" s="156">
        <v>9.3943139678615575E-2</v>
      </c>
      <c r="N88" s="166">
        <v>559</v>
      </c>
      <c r="O88" s="156">
        <v>0.69097651421508033</v>
      </c>
      <c r="P88" s="166">
        <v>809</v>
      </c>
      <c r="Q88" s="156">
        <v>1</v>
      </c>
      <c r="R88" s="151">
        <v>862.25</v>
      </c>
      <c r="S88" s="152">
        <v>-6.1757031023485065E-2</v>
      </c>
      <c r="T88" s="189" t="b">
        <v>1</v>
      </c>
      <c r="U88" s="189" t="b">
        <v>1</v>
      </c>
      <c r="V88" s="189" t="b">
        <v>1</v>
      </c>
      <c r="W88" s="189" t="b">
        <v>1</v>
      </c>
      <c r="X88" s="189" t="b">
        <v>1</v>
      </c>
      <c r="Y88" s="189"/>
    </row>
    <row r="89" spans="1:25" s="26" customFormat="1" ht="14.25" customHeight="1" x14ac:dyDescent="0.25">
      <c r="A89" s="43" t="s">
        <v>26</v>
      </c>
      <c r="B89" s="169" t="s">
        <v>101</v>
      </c>
      <c r="C89" s="169" t="s">
        <v>268</v>
      </c>
      <c r="D89" s="197">
        <v>529</v>
      </c>
      <c r="E89" s="166">
        <v>195</v>
      </c>
      <c r="F89" s="162" t="s">
        <v>157</v>
      </c>
      <c r="G89" s="179" t="s">
        <v>157</v>
      </c>
      <c r="H89" s="172" t="s">
        <v>157</v>
      </c>
      <c r="I89" s="182" t="s">
        <v>157</v>
      </c>
      <c r="J89" s="166">
        <v>127</v>
      </c>
      <c r="K89" s="156" t="s">
        <v>157</v>
      </c>
      <c r="L89" s="166">
        <v>68</v>
      </c>
      <c r="M89" s="156" t="s">
        <v>157</v>
      </c>
      <c r="N89" s="166">
        <v>306</v>
      </c>
      <c r="O89" s="156" t="s">
        <v>157</v>
      </c>
      <c r="P89" s="166">
        <v>501</v>
      </c>
      <c r="Q89" s="156">
        <v>0.947069943289225</v>
      </c>
      <c r="R89" s="151">
        <v>510</v>
      </c>
      <c r="S89" s="152">
        <v>3.7254901960784313E-2</v>
      </c>
      <c r="T89" s="189" t="b">
        <v>1</v>
      </c>
      <c r="U89" s="189" t="b">
        <v>1</v>
      </c>
      <c r="V89" s="189" t="b">
        <v>0</v>
      </c>
      <c r="W89" s="189" t="b">
        <v>0</v>
      </c>
      <c r="X89" s="189" t="b">
        <v>1</v>
      </c>
      <c r="Y89" s="189"/>
    </row>
    <row r="90" spans="1:25" s="26" customFormat="1" ht="14.25" customHeight="1" x14ac:dyDescent="0.25">
      <c r="A90" s="43" t="s">
        <v>104</v>
      </c>
      <c r="B90" s="169" t="s">
        <v>101</v>
      </c>
      <c r="C90" s="169" t="s">
        <v>269</v>
      </c>
      <c r="D90" s="197">
        <v>863</v>
      </c>
      <c r="E90" s="166">
        <v>253</v>
      </c>
      <c r="F90" s="162" t="s">
        <v>157</v>
      </c>
      <c r="G90" s="179" t="s">
        <v>157</v>
      </c>
      <c r="H90" s="172" t="s">
        <v>157</v>
      </c>
      <c r="I90" s="182" t="s">
        <v>157</v>
      </c>
      <c r="J90" s="166">
        <v>146</v>
      </c>
      <c r="K90" s="156" t="s">
        <v>157</v>
      </c>
      <c r="L90" s="166">
        <v>107</v>
      </c>
      <c r="M90" s="156" t="s">
        <v>157</v>
      </c>
      <c r="N90" s="166">
        <v>534</v>
      </c>
      <c r="O90" s="156" t="s">
        <v>157</v>
      </c>
      <c r="P90" s="166">
        <v>787</v>
      </c>
      <c r="Q90" s="156">
        <v>0.91193511008111239</v>
      </c>
      <c r="R90" s="151">
        <v>928.75</v>
      </c>
      <c r="S90" s="152">
        <v>-7.0794078061911167E-2</v>
      </c>
      <c r="T90" s="189" t="b">
        <v>1</v>
      </c>
      <c r="U90" s="189" t="b">
        <v>1</v>
      </c>
      <c r="V90" s="189" t="b">
        <v>0</v>
      </c>
      <c r="W90" s="189" t="b">
        <v>0</v>
      </c>
      <c r="X90" s="189" t="b">
        <v>1</v>
      </c>
      <c r="Y90" s="189"/>
    </row>
    <row r="91" spans="1:25" s="26" customFormat="1" ht="14.25" customHeight="1" x14ac:dyDescent="0.25">
      <c r="A91" s="43" t="s">
        <v>107</v>
      </c>
      <c r="B91" s="169" t="s">
        <v>101</v>
      </c>
      <c r="C91" s="169" t="s">
        <v>270</v>
      </c>
      <c r="D91" s="197">
        <v>1722</v>
      </c>
      <c r="E91" s="166">
        <v>713</v>
      </c>
      <c r="F91" s="162" t="s">
        <v>157</v>
      </c>
      <c r="G91" s="179" t="s">
        <v>157</v>
      </c>
      <c r="H91" s="172" t="s">
        <v>157</v>
      </c>
      <c r="I91" s="182" t="s">
        <v>157</v>
      </c>
      <c r="J91" s="166">
        <v>530</v>
      </c>
      <c r="K91" s="156" t="s">
        <v>157</v>
      </c>
      <c r="L91" s="166">
        <v>183</v>
      </c>
      <c r="M91" s="156" t="s">
        <v>157</v>
      </c>
      <c r="N91" s="166">
        <v>812</v>
      </c>
      <c r="O91" s="156" t="s">
        <v>157</v>
      </c>
      <c r="P91" s="166">
        <v>1525</v>
      </c>
      <c r="Q91" s="156">
        <v>0.88559814169570272</v>
      </c>
      <c r="R91" s="151">
        <v>1503.75</v>
      </c>
      <c r="S91" s="152">
        <v>0.14513715710723191</v>
      </c>
      <c r="T91" s="189" t="b">
        <v>1</v>
      </c>
      <c r="U91" s="189" t="b">
        <v>1</v>
      </c>
      <c r="V91" s="189" t="b">
        <v>0</v>
      </c>
      <c r="W91" s="189" t="b">
        <v>0</v>
      </c>
      <c r="X91" s="189" t="b">
        <v>1</v>
      </c>
      <c r="Y91" s="189"/>
    </row>
    <row r="92" spans="1:25" s="26" customFormat="1" ht="14.25" customHeight="1" x14ac:dyDescent="0.25">
      <c r="A92" s="43" t="s">
        <v>105</v>
      </c>
      <c r="B92" s="169" t="s">
        <v>101</v>
      </c>
      <c r="C92" s="169" t="s">
        <v>271</v>
      </c>
      <c r="D92" s="197">
        <v>847</v>
      </c>
      <c r="E92" s="166">
        <v>270</v>
      </c>
      <c r="F92" s="162">
        <v>0.31877213695395512</v>
      </c>
      <c r="G92" s="179">
        <v>0.28826772030187442</v>
      </c>
      <c r="H92" s="172" t="s">
        <v>385</v>
      </c>
      <c r="I92" s="182">
        <v>0.35091300271376674</v>
      </c>
      <c r="J92" s="166">
        <v>162</v>
      </c>
      <c r="K92" s="156">
        <v>0.19126328217237309</v>
      </c>
      <c r="L92" s="166">
        <v>108</v>
      </c>
      <c r="M92" s="156">
        <v>0.12750885478158205</v>
      </c>
      <c r="N92" s="166">
        <v>577</v>
      </c>
      <c r="O92" s="156">
        <v>0.68122786304604488</v>
      </c>
      <c r="P92" s="166">
        <v>847</v>
      </c>
      <c r="Q92" s="156">
        <v>1</v>
      </c>
      <c r="R92" s="151">
        <v>877</v>
      </c>
      <c r="S92" s="152">
        <v>-3.4207525655644243E-2</v>
      </c>
      <c r="T92" s="189" t="b">
        <v>1</v>
      </c>
      <c r="U92" s="189" t="b">
        <v>1</v>
      </c>
      <c r="V92" s="189" t="b">
        <v>1</v>
      </c>
      <c r="W92" s="189" t="b">
        <v>1</v>
      </c>
      <c r="X92" s="189" t="b">
        <v>1</v>
      </c>
      <c r="Y92" s="189"/>
    </row>
    <row r="93" spans="1:25" s="26" customFormat="1" ht="14.25" customHeight="1" x14ac:dyDescent="0.25">
      <c r="A93" s="43" t="s">
        <v>66</v>
      </c>
      <c r="B93" s="169" t="s">
        <v>101</v>
      </c>
      <c r="C93" s="169" t="s">
        <v>272</v>
      </c>
      <c r="D93" s="197">
        <v>1546</v>
      </c>
      <c r="E93" s="166">
        <v>674</v>
      </c>
      <c r="F93" s="162">
        <v>0.43596377749029752</v>
      </c>
      <c r="G93" s="179">
        <v>0.41143414489355667</v>
      </c>
      <c r="H93" s="172" t="s">
        <v>385</v>
      </c>
      <c r="I93" s="182">
        <v>0.4608108522491432</v>
      </c>
      <c r="J93" s="166">
        <v>526</v>
      </c>
      <c r="K93" s="156">
        <v>0.34023285899094435</v>
      </c>
      <c r="L93" s="166">
        <v>148</v>
      </c>
      <c r="M93" s="156">
        <v>9.5730918499353168E-2</v>
      </c>
      <c r="N93" s="166">
        <v>869</v>
      </c>
      <c r="O93" s="156">
        <v>0.5620957309184994</v>
      </c>
      <c r="P93" s="166">
        <v>1543</v>
      </c>
      <c r="Q93" s="156">
        <v>0.99805950840879687</v>
      </c>
      <c r="R93" s="151">
        <v>1495.5</v>
      </c>
      <c r="S93" s="152">
        <v>3.3767970578401869E-2</v>
      </c>
      <c r="T93" s="189" t="b">
        <v>1</v>
      </c>
      <c r="U93" s="189" t="b">
        <v>1</v>
      </c>
      <c r="V93" s="189" t="b">
        <v>1</v>
      </c>
      <c r="W93" s="189" t="b">
        <v>1</v>
      </c>
      <c r="X93" s="189" t="b">
        <v>1</v>
      </c>
      <c r="Y93" s="189"/>
    </row>
    <row r="94" spans="1:25" s="26" customFormat="1" ht="14.25" customHeight="1" x14ac:dyDescent="0.25">
      <c r="A94" s="43" t="s">
        <v>22</v>
      </c>
      <c r="B94" s="169" t="s">
        <v>94</v>
      </c>
      <c r="C94" s="169" t="s">
        <v>273</v>
      </c>
      <c r="D94" s="197">
        <v>542</v>
      </c>
      <c r="E94" s="166">
        <v>278</v>
      </c>
      <c r="F94" s="162">
        <v>0.51291512915129156</v>
      </c>
      <c r="G94" s="179">
        <v>0.47089268558019104</v>
      </c>
      <c r="H94" s="172" t="s">
        <v>385</v>
      </c>
      <c r="I94" s="182">
        <v>0.55475578756849098</v>
      </c>
      <c r="J94" s="166">
        <v>191</v>
      </c>
      <c r="K94" s="156">
        <v>0.35239852398523985</v>
      </c>
      <c r="L94" s="166">
        <v>87</v>
      </c>
      <c r="M94" s="156">
        <v>0.16051660516605165</v>
      </c>
      <c r="N94" s="166">
        <v>261</v>
      </c>
      <c r="O94" s="156">
        <v>0.48154981549815495</v>
      </c>
      <c r="P94" s="166">
        <v>539</v>
      </c>
      <c r="Q94" s="156">
        <v>0.99446494464944646</v>
      </c>
      <c r="R94" s="151">
        <v>532.25</v>
      </c>
      <c r="S94" s="152">
        <v>1.8318459370596524E-2</v>
      </c>
      <c r="T94" s="189" t="b">
        <v>1</v>
      </c>
      <c r="U94" s="189" t="b">
        <v>1</v>
      </c>
      <c r="V94" s="189" t="b">
        <v>1</v>
      </c>
      <c r="W94" s="189" t="b">
        <v>1</v>
      </c>
      <c r="X94" s="189" t="b">
        <v>1</v>
      </c>
      <c r="Y94" s="189"/>
    </row>
    <row r="95" spans="1:25" s="26" customFormat="1" ht="14.25" customHeight="1" x14ac:dyDescent="0.25">
      <c r="A95" s="43" t="s">
        <v>59</v>
      </c>
      <c r="B95" s="169" t="s">
        <v>94</v>
      </c>
      <c r="C95" s="169" t="s">
        <v>274</v>
      </c>
      <c r="D95" s="197">
        <v>1834</v>
      </c>
      <c r="E95" s="166">
        <v>956</v>
      </c>
      <c r="F95" s="162" t="s">
        <v>157</v>
      </c>
      <c r="G95" s="179" t="s">
        <v>157</v>
      </c>
      <c r="H95" s="172" t="s">
        <v>157</v>
      </c>
      <c r="I95" s="182" t="s">
        <v>157</v>
      </c>
      <c r="J95" s="166">
        <v>705</v>
      </c>
      <c r="K95" s="156" t="s">
        <v>157</v>
      </c>
      <c r="L95" s="166">
        <v>251</v>
      </c>
      <c r="M95" s="156" t="s">
        <v>157</v>
      </c>
      <c r="N95" s="166">
        <v>764</v>
      </c>
      <c r="O95" s="156" t="s">
        <v>157</v>
      </c>
      <c r="P95" s="166">
        <v>1720</v>
      </c>
      <c r="Q95" s="156">
        <v>0.93784078516902947</v>
      </c>
      <c r="R95" s="151">
        <v>1826</v>
      </c>
      <c r="S95" s="152">
        <v>4.3811610076670317E-3</v>
      </c>
      <c r="T95" s="189" t="b">
        <v>1</v>
      </c>
      <c r="U95" s="189" t="b">
        <v>1</v>
      </c>
      <c r="V95" s="189" t="b">
        <v>0</v>
      </c>
      <c r="W95" s="189" t="b">
        <v>0</v>
      </c>
      <c r="X95" s="189" t="b">
        <v>1</v>
      </c>
      <c r="Y95" s="189"/>
    </row>
    <row r="96" spans="1:25" s="26" customFormat="1" ht="14.25" customHeight="1" x14ac:dyDescent="0.25">
      <c r="A96" s="43" t="s">
        <v>95</v>
      </c>
      <c r="B96" s="169" t="s">
        <v>94</v>
      </c>
      <c r="C96" s="169" t="s">
        <v>275</v>
      </c>
      <c r="D96" s="197">
        <v>837</v>
      </c>
      <c r="E96" s="166">
        <v>395</v>
      </c>
      <c r="F96" s="162">
        <v>0.47192353643966545</v>
      </c>
      <c r="G96" s="179">
        <v>0.4383092178051507</v>
      </c>
      <c r="H96" s="172" t="s">
        <v>385</v>
      </c>
      <c r="I96" s="182">
        <v>0.50579439470472853</v>
      </c>
      <c r="J96" s="166">
        <v>298</v>
      </c>
      <c r="K96" s="156">
        <v>0.35603345280764637</v>
      </c>
      <c r="L96" s="166">
        <v>97</v>
      </c>
      <c r="M96" s="156">
        <v>0.11589008363201912</v>
      </c>
      <c r="N96" s="166">
        <v>429</v>
      </c>
      <c r="O96" s="156">
        <v>0.51254480286738346</v>
      </c>
      <c r="P96" s="166">
        <v>824</v>
      </c>
      <c r="Q96" s="156">
        <v>0.98446833930704902</v>
      </c>
      <c r="R96" s="151">
        <v>823.75</v>
      </c>
      <c r="S96" s="152">
        <v>1.6084977238239758E-2</v>
      </c>
      <c r="T96" s="189" t="b">
        <v>1</v>
      </c>
      <c r="U96" s="189" t="b">
        <v>1</v>
      </c>
      <c r="V96" s="189" t="b">
        <v>1</v>
      </c>
      <c r="W96" s="189" t="b">
        <v>1</v>
      </c>
      <c r="X96" s="189" t="b">
        <v>1</v>
      </c>
      <c r="Y96" s="189"/>
    </row>
    <row r="97" spans="1:25" s="26" customFormat="1" ht="14.25" customHeight="1" x14ac:dyDescent="0.25">
      <c r="A97" s="43" t="s">
        <v>30</v>
      </c>
      <c r="B97" s="169" t="s">
        <v>94</v>
      </c>
      <c r="C97" s="169" t="s">
        <v>276</v>
      </c>
      <c r="D97" s="197">
        <v>4208</v>
      </c>
      <c r="E97" s="166">
        <v>1953</v>
      </c>
      <c r="F97" s="162">
        <v>0.46411596958174905</v>
      </c>
      <c r="G97" s="179">
        <v>0.44908742184402173</v>
      </c>
      <c r="H97" s="172" t="s">
        <v>385</v>
      </c>
      <c r="I97" s="182">
        <v>0.47920997421120415</v>
      </c>
      <c r="J97" s="166">
        <v>1362</v>
      </c>
      <c r="K97" s="156">
        <v>0.32366920152091255</v>
      </c>
      <c r="L97" s="166">
        <v>591</v>
      </c>
      <c r="M97" s="156">
        <v>0.1404467680608365</v>
      </c>
      <c r="N97" s="166">
        <v>2132</v>
      </c>
      <c r="O97" s="156">
        <v>0.50665399239543729</v>
      </c>
      <c r="P97" s="166">
        <v>4085</v>
      </c>
      <c r="Q97" s="156">
        <v>0.97076996197718635</v>
      </c>
      <c r="R97" s="151">
        <v>4122.75</v>
      </c>
      <c r="S97" s="152">
        <v>2.0677945546055423E-2</v>
      </c>
      <c r="T97" s="189" t="b">
        <v>1</v>
      </c>
      <c r="U97" s="189" t="b">
        <v>1</v>
      </c>
      <c r="V97" s="189" t="b">
        <v>1</v>
      </c>
      <c r="W97" s="189" t="b">
        <v>1</v>
      </c>
      <c r="X97" s="189" t="b">
        <v>1</v>
      </c>
      <c r="Y97" s="189"/>
    </row>
    <row r="98" spans="1:25" s="26" customFormat="1" ht="14.25" customHeight="1" x14ac:dyDescent="0.25">
      <c r="A98" s="43" t="s">
        <v>46</v>
      </c>
      <c r="B98" s="169" t="s">
        <v>94</v>
      </c>
      <c r="C98" s="169" t="s">
        <v>277</v>
      </c>
      <c r="D98" s="197">
        <v>3731</v>
      </c>
      <c r="E98" s="166">
        <v>1550</v>
      </c>
      <c r="F98" s="162" t="s">
        <v>157</v>
      </c>
      <c r="G98" s="179" t="s">
        <v>157</v>
      </c>
      <c r="H98" s="172" t="s">
        <v>157</v>
      </c>
      <c r="I98" s="182" t="s">
        <v>157</v>
      </c>
      <c r="J98" s="166">
        <v>975</v>
      </c>
      <c r="K98" s="156" t="s">
        <v>157</v>
      </c>
      <c r="L98" s="166">
        <v>575</v>
      </c>
      <c r="M98" s="156" t="s">
        <v>157</v>
      </c>
      <c r="N98" s="166">
        <v>887</v>
      </c>
      <c r="O98" s="156" t="s">
        <v>157</v>
      </c>
      <c r="P98" s="166">
        <v>2437</v>
      </c>
      <c r="Q98" s="156">
        <v>0.65317609220048245</v>
      </c>
      <c r="R98" s="151">
        <v>3634.25</v>
      </c>
      <c r="S98" s="152">
        <v>2.6621723877003508E-2</v>
      </c>
      <c r="T98" s="189" t="b">
        <v>1</v>
      </c>
      <c r="U98" s="189" t="b">
        <v>1</v>
      </c>
      <c r="V98" s="189" t="b">
        <v>0</v>
      </c>
      <c r="W98" s="189" t="b">
        <v>0</v>
      </c>
      <c r="X98" s="189" t="b">
        <v>1</v>
      </c>
      <c r="Y98" s="189"/>
    </row>
    <row r="99" spans="1:25" s="26" customFormat="1" ht="14.25" customHeight="1" x14ac:dyDescent="0.25">
      <c r="A99" s="43" t="s">
        <v>139</v>
      </c>
      <c r="B99" s="169" t="s">
        <v>94</v>
      </c>
      <c r="C99" s="169" t="s">
        <v>278</v>
      </c>
      <c r="D99" s="197">
        <v>918</v>
      </c>
      <c r="E99" s="166">
        <v>501</v>
      </c>
      <c r="F99" s="162">
        <v>0.54575163398692805</v>
      </c>
      <c r="G99" s="179">
        <v>0.51341905921540143</v>
      </c>
      <c r="H99" s="172" t="s">
        <v>385</v>
      </c>
      <c r="I99" s="182">
        <v>0.57770290020206783</v>
      </c>
      <c r="J99" s="166">
        <v>310</v>
      </c>
      <c r="K99" s="156">
        <v>0.33769063180827885</v>
      </c>
      <c r="L99" s="166">
        <v>191</v>
      </c>
      <c r="M99" s="156">
        <v>0.20806100217864923</v>
      </c>
      <c r="N99" s="166">
        <v>412</v>
      </c>
      <c r="O99" s="156">
        <v>0.44880174291938996</v>
      </c>
      <c r="P99" s="166">
        <v>913</v>
      </c>
      <c r="Q99" s="156">
        <v>0.99455337690631807</v>
      </c>
      <c r="R99" s="151">
        <v>893.75</v>
      </c>
      <c r="S99" s="152">
        <v>2.7132867132867132E-2</v>
      </c>
      <c r="T99" s="189" t="b">
        <v>1</v>
      </c>
      <c r="U99" s="189" t="b">
        <v>1</v>
      </c>
      <c r="V99" s="189" t="b">
        <v>1</v>
      </c>
      <c r="W99" s="189" t="b">
        <v>1</v>
      </c>
      <c r="X99" s="189" t="b">
        <v>1</v>
      </c>
      <c r="Y99" s="189"/>
    </row>
    <row r="100" spans="1:25" s="26" customFormat="1" ht="14.25" customHeight="1" x14ac:dyDescent="0.25">
      <c r="A100" s="43" t="s">
        <v>144</v>
      </c>
      <c r="B100" s="169" t="s">
        <v>94</v>
      </c>
      <c r="C100" s="169" t="s">
        <v>279</v>
      </c>
      <c r="D100" s="197">
        <v>1024</v>
      </c>
      <c r="E100" s="166">
        <v>488</v>
      </c>
      <c r="F100" s="162" t="s">
        <v>157</v>
      </c>
      <c r="G100" s="179" t="s">
        <v>157</v>
      </c>
      <c r="H100" s="172" t="s">
        <v>157</v>
      </c>
      <c r="I100" s="182" t="s">
        <v>157</v>
      </c>
      <c r="J100" s="166">
        <v>293</v>
      </c>
      <c r="K100" s="156" t="s">
        <v>157</v>
      </c>
      <c r="L100" s="166">
        <v>195</v>
      </c>
      <c r="M100" s="156" t="s">
        <v>157</v>
      </c>
      <c r="N100" s="166">
        <v>372</v>
      </c>
      <c r="O100" s="156" t="s">
        <v>157</v>
      </c>
      <c r="P100" s="166">
        <v>860</v>
      </c>
      <c r="Q100" s="156">
        <v>0.83984375</v>
      </c>
      <c r="R100" s="151">
        <v>948.25</v>
      </c>
      <c r="S100" s="152">
        <v>7.9883996836277352E-2</v>
      </c>
      <c r="T100" s="189" t="b">
        <v>1</v>
      </c>
      <c r="U100" s="189" t="b">
        <v>1</v>
      </c>
      <c r="V100" s="189" t="b">
        <v>0</v>
      </c>
      <c r="W100" s="189" t="b">
        <v>0</v>
      </c>
      <c r="X100" s="189" t="b">
        <v>1</v>
      </c>
      <c r="Y100" s="189"/>
    </row>
    <row r="101" spans="1:25" s="26" customFormat="1" ht="14.25" customHeight="1" x14ac:dyDescent="0.25">
      <c r="A101" s="43" t="s">
        <v>27</v>
      </c>
      <c r="B101" s="169" t="s">
        <v>94</v>
      </c>
      <c r="C101" s="169" t="s">
        <v>280</v>
      </c>
      <c r="D101" s="197">
        <v>2305</v>
      </c>
      <c r="E101" s="166">
        <v>1038</v>
      </c>
      <c r="F101" s="162">
        <v>0.4503253796095445</v>
      </c>
      <c r="G101" s="179">
        <v>0.43011388660722411</v>
      </c>
      <c r="H101" s="172" t="s">
        <v>385</v>
      </c>
      <c r="I101" s="182">
        <v>0.47070217024019229</v>
      </c>
      <c r="J101" s="166" t="s">
        <v>356</v>
      </c>
      <c r="K101" s="156" t="s">
        <v>157</v>
      </c>
      <c r="L101" s="166">
        <v>1038</v>
      </c>
      <c r="M101" s="156">
        <v>0.4503253796095445</v>
      </c>
      <c r="N101" s="166">
        <v>1263</v>
      </c>
      <c r="O101" s="156">
        <v>0.54793926247288505</v>
      </c>
      <c r="P101" s="166">
        <v>2301</v>
      </c>
      <c r="Q101" s="156">
        <v>0.99826464208242949</v>
      </c>
      <c r="R101" s="151">
        <v>2274.5</v>
      </c>
      <c r="S101" s="152">
        <v>1.3409540558364475E-2</v>
      </c>
      <c r="T101" s="189" t="b">
        <v>1</v>
      </c>
      <c r="U101" s="189" t="b">
        <v>1</v>
      </c>
      <c r="V101" s="189" t="b">
        <v>1</v>
      </c>
      <c r="W101" s="189" t="b">
        <v>1</v>
      </c>
      <c r="X101" s="189" t="b">
        <v>1</v>
      </c>
      <c r="Y101" s="189"/>
    </row>
    <row r="102" spans="1:25" s="26" customFormat="1" ht="14.25" customHeight="1" x14ac:dyDescent="0.25">
      <c r="A102" s="43" t="s">
        <v>48</v>
      </c>
      <c r="B102" s="169" t="s">
        <v>94</v>
      </c>
      <c r="C102" s="169" t="s">
        <v>281</v>
      </c>
      <c r="D102" s="197">
        <v>774</v>
      </c>
      <c r="E102" s="166">
        <v>346</v>
      </c>
      <c r="F102" s="162">
        <v>0.44702842377260982</v>
      </c>
      <c r="G102" s="179">
        <v>0.41234916162319024</v>
      </c>
      <c r="H102" s="172" t="s">
        <v>385</v>
      </c>
      <c r="I102" s="182">
        <v>0.48223089827189125</v>
      </c>
      <c r="J102" s="166">
        <v>248</v>
      </c>
      <c r="K102" s="156">
        <v>0.32041343669250644</v>
      </c>
      <c r="L102" s="166">
        <v>98</v>
      </c>
      <c r="M102" s="156">
        <v>0.12661498708010335</v>
      </c>
      <c r="N102" s="166">
        <v>391</v>
      </c>
      <c r="O102" s="156">
        <v>0.5051679586563308</v>
      </c>
      <c r="P102" s="166">
        <v>737</v>
      </c>
      <c r="Q102" s="156">
        <v>0.95219638242894056</v>
      </c>
      <c r="R102" s="151">
        <v>797.25</v>
      </c>
      <c r="S102" s="152">
        <v>-2.9162746942615239E-2</v>
      </c>
      <c r="T102" s="189" t="b">
        <v>1</v>
      </c>
      <c r="U102" s="189" t="b">
        <v>1</v>
      </c>
      <c r="V102" s="189" t="b">
        <v>1</v>
      </c>
      <c r="W102" s="189" t="b">
        <v>1</v>
      </c>
      <c r="X102" s="189" t="b">
        <v>1</v>
      </c>
      <c r="Y102" s="189"/>
    </row>
    <row r="103" spans="1:25" s="26" customFormat="1" ht="14.25" customHeight="1" x14ac:dyDescent="0.25">
      <c r="A103" s="43" t="s">
        <v>31</v>
      </c>
      <c r="B103" s="169" t="s">
        <v>94</v>
      </c>
      <c r="C103" s="169" t="s">
        <v>282</v>
      </c>
      <c r="D103" s="197">
        <v>533</v>
      </c>
      <c r="E103" s="166">
        <v>234</v>
      </c>
      <c r="F103" s="162">
        <v>0.43902439024390244</v>
      </c>
      <c r="G103" s="179">
        <v>0.39747854582348696</v>
      </c>
      <c r="H103" s="172" t="s">
        <v>385</v>
      </c>
      <c r="I103" s="182">
        <v>0.48144287700628347</v>
      </c>
      <c r="J103" s="166">
        <v>176</v>
      </c>
      <c r="K103" s="156">
        <v>0.33020637898686678</v>
      </c>
      <c r="L103" s="166">
        <v>58</v>
      </c>
      <c r="M103" s="156">
        <v>0.10881801125703565</v>
      </c>
      <c r="N103" s="166">
        <v>299</v>
      </c>
      <c r="O103" s="156">
        <v>0.56097560975609762</v>
      </c>
      <c r="P103" s="166">
        <v>533</v>
      </c>
      <c r="Q103" s="156">
        <v>1</v>
      </c>
      <c r="R103" s="151">
        <v>547.25</v>
      </c>
      <c r="S103" s="152">
        <v>-2.6039287345820009E-2</v>
      </c>
      <c r="T103" s="189" t="b">
        <v>1</v>
      </c>
      <c r="U103" s="189" t="b">
        <v>1</v>
      </c>
      <c r="V103" s="189" t="b">
        <v>1</v>
      </c>
      <c r="W103" s="189" t="b">
        <v>1</v>
      </c>
      <c r="X103" s="189" t="b">
        <v>1</v>
      </c>
      <c r="Y103" s="189"/>
    </row>
    <row r="104" spans="1:25" s="26" customFormat="1" ht="14.25" customHeight="1" x14ac:dyDescent="0.25">
      <c r="A104" s="43" t="s">
        <v>96</v>
      </c>
      <c r="B104" s="169" t="s">
        <v>94</v>
      </c>
      <c r="C104" s="169" t="s">
        <v>283</v>
      </c>
      <c r="D104" s="197">
        <v>2001</v>
      </c>
      <c r="E104" s="166">
        <v>926</v>
      </c>
      <c r="F104" s="162">
        <v>0.46276861569215394</v>
      </c>
      <c r="G104" s="179">
        <v>0.44101401072699925</v>
      </c>
      <c r="H104" s="172" t="s">
        <v>385</v>
      </c>
      <c r="I104" s="182">
        <v>0.48466589810347449</v>
      </c>
      <c r="J104" s="166">
        <v>684</v>
      </c>
      <c r="K104" s="156">
        <v>0.34182908545727136</v>
      </c>
      <c r="L104" s="166">
        <v>242</v>
      </c>
      <c r="M104" s="156">
        <v>0.12093953023488256</v>
      </c>
      <c r="N104" s="166">
        <v>1073</v>
      </c>
      <c r="O104" s="156">
        <v>0.53623188405797106</v>
      </c>
      <c r="P104" s="166">
        <v>1999</v>
      </c>
      <c r="Q104" s="156">
        <v>0.99900049975012495</v>
      </c>
      <c r="R104" s="151">
        <v>1976.25</v>
      </c>
      <c r="S104" s="152">
        <v>1.2523719165085389E-2</v>
      </c>
      <c r="T104" s="189" t="b">
        <v>1</v>
      </c>
      <c r="U104" s="189" t="b">
        <v>1</v>
      </c>
      <c r="V104" s="189" t="b">
        <v>1</v>
      </c>
      <c r="W104" s="189" t="b">
        <v>1</v>
      </c>
      <c r="X104" s="189" t="b">
        <v>1</v>
      </c>
      <c r="Y104" s="189"/>
    </row>
    <row r="105" spans="1:25" s="26" customFormat="1" ht="14.25" customHeight="1" x14ac:dyDescent="0.25">
      <c r="A105" s="43" t="s">
        <v>0</v>
      </c>
      <c r="B105" s="169" t="s">
        <v>94</v>
      </c>
      <c r="C105" s="169" t="s">
        <v>284</v>
      </c>
      <c r="D105" s="197">
        <v>652</v>
      </c>
      <c r="E105" s="166">
        <v>306</v>
      </c>
      <c r="F105" s="162">
        <v>0.46932515337423314</v>
      </c>
      <c r="G105" s="179">
        <v>0.4313099908490709</v>
      </c>
      <c r="H105" s="172" t="s">
        <v>385</v>
      </c>
      <c r="I105" s="182">
        <v>0.50769965933082739</v>
      </c>
      <c r="J105" s="166">
        <v>209</v>
      </c>
      <c r="K105" s="156">
        <v>0.32055214723926378</v>
      </c>
      <c r="L105" s="166">
        <v>97</v>
      </c>
      <c r="M105" s="156">
        <v>0.14877300613496933</v>
      </c>
      <c r="N105" s="166">
        <v>334</v>
      </c>
      <c r="O105" s="156">
        <v>0.51226993865030679</v>
      </c>
      <c r="P105" s="166">
        <v>640</v>
      </c>
      <c r="Q105" s="156">
        <v>0.98159509202453987</v>
      </c>
      <c r="R105" s="151">
        <v>635.25</v>
      </c>
      <c r="S105" s="152">
        <v>2.6367571822117276E-2</v>
      </c>
      <c r="T105" s="189" t="b">
        <v>1</v>
      </c>
      <c r="U105" s="189" t="b">
        <v>1</v>
      </c>
      <c r="V105" s="189" t="b">
        <v>1</v>
      </c>
      <c r="W105" s="189" t="b">
        <v>1</v>
      </c>
      <c r="X105" s="189" t="b">
        <v>1</v>
      </c>
      <c r="Y105" s="189"/>
    </row>
    <row r="106" spans="1:25" s="26" customFormat="1" ht="14.25" customHeight="1" x14ac:dyDescent="0.25">
      <c r="A106" s="43" t="s">
        <v>68</v>
      </c>
      <c r="B106" s="169" t="s">
        <v>69</v>
      </c>
      <c r="C106" s="169" t="s">
        <v>285</v>
      </c>
      <c r="D106" s="197">
        <v>967</v>
      </c>
      <c r="E106" s="166">
        <v>569</v>
      </c>
      <c r="F106" s="162">
        <v>0.58841778697001035</v>
      </c>
      <c r="G106" s="179">
        <v>0.55710993477927206</v>
      </c>
      <c r="H106" s="172" t="s">
        <v>385</v>
      </c>
      <c r="I106" s="182">
        <v>0.61902593008966122</v>
      </c>
      <c r="J106" s="166">
        <v>267</v>
      </c>
      <c r="K106" s="156">
        <v>0.27611168562564631</v>
      </c>
      <c r="L106" s="166">
        <v>302</v>
      </c>
      <c r="M106" s="167">
        <v>0.31230610134436404</v>
      </c>
      <c r="N106" s="166">
        <v>379</v>
      </c>
      <c r="O106" s="167">
        <v>0.39193381592554294</v>
      </c>
      <c r="P106" s="166">
        <v>948</v>
      </c>
      <c r="Q106" s="156">
        <v>0.98035160289555323</v>
      </c>
      <c r="R106" s="151">
        <v>948.5</v>
      </c>
      <c r="S106" s="152">
        <v>1.9504480759093307E-2</v>
      </c>
      <c r="T106" s="189" t="b">
        <v>1</v>
      </c>
      <c r="U106" s="189" t="b">
        <v>1</v>
      </c>
      <c r="V106" s="189" t="b">
        <v>1</v>
      </c>
      <c r="W106" s="189" t="b">
        <v>1</v>
      </c>
      <c r="X106" s="189" t="b">
        <v>1</v>
      </c>
      <c r="Y106" s="189"/>
    </row>
    <row r="107" spans="1:25" s="26" customFormat="1" ht="14.25" customHeight="1" x14ac:dyDescent="0.25">
      <c r="A107" s="43" t="s">
        <v>70</v>
      </c>
      <c r="B107" s="169" t="s">
        <v>69</v>
      </c>
      <c r="C107" s="169" t="s">
        <v>286</v>
      </c>
      <c r="D107" s="197">
        <v>1162</v>
      </c>
      <c r="E107" s="166">
        <v>18</v>
      </c>
      <c r="F107" s="162" t="s">
        <v>157</v>
      </c>
      <c r="G107" s="179" t="s">
        <v>157</v>
      </c>
      <c r="H107" s="172" t="s">
        <v>157</v>
      </c>
      <c r="I107" s="182" t="s">
        <v>157</v>
      </c>
      <c r="J107" s="166">
        <v>15</v>
      </c>
      <c r="K107" s="156" t="s">
        <v>157</v>
      </c>
      <c r="L107" s="166">
        <v>3</v>
      </c>
      <c r="M107" s="156" t="s">
        <v>157</v>
      </c>
      <c r="N107" s="166">
        <v>66</v>
      </c>
      <c r="O107" s="156" t="s">
        <v>157</v>
      </c>
      <c r="P107" s="166">
        <v>84</v>
      </c>
      <c r="Q107" s="156">
        <v>7.2289156626506021E-2</v>
      </c>
      <c r="R107" s="151">
        <v>1299.5</v>
      </c>
      <c r="S107" s="152">
        <v>-0.10580992689495961</v>
      </c>
      <c r="T107" s="189" t="b">
        <v>1</v>
      </c>
      <c r="U107" s="189" t="b">
        <v>1</v>
      </c>
      <c r="V107" s="189" t="b">
        <v>0</v>
      </c>
      <c r="W107" s="189" t="b">
        <v>0</v>
      </c>
      <c r="X107" s="189" t="b">
        <v>1</v>
      </c>
      <c r="Y107" s="189"/>
    </row>
    <row r="108" spans="1:25" s="26" customFormat="1" ht="14.25" customHeight="1" x14ac:dyDescent="0.25">
      <c r="A108" s="43" t="s">
        <v>63</v>
      </c>
      <c r="B108" s="169" t="s">
        <v>69</v>
      </c>
      <c r="C108" s="169" t="s">
        <v>287</v>
      </c>
      <c r="D108" s="197">
        <v>813</v>
      </c>
      <c r="E108" s="166">
        <v>182</v>
      </c>
      <c r="F108" s="162" t="s">
        <v>157</v>
      </c>
      <c r="G108" s="179" t="s">
        <v>157</v>
      </c>
      <c r="H108" s="172" t="s">
        <v>157</v>
      </c>
      <c r="I108" s="182" t="s">
        <v>157</v>
      </c>
      <c r="J108" s="166">
        <v>103</v>
      </c>
      <c r="K108" s="156" t="s">
        <v>157</v>
      </c>
      <c r="L108" s="166">
        <v>79</v>
      </c>
      <c r="M108" s="156" t="s">
        <v>157</v>
      </c>
      <c r="N108" s="166" t="s">
        <v>356</v>
      </c>
      <c r="O108" s="156" t="s">
        <v>157</v>
      </c>
      <c r="P108" s="166">
        <v>182</v>
      </c>
      <c r="Q108" s="156">
        <v>0.22386223862238622</v>
      </c>
      <c r="R108" s="151">
        <v>777.5</v>
      </c>
      <c r="S108" s="152">
        <v>4.5659163987138263E-2</v>
      </c>
      <c r="T108" s="189" t="b">
        <v>1</v>
      </c>
      <c r="U108" s="189" t="b">
        <v>1</v>
      </c>
      <c r="V108" s="189" t="b">
        <v>0</v>
      </c>
      <c r="W108" s="189" t="b">
        <v>0</v>
      </c>
      <c r="X108" s="189" t="b">
        <v>1</v>
      </c>
      <c r="Y108" s="189"/>
    </row>
    <row r="109" spans="1:25" s="26" customFormat="1" ht="14.25" customHeight="1" x14ac:dyDescent="0.25">
      <c r="A109" s="43" t="s">
        <v>8</v>
      </c>
      <c r="B109" s="169" t="s">
        <v>69</v>
      </c>
      <c r="C109" s="169" t="s">
        <v>288</v>
      </c>
      <c r="D109" s="197">
        <v>1388</v>
      </c>
      <c r="E109" s="166">
        <v>279</v>
      </c>
      <c r="F109" s="162" t="s">
        <v>157</v>
      </c>
      <c r="G109" s="179" t="s">
        <v>157</v>
      </c>
      <c r="H109" s="172" t="s">
        <v>157</v>
      </c>
      <c r="I109" s="182" t="s">
        <v>157</v>
      </c>
      <c r="J109" s="166">
        <v>146</v>
      </c>
      <c r="K109" s="156" t="s">
        <v>157</v>
      </c>
      <c r="L109" s="166">
        <v>133</v>
      </c>
      <c r="M109" s="156" t="s">
        <v>157</v>
      </c>
      <c r="N109" s="166">
        <v>13</v>
      </c>
      <c r="O109" s="156" t="s">
        <v>157</v>
      </c>
      <c r="P109" s="166">
        <v>292</v>
      </c>
      <c r="Q109" s="156">
        <v>0.21037463976945245</v>
      </c>
      <c r="R109" s="151">
        <v>1280</v>
      </c>
      <c r="S109" s="152">
        <v>8.4375000000000006E-2</v>
      </c>
      <c r="T109" s="189" t="b">
        <v>1</v>
      </c>
      <c r="U109" s="189" t="b">
        <v>1</v>
      </c>
      <c r="V109" s="189" t="b">
        <v>0</v>
      </c>
      <c r="W109" s="189" t="b">
        <v>0</v>
      </c>
      <c r="X109" s="189" t="b">
        <v>1</v>
      </c>
      <c r="Y109" s="189"/>
    </row>
    <row r="110" spans="1:25" s="26" customFormat="1" ht="14.25" customHeight="1" x14ac:dyDescent="0.25">
      <c r="A110" s="43" t="s">
        <v>52</v>
      </c>
      <c r="B110" s="169" t="s">
        <v>69</v>
      </c>
      <c r="C110" s="169" t="s">
        <v>289</v>
      </c>
      <c r="D110" s="197">
        <v>682</v>
      </c>
      <c r="E110" s="166">
        <v>399</v>
      </c>
      <c r="F110" s="162" t="s">
        <v>157</v>
      </c>
      <c r="G110" s="179" t="s">
        <v>157</v>
      </c>
      <c r="H110" s="172" t="s">
        <v>157</v>
      </c>
      <c r="I110" s="182" t="s">
        <v>157</v>
      </c>
      <c r="J110" s="166">
        <v>290</v>
      </c>
      <c r="K110" s="156" t="s">
        <v>157</v>
      </c>
      <c r="L110" s="166">
        <v>109</v>
      </c>
      <c r="M110" s="156" t="s">
        <v>157</v>
      </c>
      <c r="N110" s="166">
        <v>263</v>
      </c>
      <c r="O110" s="156" t="s">
        <v>157</v>
      </c>
      <c r="P110" s="166">
        <v>662</v>
      </c>
      <c r="Q110" s="156">
        <v>0.97067448680351909</v>
      </c>
      <c r="R110" s="151">
        <v>1031.5</v>
      </c>
      <c r="S110" s="152">
        <v>-0.33882695104217159</v>
      </c>
      <c r="T110" s="189" t="b">
        <v>1</v>
      </c>
      <c r="U110" s="189" t="b">
        <v>0</v>
      </c>
      <c r="V110" s="189" t="b">
        <v>1</v>
      </c>
      <c r="W110" s="189" t="b">
        <v>0</v>
      </c>
      <c r="X110" s="189" t="b">
        <v>1</v>
      </c>
      <c r="Y110" s="189"/>
    </row>
    <row r="111" spans="1:25" s="26" customFormat="1" ht="14.25" customHeight="1" x14ac:dyDescent="0.25">
      <c r="A111" s="43" t="s">
        <v>58</v>
      </c>
      <c r="B111" s="169" t="s">
        <v>69</v>
      </c>
      <c r="C111" s="169" t="s">
        <v>290</v>
      </c>
      <c r="D111" s="197">
        <v>681</v>
      </c>
      <c r="E111" s="166">
        <v>241</v>
      </c>
      <c r="F111" s="162" t="s">
        <v>157</v>
      </c>
      <c r="G111" s="179" t="s">
        <v>157</v>
      </c>
      <c r="H111" s="172" t="s">
        <v>157</v>
      </c>
      <c r="I111" s="182" t="s">
        <v>157</v>
      </c>
      <c r="J111" s="166">
        <v>146</v>
      </c>
      <c r="K111" s="156" t="s">
        <v>157</v>
      </c>
      <c r="L111" s="166">
        <v>95</v>
      </c>
      <c r="M111" s="156" t="s">
        <v>157</v>
      </c>
      <c r="N111" s="166">
        <v>77</v>
      </c>
      <c r="O111" s="156" t="s">
        <v>157</v>
      </c>
      <c r="P111" s="166">
        <v>318</v>
      </c>
      <c r="Q111" s="156">
        <v>0.46696035242290751</v>
      </c>
      <c r="R111" s="151">
        <v>687.5</v>
      </c>
      <c r="S111" s="152">
        <v>-9.4545454545454551E-3</v>
      </c>
      <c r="T111" s="189" t="b">
        <v>1</v>
      </c>
      <c r="U111" s="189" t="b">
        <v>1</v>
      </c>
      <c r="V111" s="189" t="b">
        <v>0</v>
      </c>
      <c r="W111" s="189" t="b">
        <v>0</v>
      </c>
      <c r="X111" s="189" t="b">
        <v>1</v>
      </c>
      <c r="Y111" s="189"/>
    </row>
    <row r="112" spans="1:25" s="26" customFormat="1" ht="14.25" customHeight="1" x14ac:dyDescent="0.25">
      <c r="A112" s="43" t="s">
        <v>7</v>
      </c>
      <c r="B112" s="169" t="s">
        <v>69</v>
      </c>
      <c r="C112" s="169" t="s">
        <v>291</v>
      </c>
      <c r="D112" s="197">
        <v>1454</v>
      </c>
      <c r="E112" s="166">
        <v>946</v>
      </c>
      <c r="F112" s="162">
        <v>0.65061898211829439</v>
      </c>
      <c r="G112" s="179">
        <v>0.62574482180971691</v>
      </c>
      <c r="H112" s="172" t="s">
        <v>385</v>
      </c>
      <c r="I112" s="182">
        <v>0.67469937076683095</v>
      </c>
      <c r="J112" s="166">
        <v>547</v>
      </c>
      <c r="K112" s="156">
        <v>0.37620357634112794</v>
      </c>
      <c r="L112" s="166">
        <v>399</v>
      </c>
      <c r="M112" s="156">
        <v>0.27441540577716644</v>
      </c>
      <c r="N112" s="166">
        <v>455</v>
      </c>
      <c r="O112" s="156">
        <v>0.31292984869325996</v>
      </c>
      <c r="P112" s="166">
        <v>1401</v>
      </c>
      <c r="Q112" s="156">
        <v>0.96354883081155429</v>
      </c>
      <c r="R112" s="151">
        <v>1432</v>
      </c>
      <c r="S112" s="152">
        <v>1.5363128491620111E-2</v>
      </c>
      <c r="T112" s="189" t="b">
        <v>1</v>
      </c>
      <c r="U112" s="189" t="b">
        <v>1</v>
      </c>
      <c r="V112" s="189" t="b">
        <v>1</v>
      </c>
      <c r="W112" s="189" t="b">
        <v>1</v>
      </c>
      <c r="X112" s="189" t="b">
        <v>1</v>
      </c>
      <c r="Y112" s="189"/>
    </row>
    <row r="113" spans="1:25" s="26" customFormat="1" ht="14.25" customHeight="1" x14ac:dyDescent="0.25">
      <c r="A113" s="43" t="s">
        <v>71</v>
      </c>
      <c r="B113" s="169" t="s">
        <v>69</v>
      </c>
      <c r="C113" s="169" t="s">
        <v>292</v>
      </c>
      <c r="D113" s="197" t="s">
        <v>356</v>
      </c>
      <c r="E113" s="166" t="s">
        <v>157</v>
      </c>
      <c r="F113" s="162" t="s">
        <v>157</v>
      </c>
      <c r="G113" s="179" t="s">
        <v>157</v>
      </c>
      <c r="H113" s="172" t="s">
        <v>157</v>
      </c>
      <c r="I113" s="182" t="s">
        <v>157</v>
      </c>
      <c r="J113" s="166" t="s">
        <v>356</v>
      </c>
      <c r="K113" s="156" t="s">
        <v>157</v>
      </c>
      <c r="L113" s="166" t="s">
        <v>356</v>
      </c>
      <c r="M113" s="156" t="s">
        <v>157</v>
      </c>
      <c r="N113" s="166" t="s">
        <v>356</v>
      </c>
      <c r="O113" s="156" t="s">
        <v>157</v>
      </c>
      <c r="P113" s="166" t="s">
        <v>157</v>
      </c>
      <c r="Q113" s="156" t="s">
        <v>157</v>
      </c>
      <c r="R113" s="151">
        <v>1320</v>
      </c>
      <c r="S113" s="152" t="s">
        <v>157</v>
      </c>
      <c r="T113" s="189" t="b">
        <v>0</v>
      </c>
      <c r="U113" s="189" t="b">
        <v>0</v>
      </c>
      <c r="V113" s="189" t="b">
        <v>0</v>
      </c>
      <c r="W113" s="189" t="b">
        <v>0</v>
      </c>
      <c r="X113" s="189" t="b">
        <v>1</v>
      </c>
      <c r="Y113" s="189"/>
    </row>
    <row r="114" spans="1:25" s="26" customFormat="1" ht="14.25" customHeight="1" x14ac:dyDescent="0.25">
      <c r="A114" s="43" t="s">
        <v>72</v>
      </c>
      <c r="B114" s="169" t="s">
        <v>69</v>
      </c>
      <c r="C114" s="169" t="s">
        <v>293</v>
      </c>
      <c r="D114" s="197" t="s">
        <v>356</v>
      </c>
      <c r="E114" s="166" t="s">
        <v>157</v>
      </c>
      <c r="F114" s="162" t="s">
        <v>157</v>
      </c>
      <c r="G114" s="179" t="s">
        <v>157</v>
      </c>
      <c r="H114" s="172" t="s">
        <v>157</v>
      </c>
      <c r="I114" s="182" t="s">
        <v>157</v>
      </c>
      <c r="J114" s="166" t="s">
        <v>356</v>
      </c>
      <c r="K114" s="156" t="s">
        <v>157</v>
      </c>
      <c r="L114" s="166" t="s">
        <v>356</v>
      </c>
      <c r="M114" s="156" t="s">
        <v>157</v>
      </c>
      <c r="N114" s="166" t="s">
        <v>356</v>
      </c>
      <c r="O114" s="156" t="s">
        <v>157</v>
      </c>
      <c r="P114" s="166" t="s">
        <v>157</v>
      </c>
      <c r="Q114" s="156" t="s">
        <v>157</v>
      </c>
      <c r="R114" s="151">
        <v>1234.25</v>
      </c>
      <c r="S114" s="152" t="s">
        <v>157</v>
      </c>
      <c r="T114" s="189" t="b">
        <v>0</v>
      </c>
      <c r="U114" s="189" t="b">
        <v>0</v>
      </c>
      <c r="V114" s="189" t="b">
        <v>0</v>
      </c>
      <c r="W114" s="189" t="b">
        <v>0</v>
      </c>
      <c r="X114" s="189" t="b">
        <v>1</v>
      </c>
      <c r="Y114" s="189"/>
    </row>
    <row r="115" spans="1:25" s="26" customFormat="1" ht="14.25" customHeight="1" x14ac:dyDescent="0.25">
      <c r="A115" s="43" t="s">
        <v>73</v>
      </c>
      <c r="B115" s="169" t="s">
        <v>69</v>
      </c>
      <c r="C115" s="169" t="s">
        <v>294</v>
      </c>
      <c r="D115" s="197">
        <v>1096</v>
      </c>
      <c r="E115" s="166">
        <v>375</v>
      </c>
      <c r="F115" s="162" t="s">
        <v>157</v>
      </c>
      <c r="G115" s="179" t="s">
        <v>157</v>
      </c>
      <c r="H115" s="172" t="s">
        <v>157</v>
      </c>
      <c r="I115" s="182" t="s">
        <v>157</v>
      </c>
      <c r="J115" s="166">
        <v>219</v>
      </c>
      <c r="K115" s="156" t="s">
        <v>157</v>
      </c>
      <c r="L115" s="166">
        <v>156</v>
      </c>
      <c r="M115" s="156" t="s">
        <v>157</v>
      </c>
      <c r="N115" s="166">
        <v>145</v>
      </c>
      <c r="O115" s="156" t="s">
        <v>157</v>
      </c>
      <c r="P115" s="166">
        <v>520</v>
      </c>
      <c r="Q115" s="156">
        <v>0.47445255474452552</v>
      </c>
      <c r="R115" s="151">
        <v>1142.5</v>
      </c>
      <c r="S115" s="152">
        <v>-4.0700218818380741E-2</v>
      </c>
      <c r="T115" s="189" t="b">
        <v>1</v>
      </c>
      <c r="U115" s="189" t="b">
        <v>1</v>
      </c>
      <c r="V115" s="189" t="b">
        <v>0</v>
      </c>
      <c r="W115" s="189" t="b">
        <v>0</v>
      </c>
      <c r="X115" s="189" t="b">
        <v>1</v>
      </c>
      <c r="Y115" s="189"/>
    </row>
    <row r="116" spans="1:25" s="26" customFormat="1" ht="14.25" customHeight="1" x14ac:dyDescent="0.25">
      <c r="A116" s="43" t="s">
        <v>295</v>
      </c>
      <c r="B116" s="169" t="s">
        <v>69</v>
      </c>
      <c r="C116" s="169" t="s">
        <v>296</v>
      </c>
      <c r="D116" s="197">
        <v>1097</v>
      </c>
      <c r="E116" s="166">
        <v>675</v>
      </c>
      <c r="F116" s="162" t="s">
        <v>157</v>
      </c>
      <c r="G116" s="179" t="s">
        <v>157</v>
      </c>
      <c r="H116" s="172" t="s">
        <v>157</v>
      </c>
      <c r="I116" s="182" t="s">
        <v>157</v>
      </c>
      <c r="J116" s="166">
        <v>437</v>
      </c>
      <c r="K116" s="156" t="s">
        <v>157</v>
      </c>
      <c r="L116" s="166">
        <v>238</v>
      </c>
      <c r="M116" s="156" t="s">
        <v>157</v>
      </c>
      <c r="N116" s="166">
        <v>133</v>
      </c>
      <c r="O116" s="156" t="s">
        <v>157</v>
      </c>
      <c r="P116" s="166">
        <v>808</v>
      </c>
      <c r="Q116" s="156">
        <v>0.73655423883318139</v>
      </c>
      <c r="R116" s="151">
        <v>1097.25</v>
      </c>
      <c r="S116" s="152">
        <v>-2.2784233310549099E-4</v>
      </c>
      <c r="T116" s="189" t="b">
        <v>1</v>
      </c>
      <c r="U116" s="189" t="b">
        <v>1</v>
      </c>
      <c r="V116" s="189" t="b">
        <v>0</v>
      </c>
      <c r="W116" s="189" t="b">
        <v>0</v>
      </c>
      <c r="X116" s="189" t="b">
        <v>1</v>
      </c>
      <c r="Y116" s="189"/>
    </row>
    <row r="117" spans="1:25" s="26" customFormat="1" ht="14.25" customHeight="1" x14ac:dyDescent="0.25">
      <c r="A117" s="43" t="s">
        <v>61</v>
      </c>
      <c r="B117" s="169" t="s">
        <v>69</v>
      </c>
      <c r="C117" s="169" t="s">
        <v>297</v>
      </c>
      <c r="D117" s="197">
        <v>610</v>
      </c>
      <c r="E117" s="166">
        <v>224</v>
      </c>
      <c r="F117" s="162" t="s">
        <v>157</v>
      </c>
      <c r="G117" s="179" t="s">
        <v>157</v>
      </c>
      <c r="H117" s="172" t="s">
        <v>157</v>
      </c>
      <c r="I117" s="182" t="s">
        <v>157</v>
      </c>
      <c r="J117" s="166">
        <v>148</v>
      </c>
      <c r="K117" s="156" t="s">
        <v>157</v>
      </c>
      <c r="L117" s="166">
        <v>76</v>
      </c>
      <c r="M117" s="156" t="s">
        <v>157</v>
      </c>
      <c r="N117" s="166">
        <v>53</v>
      </c>
      <c r="O117" s="156" t="s">
        <v>157</v>
      </c>
      <c r="P117" s="166">
        <v>277</v>
      </c>
      <c r="Q117" s="156">
        <v>0.45409836065573772</v>
      </c>
      <c r="R117" s="151">
        <v>571</v>
      </c>
      <c r="S117" s="152">
        <v>6.8301225919439573E-2</v>
      </c>
      <c r="T117" s="189" t="b">
        <v>1</v>
      </c>
      <c r="U117" s="189" t="b">
        <v>1</v>
      </c>
      <c r="V117" s="189" t="b">
        <v>0</v>
      </c>
      <c r="W117" s="189" t="b">
        <v>0</v>
      </c>
      <c r="X117" s="189" t="b">
        <v>1</v>
      </c>
      <c r="Y117" s="189"/>
    </row>
    <row r="118" spans="1:25" s="26" customFormat="1" ht="14.25" customHeight="1" x14ac:dyDescent="0.25">
      <c r="A118" s="43" t="s">
        <v>19</v>
      </c>
      <c r="B118" s="169" t="s">
        <v>69</v>
      </c>
      <c r="C118" s="169" t="s">
        <v>298</v>
      </c>
      <c r="D118" s="197">
        <v>1020</v>
      </c>
      <c r="E118" s="166" t="s">
        <v>157</v>
      </c>
      <c r="F118" s="162" t="s">
        <v>157</v>
      </c>
      <c r="G118" s="179" t="s">
        <v>157</v>
      </c>
      <c r="H118" s="172" t="s">
        <v>157</v>
      </c>
      <c r="I118" s="182" t="s">
        <v>157</v>
      </c>
      <c r="J118" s="166" t="s">
        <v>356</v>
      </c>
      <c r="K118" s="156" t="s">
        <v>157</v>
      </c>
      <c r="L118" s="166" t="s">
        <v>356</v>
      </c>
      <c r="M118" s="156" t="s">
        <v>157</v>
      </c>
      <c r="N118" s="166" t="s">
        <v>356</v>
      </c>
      <c r="O118" s="156" t="s">
        <v>157</v>
      </c>
      <c r="P118" s="166" t="s">
        <v>157</v>
      </c>
      <c r="Q118" s="156" t="s">
        <v>157</v>
      </c>
      <c r="R118" s="151">
        <v>1013</v>
      </c>
      <c r="S118" s="152">
        <v>6.9101678183613032E-3</v>
      </c>
      <c r="T118" s="189" t="b">
        <v>0</v>
      </c>
      <c r="U118" s="189" t="b">
        <v>1</v>
      </c>
      <c r="V118" s="189" t="b">
        <v>0</v>
      </c>
      <c r="W118" s="189" t="b">
        <v>0</v>
      </c>
      <c r="X118" s="189" t="b">
        <v>1</v>
      </c>
      <c r="Y118" s="189"/>
    </row>
    <row r="119" spans="1:25" s="26" customFormat="1" ht="14.25" customHeight="1" x14ac:dyDescent="0.25">
      <c r="A119" s="43" t="s">
        <v>51</v>
      </c>
      <c r="B119" s="169" t="s">
        <v>69</v>
      </c>
      <c r="C119" s="169" t="s">
        <v>299</v>
      </c>
      <c r="D119" s="197">
        <v>905</v>
      </c>
      <c r="E119" s="166">
        <v>0</v>
      </c>
      <c r="F119" s="162" t="s">
        <v>157</v>
      </c>
      <c r="G119" s="179" t="s">
        <v>157</v>
      </c>
      <c r="H119" s="172" t="s">
        <v>157</v>
      </c>
      <c r="I119" s="182" t="s">
        <v>157</v>
      </c>
      <c r="J119" s="166">
        <v>0</v>
      </c>
      <c r="K119" s="156" t="s">
        <v>157</v>
      </c>
      <c r="L119" s="166">
        <v>0</v>
      </c>
      <c r="M119" s="156" t="s">
        <v>157</v>
      </c>
      <c r="N119" s="166">
        <v>0</v>
      </c>
      <c r="O119" s="156" t="s">
        <v>157</v>
      </c>
      <c r="P119" s="166" t="s">
        <v>157</v>
      </c>
      <c r="Q119" s="156" t="s">
        <v>157</v>
      </c>
      <c r="R119" s="151">
        <v>854.75</v>
      </c>
      <c r="S119" s="152">
        <v>5.8789119625621528E-2</v>
      </c>
      <c r="T119" s="189" t="b">
        <v>1</v>
      </c>
      <c r="U119" s="189" t="b">
        <v>1</v>
      </c>
      <c r="V119" s="189" t="b">
        <v>0</v>
      </c>
      <c r="W119" s="189" t="b">
        <v>0</v>
      </c>
      <c r="X119" s="189" t="b">
        <v>1</v>
      </c>
      <c r="Y119" s="189"/>
    </row>
    <row r="120" spans="1:25" s="26" customFormat="1" ht="14.25" customHeight="1" x14ac:dyDescent="0.25">
      <c r="A120" s="43" t="s">
        <v>53</v>
      </c>
      <c r="B120" s="169" t="s">
        <v>69</v>
      </c>
      <c r="C120" s="169" t="s">
        <v>300</v>
      </c>
      <c r="D120" s="197">
        <v>849</v>
      </c>
      <c r="E120" s="166">
        <v>342</v>
      </c>
      <c r="F120" s="162" t="s">
        <v>157</v>
      </c>
      <c r="G120" s="179" t="s">
        <v>157</v>
      </c>
      <c r="H120" s="172" t="s">
        <v>157</v>
      </c>
      <c r="I120" s="182" t="s">
        <v>157</v>
      </c>
      <c r="J120" s="166">
        <v>174</v>
      </c>
      <c r="K120" s="156" t="s">
        <v>157</v>
      </c>
      <c r="L120" s="166">
        <v>168</v>
      </c>
      <c r="M120" s="156" t="s">
        <v>157</v>
      </c>
      <c r="N120" s="166">
        <v>458</v>
      </c>
      <c r="O120" s="156" t="s">
        <v>157</v>
      </c>
      <c r="P120" s="166">
        <v>800</v>
      </c>
      <c r="Q120" s="156">
        <v>0.94228504122497059</v>
      </c>
      <c r="R120" s="151">
        <v>796.25</v>
      </c>
      <c r="S120" s="152">
        <v>6.6248037676609112E-2</v>
      </c>
      <c r="T120" s="189" t="b">
        <v>1</v>
      </c>
      <c r="U120" s="189" t="b">
        <v>1</v>
      </c>
      <c r="V120" s="189" t="b">
        <v>0</v>
      </c>
      <c r="W120" s="189" t="b">
        <v>0</v>
      </c>
      <c r="X120" s="189" t="b">
        <v>1</v>
      </c>
      <c r="Y120" s="189"/>
    </row>
    <row r="121" spans="1:25" s="26" customFormat="1" ht="14.25" customHeight="1" x14ac:dyDescent="0.25">
      <c r="A121" s="43" t="s">
        <v>17</v>
      </c>
      <c r="B121" s="169" t="s">
        <v>69</v>
      </c>
      <c r="C121" s="169" t="s">
        <v>301</v>
      </c>
      <c r="D121" s="197">
        <v>957</v>
      </c>
      <c r="E121" s="166">
        <v>623</v>
      </c>
      <c r="F121" s="162">
        <v>0.65099268547544409</v>
      </c>
      <c r="G121" s="179">
        <v>0.62024405927127524</v>
      </c>
      <c r="H121" s="172" t="s">
        <v>385</v>
      </c>
      <c r="I121" s="182">
        <v>0.68053396955640377</v>
      </c>
      <c r="J121" s="166">
        <v>376</v>
      </c>
      <c r="K121" s="156">
        <v>0.39289446185997912</v>
      </c>
      <c r="L121" s="166">
        <v>247</v>
      </c>
      <c r="M121" s="156">
        <v>0.25809822361546497</v>
      </c>
      <c r="N121" s="166">
        <v>328</v>
      </c>
      <c r="O121" s="156">
        <v>0.34273772204806685</v>
      </c>
      <c r="P121" s="166">
        <v>951</v>
      </c>
      <c r="Q121" s="156">
        <v>0.99373040752351094</v>
      </c>
      <c r="R121" s="151">
        <v>1142.5</v>
      </c>
      <c r="S121" s="152">
        <v>-0.16236323851203502</v>
      </c>
      <c r="T121" s="189" t="b">
        <v>1</v>
      </c>
      <c r="U121" s="189" t="b">
        <v>1</v>
      </c>
      <c r="V121" s="189" t="b">
        <v>1</v>
      </c>
      <c r="W121" s="189" t="b">
        <v>1</v>
      </c>
      <c r="X121" s="189" t="b">
        <v>1</v>
      </c>
      <c r="Y121" s="189"/>
    </row>
    <row r="122" spans="1:25" s="26" customFormat="1" ht="14.25" customHeight="1" x14ac:dyDescent="0.25">
      <c r="A122" s="43" t="s">
        <v>54</v>
      </c>
      <c r="B122" s="169" t="s">
        <v>69</v>
      </c>
      <c r="C122" s="169" t="s">
        <v>302</v>
      </c>
      <c r="D122" s="197">
        <v>1169</v>
      </c>
      <c r="E122" s="166">
        <v>541</v>
      </c>
      <c r="F122" s="162" t="s">
        <v>157</v>
      </c>
      <c r="G122" s="179" t="s">
        <v>157</v>
      </c>
      <c r="H122" s="172" t="s">
        <v>157</v>
      </c>
      <c r="I122" s="182" t="s">
        <v>157</v>
      </c>
      <c r="J122" s="166">
        <v>326</v>
      </c>
      <c r="K122" s="156" t="s">
        <v>157</v>
      </c>
      <c r="L122" s="166">
        <v>215</v>
      </c>
      <c r="M122" s="156" t="s">
        <v>157</v>
      </c>
      <c r="N122" s="166">
        <v>199</v>
      </c>
      <c r="O122" s="156" t="s">
        <v>157</v>
      </c>
      <c r="P122" s="166">
        <v>740</v>
      </c>
      <c r="Q122" s="156">
        <v>0.63301967493584255</v>
      </c>
      <c r="R122" s="151">
        <v>1071.75</v>
      </c>
      <c r="S122" s="152">
        <v>9.0739444833216706E-2</v>
      </c>
      <c r="T122" s="189" t="b">
        <v>1</v>
      </c>
      <c r="U122" s="189" t="b">
        <v>1</v>
      </c>
      <c r="V122" s="189" t="b">
        <v>0</v>
      </c>
      <c r="W122" s="189" t="b">
        <v>0</v>
      </c>
      <c r="X122" s="189" t="b">
        <v>1</v>
      </c>
      <c r="Y122" s="189"/>
    </row>
    <row r="123" spans="1:25" s="26" customFormat="1" ht="14.25" customHeight="1" x14ac:dyDescent="0.25">
      <c r="A123" s="43" t="s">
        <v>11</v>
      </c>
      <c r="B123" s="169" t="s">
        <v>69</v>
      </c>
      <c r="C123" s="169" t="s">
        <v>303</v>
      </c>
      <c r="D123" s="197">
        <v>688</v>
      </c>
      <c r="E123" s="166">
        <v>163</v>
      </c>
      <c r="F123" s="162" t="s">
        <v>157</v>
      </c>
      <c r="G123" s="179" t="s">
        <v>157</v>
      </c>
      <c r="H123" s="172" t="s">
        <v>157</v>
      </c>
      <c r="I123" s="182" t="s">
        <v>157</v>
      </c>
      <c r="J123" s="166" t="s">
        <v>356</v>
      </c>
      <c r="K123" s="156" t="s">
        <v>157</v>
      </c>
      <c r="L123" s="166">
        <v>163</v>
      </c>
      <c r="M123" s="156" t="s">
        <v>157</v>
      </c>
      <c r="N123" s="166">
        <v>63</v>
      </c>
      <c r="O123" s="156" t="s">
        <v>157</v>
      </c>
      <c r="P123" s="166">
        <v>226</v>
      </c>
      <c r="Q123" s="156">
        <v>0.32848837209302323</v>
      </c>
      <c r="R123" s="151">
        <v>716.75</v>
      </c>
      <c r="S123" s="152">
        <v>-4.0111614928496686E-2</v>
      </c>
      <c r="T123" s="189" t="b">
        <v>1</v>
      </c>
      <c r="U123" s="189" t="b">
        <v>1</v>
      </c>
      <c r="V123" s="189" t="b">
        <v>0</v>
      </c>
      <c r="W123" s="189" t="b">
        <v>0</v>
      </c>
      <c r="X123" s="189" t="b">
        <v>1</v>
      </c>
      <c r="Y123" s="189"/>
    </row>
    <row r="124" spans="1:25" s="26" customFormat="1" ht="14.25" customHeight="1" x14ac:dyDescent="0.25">
      <c r="A124" s="43" t="s">
        <v>74</v>
      </c>
      <c r="B124" s="169" t="s">
        <v>69</v>
      </c>
      <c r="C124" s="169" t="s">
        <v>304</v>
      </c>
      <c r="D124" s="197">
        <v>436</v>
      </c>
      <c r="E124" s="166">
        <v>316</v>
      </c>
      <c r="F124" s="162" t="s">
        <v>157</v>
      </c>
      <c r="G124" s="179" t="s">
        <v>157</v>
      </c>
      <c r="H124" s="172" t="s">
        <v>157</v>
      </c>
      <c r="I124" s="182" t="s">
        <v>157</v>
      </c>
      <c r="J124" s="166">
        <v>216</v>
      </c>
      <c r="K124" s="156" t="s">
        <v>157</v>
      </c>
      <c r="L124" s="166">
        <v>100</v>
      </c>
      <c r="M124" s="156" t="s">
        <v>157</v>
      </c>
      <c r="N124" s="166">
        <v>33</v>
      </c>
      <c r="O124" s="156" t="s">
        <v>157</v>
      </c>
      <c r="P124" s="166">
        <v>349</v>
      </c>
      <c r="Q124" s="156">
        <v>0.80045871559633031</v>
      </c>
      <c r="R124" s="151">
        <v>446.25</v>
      </c>
      <c r="S124" s="152">
        <v>-2.296918767507003E-2</v>
      </c>
      <c r="T124" s="189" t="b">
        <v>1</v>
      </c>
      <c r="U124" s="189" t="b">
        <v>1</v>
      </c>
      <c r="V124" s="189" t="b">
        <v>0</v>
      </c>
      <c r="W124" s="189" t="b">
        <v>0</v>
      </c>
      <c r="X124" s="189" t="b">
        <v>1</v>
      </c>
      <c r="Y124" s="189"/>
    </row>
    <row r="125" spans="1:25" s="26" customFormat="1" ht="14.25" customHeight="1" x14ac:dyDescent="0.25">
      <c r="A125" s="43" t="s">
        <v>75</v>
      </c>
      <c r="B125" s="169" t="s">
        <v>69</v>
      </c>
      <c r="C125" s="169" t="s">
        <v>305</v>
      </c>
      <c r="D125" s="197">
        <v>424</v>
      </c>
      <c r="E125" s="166">
        <v>314</v>
      </c>
      <c r="F125" s="162" t="s">
        <v>157</v>
      </c>
      <c r="G125" s="179" t="s">
        <v>157</v>
      </c>
      <c r="H125" s="172" t="s">
        <v>157</v>
      </c>
      <c r="I125" s="182" t="s">
        <v>157</v>
      </c>
      <c r="J125" s="166">
        <v>223</v>
      </c>
      <c r="K125" s="156" t="s">
        <v>157</v>
      </c>
      <c r="L125" s="166">
        <v>91</v>
      </c>
      <c r="M125" s="156" t="s">
        <v>157</v>
      </c>
      <c r="N125" s="166">
        <v>92</v>
      </c>
      <c r="O125" s="156" t="s">
        <v>157</v>
      </c>
      <c r="P125" s="166">
        <v>406</v>
      </c>
      <c r="Q125" s="156">
        <v>0.95754716981132071</v>
      </c>
      <c r="R125" s="151">
        <v>590.25</v>
      </c>
      <c r="S125" s="152">
        <v>-0.28166031342651421</v>
      </c>
      <c r="T125" s="189" t="b">
        <v>1</v>
      </c>
      <c r="U125" s="189" t="b">
        <v>0</v>
      </c>
      <c r="V125" s="189" t="b">
        <v>1</v>
      </c>
      <c r="W125" s="189" t="b">
        <v>0</v>
      </c>
      <c r="X125" s="189" t="b">
        <v>1</v>
      </c>
      <c r="Y125" s="189"/>
    </row>
    <row r="126" spans="1:25" s="26" customFormat="1" ht="14.25" customHeight="1" x14ac:dyDescent="0.25">
      <c r="A126" s="43" t="s">
        <v>76</v>
      </c>
      <c r="B126" s="169" t="s">
        <v>69</v>
      </c>
      <c r="C126" s="169" t="s">
        <v>306</v>
      </c>
      <c r="D126" s="197">
        <v>1213</v>
      </c>
      <c r="E126" s="166">
        <v>1170</v>
      </c>
      <c r="F126" s="162">
        <v>0.96455070074196203</v>
      </c>
      <c r="G126" s="179">
        <v>0.95259159407929384</v>
      </c>
      <c r="H126" s="172" t="s">
        <v>385</v>
      </c>
      <c r="I126" s="182">
        <v>0.97357671801309331</v>
      </c>
      <c r="J126" s="166">
        <v>272</v>
      </c>
      <c r="K126" s="156">
        <v>0.22423742786479803</v>
      </c>
      <c r="L126" s="166">
        <v>898</v>
      </c>
      <c r="M126" s="156">
        <v>0.74031327287716409</v>
      </c>
      <c r="N126" s="166">
        <v>43</v>
      </c>
      <c r="O126" s="156">
        <v>3.5449299258037921E-2</v>
      </c>
      <c r="P126" s="166">
        <v>1213</v>
      </c>
      <c r="Q126" s="156">
        <v>1</v>
      </c>
      <c r="R126" s="151">
        <v>1104.25</v>
      </c>
      <c r="S126" s="152">
        <v>9.8483133348426538E-2</v>
      </c>
      <c r="T126" s="189" t="b">
        <v>1</v>
      </c>
      <c r="U126" s="189" t="b">
        <v>1</v>
      </c>
      <c r="V126" s="189" t="b">
        <v>1</v>
      </c>
      <c r="W126" s="189" t="b">
        <v>1</v>
      </c>
      <c r="X126" s="189" t="b">
        <v>1</v>
      </c>
      <c r="Y126" s="189"/>
    </row>
    <row r="127" spans="1:25" s="26" customFormat="1" ht="14.25" customHeight="1" x14ac:dyDescent="0.25">
      <c r="A127" s="43" t="s">
        <v>77</v>
      </c>
      <c r="B127" s="169" t="s">
        <v>69</v>
      </c>
      <c r="C127" s="169" t="s">
        <v>307</v>
      </c>
      <c r="D127" s="197">
        <v>1153</v>
      </c>
      <c r="E127" s="166">
        <v>881</v>
      </c>
      <c r="F127" s="162">
        <v>0.76409366869037298</v>
      </c>
      <c r="G127" s="179">
        <v>0.73873548571335934</v>
      </c>
      <c r="H127" s="172" t="s">
        <v>385</v>
      </c>
      <c r="I127" s="182">
        <v>0.78769792947632966</v>
      </c>
      <c r="J127" s="166">
        <v>510</v>
      </c>
      <c r="K127" s="156">
        <v>0.44232437120555074</v>
      </c>
      <c r="L127" s="166">
        <v>371</v>
      </c>
      <c r="M127" s="156">
        <v>0.32176929748482219</v>
      </c>
      <c r="N127" s="166">
        <v>256</v>
      </c>
      <c r="O127" s="156">
        <v>0.2220294882914137</v>
      </c>
      <c r="P127" s="166">
        <v>1137</v>
      </c>
      <c r="Q127" s="156">
        <v>0.98612315698178665</v>
      </c>
      <c r="R127" s="151">
        <v>1163</v>
      </c>
      <c r="S127" s="152">
        <v>-8.5984522785898538E-3</v>
      </c>
      <c r="T127" s="189" t="b">
        <v>1</v>
      </c>
      <c r="U127" s="189" t="b">
        <v>1</v>
      </c>
      <c r="V127" s="189" t="b">
        <v>1</v>
      </c>
      <c r="W127" s="189" t="b">
        <v>1</v>
      </c>
      <c r="X127" s="189" t="b">
        <v>1</v>
      </c>
      <c r="Y127" s="189"/>
    </row>
    <row r="128" spans="1:25" s="26" customFormat="1" ht="14.25" customHeight="1" x14ac:dyDescent="0.25">
      <c r="A128" s="43" t="s">
        <v>32</v>
      </c>
      <c r="B128" s="169" t="s">
        <v>69</v>
      </c>
      <c r="C128" s="169" t="s">
        <v>308</v>
      </c>
      <c r="D128" s="197">
        <v>895</v>
      </c>
      <c r="E128" s="166">
        <v>615</v>
      </c>
      <c r="F128" s="162" t="s">
        <v>157</v>
      </c>
      <c r="G128" s="179" t="s">
        <v>157</v>
      </c>
      <c r="H128" s="172" t="s">
        <v>157</v>
      </c>
      <c r="I128" s="182" t="s">
        <v>157</v>
      </c>
      <c r="J128" s="166">
        <v>446</v>
      </c>
      <c r="K128" s="156" t="s">
        <v>157</v>
      </c>
      <c r="L128" s="166">
        <v>169</v>
      </c>
      <c r="M128" s="156" t="s">
        <v>157</v>
      </c>
      <c r="N128" s="166">
        <v>216</v>
      </c>
      <c r="O128" s="156" t="s">
        <v>157</v>
      </c>
      <c r="P128" s="166">
        <v>831</v>
      </c>
      <c r="Q128" s="156">
        <v>0.92849162011173181</v>
      </c>
      <c r="R128" s="151">
        <v>819.25</v>
      </c>
      <c r="S128" s="152">
        <v>9.2462618248397924E-2</v>
      </c>
      <c r="T128" s="189" t="b">
        <v>1</v>
      </c>
      <c r="U128" s="189" t="b">
        <v>1</v>
      </c>
      <c r="V128" s="189" t="b">
        <v>0</v>
      </c>
      <c r="W128" s="189" t="b">
        <v>0</v>
      </c>
      <c r="X128" s="189" t="b">
        <v>1</v>
      </c>
      <c r="Y128" s="189"/>
    </row>
    <row r="129" spans="1:25" s="26" customFormat="1" ht="14.25" customHeight="1" x14ac:dyDescent="0.25">
      <c r="A129" s="43" t="s">
        <v>55</v>
      </c>
      <c r="B129" s="169" t="s">
        <v>69</v>
      </c>
      <c r="C129" s="169" t="s">
        <v>309</v>
      </c>
      <c r="D129" s="197">
        <v>1610</v>
      </c>
      <c r="E129" s="166">
        <v>553</v>
      </c>
      <c r="F129" s="162" t="s">
        <v>157</v>
      </c>
      <c r="G129" s="179" t="s">
        <v>157</v>
      </c>
      <c r="H129" s="172" t="s">
        <v>157</v>
      </c>
      <c r="I129" s="182" t="s">
        <v>157</v>
      </c>
      <c r="J129" s="166" t="s">
        <v>356</v>
      </c>
      <c r="K129" s="156" t="s">
        <v>157</v>
      </c>
      <c r="L129" s="166">
        <v>553</v>
      </c>
      <c r="M129" s="156" t="s">
        <v>157</v>
      </c>
      <c r="N129" s="166">
        <v>204</v>
      </c>
      <c r="O129" s="156" t="s">
        <v>157</v>
      </c>
      <c r="P129" s="166">
        <v>757</v>
      </c>
      <c r="Q129" s="156">
        <v>0.47018633540372673</v>
      </c>
      <c r="R129" s="151">
        <v>1471.5</v>
      </c>
      <c r="S129" s="152">
        <v>9.4121644580360181E-2</v>
      </c>
      <c r="T129" s="189" t="b">
        <v>1</v>
      </c>
      <c r="U129" s="189" t="b">
        <v>1</v>
      </c>
      <c r="V129" s="189" t="b">
        <v>0</v>
      </c>
      <c r="W129" s="189" t="b">
        <v>0</v>
      </c>
      <c r="X129" s="189" t="b">
        <v>1</v>
      </c>
      <c r="Y129" s="189"/>
    </row>
    <row r="130" spans="1:25" s="26" customFormat="1" ht="14.25" customHeight="1" x14ac:dyDescent="0.25">
      <c r="A130" s="43" t="s">
        <v>78</v>
      </c>
      <c r="B130" s="169" t="s">
        <v>69</v>
      </c>
      <c r="C130" s="169" t="s">
        <v>310</v>
      </c>
      <c r="D130" s="197">
        <v>1270</v>
      </c>
      <c r="E130" s="166">
        <v>802</v>
      </c>
      <c r="F130" s="162" t="s">
        <v>157</v>
      </c>
      <c r="G130" s="179" t="s">
        <v>157</v>
      </c>
      <c r="H130" s="172" t="s">
        <v>157</v>
      </c>
      <c r="I130" s="182" t="s">
        <v>157</v>
      </c>
      <c r="J130" s="166">
        <v>409</v>
      </c>
      <c r="K130" s="156" t="s">
        <v>157</v>
      </c>
      <c r="L130" s="166">
        <v>393</v>
      </c>
      <c r="M130" s="156" t="s">
        <v>157</v>
      </c>
      <c r="N130" s="166">
        <v>291</v>
      </c>
      <c r="O130" s="156" t="s">
        <v>157</v>
      </c>
      <c r="P130" s="166">
        <v>1093</v>
      </c>
      <c r="Q130" s="156">
        <v>0.8606299212598425</v>
      </c>
      <c r="R130" s="151">
        <v>1197.75</v>
      </c>
      <c r="S130" s="152">
        <v>6.0321436025881865E-2</v>
      </c>
      <c r="T130" s="189" t="b">
        <v>1</v>
      </c>
      <c r="U130" s="189" t="b">
        <v>1</v>
      </c>
      <c r="V130" s="189" t="b">
        <v>0</v>
      </c>
      <c r="W130" s="189" t="b">
        <v>0</v>
      </c>
      <c r="X130" s="189" t="b">
        <v>1</v>
      </c>
      <c r="Y130" s="189"/>
    </row>
    <row r="131" spans="1:25" s="26" customFormat="1" ht="14.25" customHeight="1" x14ac:dyDescent="0.25">
      <c r="A131" s="43" t="s">
        <v>56</v>
      </c>
      <c r="B131" s="169" t="s">
        <v>69</v>
      </c>
      <c r="C131" s="169" t="s">
        <v>311</v>
      </c>
      <c r="D131" s="197">
        <v>657</v>
      </c>
      <c r="E131" s="166">
        <v>57</v>
      </c>
      <c r="F131" s="162" t="s">
        <v>157</v>
      </c>
      <c r="G131" s="179" t="s">
        <v>157</v>
      </c>
      <c r="H131" s="172" t="s">
        <v>157</v>
      </c>
      <c r="I131" s="182" t="s">
        <v>157</v>
      </c>
      <c r="J131" s="166">
        <v>0</v>
      </c>
      <c r="K131" s="156" t="s">
        <v>157</v>
      </c>
      <c r="L131" s="166">
        <v>57</v>
      </c>
      <c r="M131" s="156" t="s">
        <v>157</v>
      </c>
      <c r="N131" s="166">
        <v>27</v>
      </c>
      <c r="O131" s="156" t="s">
        <v>157</v>
      </c>
      <c r="P131" s="166">
        <v>84</v>
      </c>
      <c r="Q131" s="156">
        <v>0.12785388127853881</v>
      </c>
      <c r="R131" s="151">
        <v>648</v>
      </c>
      <c r="S131" s="152">
        <v>1.3888888888888888E-2</v>
      </c>
      <c r="T131" s="189" t="b">
        <v>1</v>
      </c>
      <c r="U131" s="189" t="b">
        <v>1</v>
      </c>
      <c r="V131" s="189" t="b">
        <v>0</v>
      </c>
      <c r="W131" s="189" t="b">
        <v>0</v>
      </c>
      <c r="X131" s="189" t="b">
        <v>1</v>
      </c>
      <c r="Y131" s="189"/>
    </row>
    <row r="132" spans="1:25" s="26" customFormat="1" ht="14.25" customHeight="1" x14ac:dyDescent="0.25">
      <c r="A132" s="43" t="s">
        <v>79</v>
      </c>
      <c r="B132" s="169" t="s">
        <v>69</v>
      </c>
      <c r="C132" s="169" t="s">
        <v>312</v>
      </c>
      <c r="D132" s="197">
        <v>1165</v>
      </c>
      <c r="E132" s="166">
        <v>850</v>
      </c>
      <c r="F132" s="162" t="s">
        <v>157</v>
      </c>
      <c r="G132" s="179" t="s">
        <v>157</v>
      </c>
      <c r="H132" s="172" t="s">
        <v>157</v>
      </c>
      <c r="I132" s="182" t="s">
        <v>157</v>
      </c>
      <c r="J132" s="166" t="s">
        <v>356</v>
      </c>
      <c r="K132" s="156" t="s">
        <v>157</v>
      </c>
      <c r="L132" s="166">
        <v>850</v>
      </c>
      <c r="M132" s="156" t="s">
        <v>157</v>
      </c>
      <c r="N132" s="166">
        <v>95</v>
      </c>
      <c r="O132" s="156" t="s">
        <v>157</v>
      </c>
      <c r="P132" s="166">
        <v>945</v>
      </c>
      <c r="Q132" s="156">
        <v>0.81115879828326176</v>
      </c>
      <c r="R132" s="151">
        <v>1128.75</v>
      </c>
      <c r="S132" s="152">
        <v>3.2115171650055369E-2</v>
      </c>
      <c r="T132" s="189" t="b">
        <v>1</v>
      </c>
      <c r="U132" s="189" t="b">
        <v>1</v>
      </c>
      <c r="V132" s="189" t="b">
        <v>0</v>
      </c>
      <c r="W132" s="189" t="b">
        <v>0</v>
      </c>
      <c r="X132" s="189" t="b">
        <v>1</v>
      </c>
      <c r="Y132" s="189"/>
    </row>
    <row r="133" spans="1:25" s="26" customFormat="1" ht="14.25" customHeight="1" x14ac:dyDescent="0.25">
      <c r="A133" s="43" t="s">
        <v>14</v>
      </c>
      <c r="B133" s="169" t="s">
        <v>69</v>
      </c>
      <c r="C133" s="169" t="s">
        <v>313</v>
      </c>
      <c r="D133" s="197">
        <v>725</v>
      </c>
      <c r="E133" s="166">
        <v>417</v>
      </c>
      <c r="F133" s="162">
        <v>0.57517241379310347</v>
      </c>
      <c r="G133" s="179">
        <v>0.53888703829443296</v>
      </c>
      <c r="H133" s="172" t="s">
        <v>385</v>
      </c>
      <c r="I133" s="182">
        <v>0.61066537626821826</v>
      </c>
      <c r="J133" s="166">
        <v>296</v>
      </c>
      <c r="K133" s="156">
        <v>0.40827586206896554</v>
      </c>
      <c r="L133" s="166">
        <v>121</v>
      </c>
      <c r="M133" s="156">
        <v>0.16689655172413792</v>
      </c>
      <c r="N133" s="166">
        <v>277</v>
      </c>
      <c r="O133" s="156">
        <v>0.3820689655172414</v>
      </c>
      <c r="P133" s="166">
        <v>694</v>
      </c>
      <c r="Q133" s="156">
        <v>0.95724137931034481</v>
      </c>
      <c r="R133" s="151">
        <v>710.25</v>
      </c>
      <c r="S133" s="152">
        <v>2.0767335445265753E-2</v>
      </c>
      <c r="T133" s="189" t="b">
        <v>1</v>
      </c>
      <c r="U133" s="189" t="b">
        <v>1</v>
      </c>
      <c r="V133" s="189" t="b">
        <v>1</v>
      </c>
      <c r="W133" s="189" t="b">
        <v>1</v>
      </c>
      <c r="X133" s="189" t="b">
        <v>1</v>
      </c>
      <c r="Y133" s="189"/>
    </row>
    <row r="134" spans="1:25" s="26" customFormat="1" ht="14.25" customHeight="1" x14ac:dyDescent="0.25">
      <c r="A134" s="43" t="s">
        <v>80</v>
      </c>
      <c r="B134" s="169" t="s">
        <v>69</v>
      </c>
      <c r="C134" s="169" t="s">
        <v>314</v>
      </c>
      <c r="D134" s="197">
        <v>1104</v>
      </c>
      <c r="E134" s="166">
        <v>711</v>
      </c>
      <c r="F134" s="162" t="s">
        <v>157</v>
      </c>
      <c r="G134" s="179" t="s">
        <v>157</v>
      </c>
      <c r="H134" s="172" t="s">
        <v>157</v>
      </c>
      <c r="I134" s="182" t="s">
        <v>157</v>
      </c>
      <c r="J134" s="166" t="s">
        <v>356</v>
      </c>
      <c r="K134" s="156" t="s">
        <v>157</v>
      </c>
      <c r="L134" s="166">
        <v>711</v>
      </c>
      <c r="M134" s="156" t="s">
        <v>157</v>
      </c>
      <c r="N134" s="166">
        <v>249</v>
      </c>
      <c r="O134" s="156" t="s">
        <v>157</v>
      </c>
      <c r="P134" s="166">
        <v>960</v>
      </c>
      <c r="Q134" s="156">
        <v>0.86956521739130432</v>
      </c>
      <c r="R134" s="151">
        <v>1136.5</v>
      </c>
      <c r="S134" s="152">
        <v>-2.8596568411790584E-2</v>
      </c>
      <c r="T134" s="189" t="b">
        <v>1</v>
      </c>
      <c r="U134" s="189" t="b">
        <v>1</v>
      </c>
      <c r="V134" s="189" t="b">
        <v>0</v>
      </c>
      <c r="W134" s="189" t="b">
        <v>0</v>
      </c>
      <c r="X134" s="189" t="b">
        <v>1</v>
      </c>
      <c r="Y134" s="189"/>
    </row>
    <row r="135" spans="1:25" s="26" customFormat="1" ht="14.25" customHeight="1" x14ac:dyDescent="0.25">
      <c r="A135" s="43" t="s">
        <v>38</v>
      </c>
      <c r="B135" s="169" t="s">
        <v>69</v>
      </c>
      <c r="C135" s="169" t="s">
        <v>315</v>
      </c>
      <c r="D135" s="197">
        <v>1198</v>
      </c>
      <c r="E135" s="166">
        <v>875</v>
      </c>
      <c r="F135" s="162">
        <v>0.73038397328881466</v>
      </c>
      <c r="G135" s="179">
        <v>0.70454838970592981</v>
      </c>
      <c r="H135" s="172" t="s">
        <v>385</v>
      </c>
      <c r="I135" s="182">
        <v>0.7547467993131356</v>
      </c>
      <c r="J135" s="166">
        <v>472</v>
      </c>
      <c r="K135" s="156">
        <v>0.39398998330550916</v>
      </c>
      <c r="L135" s="166">
        <v>403</v>
      </c>
      <c r="M135" s="156">
        <v>0.3363939899833055</v>
      </c>
      <c r="N135" s="166">
        <v>274</v>
      </c>
      <c r="O135" s="156">
        <v>0.22871452420701169</v>
      </c>
      <c r="P135" s="166">
        <v>1149</v>
      </c>
      <c r="Q135" s="156">
        <v>0.95909849749582643</v>
      </c>
      <c r="R135" s="151">
        <v>1152.75</v>
      </c>
      <c r="S135" s="152">
        <v>3.9253957926697031E-2</v>
      </c>
      <c r="T135" s="189" t="b">
        <v>1</v>
      </c>
      <c r="U135" s="189" t="b">
        <v>1</v>
      </c>
      <c r="V135" s="189" t="b">
        <v>1</v>
      </c>
      <c r="W135" s="189" t="b">
        <v>1</v>
      </c>
      <c r="X135" s="189" t="b">
        <v>1</v>
      </c>
      <c r="Y135" s="189"/>
    </row>
    <row r="136" spans="1:25" s="26" customFormat="1" ht="14.25" customHeight="1" x14ac:dyDescent="0.25">
      <c r="A136" s="43" t="s">
        <v>24</v>
      </c>
      <c r="B136" s="169" t="s">
        <v>69</v>
      </c>
      <c r="C136" s="169" t="s">
        <v>316</v>
      </c>
      <c r="D136" s="197">
        <v>1399</v>
      </c>
      <c r="E136" s="166">
        <v>797</v>
      </c>
      <c r="F136" s="162" t="s">
        <v>157</v>
      </c>
      <c r="G136" s="179" t="s">
        <v>157</v>
      </c>
      <c r="H136" s="172" t="s">
        <v>157</v>
      </c>
      <c r="I136" s="182" t="s">
        <v>157</v>
      </c>
      <c r="J136" s="166" t="s">
        <v>356</v>
      </c>
      <c r="K136" s="156" t="s">
        <v>157</v>
      </c>
      <c r="L136" s="166">
        <v>797</v>
      </c>
      <c r="M136" s="156" t="s">
        <v>157</v>
      </c>
      <c r="N136" s="166">
        <v>244</v>
      </c>
      <c r="O136" s="156" t="s">
        <v>157</v>
      </c>
      <c r="P136" s="166">
        <v>1041</v>
      </c>
      <c r="Q136" s="156">
        <v>0.74410293066476052</v>
      </c>
      <c r="R136" s="151">
        <v>1224.5</v>
      </c>
      <c r="S136" s="152">
        <v>0.14250714577378523</v>
      </c>
      <c r="T136" s="189" t="b">
        <v>1</v>
      </c>
      <c r="U136" s="189" t="b">
        <v>1</v>
      </c>
      <c r="V136" s="189" t="b">
        <v>0</v>
      </c>
      <c r="W136" s="189" t="b">
        <v>0</v>
      </c>
      <c r="X136" s="189" t="b">
        <v>1</v>
      </c>
      <c r="Y136" s="189"/>
    </row>
    <row r="137" spans="1:25" s="26" customFormat="1" ht="14.25" customHeight="1" x14ac:dyDescent="0.25">
      <c r="A137" s="43" t="s">
        <v>81</v>
      </c>
      <c r="B137" s="169" t="s">
        <v>69</v>
      </c>
      <c r="C137" s="169" t="s">
        <v>317</v>
      </c>
      <c r="D137" s="197">
        <v>761</v>
      </c>
      <c r="E137" s="166">
        <v>212</v>
      </c>
      <c r="F137" s="162" t="s">
        <v>157</v>
      </c>
      <c r="G137" s="179" t="s">
        <v>157</v>
      </c>
      <c r="H137" s="172" t="s">
        <v>157</v>
      </c>
      <c r="I137" s="182" t="s">
        <v>157</v>
      </c>
      <c r="J137" s="166">
        <v>132</v>
      </c>
      <c r="K137" s="156" t="s">
        <v>157</v>
      </c>
      <c r="L137" s="166">
        <v>80</v>
      </c>
      <c r="M137" s="156" t="s">
        <v>157</v>
      </c>
      <c r="N137" s="166">
        <v>51</v>
      </c>
      <c r="O137" s="156" t="s">
        <v>157</v>
      </c>
      <c r="P137" s="166">
        <v>263</v>
      </c>
      <c r="Q137" s="156">
        <v>0.34559789750328518</v>
      </c>
      <c r="R137" s="151">
        <v>669.25</v>
      </c>
      <c r="S137" s="152">
        <v>0.13709376167351514</v>
      </c>
      <c r="T137" s="189" t="b">
        <v>1</v>
      </c>
      <c r="U137" s="189" t="b">
        <v>1</v>
      </c>
      <c r="V137" s="189" t="b">
        <v>0</v>
      </c>
      <c r="W137" s="189" t="b">
        <v>0</v>
      </c>
      <c r="X137" s="189" t="b">
        <v>1</v>
      </c>
      <c r="Y137" s="189"/>
    </row>
    <row r="138" spans="1:25" s="26" customFormat="1" ht="14.25" customHeight="1" x14ac:dyDescent="0.25">
      <c r="A138" s="43" t="s">
        <v>146</v>
      </c>
      <c r="B138" s="169" t="s">
        <v>113</v>
      </c>
      <c r="C138" s="169" t="s">
        <v>318</v>
      </c>
      <c r="D138" s="197">
        <v>416</v>
      </c>
      <c r="E138" s="166">
        <v>213</v>
      </c>
      <c r="F138" s="162">
        <v>0.51201923076923073</v>
      </c>
      <c r="G138" s="179">
        <v>0.46409569872547768</v>
      </c>
      <c r="H138" s="172" t="s">
        <v>385</v>
      </c>
      <c r="I138" s="182">
        <v>0.55972281607315444</v>
      </c>
      <c r="J138" s="166">
        <v>147</v>
      </c>
      <c r="K138" s="156">
        <v>0.35336538461538464</v>
      </c>
      <c r="L138" s="166">
        <v>66</v>
      </c>
      <c r="M138" s="156">
        <v>0.15865384615384615</v>
      </c>
      <c r="N138" s="166">
        <v>200</v>
      </c>
      <c r="O138" s="156">
        <v>0.48076923076923078</v>
      </c>
      <c r="P138" s="166">
        <v>413</v>
      </c>
      <c r="Q138" s="156">
        <v>0.99278846153846156</v>
      </c>
      <c r="R138" s="151">
        <v>370.75</v>
      </c>
      <c r="S138" s="152">
        <v>0.12204989885367498</v>
      </c>
      <c r="T138" s="189" t="b">
        <v>1</v>
      </c>
      <c r="U138" s="189" t="b">
        <v>1</v>
      </c>
      <c r="V138" s="189" t="b">
        <v>1</v>
      </c>
      <c r="W138" s="189" t="b">
        <v>1</v>
      </c>
      <c r="X138" s="189" t="b">
        <v>1</v>
      </c>
      <c r="Y138" s="189"/>
    </row>
    <row r="139" spans="1:25" s="26" customFormat="1" ht="14.25" customHeight="1" x14ac:dyDescent="0.25">
      <c r="A139" s="43" t="s">
        <v>140</v>
      </c>
      <c r="B139" s="169" t="s">
        <v>113</v>
      </c>
      <c r="C139" s="169" t="s">
        <v>319</v>
      </c>
      <c r="D139" s="197">
        <v>787</v>
      </c>
      <c r="E139" s="166">
        <v>561</v>
      </c>
      <c r="F139" s="162">
        <v>0.71283354510800512</v>
      </c>
      <c r="G139" s="179">
        <v>0.68024985020758233</v>
      </c>
      <c r="H139" s="172" t="s">
        <v>385</v>
      </c>
      <c r="I139" s="182">
        <v>0.74334959094912334</v>
      </c>
      <c r="J139" s="166">
        <v>459</v>
      </c>
      <c r="K139" s="156">
        <v>0.58322744599745868</v>
      </c>
      <c r="L139" s="166">
        <v>102</v>
      </c>
      <c r="M139" s="156">
        <v>0.12960609911054638</v>
      </c>
      <c r="N139" s="166">
        <v>197</v>
      </c>
      <c r="O139" s="156">
        <v>0.2503176620076239</v>
      </c>
      <c r="P139" s="166">
        <v>758</v>
      </c>
      <c r="Q139" s="156">
        <v>0.96315120711562896</v>
      </c>
      <c r="R139" s="151">
        <v>747.5</v>
      </c>
      <c r="S139" s="152">
        <v>5.2842809364548493E-2</v>
      </c>
      <c r="T139" s="189" t="b">
        <v>1</v>
      </c>
      <c r="U139" s="189" t="b">
        <v>1</v>
      </c>
      <c r="V139" s="189" t="b">
        <v>1</v>
      </c>
      <c r="W139" s="189" t="b">
        <v>1</v>
      </c>
      <c r="X139" s="189" t="b">
        <v>1</v>
      </c>
      <c r="Y139" s="189"/>
    </row>
    <row r="140" spans="1:25" s="26" customFormat="1" ht="14.25" customHeight="1" x14ac:dyDescent="0.25">
      <c r="A140" s="43" t="s">
        <v>23</v>
      </c>
      <c r="B140" s="169" t="s">
        <v>113</v>
      </c>
      <c r="C140" s="169" t="s">
        <v>320</v>
      </c>
      <c r="D140" s="197">
        <v>1592</v>
      </c>
      <c r="E140" s="166">
        <v>708</v>
      </c>
      <c r="F140" s="162" t="s">
        <v>157</v>
      </c>
      <c r="G140" s="179" t="s">
        <v>157</v>
      </c>
      <c r="H140" s="172" t="s">
        <v>157</v>
      </c>
      <c r="I140" s="182" t="s">
        <v>157</v>
      </c>
      <c r="J140" s="166">
        <v>456</v>
      </c>
      <c r="K140" s="156" t="s">
        <v>157</v>
      </c>
      <c r="L140" s="166">
        <v>252</v>
      </c>
      <c r="M140" s="156" t="s">
        <v>157</v>
      </c>
      <c r="N140" s="166">
        <v>543</v>
      </c>
      <c r="O140" s="156" t="s">
        <v>157</v>
      </c>
      <c r="P140" s="166">
        <v>1251</v>
      </c>
      <c r="Q140" s="156">
        <v>0.78580402010050254</v>
      </c>
      <c r="R140" s="151">
        <v>1571.75</v>
      </c>
      <c r="S140" s="152">
        <v>1.2883728328296484E-2</v>
      </c>
      <c r="T140" s="189" t="b">
        <v>1</v>
      </c>
      <c r="U140" s="189" t="b">
        <v>1</v>
      </c>
      <c r="V140" s="189" t="b">
        <v>0</v>
      </c>
      <c r="W140" s="189" t="b">
        <v>0</v>
      </c>
      <c r="X140" s="189" t="b">
        <v>1</v>
      </c>
      <c r="Y140" s="189"/>
    </row>
    <row r="141" spans="1:25" s="26" customFormat="1" ht="14.25" customHeight="1" x14ac:dyDescent="0.25">
      <c r="A141" s="43" t="s">
        <v>4</v>
      </c>
      <c r="B141" s="169" t="s">
        <v>113</v>
      </c>
      <c r="C141" s="169" t="s">
        <v>321</v>
      </c>
      <c r="D141" s="197">
        <v>1398</v>
      </c>
      <c r="E141" s="166">
        <v>461</v>
      </c>
      <c r="F141" s="162" t="s">
        <v>157</v>
      </c>
      <c r="G141" s="179" t="s">
        <v>157</v>
      </c>
      <c r="H141" s="172" t="s">
        <v>157</v>
      </c>
      <c r="I141" s="182" t="s">
        <v>157</v>
      </c>
      <c r="J141" s="166">
        <v>318</v>
      </c>
      <c r="K141" s="156" t="s">
        <v>157</v>
      </c>
      <c r="L141" s="166">
        <v>143</v>
      </c>
      <c r="M141" s="156" t="s">
        <v>157</v>
      </c>
      <c r="N141" s="166">
        <v>403</v>
      </c>
      <c r="O141" s="156" t="s">
        <v>157</v>
      </c>
      <c r="P141" s="166">
        <v>864</v>
      </c>
      <c r="Q141" s="156">
        <v>0.61802575107296143</v>
      </c>
      <c r="R141" s="151">
        <v>1316</v>
      </c>
      <c r="S141" s="152">
        <v>6.231003039513678E-2</v>
      </c>
      <c r="T141" s="189" t="b">
        <v>1</v>
      </c>
      <c r="U141" s="189" t="b">
        <v>1</v>
      </c>
      <c r="V141" s="189" t="b">
        <v>0</v>
      </c>
      <c r="W141" s="189" t="b">
        <v>0</v>
      </c>
      <c r="X141" s="189" t="b">
        <v>1</v>
      </c>
      <c r="Y141" s="189"/>
    </row>
    <row r="142" spans="1:25" s="26" customFormat="1" ht="14.25" customHeight="1" x14ac:dyDescent="0.25">
      <c r="A142" s="43" t="s">
        <v>2</v>
      </c>
      <c r="B142" s="169" t="s">
        <v>113</v>
      </c>
      <c r="C142" s="169" t="s">
        <v>322</v>
      </c>
      <c r="D142" s="197">
        <v>3553</v>
      </c>
      <c r="E142" s="166">
        <v>1519</v>
      </c>
      <c r="F142" s="162" t="s">
        <v>157</v>
      </c>
      <c r="G142" s="179" t="s">
        <v>157</v>
      </c>
      <c r="H142" s="172" t="s">
        <v>157</v>
      </c>
      <c r="I142" s="182" t="s">
        <v>157</v>
      </c>
      <c r="J142" s="166">
        <v>1082</v>
      </c>
      <c r="K142" s="156" t="s">
        <v>157</v>
      </c>
      <c r="L142" s="166">
        <v>437</v>
      </c>
      <c r="M142" s="156" t="s">
        <v>157</v>
      </c>
      <c r="N142" s="166">
        <v>1421</v>
      </c>
      <c r="O142" s="156" t="s">
        <v>157</v>
      </c>
      <c r="P142" s="166">
        <v>2940</v>
      </c>
      <c r="Q142" s="156">
        <v>0.82746974387841266</v>
      </c>
      <c r="R142" s="151">
        <v>3617.25</v>
      </c>
      <c r="S142" s="152">
        <v>-1.7762112101734742E-2</v>
      </c>
      <c r="T142" s="189" t="b">
        <v>1</v>
      </c>
      <c r="U142" s="189" t="b">
        <v>1</v>
      </c>
      <c r="V142" s="189" t="b">
        <v>0</v>
      </c>
      <c r="W142" s="189" t="b">
        <v>0</v>
      </c>
      <c r="X142" s="189" t="b">
        <v>1</v>
      </c>
      <c r="Y142" s="189"/>
    </row>
    <row r="143" spans="1:25" s="26" customFormat="1" ht="14.25" customHeight="1" x14ac:dyDescent="0.25">
      <c r="A143" s="43" t="s">
        <v>114</v>
      </c>
      <c r="B143" s="169" t="s">
        <v>113</v>
      </c>
      <c r="C143" s="169" t="s">
        <v>323</v>
      </c>
      <c r="D143" s="197">
        <v>350</v>
      </c>
      <c r="E143" s="166">
        <v>166</v>
      </c>
      <c r="F143" s="162">
        <v>0.47428571428571431</v>
      </c>
      <c r="G143" s="179">
        <v>0.42253594979721631</v>
      </c>
      <c r="H143" s="172" t="s">
        <v>385</v>
      </c>
      <c r="I143" s="182">
        <v>0.5265938100110561</v>
      </c>
      <c r="J143" s="166">
        <v>126</v>
      </c>
      <c r="K143" s="156">
        <v>0.36</v>
      </c>
      <c r="L143" s="166">
        <v>40</v>
      </c>
      <c r="M143" s="156">
        <v>0.11428571428571428</v>
      </c>
      <c r="N143" s="166">
        <v>184</v>
      </c>
      <c r="O143" s="156">
        <v>0.52571428571428569</v>
      </c>
      <c r="P143" s="166">
        <v>350</v>
      </c>
      <c r="Q143" s="156">
        <v>1</v>
      </c>
      <c r="R143" s="151">
        <v>335</v>
      </c>
      <c r="S143" s="152">
        <v>4.4776119402985072E-2</v>
      </c>
      <c r="T143" s="189" t="b">
        <v>1</v>
      </c>
      <c r="U143" s="189" t="b">
        <v>1</v>
      </c>
      <c r="V143" s="189" t="b">
        <v>1</v>
      </c>
      <c r="W143" s="189" t="b">
        <v>1</v>
      </c>
      <c r="X143" s="189" t="b">
        <v>1</v>
      </c>
      <c r="Y143" s="189"/>
    </row>
    <row r="144" spans="1:25" s="26" customFormat="1" ht="14.25" customHeight="1" x14ac:dyDescent="0.25">
      <c r="A144" s="43" t="s">
        <v>16</v>
      </c>
      <c r="B144" s="169" t="s">
        <v>113</v>
      </c>
      <c r="C144" s="169" t="s">
        <v>324</v>
      </c>
      <c r="D144" s="197">
        <v>4390</v>
      </c>
      <c r="E144" s="166" t="s">
        <v>157</v>
      </c>
      <c r="F144" s="162" t="s">
        <v>157</v>
      </c>
      <c r="G144" s="179" t="s">
        <v>157</v>
      </c>
      <c r="H144" s="172" t="s">
        <v>157</v>
      </c>
      <c r="I144" s="182" t="s">
        <v>157</v>
      </c>
      <c r="J144" s="166" t="s">
        <v>356</v>
      </c>
      <c r="K144" s="156" t="s">
        <v>157</v>
      </c>
      <c r="L144" s="166" t="s">
        <v>356</v>
      </c>
      <c r="M144" s="156" t="s">
        <v>157</v>
      </c>
      <c r="N144" s="166" t="s">
        <v>356</v>
      </c>
      <c r="O144" s="156" t="s">
        <v>157</v>
      </c>
      <c r="P144" s="166" t="s">
        <v>157</v>
      </c>
      <c r="Q144" s="156" t="s">
        <v>157</v>
      </c>
      <c r="R144" s="151">
        <v>4348</v>
      </c>
      <c r="S144" s="152">
        <v>9.659613615455382E-3</v>
      </c>
      <c r="T144" s="189" t="b">
        <v>0</v>
      </c>
      <c r="U144" s="189" t="b">
        <v>1</v>
      </c>
      <c r="V144" s="189" t="b">
        <v>0</v>
      </c>
      <c r="W144" s="189" t="b">
        <v>0</v>
      </c>
      <c r="X144" s="189" t="b">
        <v>1</v>
      </c>
      <c r="Y144" s="189"/>
    </row>
    <row r="145" spans="1:25" s="26" customFormat="1" ht="14.25" customHeight="1" x14ac:dyDescent="0.25">
      <c r="A145" s="43" t="s">
        <v>37</v>
      </c>
      <c r="B145" s="169" t="s">
        <v>113</v>
      </c>
      <c r="C145" s="169" t="s">
        <v>325</v>
      </c>
      <c r="D145" s="197">
        <v>920</v>
      </c>
      <c r="E145" s="166">
        <v>185</v>
      </c>
      <c r="F145" s="162" t="s">
        <v>157</v>
      </c>
      <c r="G145" s="179" t="s">
        <v>157</v>
      </c>
      <c r="H145" s="172" t="s">
        <v>157</v>
      </c>
      <c r="I145" s="182" t="s">
        <v>157</v>
      </c>
      <c r="J145" s="166">
        <v>124</v>
      </c>
      <c r="K145" s="156" t="s">
        <v>157</v>
      </c>
      <c r="L145" s="166">
        <v>61</v>
      </c>
      <c r="M145" s="156" t="s">
        <v>157</v>
      </c>
      <c r="N145" s="166">
        <v>331</v>
      </c>
      <c r="O145" s="156" t="s">
        <v>157</v>
      </c>
      <c r="P145" s="166">
        <v>516</v>
      </c>
      <c r="Q145" s="156">
        <v>0.56086956521739129</v>
      </c>
      <c r="R145" s="151">
        <v>899.25</v>
      </c>
      <c r="S145" s="152">
        <v>2.3074784542674451E-2</v>
      </c>
      <c r="T145" s="189" t="b">
        <v>1</v>
      </c>
      <c r="U145" s="189" t="b">
        <v>1</v>
      </c>
      <c r="V145" s="189" t="b">
        <v>0</v>
      </c>
      <c r="W145" s="189" t="b">
        <v>0</v>
      </c>
      <c r="X145" s="189" t="b">
        <v>1</v>
      </c>
      <c r="Y145" s="189"/>
    </row>
    <row r="146" spans="1:25" s="26" customFormat="1" ht="14.25" customHeight="1" x14ac:dyDescent="0.25">
      <c r="A146" s="43" t="s">
        <v>115</v>
      </c>
      <c r="B146" s="169" t="s">
        <v>113</v>
      </c>
      <c r="C146" s="169" t="s">
        <v>326</v>
      </c>
      <c r="D146" s="197">
        <v>2079</v>
      </c>
      <c r="E146" s="166">
        <v>1329</v>
      </c>
      <c r="F146" s="162">
        <v>0.63924963924963929</v>
      </c>
      <c r="G146" s="179">
        <v>0.61836789538645931</v>
      </c>
      <c r="H146" s="172" t="s">
        <v>385</v>
      </c>
      <c r="I146" s="182">
        <v>0.65961773695630666</v>
      </c>
      <c r="J146" s="166">
        <v>1030</v>
      </c>
      <c r="K146" s="156">
        <v>0.49543049543049544</v>
      </c>
      <c r="L146" s="166">
        <v>299</v>
      </c>
      <c r="M146" s="156">
        <v>0.14381914381914382</v>
      </c>
      <c r="N146" s="166">
        <v>728</v>
      </c>
      <c r="O146" s="156">
        <v>0.35016835016835018</v>
      </c>
      <c r="P146" s="166">
        <v>2057</v>
      </c>
      <c r="Q146" s="156">
        <v>0.98941798941798942</v>
      </c>
      <c r="R146" s="151">
        <v>1950.75</v>
      </c>
      <c r="S146" s="152">
        <v>6.5743944636678195E-2</v>
      </c>
      <c r="T146" s="189" t="b">
        <v>1</v>
      </c>
      <c r="U146" s="189" t="b">
        <v>1</v>
      </c>
      <c r="V146" s="189" t="b">
        <v>1</v>
      </c>
      <c r="W146" s="189" t="b">
        <v>1</v>
      </c>
      <c r="X146" s="189" t="b">
        <v>1</v>
      </c>
      <c r="Y146" s="189"/>
    </row>
    <row r="147" spans="1:25" s="26" customFormat="1" ht="14.25" customHeight="1" x14ac:dyDescent="0.25">
      <c r="A147" s="43" t="s">
        <v>20</v>
      </c>
      <c r="B147" s="169" t="s">
        <v>113</v>
      </c>
      <c r="C147" s="169" t="s">
        <v>327</v>
      </c>
      <c r="D147" s="197">
        <v>678</v>
      </c>
      <c r="E147" s="166">
        <v>203</v>
      </c>
      <c r="F147" s="162" t="s">
        <v>157</v>
      </c>
      <c r="G147" s="179" t="s">
        <v>157</v>
      </c>
      <c r="H147" s="172" t="s">
        <v>157</v>
      </c>
      <c r="I147" s="182" t="s">
        <v>157</v>
      </c>
      <c r="J147" s="166">
        <v>141</v>
      </c>
      <c r="K147" s="156" t="s">
        <v>157</v>
      </c>
      <c r="L147" s="166">
        <v>62</v>
      </c>
      <c r="M147" s="156" t="s">
        <v>157</v>
      </c>
      <c r="N147" s="166">
        <v>251</v>
      </c>
      <c r="O147" s="156" t="s">
        <v>157</v>
      </c>
      <c r="P147" s="166">
        <v>454</v>
      </c>
      <c r="Q147" s="156">
        <v>0.6696165191740413</v>
      </c>
      <c r="R147" s="151">
        <v>685.25</v>
      </c>
      <c r="S147" s="152">
        <v>-1.0580080262677856E-2</v>
      </c>
      <c r="T147" s="189" t="b">
        <v>1</v>
      </c>
      <c r="U147" s="189" t="b">
        <v>1</v>
      </c>
      <c r="V147" s="189" t="b">
        <v>0</v>
      </c>
      <c r="W147" s="189" t="b">
        <v>0</v>
      </c>
      <c r="X147" s="189" t="b">
        <v>1</v>
      </c>
      <c r="Y147" s="189"/>
    </row>
    <row r="148" spans="1:25" s="26" customFormat="1" ht="14.25" customHeight="1" x14ac:dyDescent="0.25">
      <c r="A148" s="43" t="s">
        <v>148</v>
      </c>
      <c r="B148" s="169" t="s">
        <v>113</v>
      </c>
      <c r="C148" s="169" t="s">
        <v>328</v>
      </c>
      <c r="D148" s="197">
        <v>679</v>
      </c>
      <c r="E148" s="166">
        <v>410</v>
      </c>
      <c r="F148" s="162">
        <v>0.60382916053019142</v>
      </c>
      <c r="G148" s="179">
        <v>0.56655557486144459</v>
      </c>
      <c r="H148" s="172" t="s">
        <v>385</v>
      </c>
      <c r="I148" s="182">
        <v>0.6399345235041628</v>
      </c>
      <c r="J148" s="166">
        <v>247</v>
      </c>
      <c r="K148" s="156">
        <v>0.3637702503681885</v>
      </c>
      <c r="L148" s="166">
        <v>163</v>
      </c>
      <c r="M148" s="156">
        <v>0.24005891016200295</v>
      </c>
      <c r="N148" s="166">
        <v>244</v>
      </c>
      <c r="O148" s="156">
        <v>0.3593519882179676</v>
      </c>
      <c r="P148" s="166">
        <v>654</v>
      </c>
      <c r="Q148" s="156">
        <v>0.96318114874815908</v>
      </c>
      <c r="R148" s="151">
        <v>617.25</v>
      </c>
      <c r="S148" s="152">
        <v>0.10004050222762252</v>
      </c>
      <c r="T148" s="189" t="b">
        <v>1</v>
      </c>
      <c r="U148" s="189" t="b">
        <v>1</v>
      </c>
      <c r="V148" s="189" t="b">
        <v>1</v>
      </c>
      <c r="W148" s="189" t="b">
        <v>1</v>
      </c>
      <c r="X148" s="189" t="b">
        <v>1</v>
      </c>
      <c r="Y148" s="189"/>
    </row>
    <row r="149" spans="1:25" s="26" customFormat="1" ht="14.25" customHeight="1" x14ac:dyDescent="0.25">
      <c r="A149" s="43" t="s">
        <v>149</v>
      </c>
      <c r="B149" s="169" t="s">
        <v>113</v>
      </c>
      <c r="C149" s="169" t="s">
        <v>329</v>
      </c>
      <c r="D149" s="197">
        <v>732</v>
      </c>
      <c r="E149" s="166">
        <v>445</v>
      </c>
      <c r="F149" s="162">
        <v>0.60792349726775952</v>
      </c>
      <c r="G149" s="179">
        <v>0.57208067997096224</v>
      </c>
      <c r="H149" s="172" t="s">
        <v>385</v>
      </c>
      <c r="I149" s="182">
        <v>0.64263948577400787</v>
      </c>
      <c r="J149" s="166">
        <v>238</v>
      </c>
      <c r="K149" s="156">
        <v>0.3251366120218579</v>
      </c>
      <c r="L149" s="166">
        <v>207</v>
      </c>
      <c r="M149" s="156">
        <v>0.28278688524590162</v>
      </c>
      <c r="N149" s="166">
        <v>278</v>
      </c>
      <c r="O149" s="156">
        <v>0.3797814207650273</v>
      </c>
      <c r="P149" s="166">
        <v>723</v>
      </c>
      <c r="Q149" s="156">
        <v>0.98770491803278693</v>
      </c>
      <c r="R149" s="151">
        <v>636.25</v>
      </c>
      <c r="S149" s="152">
        <v>0.15049115913555991</v>
      </c>
      <c r="T149" s="189" t="b">
        <v>1</v>
      </c>
      <c r="U149" s="189" t="b">
        <v>1</v>
      </c>
      <c r="V149" s="189" t="b">
        <v>1</v>
      </c>
      <c r="W149" s="189" t="b">
        <v>1</v>
      </c>
      <c r="X149" s="189" t="b">
        <v>1</v>
      </c>
      <c r="Y149" s="189"/>
    </row>
    <row r="150" spans="1:25" s="26" customFormat="1" ht="14.25" customHeight="1" x14ac:dyDescent="0.25">
      <c r="A150" s="43" t="s">
        <v>145</v>
      </c>
      <c r="B150" s="169" t="s">
        <v>113</v>
      </c>
      <c r="C150" s="169" t="s">
        <v>330</v>
      </c>
      <c r="D150" s="197">
        <v>865</v>
      </c>
      <c r="E150" s="166">
        <v>286</v>
      </c>
      <c r="F150" s="162" t="s">
        <v>157</v>
      </c>
      <c r="G150" s="179" t="s">
        <v>157</v>
      </c>
      <c r="H150" s="172" t="s">
        <v>157</v>
      </c>
      <c r="I150" s="182" t="s">
        <v>157</v>
      </c>
      <c r="J150" s="166">
        <v>215</v>
      </c>
      <c r="K150" s="156" t="s">
        <v>157</v>
      </c>
      <c r="L150" s="166">
        <v>71</v>
      </c>
      <c r="M150" s="156" t="s">
        <v>157</v>
      </c>
      <c r="N150" s="166">
        <v>317</v>
      </c>
      <c r="O150" s="156" t="s">
        <v>157</v>
      </c>
      <c r="P150" s="166">
        <v>603</v>
      </c>
      <c r="Q150" s="156">
        <v>0.69710982658959542</v>
      </c>
      <c r="R150" s="151">
        <v>826.25</v>
      </c>
      <c r="S150" s="152">
        <v>4.6898638426626324E-2</v>
      </c>
      <c r="T150" s="189" t="b">
        <v>1</v>
      </c>
      <c r="U150" s="189" t="b">
        <v>1</v>
      </c>
      <c r="V150" s="189" t="b">
        <v>0</v>
      </c>
      <c r="W150" s="189" t="b">
        <v>0</v>
      </c>
      <c r="X150" s="189" t="b">
        <v>1</v>
      </c>
      <c r="Y150" s="189"/>
    </row>
    <row r="151" spans="1:25" s="26" customFormat="1" ht="14.25" customHeight="1" x14ac:dyDescent="0.25">
      <c r="A151" s="43" t="s">
        <v>6</v>
      </c>
      <c r="B151" s="169" t="s">
        <v>113</v>
      </c>
      <c r="C151" s="169" t="s">
        <v>331</v>
      </c>
      <c r="D151" s="197">
        <v>3794</v>
      </c>
      <c r="E151" s="166">
        <v>2148</v>
      </c>
      <c r="F151" s="162" t="s">
        <v>157</v>
      </c>
      <c r="G151" s="179" t="s">
        <v>157</v>
      </c>
      <c r="H151" s="172" t="s">
        <v>157</v>
      </c>
      <c r="I151" s="182" t="s">
        <v>157</v>
      </c>
      <c r="J151" s="166">
        <v>1419</v>
      </c>
      <c r="K151" s="156" t="s">
        <v>157</v>
      </c>
      <c r="L151" s="166">
        <v>729</v>
      </c>
      <c r="M151" s="156" t="s">
        <v>157</v>
      </c>
      <c r="N151" s="166">
        <v>985</v>
      </c>
      <c r="O151" s="156" t="s">
        <v>157</v>
      </c>
      <c r="P151" s="166">
        <v>3133</v>
      </c>
      <c r="Q151" s="156">
        <v>0.82577754348972066</v>
      </c>
      <c r="R151" s="151">
        <v>3403.25</v>
      </c>
      <c r="S151" s="152">
        <v>0.11481671931242195</v>
      </c>
      <c r="T151" s="189" t="b">
        <v>1</v>
      </c>
      <c r="U151" s="189" t="b">
        <v>1</v>
      </c>
      <c r="V151" s="189" t="b">
        <v>0</v>
      </c>
      <c r="W151" s="189" t="b">
        <v>0</v>
      </c>
      <c r="X151" s="189" t="b">
        <v>1</v>
      </c>
      <c r="Y151" s="189"/>
    </row>
    <row r="152" spans="1:25" s="26" customFormat="1" ht="14.25" customHeight="1" x14ac:dyDescent="0.25">
      <c r="A152" s="43" t="s">
        <v>147</v>
      </c>
      <c r="B152" s="169" t="s">
        <v>113</v>
      </c>
      <c r="C152" s="169" t="s">
        <v>332</v>
      </c>
      <c r="D152" s="197">
        <v>509</v>
      </c>
      <c r="E152" s="166">
        <v>257</v>
      </c>
      <c r="F152" s="162" t="s">
        <v>157</v>
      </c>
      <c r="G152" s="179" t="s">
        <v>157</v>
      </c>
      <c r="H152" s="172" t="s">
        <v>157</v>
      </c>
      <c r="I152" s="182" t="s">
        <v>157</v>
      </c>
      <c r="J152" s="166">
        <v>194</v>
      </c>
      <c r="K152" s="156" t="s">
        <v>157</v>
      </c>
      <c r="L152" s="166">
        <v>63</v>
      </c>
      <c r="M152" s="156" t="s">
        <v>157</v>
      </c>
      <c r="N152" s="166">
        <v>214</v>
      </c>
      <c r="O152" s="156" t="s">
        <v>157</v>
      </c>
      <c r="P152" s="166">
        <v>471</v>
      </c>
      <c r="Q152" s="156">
        <v>0.92534381139489197</v>
      </c>
      <c r="R152" s="151">
        <v>448.5</v>
      </c>
      <c r="S152" s="152">
        <v>0.13489409141583056</v>
      </c>
      <c r="T152" s="189" t="b">
        <v>1</v>
      </c>
      <c r="U152" s="189" t="b">
        <v>1</v>
      </c>
      <c r="V152" s="189" t="b">
        <v>0</v>
      </c>
      <c r="W152" s="189" t="b">
        <v>0</v>
      </c>
      <c r="X152" s="189" t="b">
        <v>1</v>
      </c>
      <c r="Y152" s="189"/>
    </row>
    <row r="153" spans="1:25" s="26" customFormat="1" ht="14.25" customHeight="1" x14ac:dyDescent="0.25">
      <c r="A153" s="43" t="s">
        <v>9</v>
      </c>
      <c r="B153" s="169" t="s">
        <v>113</v>
      </c>
      <c r="C153" s="169" t="s">
        <v>333</v>
      </c>
      <c r="D153" s="197">
        <v>2196</v>
      </c>
      <c r="E153" s="166">
        <v>998</v>
      </c>
      <c r="F153" s="162" t="s">
        <v>157</v>
      </c>
      <c r="G153" s="179" t="s">
        <v>157</v>
      </c>
      <c r="H153" s="172" t="s">
        <v>157</v>
      </c>
      <c r="I153" s="182" t="s">
        <v>157</v>
      </c>
      <c r="J153" s="166">
        <v>729</v>
      </c>
      <c r="K153" s="156" t="s">
        <v>157</v>
      </c>
      <c r="L153" s="166">
        <v>269</v>
      </c>
      <c r="M153" s="156" t="s">
        <v>157</v>
      </c>
      <c r="N153" s="166">
        <v>716</v>
      </c>
      <c r="O153" s="156" t="s">
        <v>157</v>
      </c>
      <c r="P153" s="166">
        <v>1714</v>
      </c>
      <c r="Q153" s="156">
        <v>0.78051001821493626</v>
      </c>
      <c r="R153" s="151">
        <v>2244.25</v>
      </c>
      <c r="S153" s="152">
        <v>-2.1499387323159185E-2</v>
      </c>
      <c r="T153" s="189" t="b">
        <v>1</v>
      </c>
      <c r="U153" s="189" t="b">
        <v>1</v>
      </c>
      <c r="V153" s="189" t="b">
        <v>0</v>
      </c>
      <c r="W153" s="189" t="b">
        <v>0</v>
      </c>
      <c r="X153" s="189" t="b">
        <v>1</v>
      </c>
      <c r="Y153" s="189"/>
    </row>
    <row r="154" spans="1:25" s="26" customFormat="1" ht="14.25" customHeight="1" x14ac:dyDescent="0.25">
      <c r="A154" s="43" t="s">
        <v>150</v>
      </c>
      <c r="B154" s="169" t="s">
        <v>113</v>
      </c>
      <c r="C154" s="169" t="s">
        <v>334</v>
      </c>
      <c r="D154" s="197">
        <v>470</v>
      </c>
      <c r="E154" s="166">
        <v>293</v>
      </c>
      <c r="F154" s="162">
        <v>0.62340425531914889</v>
      </c>
      <c r="G154" s="179">
        <v>0.57876546142227359</v>
      </c>
      <c r="H154" s="172" t="s">
        <v>385</v>
      </c>
      <c r="I154" s="182">
        <v>0.66604215901833341</v>
      </c>
      <c r="J154" s="166">
        <v>201</v>
      </c>
      <c r="K154" s="156">
        <v>0.42765957446808511</v>
      </c>
      <c r="L154" s="166">
        <v>92</v>
      </c>
      <c r="M154" s="156">
        <v>0.19574468085106383</v>
      </c>
      <c r="N154" s="166">
        <v>155</v>
      </c>
      <c r="O154" s="156">
        <v>0.32978723404255317</v>
      </c>
      <c r="P154" s="166">
        <v>448</v>
      </c>
      <c r="Q154" s="156">
        <v>0.95319148936170217</v>
      </c>
      <c r="R154" s="151">
        <v>414</v>
      </c>
      <c r="S154" s="152">
        <v>0.13526570048309178</v>
      </c>
      <c r="T154" s="189" t="b">
        <v>1</v>
      </c>
      <c r="U154" s="189" t="b">
        <v>1</v>
      </c>
      <c r="V154" s="189" t="b">
        <v>1</v>
      </c>
      <c r="W154" s="189" t="b">
        <v>1</v>
      </c>
      <c r="X154" s="189" t="b">
        <v>1</v>
      </c>
      <c r="Y154" s="189"/>
    </row>
    <row r="155" spans="1:25" s="26" customFormat="1" ht="14.25" customHeight="1" x14ac:dyDescent="0.25">
      <c r="A155" s="43" t="s">
        <v>151</v>
      </c>
      <c r="B155" s="169" t="s">
        <v>113</v>
      </c>
      <c r="C155" s="169" t="s">
        <v>335</v>
      </c>
      <c r="D155" s="197">
        <v>510</v>
      </c>
      <c r="E155" s="166">
        <v>310</v>
      </c>
      <c r="F155" s="162">
        <v>0.60784313725490191</v>
      </c>
      <c r="G155" s="179">
        <v>0.5648149471431877</v>
      </c>
      <c r="H155" s="172" t="s">
        <v>385</v>
      </c>
      <c r="I155" s="182">
        <v>0.6492588651421396</v>
      </c>
      <c r="J155" s="166">
        <v>219</v>
      </c>
      <c r="K155" s="156">
        <v>0.42941176470588233</v>
      </c>
      <c r="L155" s="166">
        <v>91</v>
      </c>
      <c r="M155" s="156">
        <v>0.17843137254901961</v>
      </c>
      <c r="N155" s="166">
        <v>194</v>
      </c>
      <c r="O155" s="156">
        <v>0.38039215686274508</v>
      </c>
      <c r="P155" s="166">
        <v>504</v>
      </c>
      <c r="Q155" s="156">
        <v>0.9882352941176471</v>
      </c>
      <c r="R155" s="151">
        <v>436.5</v>
      </c>
      <c r="S155" s="152">
        <v>0.16838487972508592</v>
      </c>
      <c r="T155" s="189" t="b">
        <v>1</v>
      </c>
      <c r="U155" s="189" t="b">
        <v>1</v>
      </c>
      <c r="V155" s="189" t="b">
        <v>1</v>
      </c>
      <c r="W155" s="189" t="b">
        <v>1</v>
      </c>
      <c r="X155" s="189" t="b">
        <v>1</v>
      </c>
      <c r="Y155" s="189"/>
    </row>
    <row r="156" spans="1:25" s="26" customFormat="1" ht="14.25" customHeight="1" x14ac:dyDescent="0.25">
      <c r="A156" s="43" t="s">
        <v>132</v>
      </c>
      <c r="B156" s="169" t="s">
        <v>116</v>
      </c>
      <c r="C156" s="169" t="s">
        <v>336</v>
      </c>
      <c r="D156" s="197">
        <v>480</v>
      </c>
      <c r="E156" s="166">
        <v>294</v>
      </c>
      <c r="F156" s="162" t="s">
        <v>157</v>
      </c>
      <c r="G156" s="179" t="s">
        <v>157</v>
      </c>
      <c r="H156" s="172" t="s">
        <v>157</v>
      </c>
      <c r="I156" s="182" t="s">
        <v>157</v>
      </c>
      <c r="J156" s="166">
        <v>225</v>
      </c>
      <c r="K156" s="156" t="s">
        <v>157</v>
      </c>
      <c r="L156" s="166">
        <v>69</v>
      </c>
      <c r="M156" s="156" t="s">
        <v>157</v>
      </c>
      <c r="N156" s="166">
        <v>156</v>
      </c>
      <c r="O156" s="156" t="s">
        <v>157</v>
      </c>
      <c r="P156" s="166">
        <v>450</v>
      </c>
      <c r="Q156" s="156">
        <v>0.9375</v>
      </c>
      <c r="R156" s="151">
        <v>432</v>
      </c>
      <c r="S156" s="152">
        <v>0.1111111111111111</v>
      </c>
      <c r="T156" s="189" t="b">
        <v>1</v>
      </c>
      <c r="U156" s="189" t="b">
        <v>1</v>
      </c>
      <c r="V156" s="189" t="b">
        <v>0</v>
      </c>
      <c r="W156" s="189" t="b">
        <v>0</v>
      </c>
      <c r="X156" s="189" t="b">
        <v>1</v>
      </c>
      <c r="Y156" s="189"/>
    </row>
    <row r="157" spans="1:25" s="26" customFormat="1" ht="14.25" customHeight="1" x14ac:dyDescent="0.25">
      <c r="A157" s="43" t="s">
        <v>45</v>
      </c>
      <c r="B157" s="169" t="s">
        <v>116</v>
      </c>
      <c r="C157" s="169" t="s">
        <v>337</v>
      </c>
      <c r="D157" s="197">
        <v>559</v>
      </c>
      <c r="E157" s="166">
        <v>308</v>
      </c>
      <c r="F157" s="162">
        <v>0.55098389982110907</v>
      </c>
      <c r="G157" s="179">
        <v>0.50954262738303446</v>
      </c>
      <c r="H157" s="172" t="s">
        <v>385</v>
      </c>
      <c r="I157" s="182">
        <v>0.59172923009425671</v>
      </c>
      <c r="J157" s="166">
        <v>221</v>
      </c>
      <c r="K157" s="156">
        <v>0.39534883720930231</v>
      </c>
      <c r="L157" s="166">
        <v>87</v>
      </c>
      <c r="M157" s="156">
        <v>0.15563506261180679</v>
      </c>
      <c r="N157" s="166">
        <v>239</v>
      </c>
      <c r="O157" s="156">
        <v>0.42754919499105548</v>
      </c>
      <c r="P157" s="166">
        <v>547</v>
      </c>
      <c r="Q157" s="156">
        <v>0.97853309481216455</v>
      </c>
      <c r="R157" s="151">
        <v>562.25</v>
      </c>
      <c r="S157" s="152">
        <v>-5.7803468208092483E-3</v>
      </c>
      <c r="T157" s="189" t="b">
        <v>1</v>
      </c>
      <c r="U157" s="189" t="b">
        <v>1</v>
      </c>
      <c r="V157" s="189" t="b">
        <v>1</v>
      </c>
      <c r="W157" s="189" t="b">
        <v>1</v>
      </c>
      <c r="X157" s="189" t="b">
        <v>1</v>
      </c>
      <c r="Y157" s="189"/>
    </row>
    <row r="158" spans="1:25" s="26" customFormat="1" ht="14.25" customHeight="1" x14ac:dyDescent="0.25">
      <c r="A158" s="43" t="s">
        <v>133</v>
      </c>
      <c r="B158" s="169" t="s">
        <v>116</v>
      </c>
      <c r="C158" s="169" t="s">
        <v>338</v>
      </c>
      <c r="D158" s="197">
        <v>1609</v>
      </c>
      <c r="E158" s="166">
        <v>857</v>
      </c>
      <c r="F158" s="162" t="s">
        <v>157</v>
      </c>
      <c r="G158" s="179" t="s">
        <v>157</v>
      </c>
      <c r="H158" s="172" t="s">
        <v>157</v>
      </c>
      <c r="I158" s="182" t="s">
        <v>157</v>
      </c>
      <c r="J158" s="166">
        <v>614</v>
      </c>
      <c r="K158" s="156" t="s">
        <v>157</v>
      </c>
      <c r="L158" s="166">
        <v>243</v>
      </c>
      <c r="M158" s="156" t="s">
        <v>157</v>
      </c>
      <c r="N158" s="166">
        <v>502</v>
      </c>
      <c r="O158" s="156" t="s">
        <v>157</v>
      </c>
      <c r="P158" s="166">
        <v>1359</v>
      </c>
      <c r="Q158" s="156">
        <v>0.84462399005593536</v>
      </c>
      <c r="R158" s="151">
        <v>1573.5</v>
      </c>
      <c r="S158" s="152">
        <v>2.2561169367651731E-2</v>
      </c>
      <c r="T158" s="189" t="b">
        <v>1</v>
      </c>
      <c r="U158" s="189" t="b">
        <v>1</v>
      </c>
      <c r="V158" s="189" t="b">
        <v>0</v>
      </c>
      <c r="W158" s="189" t="b">
        <v>0</v>
      </c>
      <c r="X158" s="189" t="b">
        <v>1</v>
      </c>
      <c r="Y158" s="189"/>
    </row>
    <row r="159" spans="1:25" s="26" customFormat="1" ht="14.25" customHeight="1" x14ac:dyDescent="0.25">
      <c r="A159" s="43" t="s">
        <v>394</v>
      </c>
      <c r="B159" s="169" t="s">
        <v>116</v>
      </c>
      <c r="C159" s="169" t="s">
        <v>339</v>
      </c>
      <c r="D159" s="197">
        <v>1410</v>
      </c>
      <c r="E159" s="166">
        <v>386</v>
      </c>
      <c r="F159" s="162" t="s">
        <v>157</v>
      </c>
      <c r="G159" s="179" t="s">
        <v>157</v>
      </c>
      <c r="H159" s="172" t="s">
        <v>157</v>
      </c>
      <c r="I159" s="182" t="s">
        <v>157</v>
      </c>
      <c r="J159" s="166">
        <v>314</v>
      </c>
      <c r="K159" s="156" t="s">
        <v>157</v>
      </c>
      <c r="L159" s="166">
        <v>72</v>
      </c>
      <c r="M159" s="156" t="s">
        <v>157</v>
      </c>
      <c r="N159" s="166">
        <v>335</v>
      </c>
      <c r="O159" s="156" t="s">
        <v>157</v>
      </c>
      <c r="P159" s="166">
        <v>721</v>
      </c>
      <c r="Q159" s="156">
        <v>0.51134751773049647</v>
      </c>
      <c r="R159" s="151">
        <v>1386.25</v>
      </c>
      <c r="S159" s="152">
        <v>1.7132551848512173E-2</v>
      </c>
      <c r="T159" s="189" t="b">
        <v>1</v>
      </c>
      <c r="U159" s="189" t="b">
        <v>1</v>
      </c>
      <c r="V159" s="189" t="b">
        <v>0</v>
      </c>
      <c r="W159" s="189" t="b">
        <v>0</v>
      </c>
      <c r="X159" s="189" t="b">
        <v>1</v>
      </c>
      <c r="Y159" s="189"/>
    </row>
    <row r="160" spans="1:25" s="26" customFormat="1" ht="14.25" customHeight="1" x14ac:dyDescent="0.25">
      <c r="A160" s="43" t="s">
        <v>117</v>
      </c>
      <c r="B160" s="169" t="s">
        <v>116</v>
      </c>
      <c r="C160" s="169" t="s">
        <v>340</v>
      </c>
      <c r="D160" s="197">
        <v>1751</v>
      </c>
      <c r="E160" s="166">
        <v>746</v>
      </c>
      <c r="F160" s="162" t="s">
        <v>157</v>
      </c>
      <c r="G160" s="179" t="s">
        <v>157</v>
      </c>
      <c r="H160" s="172" t="s">
        <v>157</v>
      </c>
      <c r="I160" s="182" t="s">
        <v>157</v>
      </c>
      <c r="J160" s="166">
        <v>597</v>
      </c>
      <c r="K160" s="156" t="s">
        <v>157</v>
      </c>
      <c r="L160" s="166">
        <v>149</v>
      </c>
      <c r="M160" s="156" t="s">
        <v>157</v>
      </c>
      <c r="N160" s="166">
        <v>592</v>
      </c>
      <c r="O160" s="156" t="s">
        <v>157</v>
      </c>
      <c r="P160" s="166">
        <v>1338</v>
      </c>
      <c r="Q160" s="156">
        <v>0.76413478012564251</v>
      </c>
      <c r="R160" s="151">
        <v>1751.25</v>
      </c>
      <c r="S160" s="152">
        <v>-1.4275517487508923E-4</v>
      </c>
      <c r="T160" s="189" t="b">
        <v>1</v>
      </c>
      <c r="U160" s="189" t="b">
        <v>1</v>
      </c>
      <c r="V160" s="189" t="b">
        <v>0</v>
      </c>
      <c r="W160" s="189" t="b">
        <v>0</v>
      </c>
      <c r="X160" s="189" t="b">
        <v>1</v>
      </c>
      <c r="Y160" s="189"/>
    </row>
    <row r="161" spans="1:25" s="26" customFormat="1" ht="14.25" customHeight="1" x14ac:dyDescent="0.25">
      <c r="A161" s="43" t="s">
        <v>50</v>
      </c>
      <c r="B161" s="169" t="s">
        <v>116</v>
      </c>
      <c r="C161" s="169" t="s">
        <v>341</v>
      </c>
      <c r="D161" s="197">
        <v>867</v>
      </c>
      <c r="E161" s="166">
        <v>407</v>
      </c>
      <c r="F161" s="162" t="s">
        <v>157</v>
      </c>
      <c r="G161" s="179" t="s">
        <v>157</v>
      </c>
      <c r="H161" s="172" t="s">
        <v>157</v>
      </c>
      <c r="I161" s="182" t="s">
        <v>157</v>
      </c>
      <c r="J161" s="166">
        <v>325</v>
      </c>
      <c r="K161" s="156" t="s">
        <v>157</v>
      </c>
      <c r="L161" s="166">
        <v>82</v>
      </c>
      <c r="M161" s="156" t="s">
        <v>157</v>
      </c>
      <c r="N161" s="166">
        <v>399</v>
      </c>
      <c r="O161" s="156" t="s">
        <v>157</v>
      </c>
      <c r="P161" s="166">
        <v>806</v>
      </c>
      <c r="Q161" s="156">
        <v>0.92964244521337946</v>
      </c>
      <c r="R161" s="151">
        <v>875.5</v>
      </c>
      <c r="S161" s="152">
        <v>-9.7087378640776691E-3</v>
      </c>
      <c r="T161" s="189" t="b">
        <v>1</v>
      </c>
      <c r="U161" s="189" t="b">
        <v>1</v>
      </c>
      <c r="V161" s="189" t="b">
        <v>0</v>
      </c>
      <c r="W161" s="189" t="b">
        <v>0</v>
      </c>
      <c r="X161" s="189" t="b">
        <v>1</v>
      </c>
      <c r="Y161" s="189"/>
    </row>
    <row r="162" spans="1:25" s="26" customFormat="1" ht="14.25" customHeight="1" x14ac:dyDescent="0.25">
      <c r="A162" s="43" t="s">
        <v>118</v>
      </c>
      <c r="B162" s="169" t="s">
        <v>116</v>
      </c>
      <c r="C162" s="169" t="s">
        <v>342</v>
      </c>
      <c r="D162" s="197">
        <v>1851</v>
      </c>
      <c r="E162" s="166">
        <v>891</v>
      </c>
      <c r="F162" s="162" t="s">
        <v>157</v>
      </c>
      <c r="G162" s="179" t="s">
        <v>157</v>
      </c>
      <c r="H162" s="172" t="s">
        <v>157</v>
      </c>
      <c r="I162" s="182" t="s">
        <v>157</v>
      </c>
      <c r="J162" s="166">
        <v>662</v>
      </c>
      <c r="K162" s="156" t="s">
        <v>157</v>
      </c>
      <c r="L162" s="166">
        <v>229</v>
      </c>
      <c r="M162" s="156" t="s">
        <v>157</v>
      </c>
      <c r="N162" s="166">
        <v>796</v>
      </c>
      <c r="O162" s="156" t="s">
        <v>157</v>
      </c>
      <c r="P162" s="166">
        <v>1687</v>
      </c>
      <c r="Q162" s="156">
        <v>0.91139924365207992</v>
      </c>
      <c r="R162" s="151">
        <v>1653.25</v>
      </c>
      <c r="S162" s="152">
        <v>0.11961288371389688</v>
      </c>
      <c r="T162" s="189" t="b">
        <v>1</v>
      </c>
      <c r="U162" s="189" t="b">
        <v>1</v>
      </c>
      <c r="V162" s="189" t="b">
        <v>0</v>
      </c>
      <c r="W162" s="189" t="b">
        <v>0</v>
      </c>
      <c r="X162" s="189" t="b">
        <v>1</v>
      </c>
      <c r="Y162" s="189"/>
    </row>
    <row r="163" spans="1:25" s="26" customFormat="1" ht="14.25" customHeight="1" x14ac:dyDescent="0.25">
      <c r="A163" s="43" t="s">
        <v>134</v>
      </c>
      <c r="B163" s="169" t="s">
        <v>116</v>
      </c>
      <c r="C163" s="169" t="s">
        <v>343</v>
      </c>
      <c r="D163" s="197" t="s">
        <v>356</v>
      </c>
      <c r="E163" s="166" t="s">
        <v>157</v>
      </c>
      <c r="F163" s="162" t="s">
        <v>157</v>
      </c>
      <c r="G163" s="179" t="s">
        <v>157</v>
      </c>
      <c r="H163" s="172" t="s">
        <v>157</v>
      </c>
      <c r="I163" s="182" t="s">
        <v>157</v>
      </c>
      <c r="J163" s="166" t="s">
        <v>356</v>
      </c>
      <c r="K163" s="156" t="s">
        <v>157</v>
      </c>
      <c r="L163" s="166" t="s">
        <v>356</v>
      </c>
      <c r="M163" s="156" t="s">
        <v>157</v>
      </c>
      <c r="N163" s="166" t="s">
        <v>356</v>
      </c>
      <c r="O163" s="156" t="s">
        <v>157</v>
      </c>
      <c r="P163" s="166" t="s">
        <v>157</v>
      </c>
      <c r="Q163" s="156" t="s">
        <v>157</v>
      </c>
      <c r="R163" s="151">
        <v>542</v>
      </c>
      <c r="S163" s="152" t="s">
        <v>157</v>
      </c>
      <c r="T163" s="189" t="b">
        <v>0</v>
      </c>
      <c r="U163" s="189" t="b">
        <v>0</v>
      </c>
      <c r="V163" s="189" t="b">
        <v>0</v>
      </c>
      <c r="W163" s="189" t="b">
        <v>0</v>
      </c>
      <c r="X163" s="189" t="b">
        <v>1</v>
      </c>
      <c r="Y163" s="189"/>
    </row>
    <row r="164" spans="1:25" s="26" customFormat="1" ht="14.25" customHeight="1" x14ac:dyDescent="0.25">
      <c r="A164" s="43" t="s">
        <v>41</v>
      </c>
      <c r="B164" s="169" t="s">
        <v>116</v>
      </c>
      <c r="C164" s="169" t="s">
        <v>344</v>
      </c>
      <c r="D164" s="197">
        <v>833</v>
      </c>
      <c r="E164" s="166">
        <v>352</v>
      </c>
      <c r="F164" s="162">
        <v>0.42256902761104442</v>
      </c>
      <c r="G164" s="179">
        <v>0.38945492001390669</v>
      </c>
      <c r="H164" s="172" t="s">
        <v>385</v>
      </c>
      <c r="I164" s="182">
        <v>0.45639401751149833</v>
      </c>
      <c r="J164" s="166">
        <v>267</v>
      </c>
      <c r="K164" s="156">
        <v>0.32052821128451381</v>
      </c>
      <c r="L164" s="166">
        <v>85</v>
      </c>
      <c r="M164" s="156">
        <v>0.10204081632653061</v>
      </c>
      <c r="N164" s="166">
        <v>444</v>
      </c>
      <c r="O164" s="156">
        <v>0.53301320528211282</v>
      </c>
      <c r="P164" s="166">
        <v>796</v>
      </c>
      <c r="Q164" s="156">
        <v>0.95558223289315725</v>
      </c>
      <c r="R164" s="151">
        <v>776.75</v>
      </c>
      <c r="S164" s="152">
        <v>7.2417122626327643E-2</v>
      </c>
      <c r="T164" s="189" t="b">
        <v>1</v>
      </c>
      <c r="U164" s="189" t="b">
        <v>1</v>
      </c>
      <c r="V164" s="189" t="b">
        <v>1</v>
      </c>
      <c r="W164" s="189" t="b">
        <v>1</v>
      </c>
      <c r="X164" s="189" t="b">
        <v>1</v>
      </c>
      <c r="Y164" s="189"/>
    </row>
    <row r="165" spans="1:25" s="26" customFormat="1" ht="14.25" customHeight="1" x14ac:dyDescent="0.25">
      <c r="A165" s="43" t="s">
        <v>138</v>
      </c>
      <c r="B165" s="169" t="s">
        <v>116</v>
      </c>
      <c r="C165" s="169" t="s">
        <v>345</v>
      </c>
      <c r="D165" s="197">
        <v>381</v>
      </c>
      <c r="E165" s="166">
        <v>183</v>
      </c>
      <c r="F165" s="162">
        <v>0.48031496062992124</v>
      </c>
      <c r="G165" s="179">
        <v>0.43059500490114361</v>
      </c>
      <c r="H165" s="172" t="s">
        <v>385</v>
      </c>
      <c r="I165" s="182">
        <v>0.53042790555666963</v>
      </c>
      <c r="J165" s="166">
        <v>131</v>
      </c>
      <c r="K165" s="156">
        <v>0.34383202099737531</v>
      </c>
      <c r="L165" s="166">
        <v>52</v>
      </c>
      <c r="M165" s="156">
        <v>0.13648293963254593</v>
      </c>
      <c r="N165" s="166">
        <v>187</v>
      </c>
      <c r="O165" s="156">
        <v>0.49081364829396323</v>
      </c>
      <c r="P165" s="166">
        <v>370</v>
      </c>
      <c r="Q165" s="156">
        <v>0.97112860892388453</v>
      </c>
      <c r="R165" s="151">
        <v>394.5</v>
      </c>
      <c r="S165" s="152">
        <v>-3.4220532319391636E-2</v>
      </c>
      <c r="T165" s="189" t="b">
        <v>1</v>
      </c>
      <c r="U165" s="189" t="b">
        <v>1</v>
      </c>
      <c r="V165" s="189" t="b">
        <v>1</v>
      </c>
      <c r="W165" s="189" t="b">
        <v>1</v>
      </c>
      <c r="X165" s="189" t="b">
        <v>1</v>
      </c>
      <c r="Y165" s="189"/>
    </row>
    <row r="166" spans="1:25" s="26" customFormat="1" ht="14.25" customHeight="1" x14ac:dyDescent="0.25">
      <c r="A166" s="43" t="s">
        <v>39</v>
      </c>
      <c r="B166" s="169" t="s">
        <v>116</v>
      </c>
      <c r="C166" s="169" t="s">
        <v>346</v>
      </c>
      <c r="D166" s="197">
        <v>1408</v>
      </c>
      <c r="E166" s="166">
        <v>604</v>
      </c>
      <c r="F166" s="162">
        <v>0.42897727272727271</v>
      </c>
      <c r="G166" s="179">
        <v>0.40335319903254185</v>
      </c>
      <c r="H166" s="172" t="s">
        <v>385</v>
      </c>
      <c r="I166" s="182">
        <v>0.45498783582624519</v>
      </c>
      <c r="J166" s="166">
        <v>471</v>
      </c>
      <c r="K166" s="156">
        <v>0.33451704545454547</v>
      </c>
      <c r="L166" s="166">
        <v>133</v>
      </c>
      <c r="M166" s="156">
        <v>9.4460227272727279E-2</v>
      </c>
      <c r="N166" s="166">
        <v>798</v>
      </c>
      <c r="O166" s="156">
        <v>0.56676136363636365</v>
      </c>
      <c r="P166" s="166">
        <v>1402</v>
      </c>
      <c r="Q166" s="156">
        <v>0.99573863636363635</v>
      </c>
      <c r="R166" s="151">
        <v>1399.25</v>
      </c>
      <c r="S166" s="152">
        <v>6.2533500089333571E-3</v>
      </c>
      <c r="T166" s="189" t="b">
        <v>1</v>
      </c>
      <c r="U166" s="189" t="b">
        <v>1</v>
      </c>
      <c r="V166" s="189" t="b">
        <v>1</v>
      </c>
      <c r="W166" s="189" t="b">
        <v>1</v>
      </c>
      <c r="X166" s="189" t="b">
        <v>1</v>
      </c>
      <c r="Y166" s="189"/>
    </row>
    <row r="167" spans="1:25" s="26" customFormat="1" ht="14.25" customHeight="1" x14ac:dyDescent="0.25">
      <c r="A167" s="43" t="s">
        <v>135</v>
      </c>
      <c r="B167" s="169" t="s">
        <v>116</v>
      </c>
      <c r="C167" s="169" t="s">
        <v>347</v>
      </c>
      <c r="D167" s="197">
        <v>807</v>
      </c>
      <c r="E167" s="166">
        <v>389</v>
      </c>
      <c r="F167" s="162">
        <v>0.48203221809169766</v>
      </c>
      <c r="G167" s="179">
        <v>0.44772427964280542</v>
      </c>
      <c r="H167" s="172" t="s">
        <v>385</v>
      </c>
      <c r="I167" s="182">
        <v>0.51651040559124972</v>
      </c>
      <c r="J167" s="166">
        <v>278</v>
      </c>
      <c r="K167" s="156">
        <v>0.34448574969021067</v>
      </c>
      <c r="L167" s="166">
        <v>111</v>
      </c>
      <c r="M167" s="156">
        <v>0.13754646840148699</v>
      </c>
      <c r="N167" s="166">
        <v>385</v>
      </c>
      <c r="O167" s="156">
        <v>0.47707558859975219</v>
      </c>
      <c r="P167" s="166">
        <v>774</v>
      </c>
      <c r="Q167" s="156">
        <v>0.95910780669144979</v>
      </c>
      <c r="R167" s="151">
        <v>774.75</v>
      </c>
      <c r="S167" s="152">
        <v>4.1626331074540175E-2</v>
      </c>
      <c r="T167" s="189" t="b">
        <v>1</v>
      </c>
      <c r="U167" s="189" t="b">
        <v>1</v>
      </c>
      <c r="V167" s="189" t="b">
        <v>1</v>
      </c>
      <c r="W167" s="189" t="b">
        <v>1</v>
      </c>
      <c r="X167" s="189" t="b">
        <v>1</v>
      </c>
      <c r="Y167" s="189"/>
    </row>
    <row r="168" spans="1:25" s="26" customFormat="1" ht="14.25" customHeight="1" x14ac:dyDescent="0.25">
      <c r="A168" s="43" t="s">
        <v>152</v>
      </c>
      <c r="B168" s="169" t="s">
        <v>116</v>
      </c>
      <c r="C168" s="169" t="s">
        <v>348</v>
      </c>
      <c r="D168" s="197">
        <v>706</v>
      </c>
      <c r="E168" s="166">
        <v>313</v>
      </c>
      <c r="F168" s="162">
        <v>0.443342776203966</v>
      </c>
      <c r="G168" s="179">
        <v>0.40710283447911533</v>
      </c>
      <c r="H168" s="172" t="s">
        <v>385</v>
      </c>
      <c r="I168" s="182">
        <v>0.48019594328893839</v>
      </c>
      <c r="J168" s="166">
        <v>234</v>
      </c>
      <c r="K168" s="156">
        <v>0.33144475920679889</v>
      </c>
      <c r="L168" s="166">
        <v>79</v>
      </c>
      <c r="M168" s="156">
        <v>0.11189801699716714</v>
      </c>
      <c r="N168" s="166">
        <v>361</v>
      </c>
      <c r="O168" s="156">
        <v>0.51133144475920678</v>
      </c>
      <c r="P168" s="166">
        <v>674</v>
      </c>
      <c r="Q168" s="156">
        <v>0.95467422096317278</v>
      </c>
      <c r="R168" s="151">
        <v>721.75</v>
      </c>
      <c r="S168" s="152">
        <v>-2.1821960512642881E-2</v>
      </c>
      <c r="T168" s="189" t="b">
        <v>1</v>
      </c>
      <c r="U168" s="189" t="b">
        <v>1</v>
      </c>
      <c r="V168" s="189" t="b">
        <v>1</v>
      </c>
      <c r="W168" s="189" t="b">
        <v>1</v>
      </c>
      <c r="X168" s="189" t="b">
        <v>1</v>
      </c>
      <c r="Y168" s="189"/>
    </row>
    <row r="169" spans="1:25" s="26" customFormat="1" ht="14.25" customHeight="1" x14ac:dyDescent="0.25">
      <c r="A169" s="43" t="s">
        <v>1</v>
      </c>
      <c r="B169" s="169" t="s">
        <v>116</v>
      </c>
      <c r="C169" s="169" t="s">
        <v>349</v>
      </c>
      <c r="D169" s="197">
        <v>330</v>
      </c>
      <c r="E169" s="166">
        <v>131</v>
      </c>
      <c r="F169" s="162">
        <v>0.39696969696969697</v>
      </c>
      <c r="G169" s="179">
        <v>0.3456579488349662</v>
      </c>
      <c r="H169" s="172" t="s">
        <v>385</v>
      </c>
      <c r="I169" s="182">
        <v>0.4506525506451996</v>
      </c>
      <c r="J169" s="166">
        <v>109</v>
      </c>
      <c r="K169" s="156">
        <v>0.33030303030303032</v>
      </c>
      <c r="L169" s="166">
        <v>22</v>
      </c>
      <c r="M169" s="156">
        <v>6.6666666666666666E-2</v>
      </c>
      <c r="N169" s="166">
        <v>186</v>
      </c>
      <c r="O169" s="156">
        <v>0.5636363636363636</v>
      </c>
      <c r="P169" s="166">
        <v>317</v>
      </c>
      <c r="Q169" s="156">
        <v>0.96060606060606057</v>
      </c>
      <c r="R169" s="151">
        <v>364</v>
      </c>
      <c r="S169" s="152">
        <v>-9.3406593406593408E-2</v>
      </c>
      <c r="T169" s="189" t="b">
        <v>1</v>
      </c>
      <c r="U169" s="189" t="b">
        <v>1</v>
      </c>
      <c r="V169" s="189" t="b">
        <v>1</v>
      </c>
      <c r="W169" s="189" t="b">
        <v>1</v>
      </c>
      <c r="X169" s="189" t="b">
        <v>1</v>
      </c>
      <c r="Y169" s="189"/>
    </row>
    <row r="170" spans="1:25" s="26" customFormat="1" ht="14.25" customHeight="1" x14ac:dyDescent="0.25">
      <c r="A170" s="44" t="s">
        <v>119</v>
      </c>
      <c r="B170" s="31" t="s">
        <v>116</v>
      </c>
      <c r="C170" s="31" t="s">
        <v>350</v>
      </c>
      <c r="D170" s="198">
        <v>1287</v>
      </c>
      <c r="E170" s="168">
        <v>570</v>
      </c>
      <c r="F170" s="163" t="s">
        <v>157</v>
      </c>
      <c r="G170" s="180" t="s">
        <v>157</v>
      </c>
      <c r="H170" s="177" t="s">
        <v>157</v>
      </c>
      <c r="I170" s="187" t="s">
        <v>157</v>
      </c>
      <c r="J170" s="168">
        <v>512</v>
      </c>
      <c r="K170" s="164" t="s">
        <v>157</v>
      </c>
      <c r="L170" s="168">
        <v>58</v>
      </c>
      <c r="M170" s="164" t="s">
        <v>157</v>
      </c>
      <c r="N170" s="168">
        <v>539</v>
      </c>
      <c r="O170" s="164" t="s">
        <v>157</v>
      </c>
      <c r="P170" s="168">
        <v>1109</v>
      </c>
      <c r="Q170" s="164">
        <v>0.86169386169386164</v>
      </c>
      <c r="R170" s="151">
        <v>1314.5</v>
      </c>
      <c r="S170" s="152">
        <v>-2.0920502092050208E-2</v>
      </c>
      <c r="T170" s="189" t="b">
        <v>1</v>
      </c>
      <c r="U170" s="189" t="b">
        <v>1</v>
      </c>
      <c r="V170" s="189" t="b">
        <v>0</v>
      </c>
      <c r="W170" s="189" t="b">
        <v>0</v>
      </c>
      <c r="X170" s="189" t="b">
        <v>1</v>
      </c>
      <c r="Y170" s="189"/>
    </row>
    <row r="171" spans="1:25" s="53" customFormat="1" ht="14.25" x14ac:dyDescent="0.2">
      <c r="G171" s="55"/>
      <c r="H171" s="12"/>
      <c r="I171" s="37"/>
      <c r="J171" s="56"/>
      <c r="K171" s="57"/>
      <c r="R171" s="76"/>
      <c r="S171" s="77"/>
      <c r="T171" s="61"/>
      <c r="U171" s="61"/>
      <c r="V171" s="61"/>
      <c r="W171" s="61"/>
      <c r="X171" s="61">
        <v>151</v>
      </c>
      <c r="Y171" s="72"/>
    </row>
    <row r="172" spans="1:25" x14ac:dyDescent="0.25">
      <c r="J172" s="56"/>
      <c r="K172" s="57"/>
      <c r="R172" s="75"/>
      <c r="S172" s="75"/>
      <c r="U172" s="61"/>
      <c r="V172" s="61"/>
      <c r="W172" s="61"/>
      <c r="Y172" s="72"/>
    </row>
    <row r="173" spans="1:25" x14ac:dyDescent="0.25">
      <c r="J173" s="56"/>
      <c r="K173" s="57"/>
      <c r="R173" s="75"/>
      <c r="S173" s="75"/>
      <c r="U173" s="61"/>
      <c r="V173" s="61"/>
      <c r="W173" s="61"/>
      <c r="Y173" s="72"/>
    </row>
    <row r="174" spans="1:25" x14ac:dyDescent="0.25">
      <c r="A174" s="53" t="s">
        <v>351</v>
      </c>
      <c r="D174" s="98"/>
      <c r="E174" s="98"/>
      <c r="J174" s="99"/>
      <c r="K174" s="57"/>
      <c r="L174" s="98"/>
      <c r="N174" s="98"/>
      <c r="P174" s="98"/>
      <c r="R174" s="100"/>
      <c r="S174" s="100"/>
      <c r="T174" s="72"/>
      <c r="U174" s="72"/>
      <c r="V174" s="72"/>
      <c r="W174" s="72"/>
      <c r="X174" s="72"/>
      <c r="Y174" s="72"/>
    </row>
    <row r="175" spans="1:25" ht="15.75" x14ac:dyDescent="0.25">
      <c r="A175" s="46"/>
      <c r="B175" s="34" t="s">
        <v>352</v>
      </c>
      <c r="D175" s="98"/>
      <c r="E175" s="98"/>
      <c r="J175" s="99"/>
      <c r="K175" s="57"/>
      <c r="L175" s="98"/>
      <c r="N175" s="98"/>
      <c r="P175" s="98"/>
      <c r="R175" s="100"/>
      <c r="S175" s="100"/>
      <c r="T175" s="72"/>
      <c r="U175" s="72"/>
      <c r="V175" s="72"/>
      <c r="W175" s="72"/>
      <c r="X175" s="72"/>
      <c r="Y175" s="72"/>
    </row>
    <row r="176" spans="1:25" ht="15.75" x14ac:dyDescent="0.25">
      <c r="B176" s="35"/>
      <c r="D176" s="98"/>
      <c r="E176" s="98"/>
      <c r="J176" s="99"/>
      <c r="K176" s="57"/>
      <c r="L176" s="98"/>
      <c r="N176" s="98"/>
      <c r="P176" s="98"/>
      <c r="R176" s="100"/>
      <c r="S176" s="100"/>
      <c r="T176" s="72"/>
      <c r="U176" s="72"/>
      <c r="V176" s="72"/>
      <c r="W176" s="72"/>
      <c r="X176" s="72"/>
      <c r="Y176" s="72"/>
    </row>
    <row r="177" spans="1:54" ht="15.75" x14ac:dyDescent="0.25">
      <c r="A177" s="41"/>
      <c r="B177" s="9" t="s">
        <v>353</v>
      </c>
      <c r="D177" s="98"/>
      <c r="E177" s="98"/>
      <c r="J177" s="99"/>
      <c r="K177" s="57"/>
      <c r="L177" s="98"/>
      <c r="N177" s="98"/>
      <c r="P177" s="98"/>
      <c r="R177" s="100"/>
      <c r="S177" s="100"/>
      <c r="T177" s="72"/>
      <c r="U177" s="72"/>
      <c r="V177" s="72"/>
      <c r="W177" s="72"/>
      <c r="X177" s="72"/>
      <c r="Y177" s="72"/>
    </row>
    <row r="178" spans="1:54" ht="15.75" x14ac:dyDescent="0.25">
      <c r="A178" s="54"/>
      <c r="B178" s="9"/>
      <c r="D178" s="98"/>
      <c r="E178" s="98"/>
      <c r="J178" s="99"/>
      <c r="K178" s="57"/>
      <c r="L178" s="98"/>
      <c r="N178" s="98"/>
      <c r="P178" s="98"/>
      <c r="R178" s="100"/>
      <c r="S178" s="100"/>
      <c r="T178" s="72"/>
      <c r="U178" s="72"/>
      <c r="V178" s="72"/>
      <c r="W178" s="72"/>
      <c r="X178" s="72"/>
      <c r="Y178" s="72"/>
    </row>
    <row r="179" spans="1:54" ht="15.75" x14ac:dyDescent="0.25">
      <c r="A179" s="45"/>
      <c r="B179" s="9" t="s">
        <v>354</v>
      </c>
      <c r="D179" s="98"/>
      <c r="E179" s="98"/>
      <c r="J179" s="98"/>
      <c r="L179" s="98"/>
      <c r="N179" s="98"/>
      <c r="P179" s="98"/>
      <c r="R179" s="100"/>
      <c r="S179" s="100"/>
      <c r="T179" s="72"/>
      <c r="U179" s="72"/>
      <c r="V179" s="72"/>
      <c r="W179" s="72"/>
      <c r="X179" s="72"/>
      <c r="Y179" s="72"/>
    </row>
    <row r="180" spans="1:54" x14ac:dyDescent="0.25">
      <c r="A180" s="36"/>
      <c r="B180" s="38"/>
      <c r="D180" s="98"/>
      <c r="E180" s="98"/>
      <c r="J180" s="99"/>
      <c r="K180" s="57"/>
      <c r="L180" s="98"/>
      <c r="N180" s="98"/>
      <c r="P180" s="98"/>
      <c r="R180" s="100"/>
      <c r="S180" s="100"/>
      <c r="T180" s="72"/>
      <c r="U180" s="72"/>
      <c r="V180" s="72"/>
      <c r="W180" s="72"/>
      <c r="X180" s="72"/>
      <c r="Y180" s="72"/>
    </row>
    <row r="181" spans="1:54" ht="15.75" x14ac:dyDescent="0.25">
      <c r="A181" s="42"/>
      <c r="B181" s="9" t="s">
        <v>355</v>
      </c>
      <c r="D181" s="98"/>
      <c r="E181" s="98"/>
      <c r="J181" s="99"/>
      <c r="K181" s="57"/>
      <c r="L181" s="98"/>
      <c r="N181" s="98"/>
      <c r="P181" s="98"/>
      <c r="R181" s="100"/>
      <c r="S181" s="100"/>
      <c r="T181" s="72"/>
      <c r="U181" s="72"/>
      <c r="V181" s="72"/>
      <c r="W181" s="72"/>
      <c r="X181" s="72"/>
      <c r="Y181" s="72"/>
    </row>
    <row r="182" spans="1:54" ht="15.75" x14ac:dyDescent="0.25">
      <c r="A182" s="54"/>
      <c r="B182" s="34"/>
      <c r="D182" s="98"/>
      <c r="E182" s="98"/>
      <c r="J182" s="99"/>
      <c r="K182" s="57"/>
      <c r="L182" s="98"/>
      <c r="N182" s="98"/>
      <c r="P182" s="98"/>
      <c r="R182" s="100"/>
      <c r="S182" s="100"/>
      <c r="T182" s="72"/>
      <c r="U182" s="72"/>
      <c r="V182" s="72"/>
      <c r="W182" s="72"/>
      <c r="X182" s="72"/>
      <c r="Y182" s="72"/>
    </row>
    <row r="183" spans="1:54" ht="15.75" x14ac:dyDescent="0.25">
      <c r="A183" s="48" t="s">
        <v>356</v>
      </c>
      <c r="B183" s="9" t="s">
        <v>357</v>
      </c>
      <c r="D183" s="98"/>
      <c r="E183" s="98"/>
      <c r="J183" s="99"/>
      <c r="K183" s="57"/>
      <c r="L183" s="98"/>
      <c r="N183" s="98"/>
      <c r="P183" s="98"/>
      <c r="R183" s="100"/>
      <c r="S183" s="100"/>
      <c r="T183" s="72"/>
      <c r="U183" s="72"/>
      <c r="V183" s="72"/>
      <c r="W183" s="72"/>
      <c r="X183" s="72"/>
      <c r="Y183" s="72"/>
    </row>
    <row r="184" spans="1:54" ht="15.75" x14ac:dyDescent="0.25">
      <c r="A184" s="54"/>
      <c r="B184" s="34"/>
      <c r="D184" s="98"/>
      <c r="E184" s="98"/>
      <c r="J184" s="99"/>
      <c r="K184" s="57"/>
      <c r="L184" s="98"/>
      <c r="N184" s="98"/>
      <c r="P184" s="98"/>
      <c r="R184" s="100"/>
      <c r="S184" s="100"/>
      <c r="T184" s="72"/>
      <c r="U184" s="72"/>
      <c r="V184" s="72"/>
      <c r="W184" s="72"/>
      <c r="X184" s="72"/>
      <c r="Y184" s="72"/>
    </row>
    <row r="185" spans="1:54" ht="15.75" x14ac:dyDescent="0.25">
      <c r="A185" s="49">
        <v>1</v>
      </c>
      <c r="B185" s="9" t="s">
        <v>358</v>
      </c>
      <c r="D185" s="98"/>
      <c r="E185" s="98"/>
      <c r="J185" s="99"/>
      <c r="K185" s="57"/>
      <c r="L185" s="98"/>
      <c r="N185" s="98"/>
      <c r="P185" s="98"/>
      <c r="R185" s="100"/>
      <c r="S185" s="100"/>
      <c r="T185" s="72"/>
      <c r="U185" s="72"/>
      <c r="V185" s="72"/>
      <c r="W185" s="72"/>
      <c r="X185" s="72"/>
      <c r="Y185" s="72"/>
    </row>
    <row r="186" spans="1:54" x14ac:dyDescent="0.25">
      <c r="D186" s="98"/>
      <c r="E186" s="98"/>
      <c r="J186" s="99"/>
      <c r="K186" s="57"/>
      <c r="L186" s="98"/>
      <c r="N186" s="98"/>
      <c r="P186" s="98"/>
      <c r="R186" s="100"/>
      <c r="S186" s="100"/>
      <c r="T186" s="72"/>
      <c r="U186" s="72"/>
      <c r="V186" s="72"/>
      <c r="W186" s="72"/>
      <c r="X186" s="72"/>
      <c r="Y186" s="72"/>
    </row>
    <row r="187" spans="1:54" x14ac:dyDescent="0.25">
      <c r="A187" s="101" t="s">
        <v>359</v>
      </c>
      <c r="B187" s="53" t="s">
        <v>408</v>
      </c>
      <c r="D187" s="98"/>
      <c r="E187" s="98"/>
      <c r="J187" s="99"/>
      <c r="K187" s="57"/>
      <c r="L187" s="98"/>
      <c r="N187" s="98"/>
      <c r="P187" s="98"/>
      <c r="R187" s="100"/>
      <c r="S187" s="100"/>
      <c r="T187" s="72"/>
      <c r="U187" s="72"/>
      <c r="V187" s="72"/>
      <c r="W187" s="72"/>
      <c r="X187" s="72"/>
      <c r="Y187" s="72"/>
    </row>
    <row r="188" spans="1:54" s="53" customFormat="1" x14ac:dyDescent="0.25">
      <c r="G188" s="55"/>
      <c r="H188" s="12"/>
      <c r="I188" s="37"/>
      <c r="J188" s="56"/>
      <c r="K188" s="57"/>
      <c r="R188" s="75"/>
      <c r="S188" s="75"/>
      <c r="T188" s="61"/>
      <c r="U188" s="61"/>
      <c r="V188" s="61"/>
      <c r="W188" s="61"/>
      <c r="X188" s="61"/>
      <c r="Y188" s="7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row>
    <row r="189" spans="1:54" s="53" customFormat="1" x14ac:dyDescent="0.25">
      <c r="G189" s="55"/>
      <c r="H189" s="12"/>
      <c r="I189" s="37"/>
      <c r="J189" s="56"/>
      <c r="K189" s="57"/>
      <c r="R189" s="75"/>
      <c r="S189" s="75"/>
      <c r="T189" s="61"/>
      <c r="U189" s="61"/>
      <c r="V189" s="61"/>
      <c r="W189" s="61"/>
      <c r="X189" s="61"/>
      <c r="Y189" s="7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row>
    <row r="190" spans="1:54" s="53" customFormat="1" x14ac:dyDescent="0.25">
      <c r="G190" s="55"/>
      <c r="H190" s="12"/>
      <c r="I190" s="37"/>
      <c r="J190" s="56"/>
      <c r="K190" s="57"/>
      <c r="R190" s="75"/>
      <c r="S190" s="75"/>
      <c r="T190" s="61"/>
      <c r="U190" s="61"/>
      <c r="V190" s="61"/>
      <c r="W190" s="61"/>
      <c r="X190" s="61"/>
      <c r="Y190" s="7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row>
    <row r="191" spans="1:54" s="53" customFormat="1" x14ac:dyDescent="0.25">
      <c r="G191" s="55"/>
      <c r="H191" s="12"/>
      <c r="I191" s="37"/>
      <c r="J191" s="56"/>
      <c r="K191" s="57"/>
      <c r="R191" s="75"/>
      <c r="S191" s="75"/>
      <c r="T191" s="61"/>
      <c r="U191" s="61"/>
      <c r="V191" s="61"/>
      <c r="W191" s="61"/>
      <c r="X191" s="61"/>
      <c r="Y191" s="7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row>
    <row r="192" spans="1:54" s="53" customFormat="1" x14ac:dyDescent="0.25">
      <c r="G192" s="55"/>
      <c r="H192" s="12"/>
      <c r="I192" s="37"/>
      <c r="J192" s="56"/>
      <c r="K192" s="57"/>
      <c r="R192" s="75"/>
      <c r="S192" s="75"/>
      <c r="T192" s="61"/>
      <c r="U192" s="61"/>
      <c r="V192" s="61"/>
      <c r="W192" s="61"/>
      <c r="X192" s="61"/>
      <c r="Y192" s="7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row>
    <row r="193" spans="7:54" s="53" customFormat="1" x14ac:dyDescent="0.25">
      <c r="G193" s="55"/>
      <c r="H193" s="12"/>
      <c r="I193" s="37"/>
      <c r="J193" s="56"/>
      <c r="K193" s="57"/>
      <c r="R193" s="75"/>
      <c r="S193" s="75"/>
      <c r="T193" s="61"/>
      <c r="U193" s="61"/>
      <c r="V193" s="61"/>
      <c r="W193" s="61"/>
      <c r="X193" s="61"/>
      <c r="Y193" s="7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row>
    <row r="194" spans="7:54" s="53" customFormat="1" x14ac:dyDescent="0.25">
      <c r="G194" s="55"/>
      <c r="H194" s="12"/>
      <c r="I194" s="37"/>
      <c r="J194" s="56"/>
      <c r="K194" s="57"/>
      <c r="R194" s="75"/>
      <c r="S194" s="75"/>
      <c r="T194" s="61"/>
      <c r="U194" s="61"/>
      <c r="V194" s="61"/>
      <c r="W194" s="61"/>
      <c r="X194" s="61"/>
      <c r="Y194" s="7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row>
  </sheetData>
  <mergeCells count="6">
    <mergeCell ref="P7:Q7"/>
    <mergeCell ref="E7:F7"/>
    <mergeCell ref="G7:I7"/>
    <mergeCell ref="J7:K7"/>
    <mergeCell ref="L7:M7"/>
    <mergeCell ref="N7:O7"/>
  </mergeCells>
  <conditionalFormatting sqref="D9 D11:D19 D21:D170">
    <cfRule type="expression" dxfId="25" priority="4">
      <formula>IF($U9,,TRUE)</formula>
    </cfRule>
  </conditionalFormatting>
  <conditionalFormatting sqref="Q11:Q19 Q21:Q170">
    <cfRule type="expression" dxfId="24" priority="5">
      <formula>IF($V11,,TRUE)</formula>
    </cfRule>
  </conditionalFormatting>
  <conditionalFormatting sqref="E21:F170">
    <cfRule type="expression" dxfId="23" priority="3">
      <formula>NOT($T21)</formula>
    </cfRule>
  </conditionalFormatting>
  <conditionalFormatting sqref="A29:C158 D21:Q170 A160:C170 B159:C159 A21:B28">
    <cfRule type="expression" dxfId="22" priority="2">
      <formula>NOT($X21)</formula>
    </cfRule>
  </conditionalFormatting>
  <conditionalFormatting sqref="A159">
    <cfRule type="expression" dxfId="21" priority="1">
      <formula>NOT($X159)</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2015/16 Quarter 2 (October 2016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3"/>
  <sheetViews>
    <sheetView zoomScale="80" zoomScaleNormal="80" zoomScalePageLayoutView="80" workbookViewId="0">
      <pane xSplit="3" ySplit="8" topLeftCell="D9" activePane="bottomRight" state="frozen"/>
      <selection pane="topRight" activeCell="D1" sqref="D1"/>
      <selection pane="bottomLeft" activeCell="A9" sqref="A9"/>
      <selection pane="bottomRight"/>
    </sheetView>
  </sheetViews>
  <sheetFormatPr defaultRowHeight="15" x14ac:dyDescent="0.25"/>
  <cols>
    <col min="1" max="1" width="28" style="53" customWidth="1"/>
    <col min="2" max="2" width="24.5703125" style="53" customWidth="1"/>
    <col min="3" max="3" width="12" style="53" customWidth="1"/>
    <col min="4" max="4" width="25.85546875" style="53" customWidth="1"/>
    <col min="5" max="6" width="13.28515625" style="53" customWidth="1"/>
    <col min="7" max="7" width="9.7109375" style="55" customWidth="1"/>
    <col min="8" max="8" width="2.7109375" style="12" customWidth="1"/>
    <col min="9" max="9" width="9.7109375" style="37" customWidth="1"/>
    <col min="10" max="10" width="13.28515625" style="53" customWidth="1"/>
    <col min="11" max="11" width="13.28515625" style="13" customWidth="1"/>
    <col min="12" max="17" width="13.28515625" style="53" customWidth="1"/>
    <col min="18" max="20" width="13.28515625" style="61" hidden="1" customWidth="1"/>
    <col min="21" max="21" width="13.28515625" style="78" hidden="1" customWidth="1"/>
    <col min="22" max="22" width="13.28515625" style="79" hidden="1" customWidth="1"/>
    <col min="23" max="23" width="13.28515625" style="80" hidden="1" customWidth="1"/>
    <col min="24" max="24" width="13.28515625" style="61" hidden="1" customWidth="1"/>
    <col min="25" max="25" width="13.28515625" style="73" customWidth="1"/>
    <col min="26" max="16384" width="9.140625" style="52"/>
  </cols>
  <sheetData>
    <row r="1" spans="1:54" s="53" customFormat="1" ht="30" x14ac:dyDescent="0.4">
      <c r="A1" s="90" t="s">
        <v>175</v>
      </c>
      <c r="H1" s="66"/>
      <c r="I1" s="67"/>
      <c r="R1" s="61"/>
      <c r="S1" s="61"/>
      <c r="T1" s="61"/>
      <c r="U1" s="61"/>
      <c r="V1" s="61"/>
      <c r="W1" s="61"/>
      <c r="X1" s="61"/>
      <c r="Y1" s="72"/>
    </row>
    <row r="2" spans="1:54" s="53" customFormat="1" ht="27" x14ac:dyDescent="0.35">
      <c r="A2" s="39" t="s">
        <v>392</v>
      </c>
      <c r="G2" s="55"/>
      <c r="H2" s="12"/>
      <c r="I2" s="37"/>
      <c r="K2" s="13"/>
      <c r="R2" s="75"/>
      <c r="S2" s="75"/>
      <c r="T2" s="61"/>
      <c r="U2" s="61"/>
      <c r="V2" s="61"/>
      <c r="W2" s="61"/>
      <c r="X2" s="61"/>
      <c r="Y2" s="72"/>
    </row>
    <row r="3" spans="1:54" s="53" customFormat="1" ht="15.75" customHeight="1" x14ac:dyDescent="0.35">
      <c r="A3" s="40"/>
      <c r="G3" s="55"/>
      <c r="H3" s="12"/>
      <c r="I3" s="37"/>
      <c r="K3" s="13"/>
      <c r="R3" s="75"/>
      <c r="S3" s="75"/>
      <c r="T3" s="61"/>
      <c r="U3" s="61"/>
      <c r="V3" s="61"/>
      <c r="W3" s="61"/>
      <c r="X3" s="61"/>
      <c r="Y3" s="72"/>
    </row>
    <row r="4" spans="1:54" s="53" customFormat="1" ht="15.75" x14ac:dyDescent="0.25">
      <c r="A4" s="10" t="s">
        <v>161</v>
      </c>
      <c r="H4" s="66"/>
      <c r="I4" s="67"/>
      <c r="R4" s="61"/>
      <c r="S4" s="61"/>
      <c r="T4" s="61"/>
      <c r="U4" s="61"/>
      <c r="V4" s="61"/>
      <c r="W4" s="61"/>
      <c r="X4" s="61"/>
      <c r="Y4" s="72"/>
    </row>
    <row r="5" spans="1:54" s="53" customFormat="1" x14ac:dyDescent="0.2">
      <c r="A5" s="11" t="s">
        <v>184</v>
      </c>
      <c r="E5" s="68"/>
      <c r="H5" s="66"/>
      <c r="I5" s="67"/>
      <c r="R5" s="61"/>
      <c r="S5" s="61"/>
      <c r="T5" s="61"/>
      <c r="U5" s="61"/>
      <c r="V5" s="61"/>
      <c r="W5" s="61"/>
      <c r="X5" s="61"/>
      <c r="Y5" s="72"/>
    </row>
    <row r="6" spans="1:54" s="85" customFormat="1" x14ac:dyDescent="0.25">
      <c r="A6" s="60"/>
      <c r="B6" s="60"/>
      <c r="C6" s="60"/>
      <c r="D6" s="60">
        <v>50</v>
      </c>
      <c r="E6" s="60"/>
      <c r="F6" s="60"/>
      <c r="G6" s="81"/>
      <c r="H6" s="82"/>
      <c r="I6" s="83"/>
      <c r="J6" s="60">
        <v>47</v>
      </c>
      <c r="K6" s="84"/>
      <c r="L6" s="60">
        <v>48</v>
      </c>
      <c r="M6" s="60"/>
      <c r="N6" s="60">
        <v>49</v>
      </c>
      <c r="O6" s="60"/>
      <c r="P6" s="60"/>
      <c r="Q6" s="60"/>
      <c r="R6" s="75"/>
      <c r="S6" s="75"/>
      <c r="T6" s="61"/>
      <c r="U6" s="61"/>
      <c r="V6" s="61"/>
      <c r="W6" s="61"/>
      <c r="X6" s="61"/>
      <c r="Y6" s="61"/>
    </row>
    <row r="7" spans="1:54" s="14" customFormat="1" ht="39" customHeight="1" x14ac:dyDescent="0.25">
      <c r="D7" s="206" t="s">
        <v>405</v>
      </c>
      <c r="E7" s="339" t="s">
        <v>406</v>
      </c>
      <c r="F7" s="340"/>
      <c r="G7" s="337" t="s">
        <v>164</v>
      </c>
      <c r="H7" s="341"/>
      <c r="I7" s="338"/>
      <c r="J7" s="342" t="s">
        <v>165</v>
      </c>
      <c r="K7" s="343"/>
      <c r="L7" s="342" t="s">
        <v>166</v>
      </c>
      <c r="M7" s="343"/>
      <c r="N7" s="342" t="s">
        <v>167</v>
      </c>
      <c r="O7" s="343"/>
      <c r="P7" s="337" t="s">
        <v>174</v>
      </c>
      <c r="Q7" s="338"/>
      <c r="R7" s="188" t="s">
        <v>159</v>
      </c>
      <c r="S7" s="188" t="s">
        <v>158</v>
      </c>
      <c r="T7" s="58" t="s">
        <v>173</v>
      </c>
      <c r="U7" s="58" t="s">
        <v>171</v>
      </c>
      <c r="V7" s="189" t="s">
        <v>172</v>
      </c>
      <c r="W7" s="189" t="s">
        <v>168</v>
      </c>
      <c r="X7" s="189" t="s">
        <v>170</v>
      </c>
      <c r="Y7" s="58"/>
    </row>
    <row r="8" spans="1:54" s="169" customFormat="1" ht="35.25" customHeight="1" x14ac:dyDescent="0.2">
      <c r="A8" s="15" t="s">
        <v>407</v>
      </c>
      <c r="B8" s="15" t="s">
        <v>67</v>
      </c>
      <c r="C8" s="15" t="s">
        <v>169</v>
      </c>
      <c r="D8" s="207"/>
      <c r="E8" s="208" t="s">
        <v>162</v>
      </c>
      <c r="F8" s="18" t="s">
        <v>163</v>
      </c>
      <c r="G8" s="210"/>
      <c r="H8" s="211"/>
      <c r="I8" s="212"/>
      <c r="J8" s="208" t="s">
        <v>162</v>
      </c>
      <c r="K8" s="18" t="s">
        <v>163</v>
      </c>
      <c r="L8" s="208" t="s">
        <v>162</v>
      </c>
      <c r="M8" s="18" t="s">
        <v>163</v>
      </c>
      <c r="N8" s="208" t="s">
        <v>162</v>
      </c>
      <c r="O8" s="18" t="s">
        <v>163</v>
      </c>
      <c r="P8" s="209" t="s">
        <v>162</v>
      </c>
      <c r="Q8" s="18" t="s">
        <v>163</v>
      </c>
      <c r="R8" s="188"/>
      <c r="S8" s="188"/>
      <c r="T8" s="188"/>
      <c r="U8" s="188"/>
      <c r="V8" s="188"/>
      <c r="W8" s="188"/>
      <c r="X8" s="188"/>
      <c r="Y8" s="188"/>
    </row>
    <row r="9" spans="1:54" s="22" customFormat="1" ht="33.75" customHeight="1" x14ac:dyDescent="0.25">
      <c r="A9" s="47" t="s">
        <v>201</v>
      </c>
      <c r="B9" s="20"/>
      <c r="C9" s="20"/>
      <c r="D9" s="191">
        <v>162716</v>
      </c>
      <c r="E9" s="192">
        <v>69973</v>
      </c>
      <c r="F9" s="158">
        <v>0.43003146586690921</v>
      </c>
      <c r="G9" s="170">
        <v>0.4276276280089778</v>
      </c>
      <c r="H9" s="171" t="s">
        <v>385</v>
      </c>
      <c r="I9" s="181">
        <v>0.43243860733231965</v>
      </c>
      <c r="J9" s="192">
        <v>46368</v>
      </c>
      <c r="K9" s="158">
        <v>0.28496275719658792</v>
      </c>
      <c r="L9" s="192">
        <v>23605</v>
      </c>
      <c r="M9" s="158">
        <v>0.14506870867032129</v>
      </c>
      <c r="N9" s="192">
        <v>70281</v>
      </c>
      <c r="O9" s="158">
        <v>0.43192433442316674</v>
      </c>
      <c r="P9" s="202">
        <v>140254</v>
      </c>
      <c r="Q9" s="158">
        <v>0.86195580029007601</v>
      </c>
      <c r="R9" s="154">
        <v>158606</v>
      </c>
      <c r="S9" s="153">
        <v>2.5913269359292838E-2</v>
      </c>
      <c r="T9" s="155" t="b">
        <v>1</v>
      </c>
      <c r="U9" s="155" t="b">
        <v>1</v>
      </c>
      <c r="V9" s="190" t="b">
        <v>1</v>
      </c>
      <c r="W9" s="190" t="b">
        <v>1</v>
      </c>
      <c r="X9" s="190"/>
      <c r="Y9" s="190"/>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row>
    <row r="10" spans="1:54" s="169" customFormat="1" ht="24.95" customHeight="1" x14ac:dyDescent="0.25">
      <c r="D10" s="193" t="s">
        <v>157</v>
      </c>
      <c r="E10" s="193" t="s">
        <v>157</v>
      </c>
      <c r="F10" s="169" t="s">
        <v>157</v>
      </c>
      <c r="G10" s="172" t="s">
        <v>157</v>
      </c>
      <c r="H10" s="172" t="s">
        <v>157</v>
      </c>
      <c r="I10" s="182" t="s">
        <v>157</v>
      </c>
      <c r="J10" s="193" t="s">
        <v>157</v>
      </c>
      <c r="K10" s="157" t="s">
        <v>157</v>
      </c>
      <c r="L10" s="193" t="s">
        <v>157</v>
      </c>
      <c r="M10" s="157" t="s">
        <v>157</v>
      </c>
      <c r="N10" s="193" t="s">
        <v>157</v>
      </c>
      <c r="O10" s="157" t="s">
        <v>157</v>
      </c>
      <c r="P10" s="193"/>
      <c r="Q10" s="157" t="s">
        <v>157</v>
      </c>
      <c r="R10" s="151"/>
      <c r="S10" s="188" t="s">
        <v>157</v>
      </c>
      <c r="T10" s="188"/>
      <c r="U10" s="188"/>
      <c r="V10" s="189"/>
      <c r="W10" s="189"/>
      <c r="X10" s="189"/>
      <c r="Y10" s="188"/>
    </row>
    <row r="11" spans="1:54" s="27" customFormat="1" ht="14.25" customHeight="1" x14ac:dyDescent="0.25">
      <c r="A11" s="23" t="s">
        <v>108</v>
      </c>
      <c r="B11" s="24"/>
      <c r="C11" s="25"/>
      <c r="D11" s="195">
        <v>7108</v>
      </c>
      <c r="E11" s="196">
        <v>2215</v>
      </c>
      <c r="F11" s="159">
        <v>0.31162070906021383</v>
      </c>
      <c r="G11" s="173">
        <v>0.30095772282477073</v>
      </c>
      <c r="H11" s="174" t="s">
        <v>385</v>
      </c>
      <c r="I11" s="183">
        <v>0.32248720131952063</v>
      </c>
      <c r="J11" s="196">
        <v>1625</v>
      </c>
      <c r="K11" s="160">
        <v>0.22861564434440068</v>
      </c>
      <c r="L11" s="199">
        <v>590</v>
      </c>
      <c r="M11" s="161">
        <v>8.3005064715813162E-2</v>
      </c>
      <c r="N11" s="196">
        <v>4665</v>
      </c>
      <c r="O11" s="160">
        <v>0.65630275745638722</v>
      </c>
      <c r="P11" s="196">
        <v>6880</v>
      </c>
      <c r="Q11" s="160">
        <v>0.96792346651660099</v>
      </c>
      <c r="R11" s="151">
        <v>7090</v>
      </c>
      <c r="S11" s="152">
        <v>2.5387870239774331E-3</v>
      </c>
      <c r="T11" s="189" t="b">
        <v>1</v>
      </c>
      <c r="U11" s="189" t="b">
        <v>1</v>
      </c>
      <c r="V11" s="189" t="b">
        <v>1</v>
      </c>
      <c r="W11" s="189" t="b">
        <v>1</v>
      </c>
      <c r="X11" s="189"/>
      <c r="Y11" s="189"/>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row>
    <row r="12" spans="1:54" s="27" customFormat="1" ht="14.25" customHeight="1" x14ac:dyDescent="0.25">
      <c r="A12" s="28" t="s">
        <v>83</v>
      </c>
      <c r="B12" s="169"/>
      <c r="C12" s="29"/>
      <c r="D12" s="197">
        <v>19089</v>
      </c>
      <c r="E12" s="166">
        <v>6480</v>
      </c>
      <c r="F12" s="162" t="s">
        <v>157</v>
      </c>
      <c r="G12" s="175" t="s">
        <v>157</v>
      </c>
      <c r="H12" s="172" t="s">
        <v>157</v>
      </c>
      <c r="I12" s="184" t="s">
        <v>157</v>
      </c>
      <c r="J12" s="166">
        <v>4621</v>
      </c>
      <c r="K12" s="156" t="s">
        <v>157</v>
      </c>
      <c r="L12" s="200">
        <v>1859</v>
      </c>
      <c r="M12" s="157" t="s">
        <v>157</v>
      </c>
      <c r="N12" s="166">
        <v>10410</v>
      </c>
      <c r="O12" s="156" t="s">
        <v>157</v>
      </c>
      <c r="P12" s="166">
        <v>16890</v>
      </c>
      <c r="Q12" s="156">
        <v>0.88480276599088481</v>
      </c>
      <c r="R12" s="151">
        <v>18841.25</v>
      </c>
      <c r="S12" s="152">
        <v>1.3149339879254296E-2</v>
      </c>
      <c r="T12" s="189" t="b">
        <v>1</v>
      </c>
      <c r="U12" s="189" t="b">
        <v>1</v>
      </c>
      <c r="V12" s="189" t="b">
        <v>0</v>
      </c>
      <c r="W12" s="189" t="b">
        <v>0</v>
      </c>
      <c r="X12" s="189"/>
      <c r="Y12" s="189"/>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s="27" customFormat="1" ht="14.25" customHeight="1" x14ac:dyDescent="0.25">
      <c r="A13" s="28" t="s">
        <v>121</v>
      </c>
      <c r="B13" s="169"/>
      <c r="C13" s="29"/>
      <c r="D13" s="197">
        <v>16829</v>
      </c>
      <c r="E13" s="166">
        <v>6155</v>
      </c>
      <c r="F13" s="162" t="s">
        <v>157</v>
      </c>
      <c r="G13" s="175" t="s">
        <v>157</v>
      </c>
      <c r="H13" s="172" t="s">
        <v>157</v>
      </c>
      <c r="I13" s="184" t="s">
        <v>157</v>
      </c>
      <c r="J13" s="166">
        <v>4364</v>
      </c>
      <c r="K13" s="156" t="s">
        <v>157</v>
      </c>
      <c r="L13" s="200">
        <v>1791</v>
      </c>
      <c r="M13" s="157" t="s">
        <v>157</v>
      </c>
      <c r="N13" s="166">
        <v>8656</v>
      </c>
      <c r="O13" s="156" t="s">
        <v>157</v>
      </c>
      <c r="P13" s="166">
        <v>14811</v>
      </c>
      <c r="Q13" s="156">
        <v>0.88008794343098218</v>
      </c>
      <c r="R13" s="151">
        <v>16045.5</v>
      </c>
      <c r="S13" s="152">
        <v>4.8829890000311613E-2</v>
      </c>
      <c r="T13" s="189" t="b">
        <v>1</v>
      </c>
      <c r="U13" s="189" t="b">
        <v>1</v>
      </c>
      <c r="V13" s="189" t="b">
        <v>0</v>
      </c>
      <c r="W13" s="189" t="b">
        <v>0</v>
      </c>
      <c r="X13" s="189"/>
      <c r="Y13" s="189"/>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s="27" customFormat="1" ht="14.25" customHeight="1" x14ac:dyDescent="0.25">
      <c r="A14" s="28" t="s">
        <v>98</v>
      </c>
      <c r="B14" s="169"/>
      <c r="C14" s="29"/>
      <c r="D14" s="197">
        <v>14009</v>
      </c>
      <c r="E14" s="166">
        <v>5851</v>
      </c>
      <c r="F14" s="162" t="s">
        <v>157</v>
      </c>
      <c r="G14" s="175" t="s">
        <v>157</v>
      </c>
      <c r="H14" s="172" t="s">
        <v>157</v>
      </c>
      <c r="I14" s="184" t="s">
        <v>157</v>
      </c>
      <c r="J14" s="166">
        <v>3462</v>
      </c>
      <c r="K14" s="156" t="s">
        <v>157</v>
      </c>
      <c r="L14" s="200">
        <v>2389</v>
      </c>
      <c r="M14" s="157" t="s">
        <v>157</v>
      </c>
      <c r="N14" s="166">
        <v>7244</v>
      </c>
      <c r="O14" s="156" t="s">
        <v>157</v>
      </c>
      <c r="P14" s="166">
        <v>13095</v>
      </c>
      <c r="Q14" s="156">
        <v>0.93475622813905346</v>
      </c>
      <c r="R14" s="151">
        <v>13342.25</v>
      </c>
      <c r="S14" s="152">
        <v>4.9972830669489779E-2</v>
      </c>
      <c r="T14" s="189" t="b">
        <v>1</v>
      </c>
      <c r="U14" s="189" t="b">
        <v>1</v>
      </c>
      <c r="V14" s="189" t="b">
        <v>0</v>
      </c>
      <c r="W14" s="189" t="b">
        <v>0</v>
      </c>
      <c r="X14" s="189"/>
      <c r="Y14" s="189"/>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54" s="27" customFormat="1" ht="14.25" customHeight="1" x14ac:dyDescent="0.25">
      <c r="A15" s="28" t="s">
        <v>101</v>
      </c>
      <c r="B15" s="169"/>
      <c r="C15" s="29"/>
      <c r="D15" s="197">
        <v>17388</v>
      </c>
      <c r="E15" s="166">
        <v>7030</v>
      </c>
      <c r="F15" s="162" t="s">
        <v>157</v>
      </c>
      <c r="G15" s="175" t="s">
        <v>157</v>
      </c>
      <c r="H15" s="172" t="s">
        <v>157</v>
      </c>
      <c r="I15" s="184" t="s">
        <v>157</v>
      </c>
      <c r="J15" s="166">
        <v>4163</v>
      </c>
      <c r="K15" s="156" t="s">
        <v>157</v>
      </c>
      <c r="L15" s="200">
        <v>2867</v>
      </c>
      <c r="M15" s="157" t="s">
        <v>157</v>
      </c>
      <c r="N15" s="166">
        <v>9229</v>
      </c>
      <c r="O15" s="156" t="s">
        <v>157</v>
      </c>
      <c r="P15" s="166">
        <v>16259</v>
      </c>
      <c r="Q15" s="156">
        <v>0.93507016333103288</v>
      </c>
      <c r="R15" s="151">
        <v>17487.75</v>
      </c>
      <c r="S15" s="152">
        <v>-5.7039927949564693E-3</v>
      </c>
      <c r="T15" s="189" t="b">
        <v>1</v>
      </c>
      <c r="U15" s="189" t="b">
        <v>1</v>
      </c>
      <c r="V15" s="189" t="b">
        <v>0</v>
      </c>
      <c r="W15" s="189" t="b">
        <v>0</v>
      </c>
      <c r="X15" s="189"/>
      <c r="Y15" s="189"/>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s="27" customFormat="1" ht="14.25" customHeight="1" x14ac:dyDescent="0.25">
      <c r="A16" s="28" t="s">
        <v>94</v>
      </c>
      <c r="B16" s="169"/>
      <c r="C16" s="29"/>
      <c r="D16" s="197">
        <v>19598</v>
      </c>
      <c r="E16" s="166">
        <v>9523</v>
      </c>
      <c r="F16" s="162" t="s">
        <v>157</v>
      </c>
      <c r="G16" s="175" t="s">
        <v>157</v>
      </c>
      <c r="H16" s="172" t="s">
        <v>157</v>
      </c>
      <c r="I16" s="184" t="s">
        <v>157</v>
      </c>
      <c r="J16" s="166">
        <v>6544</v>
      </c>
      <c r="K16" s="156" t="s">
        <v>157</v>
      </c>
      <c r="L16" s="200">
        <v>2979</v>
      </c>
      <c r="M16" s="157" t="s">
        <v>157</v>
      </c>
      <c r="N16" s="166">
        <v>8636</v>
      </c>
      <c r="O16" s="156" t="s">
        <v>157</v>
      </c>
      <c r="P16" s="166">
        <v>18159</v>
      </c>
      <c r="Q16" s="156">
        <v>0.92657414021838969</v>
      </c>
      <c r="R16" s="151">
        <v>19011.5</v>
      </c>
      <c r="S16" s="152">
        <v>3.0849748836230702E-2</v>
      </c>
      <c r="T16" s="189" t="b">
        <v>1</v>
      </c>
      <c r="U16" s="189" t="b">
        <v>1</v>
      </c>
      <c r="V16" s="189" t="b">
        <v>0</v>
      </c>
      <c r="W16" s="189" t="b">
        <v>0</v>
      </c>
      <c r="X16" s="189"/>
      <c r="Y16" s="189"/>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s="27" customFormat="1" ht="14.25" customHeight="1" x14ac:dyDescent="0.25">
      <c r="A17" s="28" t="s">
        <v>69</v>
      </c>
      <c r="B17" s="169"/>
      <c r="C17" s="29"/>
      <c r="D17" s="197">
        <v>27636</v>
      </c>
      <c r="E17" s="166">
        <v>13160</v>
      </c>
      <c r="F17" s="162" t="s">
        <v>157</v>
      </c>
      <c r="G17" s="175" t="s">
        <v>157</v>
      </c>
      <c r="H17" s="172" t="s">
        <v>157</v>
      </c>
      <c r="I17" s="184" t="s">
        <v>157</v>
      </c>
      <c r="J17" s="166">
        <v>7517</v>
      </c>
      <c r="K17" s="156" t="s">
        <v>157</v>
      </c>
      <c r="L17" s="200">
        <v>5643</v>
      </c>
      <c r="M17" s="157" t="s">
        <v>157</v>
      </c>
      <c r="N17" s="166">
        <v>5133</v>
      </c>
      <c r="O17" s="156" t="s">
        <v>157</v>
      </c>
      <c r="P17" s="166">
        <v>18293</v>
      </c>
      <c r="Q17" s="156">
        <v>0.66192647271674632</v>
      </c>
      <c r="R17" s="151">
        <v>27398.5</v>
      </c>
      <c r="S17" s="152">
        <v>8.6683577568115039E-3</v>
      </c>
      <c r="T17" s="189" t="b">
        <v>1</v>
      </c>
      <c r="U17" s="189" t="b">
        <v>1</v>
      </c>
      <c r="V17" s="189" t="b">
        <v>0</v>
      </c>
      <c r="W17" s="189" t="b">
        <v>0</v>
      </c>
      <c r="X17" s="189"/>
      <c r="Y17" s="189"/>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s="27" customFormat="1" ht="14.25" customHeight="1" x14ac:dyDescent="0.25">
      <c r="A18" s="28" t="s">
        <v>113</v>
      </c>
      <c r="B18" s="169"/>
      <c r="C18" s="29"/>
      <c r="D18" s="197">
        <v>25934</v>
      </c>
      <c r="E18" s="166">
        <v>12353</v>
      </c>
      <c r="F18" s="162" t="s">
        <v>157</v>
      </c>
      <c r="G18" s="175" t="s">
        <v>157</v>
      </c>
      <c r="H18" s="172" t="s">
        <v>157</v>
      </c>
      <c r="I18" s="184" t="s">
        <v>157</v>
      </c>
      <c r="J18" s="166">
        <v>8709</v>
      </c>
      <c r="K18" s="156" t="s">
        <v>157</v>
      </c>
      <c r="L18" s="200">
        <v>3644</v>
      </c>
      <c r="M18" s="157" t="s">
        <v>157</v>
      </c>
      <c r="N18" s="166">
        <v>9593</v>
      </c>
      <c r="O18" s="156" t="s">
        <v>157</v>
      </c>
      <c r="P18" s="166">
        <v>21946</v>
      </c>
      <c r="Q18" s="156">
        <v>0.84622503277550709</v>
      </c>
      <c r="R18" s="151">
        <v>24867.75</v>
      </c>
      <c r="S18" s="152">
        <v>4.2876818369172925E-2</v>
      </c>
      <c r="T18" s="189" t="b">
        <v>1</v>
      </c>
      <c r="U18" s="189" t="b">
        <v>1</v>
      </c>
      <c r="V18" s="189" t="b">
        <v>0</v>
      </c>
      <c r="W18" s="189" t="b">
        <v>0</v>
      </c>
      <c r="X18" s="189"/>
      <c r="Y18" s="189"/>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s="27" customFormat="1" ht="14.25" customHeight="1" x14ac:dyDescent="0.25">
      <c r="A19" s="30" t="s">
        <v>116</v>
      </c>
      <c r="B19" s="31"/>
      <c r="C19" s="32"/>
      <c r="D19" s="198">
        <v>15125</v>
      </c>
      <c r="E19" s="168">
        <v>7206</v>
      </c>
      <c r="F19" s="163" t="s">
        <v>157</v>
      </c>
      <c r="G19" s="176" t="s">
        <v>157</v>
      </c>
      <c r="H19" s="177" t="s">
        <v>157</v>
      </c>
      <c r="I19" s="185" t="s">
        <v>157</v>
      </c>
      <c r="J19" s="168">
        <v>5363</v>
      </c>
      <c r="K19" s="164" t="s">
        <v>157</v>
      </c>
      <c r="L19" s="201">
        <v>1843</v>
      </c>
      <c r="M19" s="165" t="s">
        <v>157</v>
      </c>
      <c r="N19" s="168">
        <v>6715</v>
      </c>
      <c r="O19" s="164" t="s">
        <v>157</v>
      </c>
      <c r="P19" s="168">
        <v>13921</v>
      </c>
      <c r="Q19" s="164">
        <v>0.92039669421487602</v>
      </c>
      <c r="R19" s="151">
        <v>14521.5</v>
      </c>
      <c r="S19" s="152">
        <v>4.1559067589436352E-2</v>
      </c>
      <c r="T19" s="189" t="b">
        <v>1</v>
      </c>
      <c r="U19" s="189" t="b">
        <v>1</v>
      </c>
      <c r="V19" s="189" t="b">
        <v>0</v>
      </c>
      <c r="W19" s="189" t="b">
        <v>0</v>
      </c>
      <c r="X19" s="189"/>
      <c r="Y19" s="189"/>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s="169" customFormat="1" ht="24.95" customHeight="1" x14ac:dyDescent="0.25">
      <c r="D20" s="194" t="s">
        <v>157</v>
      </c>
      <c r="E20" s="194" t="s">
        <v>157</v>
      </c>
      <c r="F20" s="169" t="s">
        <v>157</v>
      </c>
      <c r="G20" s="172" t="s">
        <v>157</v>
      </c>
      <c r="H20" s="172" t="s">
        <v>157</v>
      </c>
      <c r="I20" s="182" t="s">
        <v>157</v>
      </c>
      <c r="J20" s="194" t="s">
        <v>157</v>
      </c>
      <c r="K20" s="157" t="s">
        <v>157</v>
      </c>
      <c r="L20" s="194" t="s">
        <v>157</v>
      </c>
      <c r="M20" s="157" t="s">
        <v>157</v>
      </c>
      <c r="N20" s="194" t="s">
        <v>157</v>
      </c>
      <c r="O20" s="157" t="s">
        <v>157</v>
      </c>
      <c r="P20" s="194"/>
      <c r="Q20" s="157" t="s">
        <v>157</v>
      </c>
      <c r="R20" s="149"/>
      <c r="S20" s="150" t="s">
        <v>157</v>
      </c>
      <c r="T20" s="188"/>
      <c r="U20" s="188"/>
      <c r="V20" s="189"/>
      <c r="W20" s="189"/>
      <c r="X20" s="189"/>
      <c r="Y20" s="188"/>
    </row>
    <row r="21" spans="1:54" s="26" customFormat="1" ht="14.25" customHeight="1" x14ac:dyDescent="0.25">
      <c r="A21" s="33" t="s">
        <v>160</v>
      </c>
      <c r="B21" s="24" t="s">
        <v>108</v>
      </c>
      <c r="C21" s="313" t="s">
        <v>202</v>
      </c>
      <c r="D21" s="195">
        <v>1382</v>
      </c>
      <c r="E21" s="196">
        <v>396</v>
      </c>
      <c r="F21" s="159">
        <v>0.2865412445730825</v>
      </c>
      <c r="G21" s="178">
        <v>0.26332052308085946</v>
      </c>
      <c r="H21" s="174" t="s">
        <v>385</v>
      </c>
      <c r="I21" s="186">
        <v>0.31094535253952305</v>
      </c>
      <c r="J21" s="196">
        <v>282</v>
      </c>
      <c r="K21" s="159">
        <v>0.2040520984081042</v>
      </c>
      <c r="L21" s="196">
        <v>114</v>
      </c>
      <c r="M21" s="159">
        <v>8.2489146164978294E-2</v>
      </c>
      <c r="N21" s="196">
        <v>984</v>
      </c>
      <c r="O21" s="160">
        <v>0.7120115774240231</v>
      </c>
      <c r="P21" s="196">
        <v>1380</v>
      </c>
      <c r="Q21" s="160">
        <v>0.9985528219971056</v>
      </c>
      <c r="R21" s="151">
        <v>1335</v>
      </c>
      <c r="S21" s="152">
        <v>3.5205992509363293E-2</v>
      </c>
      <c r="T21" s="189" t="b">
        <v>1</v>
      </c>
      <c r="U21" s="189" t="b">
        <v>1</v>
      </c>
      <c r="V21" s="189" t="b">
        <v>1</v>
      </c>
      <c r="W21" s="189" t="b">
        <v>1</v>
      </c>
      <c r="X21" s="189" t="b">
        <v>1</v>
      </c>
      <c r="Y21" s="189"/>
    </row>
    <row r="22" spans="1:54" s="26" customFormat="1" ht="14.25" customHeight="1" x14ac:dyDescent="0.25">
      <c r="A22" s="43" t="s">
        <v>28</v>
      </c>
      <c r="B22" s="169" t="s">
        <v>108</v>
      </c>
      <c r="C22" s="314" t="s">
        <v>203</v>
      </c>
      <c r="D22" s="197">
        <v>282</v>
      </c>
      <c r="E22" s="166">
        <v>111</v>
      </c>
      <c r="F22" s="162">
        <v>0.39361702127659576</v>
      </c>
      <c r="G22" s="179">
        <v>0.33839223691641046</v>
      </c>
      <c r="H22" s="172" t="s">
        <v>385</v>
      </c>
      <c r="I22" s="182">
        <v>0.45170119373027018</v>
      </c>
      <c r="J22" s="166">
        <v>79</v>
      </c>
      <c r="K22" s="156">
        <v>0.28014184397163122</v>
      </c>
      <c r="L22" s="166">
        <v>32</v>
      </c>
      <c r="M22" s="156">
        <v>0.11347517730496454</v>
      </c>
      <c r="N22" s="166">
        <v>170</v>
      </c>
      <c r="O22" s="156">
        <v>0.6028368794326241</v>
      </c>
      <c r="P22" s="166">
        <v>281</v>
      </c>
      <c r="Q22" s="156">
        <v>0.99645390070921991</v>
      </c>
      <c r="R22" s="148">
        <v>307.75</v>
      </c>
      <c r="S22" s="152">
        <v>-8.3671811535337121E-2</v>
      </c>
      <c r="T22" s="189" t="b">
        <v>1</v>
      </c>
      <c r="U22" s="189" t="b">
        <v>1</v>
      </c>
      <c r="V22" s="189" t="b">
        <v>1</v>
      </c>
      <c r="W22" s="189" t="b">
        <v>1</v>
      </c>
      <c r="X22" s="189" t="b">
        <v>1</v>
      </c>
      <c r="Y22" s="189"/>
    </row>
    <row r="23" spans="1:54" s="26" customFormat="1" ht="14.25" customHeight="1" x14ac:dyDescent="0.25">
      <c r="A23" s="43" t="s">
        <v>5</v>
      </c>
      <c r="B23" s="169" t="s">
        <v>108</v>
      </c>
      <c r="C23" s="314" t="s">
        <v>432</v>
      </c>
      <c r="D23" s="197">
        <v>526</v>
      </c>
      <c r="E23" s="166">
        <v>189</v>
      </c>
      <c r="F23" s="162">
        <v>0.35931558935361219</v>
      </c>
      <c r="G23" s="179">
        <v>0.31946878839625065</v>
      </c>
      <c r="H23" s="172" t="s">
        <v>385</v>
      </c>
      <c r="I23" s="182">
        <v>0.40120237174774004</v>
      </c>
      <c r="J23" s="166">
        <v>149</v>
      </c>
      <c r="K23" s="156">
        <v>0.28326996197718629</v>
      </c>
      <c r="L23" s="166">
        <v>40</v>
      </c>
      <c r="M23" s="156">
        <v>7.6045627376425853E-2</v>
      </c>
      <c r="N23" s="166">
        <v>330</v>
      </c>
      <c r="O23" s="156">
        <v>0.62737642585551334</v>
      </c>
      <c r="P23" s="166">
        <v>519</v>
      </c>
      <c r="Q23" s="156">
        <v>0.98669201520912553</v>
      </c>
      <c r="R23" s="151">
        <v>575</v>
      </c>
      <c r="S23" s="152">
        <v>-8.5217391304347828E-2</v>
      </c>
      <c r="T23" s="189" t="b">
        <v>1</v>
      </c>
      <c r="U23" s="189" t="b">
        <v>1</v>
      </c>
      <c r="V23" s="189" t="b">
        <v>1</v>
      </c>
      <c r="W23" s="189" t="b">
        <v>1</v>
      </c>
      <c r="X23" s="189" t="b">
        <v>1</v>
      </c>
      <c r="Y23" s="189"/>
    </row>
    <row r="24" spans="1:54" s="26" customFormat="1" ht="14.25" customHeight="1" x14ac:dyDescent="0.25">
      <c r="A24" s="43" t="s">
        <v>128</v>
      </c>
      <c r="B24" s="169" t="s">
        <v>108</v>
      </c>
      <c r="C24" s="314" t="s">
        <v>204</v>
      </c>
      <c r="D24" s="197">
        <v>287</v>
      </c>
      <c r="E24" s="166">
        <v>49</v>
      </c>
      <c r="F24" s="162" t="s">
        <v>157</v>
      </c>
      <c r="G24" s="179" t="s">
        <v>157</v>
      </c>
      <c r="H24" s="172" t="s">
        <v>157</v>
      </c>
      <c r="I24" s="182" t="s">
        <v>157</v>
      </c>
      <c r="J24" s="166">
        <v>37</v>
      </c>
      <c r="K24" s="156" t="s">
        <v>157</v>
      </c>
      <c r="L24" s="166">
        <v>12</v>
      </c>
      <c r="M24" s="156" t="s">
        <v>157</v>
      </c>
      <c r="N24" s="166">
        <v>177</v>
      </c>
      <c r="O24" s="156" t="s">
        <v>157</v>
      </c>
      <c r="P24" s="166">
        <v>226</v>
      </c>
      <c r="Q24" s="156">
        <v>0.78745644599303133</v>
      </c>
      <c r="R24" s="151">
        <v>253.75</v>
      </c>
      <c r="S24" s="152">
        <v>0.1310344827586207</v>
      </c>
      <c r="T24" s="189" t="b">
        <v>1</v>
      </c>
      <c r="U24" s="189" t="b">
        <v>1</v>
      </c>
      <c r="V24" s="189" t="b">
        <v>0</v>
      </c>
      <c r="W24" s="189" t="b">
        <v>0</v>
      </c>
      <c r="X24" s="189" t="b">
        <v>1</v>
      </c>
      <c r="Y24" s="189"/>
    </row>
    <row r="25" spans="1:54" s="26" customFormat="1" ht="14.25" customHeight="1" x14ac:dyDescent="0.25">
      <c r="A25" s="43" t="s">
        <v>130</v>
      </c>
      <c r="B25" s="169" t="s">
        <v>108</v>
      </c>
      <c r="C25" s="314" t="s">
        <v>205</v>
      </c>
      <c r="D25" s="197">
        <v>463</v>
      </c>
      <c r="E25" s="166">
        <v>124</v>
      </c>
      <c r="F25" s="162">
        <v>0.2678185745140389</v>
      </c>
      <c r="G25" s="179">
        <v>0.22951450658287892</v>
      </c>
      <c r="H25" s="172" t="s">
        <v>385</v>
      </c>
      <c r="I25" s="182">
        <v>0.30994370575516056</v>
      </c>
      <c r="J25" s="166">
        <v>79</v>
      </c>
      <c r="K25" s="156">
        <v>0.17062634989200864</v>
      </c>
      <c r="L25" s="166">
        <v>45</v>
      </c>
      <c r="M25" s="156">
        <v>9.719222462203024E-2</v>
      </c>
      <c r="N25" s="166">
        <v>339</v>
      </c>
      <c r="O25" s="156">
        <v>0.7321814254859611</v>
      </c>
      <c r="P25" s="166">
        <v>463</v>
      </c>
      <c r="Q25" s="156">
        <v>1</v>
      </c>
      <c r="R25" s="151">
        <v>486.75</v>
      </c>
      <c r="S25" s="152">
        <v>-4.8793014894709809E-2</v>
      </c>
      <c r="T25" s="189" t="b">
        <v>1</v>
      </c>
      <c r="U25" s="189" t="b">
        <v>1</v>
      </c>
      <c r="V25" s="189" t="b">
        <v>1</v>
      </c>
      <c r="W25" s="189" t="b">
        <v>1</v>
      </c>
      <c r="X25" s="189" t="b">
        <v>1</v>
      </c>
      <c r="Y25" s="189"/>
    </row>
    <row r="26" spans="1:54" s="26" customFormat="1" ht="14.25" customHeight="1" x14ac:dyDescent="0.25">
      <c r="A26" s="43" t="s">
        <v>109</v>
      </c>
      <c r="B26" s="169" t="s">
        <v>108</v>
      </c>
      <c r="C26" s="314" t="s">
        <v>206</v>
      </c>
      <c r="D26" s="197">
        <v>777</v>
      </c>
      <c r="E26" s="166">
        <v>353</v>
      </c>
      <c r="F26" s="162">
        <v>0.45431145431145431</v>
      </c>
      <c r="G26" s="179">
        <v>0.41961215020012821</v>
      </c>
      <c r="H26" s="172" t="s">
        <v>385</v>
      </c>
      <c r="I26" s="182">
        <v>0.48946030081030945</v>
      </c>
      <c r="J26" s="166">
        <v>236</v>
      </c>
      <c r="K26" s="156">
        <v>0.30373230373230375</v>
      </c>
      <c r="L26" s="166">
        <v>117</v>
      </c>
      <c r="M26" s="156">
        <v>0.15057915057915058</v>
      </c>
      <c r="N26" s="166">
        <v>424</v>
      </c>
      <c r="O26" s="156">
        <v>0.54568854568854563</v>
      </c>
      <c r="P26" s="166">
        <v>777</v>
      </c>
      <c r="Q26" s="156">
        <v>1</v>
      </c>
      <c r="R26" s="151">
        <v>820.5</v>
      </c>
      <c r="S26" s="152">
        <v>-5.3016453382084092E-2</v>
      </c>
      <c r="T26" s="189" t="b">
        <v>1</v>
      </c>
      <c r="U26" s="189" t="b">
        <v>1</v>
      </c>
      <c r="V26" s="189" t="b">
        <v>1</v>
      </c>
      <c r="W26" s="189" t="b">
        <v>1</v>
      </c>
      <c r="X26" s="189" t="b">
        <v>1</v>
      </c>
      <c r="Y26" s="189"/>
    </row>
    <row r="27" spans="1:54" s="26" customFormat="1" ht="14.25" customHeight="1" x14ac:dyDescent="0.25">
      <c r="A27" s="43" t="s">
        <v>110</v>
      </c>
      <c r="B27" s="169" t="s">
        <v>108</v>
      </c>
      <c r="C27" s="314" t="s">
        <v>207</v>
      </c>
      <c r="D27" s="197">
        <v>562</v>
      </c>
      <c r="E27" s="166">
        <v>205</v>
      </c>
      <c r="F27" s="162">
        <v>0.36476868327402134</v>
      </c>
      <c r="G27" s="179">
        <v>0.32601406023958718</v>
      </c>
      <c r="H27" s="172" t="s">
        <v>385</v>
      </c>
      <c r="I27" s="182">
        <v>0.40535945856055028</v>
      </c>
      <c r="J27" s="166">
        <v>154</v>
      </c>
      <c r="K27" s="156">
        <v>0.27402135231316727</v>
      </c>
      <c r="L27" s="166">
        <v>51</v>
      </c>
      <c r="M27" s="156">
        <v>9.0747330960854092E-2</v>
      </c>
      <c r="N27" s="166">
        <v>351</v>
      </c>
      <c r="O27" s="156">
        <v>0.6245551601423488</v>
      </c>
      <c r="P27" s="166">
        <v>556</v>
      </c>
      <c r="Q27" s="156">
        <v>0.98932384341637014</v>
      </c>
      <c r="R27" s="151">
        <v>544.5</v>
      </c>
      <c r="S27" s="152">
        <v>3.2139577594123052E-2</v>
      </c>
      <c r="T27" s="189" t="b">
        <v>1</v>
      </c>
      <c r="U27" s="189" t="b">
        <v>1</v>
      </c>
      <c r="V27" s="189" t="b">
        <v>1</v>
      </c>
      <c r="W27" s="189" t="b">
        <v>1</v>
      </c>
      <c r="X27" s="189" t="b">
        <v>1</v>
      </c>
      <c r="Y27" s="189"/>
    </row>
    <row r="28" spans="1:54" s="26" customFormat="1" ht="14.25" customHeight="1" x14ac:dyDescent="0.25">
      <c r="A28" s="43" t="s">
        <v>112</v>
      </c>
      <c r="B28" s="169" t="s">
        <v>108</v>
      </c>
      <c r="C28" s="314" t="s">
        <v>433</v>
      </c>
      <c r="D28" s="197">
        <v>759</v>
      </c>
      <c r="E28" s="166">
        <v>268</v>
      </c>
      <c r="F28" s="162">
        <v>0.35309617918313568</v>
      </c>
      <c r="G28" s="179">
        <v>0.31991245030871729</v>
      </c>
      <c r="H28" s="172" t="s">
        <v>385</v>
      </c>
      <c r="I28" s="182">
        <v>0.38775944216453095</v>
      </c>
      <c r="J28" s="166">
        <v>208</v>
      </c>
      <c r="K28" s="156">
        <v>0.27404479578392621</v>
      </c>
      <c r="L28" s="166">
        <v>60</v>
      </c>
      <c r="M28" s="156">
        <v>7.9051383399209488E-2</v>
      </c>
      <c r="N28" s="166">
        <v>480</v>
      </c>
      <c r="O28" s="156">
        <v>0.6324110671936759</v>
      </c>
      <c r="P28" s="166">
        <v>748</v>
      </c>
      <c r="Q28" s="156">
        <v>0.98550724637681164</v>
      </c>
      <c r="R28" s="151">
        <v>686.25</v>
      </c>
      <c r="S28" s="152">
        <v>0.10601092896174863</v>
      </c>
      <c r="T28" s="189" t="b">
        <v>1</v>
      </c>
      <c r="U28" s="189" t="b">
        <v>1</v>
      </c>
      <c r="V28" s="189" t="b">
        <v>1</v>
      </c>
      <c r="W28" s="189" t="b">
        <v>1</v>
      </c>
      <c r="X28" s="189" t="b">
        <v>1</v>
      </c>
      <c r="Y28" s="189"/>
    </row>
    <row r="29" spans="1:54" s="26" customFormat="1" ht="14.25" customHeight="1" x14ac:dyDescent="0.25">
      <c r="A29" s="43" t="s">
        <v>129</v>
      </c>
      <c r="B29" s="169" t="s">
        <v>108</v>
      </c>
      <c r="C29" s="169" t="s">
        <v>208</v>
      </c>
      <c r="D29" s="197">
        <v>355</v>
      </c>
      <c r="E29" s="166">
        <v>89</v>
      </c>
      <c r="F29" s="162">
        <v>0.25070422535211268</v>
      </c>
      <c r="G29" s="179">
        <v>0.20844964721695233</v>
      </c>
      <c r="H29" s="172" t="s">
        <v>385</v>
      </c>
      <c r="I29" s="182">
        <v>0.29829631078439628</v>
      </c>
      <c r="J29" s="166">
        <v>70</v>
      </c>
      <c r="K29" s="156">
        <v>0.19718309859154928</v>
      </c>
      <c r="L29" s="166">
        <v>19</v>
      </c>
      <c r="M29" s="156">
        <v>5.3521126760563378E-2</v>
      </c>
      <c r="N29" s="166">
        <v>266</v>
      </c>
      <c r="O29" s="156">
        <v>0.74929577464788732</v>
      </c>
      <c r="P29" s="166">
        <v>355</v>
      </c>
      <c r="Q29" s="156">
        <v>1</v>
      </c>
      <c r="R29" s="151">
        <v>368</v>
      </c>
      <c r="S29" s="152">
        <v>-3.5326086956521736E-2</v>
      </c>
      <c r="T29" s="189" t="b">
        <v>1</v>
      </c>
      <c r="U29" s="189" t="b">
        <v>1</v>
      </c>
      <c r="V29" s="189" t="b">
        <v>1</v>
      </c>
      <c r="W29" s="189" t="b">
        <v>1</v>
      </c>
      <c r="X29" s="189" t="b">
        <v>1</v>
      </c>
      <c r="Y29" s="189"/>
    </row>
    <row r="30" spans="1:54" s="26" customFormat="1" ht="14.25" customHeight="1" x14ac:dyDescent="0.25">
      <c r="A30" s="43" t="s">
        <v>111</v>
      </c>
      <c r="B30" s="169" t="s">
        <v>108</v>
      </c>
      <c r="C30" s="169" t="s">
        <v>209</v>
      </c>
      <c r="D30" s="197">
        <v>427</v>
      </c>
      <c r="E30" s="166">
        <v>97</v>
      </c>
      <c r="F30" s="162">
        <v>0.22716627634660422</v>
      </c>
      <c r="G30" s="179">
        <v>0.18995981996386471</v>
      </c>
      <c r="H30" s="172" t="s">
        <v>385</v>
      </c>
      <c r="I30" s="182">
        <v>0.26923800041820534</v>
      </c>
      <c r="J30" s="166">
        <v>67</v>
      </c>
      <c r="K30" s="156">
        <v>0.15690866510538642</v>
      </c>
      <c r="L30" s="166">
        <v>30</v>
      </c>
      <c r="M30" s="156">
        <v>7.0257611241217793E-2</v>
      </c>
      <c r="N30" s="166">
        <v>322</v>
      </c>
      <c r="O30" s="156">
        <v>0.75409836065573765</v>
      </c>
      <c r="P30" s="166">
        <v>419</v>
      </c>
      <c r="Q30" s="156">
        <v>0.9812646370023419</v>
      </c>
      <c r="R30" s="151">
        <v>390.5</v>
      </c>
      <c r="S30" s="152">
        <v>9.3469910371318826E-2</v>
      </c>
      <c r="T30" s="189" t="b">
        <v>1</v>
      </c>
      <c r="U30" s="189" t="b">
        <v>1</v>
      </c>
      <c r="V30" s="189" t="b">
        <v>1</v>
      </c>
      <c r="W30" s="189" t="b">
        <v>1</v>
      </c>
      <c r="X30" s="189" t="b">
        <v>1</v>
      </c>
      <c r="Y30" s="189"/>
    </row>
    <row r="31" spans="1:54" s="26" customFormat="1" ht="14.25" customHeight="1" x14ac:dyDescent="0.25">
      <c r="A31" s="43" t="s">
        <v>131</v>
      </c>
      <c r="B31" s="169" t="s">
        <v>108</v>
      </c>
      <c r="C31" s="169" t="s">
        <v>210</v>
      </c>
      <c r="D31" s="197">
        <v>592</v>
      </c>
      <c r="E31" s="166">
        <v>151</v>
      </c>
      <c r="F31" s="162" t="s">
        <v>157</v>
      </c>
      <c r="G31" s="179" t="s">
        <v>157</v>
      </c>
      <c r="H31" s="172" t="s">
        <v>157</v>
      </c>
      <c r="I31" s="182" t="s">
        <v>157</v>
      </c>
      <c r="J31" s="166">
        <v>115</v>
      </c>
      <c r="K31" s="156" t="s">
        <v>157</v>
      </c>
      <c r="L31" s="166">
        <v>36</v>
      </c>
      <c r="M31" s="156" t="s">
        <v>157</v>
      </c>
      <c r="N31" s="166">
        <v>315</v>
      </c>
      <c r="O31" s="156" t="s">
        <v>157</v>
      </c>
      <c r="P31" s="166">
        <v>466</v>
      </c>
      <c r="Q31" s="156">
        <v>0.78716216216216217</v>
      </c>
      <c r="R31" s="151">
        <v>590.75</v>
      </c>
      <c r="S31" s="152">
        <v>2.1159542953872196E-3</v>
      </c>
      <c r="T31" s="189" t="b">
        <v>1</v>
      </c>
      <c r="U31" s="189" t="b">
        <v>1</v>
      </c>
      <c r="V31" s="189" t="b">
        <v>0</v>
      </c>
      <c r="W31" s="189" t="b">
        <v>0</v>
      </c>
      <c r="X31" s="189" t="b">
        <v>1</v>
      </c>
      <c r="Y31" s="189"/>
    </row>
    <row r="32" spans="1:54" s="26" customFormat="1" ht="14.25" customHeight="1" x14ac:dyDescent="0.25">
      <c r="A32" s="43" t="s">
        <v>29</v>
      </c>
      <c r="B32" s="169" t="s">
        <v>108</v>
      </c>
      <c r="C32" s="169" t="s">
        <v>211</v>
      </c>
      <c r="D32" s="197">
        <v>696</v>
      </c>
      <c r="E32" s="166">
        <v>183</v>
      </c>
      <c r="F32" s="162">
        <v>0.26293103448275862</v>
      </c>
      <c r="G32" s="179">
        <v>0.23159092684343835</v>
      </c>
      <c r="H32" s="172" t="s">
        <v>385</v>
      </c>
      <c r="I32" s="182">
        <v>0.29687370490889536</v>
      </c>
      <c r="J32" s="166">
        <v>149</v>
      </c>
      <c r="K32" s="156">
        <v>0.21408045977011494</v>
      </c>
      <c r="L32" s="166">
        <v>34</v>
      </c>
      <c r="M32" s="156">
        <v>4.8850574712643681E-2</v>
      </c>
      <c r="N32" s="166">
        <v>507</v>
      </c>
      <c r="O32" s="156">
        <v>0.72844827586206895</v>
      </c>
      <c r="P32" s="166">
        <v>690</v>
      </c>
      <c r="Q32" s="156">
        <v>0.99137931034482762</v>
      </c>
      <c r="R32" s="151">
        <v>731.25</v>
      </c>
      <c r="S32" s="152">
        <v>-4.8205128205128206E-2</v>
      </c>
      <c r="T32" s="189" t="b">
        <v>1</v>
      </c>
      <c r="U32" s="189" t="b">
        <v>1</v>
      </c>
      <c r="V32" s="189" t="b">
        <v>1</v>
      </c>
      <c r="W32" s="189" t="b">
        <v>1</v>
      </c>
      <c r="X32" s="189" t="b">
        <v>1</v>
      </c>
      <c r="Y32" s="189"/>
    </row>
    <row r="33" spans="1:25" s="26" customFormat="1" ht="14.25" customHeight="1" x14ac:dyDescent="0.25">
      <c r="A33" s="43" t="s">
        <v>154</v>
      </c>
      <c r="B33" s="169" t="s">
        <v>83</v>
      </c>
      <c r="C33" s="169" t="s">
        <v>212</v>
      </c>
      <c r="D33" s="197">
        <v>550</v>
      </c>
      <c r="E33" s="166">
        <v>175</v>
      </c>
      <c r="F33" s="162" t="s">
        <v>157</v>
      </c>
      <c r="G33" s="179" t="s">
        <v>157</v>
      </c>
      <c r="H33" s="172" t="s">
        <v>157</v>
      </c>
      <c r="I33" s="182" t="s">
        <v>157</v>
      </c>
      <c r="J33" s="166">
        <v>121</v>
      </c>
      <c r="K33" s="156" t="s">
        <v>157</v>
      </c>
      <c r="L33" s="166">
        <v>54</v>
      </c>
      <c r="M33" s="156" t="s">
        <v>157</v>
      </c>
      <c r="N33" s="166">
        <v>223</v>
      </c>
      <c r="O33" s="156" t="s">
        <v>157</v>
      </c>
      <c r="P33" s="166">
        <v>398</v>
      </c>
      <c r="Q33" s="156">
        <v>0.72363636363636363</v>
      </c>
      <c r="R33" s="151">
        <v>534.75</v>
      </c>
      <c r="S33" s="152">
        <v>2.8517999064983639E-2</v>
      </c>
      <c r="T33" s="189" t="b">
        <v>1</v>
      </c>
      <c r="U33" s="189" t="b">
        <v>1</v>
      </c>
      <c r="V33" s="189" t="b">
        <v>0</v>
      </c>
      <c r="W33" s="189" t="b">
        <v>0</v>
      </c>
      <c r="X33" s="189" t="b">
        <v>1</v>
      </c>
      <c r="Y33" s="189"/>
    </row>
    <row r="34" spans="1:25" s="26" customFormat="1" ht="14.25" customHeight="1" x14ac:dyDescent="0.25">
      <c r="A34" s="43" t="s">
        <v>155</v>
      </c>
      <c r="B34" s="169" t="s">
        <v>83</v>
      </c>
      <c r="C34" s="169" t="s">
        <v>213</v>
      </c>
      <c r="D34" s="197">
        <v>391</v>
      </c>
      <c r="E34" s="166">
        <v>79</v>
      </c>
      <c r="F34" s="162" t="s">
        <v>157</v>
      </c>
      <c r="G34" s="179" t="s">
        <v>157</v>
      </c>
      <c r="H34" s="172" t="s">
        <v>157</v>
      </c>
      <c r="I34" s="182" t="s">
        <v>157</v>
      </c>
      <c r="J34" s="166">
        <v>58</v>
      </c>
      <c r="K34" s="156" t="s">
        <v>157</v>
      </c>
      <c r="L34" s="166">
        <v>21</v>
      </c>
      <c r="M34" s="156" t="s">
        <v>157</v>
      </c>
      <c r="N34" s="166">
        <v>244</v>
      </c>
      <c r="O34" s="156" t="s">
        <v>157</v>
      </c>
      <c r="P34" s="166">
        <v>323</v>
      </c>
      <c r="Q34" s="156">
        <v>0.82608695652173914</v>
      </c>
      <c r="R34" s="151">
        <v>442.75</v>
      </c>
      <c r="S34" s="152">
        <v>-0.11688311688311688</v>
      </c>
      <c r="T34" s="189" t="b">
        <v>1</v>
      </c>
      <c r="U34" s="189" t="b">
        <v>1</v>
      </c>
      <c r="V34" s="189" t="b">
        <v>0</v>
      </c>
      <c r="W34" s="189" t="b">
        <v>0</v>
      </c>
      <c r="X34" s="189" t="b">
        <v>1</v>
      </c>
      <c r="Y34" s="189"/>
    </row>
    <row r="35" spans="1:25" s="26" customFormat="1" ht="14.25" customHeight="1" x14ac:dyDescent="0.25">
      <c r="A35" s="43" t="s">
        <v>82</v>
      </c>
      <c r="B35" s="169" t="s">
        <v>83</v>
      </c>
      <c r="C35" s="169" t="s">
        <v>214</v>
      </c>
      <c r="D35" s="197">
        <v>993</v>
      </c>
      <c r="E35" s="166">
        <v>373</v>
      </c>
      <c r="F35" s="162">
        <v>0.37562940584088622</v>
      </c>
      <c r="G35" s="179">
        <v>0.34604160510005716</v>
      </c>
      <c r="H35" s="172" t="s">
        <v>385</v>
      </c>
      <c r="I35" s="182">
        <v>0.40617576325437355</v>
      </c>
      <c r="J35" s="166">
        <v>268</v>
      </c>
      <c r="K35" s="156">
        <v>0.26988922457200404</v>
      </c>
      <c r="L35" s="166">
        <v>105</v>
      </c>
      <c r="M35" s="156">
        <v>0.10574018126888217</v>
      </c>
      <c r="N35" s="166">
        <v>612</v>
      </c>
      <c r="O35" s="156">
        <v>0.61631419939577037</v>
      </c>
      <c r="P35" s="166">
        <v>985</v>
      </c>
      <c r="Q35" s="156">
        <v>0.99194360523665659</v>
      </c>
      <c r="R35" s="151">
        <v>954.5</v>
      </c>
      <c r="S35" s="152">
        <v>4.0335254059717128E-2</v>
      </c>
      <c r="T35" s="189" t="b">
        <v>1</v>
      </c>
      <c r="U35" s="189" t="b">
        <v>1</v>
      </c>
      <c r="V35" s="189" t="b">
        <v>1</v>
      </c>
      <c r="W35" s="189" t="b">
        <v>1</v>
      </c>
      <c r="X35" s="189" t="b">
        <v>1</v>
      </c>
      <c r="Y35" s="189"/>
    </row>
    <row r="36" spans="1:25" s="26" customFormat="1" ht="14.25" customHeight="1" x14ac:dyDescent="0.25">
      <c r="A36" s="43" t="s">
        <v>84</v>
      </c>
      <c r="B36" s="169" t="s">
        <v>83</v>
      </c>
      <c r="C36" s="169" t="s">
        <v>215</v>
      </c>
      <c r="D36" s="197">
        <v>574</v>
      </c>
      <c r="E36" s="166">
        <v>217</v>
      </c>
      <c r="F36" s="162">
        <v>0.37804878048780488</v>
      </c>
      <c r="G36" s="179">
        <v>0.33931491229772709</v>
      </c>
      <c r="H36" s="172" t="s">
        <v>385</v>
      </c>
      <c r="I36" s="182">
        <v>0.41840409892427244</v>
      </c>
      <c r="J36" s="166">
        <v>158</v>
      </c>
      <c r="K36" s="156">
        <v>0.27526132404181186</v>
      </c>
      <c r="L36" s="166">
        <v>59</v>
      </c>
      <c r="M36" s="156">
        <v>0.10278745644599303</v>
      </c>
      <c r="N36" s="166">
        <v>352</v>
      </c>
      <c r="O36" s="156">
        <v>0.61324041811846686</v>
      </c>
      <c r="P36" s="166">
        <v>569</v>
      </c>
      <c r="Q36" s="156">
        <v>0.99128919860627174</v>
      </c>
      <c r="R36" s="151">
        <v>592.5</v>
      </c>
      <c r="S36" s="152">
        <v>-3.1223628691983123E-2</v>
      </c>
      <c r="T36" s="189" t="b">
        <v>1</v>
      </c>
      <c r="U36" s="189" t="b">
        <v>1</v>
      </c>
      <c r="V36" s="189" t="b">
        <v>1</v>
      </c>
      <c r="W36" s="189" t="b">
        <v>1</v>
      </c>
      <c r="X36" s="189" t="b">
        <v>1</v>
      </c>
      <c r="Y36" s="189"/>
    </row>
    <row r="37" spans="1:25" s="26" customFormat="1" ht="14.25" customHeight="1" x14ac:dyDescent="0.25">
      <c r="A37" s="43" t="s">
        <v>92</v>
      </c>
      <c r="B37" s="169" t="s">
        <v>83</v>
      </c>
      <c r="C37" s="169" t="s">
        <v>216</v>
      </c>
      <c r="D37" s="197">
        <v>1001</v>
      </c>
      <c r="E37" s="166">
        <v>463</v>
      </c>
      <c r="F37" s="162" t="s">
        <v>157</v>
      </c>
      <c r="G37" s="179" t="s">
        <v>157</v>
      </c>
      <c r="H37" s="172" t="s">
        <v>157</v>
      </c>
      <c r="I37" s="182" t="s">
        <v>157</v>
      </c>
      <c r="J37" s="166">
        <v>353</v>
      </c>
      <c r="K37" s="156" t="s">
        <v>157</v>
      </c>
      <c r="L37" s="166">
        <v>110</v>
      </c>
      <c r="M37" s="156" t="s">
        <v>157</v>
      </c>
      <c r="N37" s="166">
        <v>445</v>
      </c>
      <c r="O37" s="156" t="s">
        <v>157</v>
      </c>
      <c r="P37" s="166">
        <v>908</v>
      </c>
      <c r="Q37" s="156">
        <v>0.90709290709290713</v>
      </c>
      <c r="R37" s="151">
        <v>945.25</v>
      </c>
      <c r="S37" s="152">
        <v>5.8979106056598785E-2</v>
      </c>
      <c r="T37" s="189" t="b">
        <v>1</v>
      </c>
      <c r="U37" s="189" t="b">
        <v>1</v>
      </c>
      <c r="V37" s="189" t="b">
        <v>0</v>
      </c>
      <c r="W37" s="189" t="b">
        <v>0</v>
      </c>
      <c r="X37" s="189" t="b">
        <v>1</v>
      </c>
      <c r="Y37" s="189"/>
    </row>
    <row r="38" spans="1:25" s="26" customFormat="1" ht="14.25" customHeight="1" x14ac:dyDescent="0.25">
      <c r="A38" s="43" t="s">
        <v>93</v>
      </c>
      <c r="B38" s="169" t="s">
        <v>83</v>
      </c>
      <c r="C38" s="169" t="s">
        <v>217</v>
      </c>
      <c r="D38" s="197">
        <v>922</v>
      </c>
      <c r="E38" s="166">
        <v>255</v>
      </c>
      <c r="F38" s="162" t="s">
        <v>157</v>
      </c>
      <c r="G38" s="179" t="s">
        <v>157</v>
      </c>
      <c r="H38" s="172" t="s">
        <v>157</v>
      </c>
      <c r="I38" s="182" t="s">
        <v>157</v>
      </c>
      <c r="J38" s="166">
        <v>191</v>
      </c>
      <c r="K38" s="156" t="s">
        <v>157</v>
      </c>
      <c r="L38" s="166">
        <v>64</v>
      </c>
      <c r="M38" s="156" t="s">
        <v>157</v>
      </c>
      <c r="N38" s="166">
        <v>466</v>
      </c>
      <c r="O38" s="156" t="s">
        <v>157</v>
      </c>
      <c r="P38" s="166">
        <v>721</v>
      </c>
      <c r="Q38" s="156">
        <v>0.78199566160520606</v>
      </c>
      <c r="R38" s="151">
        <v>881</v>
      </c>
      <c r="S38" s="152">
        <v>4.6538024971623154E-2</v>
      </c>
      <c r="T38" s="189" t="b">
        <v>1</v>
      </c>
      <c r="U38" s="189" t="b">
        <v>1</v>
      </c>
      <c r="V38" s="189" t="b">
        <v>0</v>
      </c>
      <c r="W38" s="189" t="b">
        <v>0</v>
      </c>
      <c r="X38" s="189" t="b">
        <v>1</v>
      </c>
      <c r="Y38" s="189"/>
    </row>
    <row r="39" spans="1:25" s="26" customFormat="1" ht="14.25" customHeight="1" x14ac:dyDescent="0.25">
      <c r="A39" s="43" t="s">
        <v>57</v>
      </c>
      <c r="B39" s="169" t="s">
        <v>83</v>
      </c>
      <c r="C39" s="169" t="s">
        <v>218</v>
      </c>
      <c r="D39" s="197">
        <v>1232</v>
      </c>
      <c r="E39" s="166" t="s">
        <v>157</v>
      </c>
      <c r="F39" s="162" t="s">
        <v>157</v>
      </c>
      <c r="G39" s="179" t="s">
        <v>157</v>
      </c>
      <c r="H39" s="172" t="s">
        <v>157</v>
      </c>
      <c r="I39" s="182" t="s">
        <v>157</v>
      </c>
      <c r="J39" s="166" t="s">
        <v>356</v>
      </c>
      <c r="K39" s="156" t="s">
        <v>157</v>
      </c>
      <c r="L39" s="166" t="s">
        <v>356</v>
      </c>
      <c r="M39" s="156" t="s">
        <v>157</v>
      </c>
      <c r="N39" s="166" t="s">
        <v>356</v>
      </c>
      <c r="O39" s="156" t="s">
        <v>157</v>
      </c>
      <c r="P39" s="166" t="s">
        <v>157</v>
      </c>
      <c r="Q39" s="156" t="s">
        <v>157</v>
      </c>
      <c r="R39" s="151">
        <v>1191.25</v>
      </c>
      <c r="S39" s="152">
        <v>3.4207764952780689E-2</v>
      </c>
      <c r="T39" s="189" t="b">
        <v>0</v>
      </c>
      <c r="U39" s="189" t="b">
        <v>1</v>
      </c>
      <c r="V39" s="189" t="b">
        <v>0</v>
      </c>
      <c r="W39" s="189" t="b">
        <v>0</v>
      </c>
      <c r="X39" s="189" t="b">
        <v>1</v>
      </c>
      <c r="Y39" s="189"/>
    </row>
    <row r="40" spans="1:25" s="26" customFormat="1" ht="14.25" customHeight="1" x14ac:dyDescent="0.25">
      <c r="A40" s="43" t="s">
        <v>33</v>
      </c>
      <c r="B40" s="169" t="s">
        <v>83</v>
      </c>
      <c r="C40" s="169" t="s">
        <v>219</v>
      </c>
      <c r="D40" s="197">
        <v>399</v>
      </c>
      <c r="E40" s="166">
        <v>93</v>
      </c>
      <c r="F40" s="162">
        <v>0.23308270676691728</v>
      </c>
      <c r="G40" s="179">
        <v>0.19426290928045198</v>
      </c>
      <c r="H40" s="172" t="s">
        <v>385</v>
      </c>
      <c r="I40" s="182">
        <v>0.27699310140039779</v>
      </c>
      <c r="J40" s="166">
        <v>70</v>
      </c>
      <c r="K40" s="156">
        <v>0.17543859649122806</v>
      </c>
      <c r="L40" s="166">
        <v>23</v>
      </c>
      <c r="M40" s="156">
        <v>5.764411027568922E-2</v>
      </c>
      <c r="N40" s="166">
        <v>306</v>
      </c>
      <c r="O40" s="156">
        <v>0.76691729323308266</v>
      </c>
      <c r="P40" s="166">
        <v>399</v>
      </c>
      <c r="Q40" s="156">
        <v>1</v>
      </c>
      <c r="R40" s="151">
        <v>383</v>
      </c>
      <c r="S40" s="152">
        <v>4.1775456919060053E-2</v>
      </c>
      <c r="T40" s="189" t="b">
        <v>1</v>
      </c>
      <c r="U40" s="189" t="b">
        <v>1</v>
      </c>
      <c r="V40" s="189" t="b">
        <v>1</v>
      </c>
      <c r="W40" s="189" t="b">
        <v>1</v>
      </c>
      <c r="X40" s="189" t="b">
        <v>1</v>
      </c>
      <c r="Y40" s="189"/>
    </row>
    <row r="41" spans="1:25" s="26" customFormat="1" ht="14.25" customHeight="1" x14ac:dyDescent="0.25">
      <c r="A41" s="43" t="s">
        <v>89</v>
      </c>
      <c r="B41" s="169" t="s">
        <v>83</v>
      </c>
      <c r="C41" s="169" t="s">
        <v>220</v>
      </c>
      <c r="D41" s="197">
        <v>457</v>
      </c>
      <c r="E41" s="166">
        <v>81</v>
      </c>
      <c r="F41" s="162">
        <v>0.17724288840262581</v>
      </c>
      <c r="G41" s="179">
        <v>0.14496442842307333</v>
      </c>
      <c r="H41" s="172" t="s">
        <v>385</v>
      </c>
      <c r="I41" s="182">
        <v>0.21490219305036559</v>
      </c>
      <c r="J41" s="166">
        <v>59</v>
      </c>
      <c r="K41" s="156">
        <v>0.12910284463894967</v>
      </c>
      <c r="L41" s="166">
        <v>22</v>
      </c>
      <c r="M41" s="156">
        <v>4.8140043763676151E-2</v>
      </c>
      <c r="N41" s="166">
        <v>361</v>
      </c>
      <c r="O41" s="156">
        <v>0.78993435448577676</v>
      </c>
      <c r="P41" s="166">
        <v>442</v>
      </c>
      <c r="Q41" s="156">
        <v>0.96717724288840268</v>
      </c>
      <c r="R41" s="151">
        <v>520.25</v>
      </c>
      <c r="S41" s="152">
        <v>-0.12157616530514176</v>
      </c>
      <c r="T41" s="189" t="b">
        <v>1</v>
      </c>
      <c r="U41" s="189" t="b">
        <v>1</v>
      </c>
      <c r="V41" s="189" t="b">
        <v>1</v>
      </c>
      <c r="W41" s="189" t="b">
        <v>1</v>
      </c>
      <c r="X41" s="189" t="b">
        <v>1</v>
      </c>
      <c r="Y41" s="189"/>
    </row>
    <row r="42" spans="1:25" s="26" customFormat="1" ht="14.25" customHeight="1" x14ac:dyDescent="0.25">
      <c r="A42" s="43" t="s">
        <v>43</v>
      </c>
      <c r="B42" s="169" t="s">
        <v>83</v>
      </c>
      <c r="C42" s="169" t="s">
        <v>221</v>
      </c>
      <c r="D42" s="197">
        <v>3432</v>
      </c>
      <c r="E42" s="166">
        <v>947</v>
      </c>
      <c r="F42" s="162" t="s">
        <v>157</v>
      </c>
      <c r="G42" s="179" t="s">
        <v>157</v>
      </c>
      <c r="H42" s="172" t="s">
        <v>157</v>
      </c>
      <c r="I42" s="182" t="s">
        <v>157</v>
      </c>
      <c r="J42" s="166">
        <v>679</v>
      </c>
      <c r="K42" s="156" t="s">
        <v>157</v>
      </c>
      <c r="L42" s="166">
        <v>268</v>
      </c>
      <c r="M42" s="156" t="s">
        <v>157</v>
      </c>
      <c r="N42" s="166">
        <v>1642</v>
      </c>
      <c r="O42" s="156" t="s">
        <v>157</v>
      </c>
      <c r="P42" s="166">
        <v>2589</v>
      </c>
      <c r="Q42" s="156">
        <v>0.75437062937062938</v>
      </c>
      <c r="R42" s="151">
        <v>3312.25</v>
      </c>
      <c r="S42" s="152">
        <v>3.6153671975243412E-2</v>
      </c>
      <c r="T42" s="189" t="b">
        <v>1</v>
      </c>
      <c r="U42" s="189" t="b">
        <v>1</v>
      </c>
      <c r="V42" s="189" t="b">
        <v>0</v>
      </c>
      <c r="W42" s="189" t="b">
        <v>0</v>
      </c>
      <c r="X42" s="189" t="b">
        <v>1</v>
      </c>
      <c r="Y42" s="189"/>
    </row>
    <row r="43" spans="1:25" s="26" customFormat="1" ht="14.25" customHeight="1" x14ac:dyDescent="0.25">
      <c r="A43" s="43" t="s">
        <v>90</v>
      </c>
      <c r="B43" s="169" t="s">
        <v>83</v>
      </c>
      <c r="C43" s="169" t="s">
        <v>222</v>
      </c>
      <c r="D43" s="197">
        <v>1373</v>
      </c>
      <c r="E43" s="166" t="s">
        <v>157</v>
      </c>
      <c r="F43" s="162" t="s">
        <v>157</v>
      </c>
      <c r="G43" s="179" t="s">
        <v>157</v>
      </c>
      <c r="H43" s="172" t="s">
        <v>157</v>
      </c>
      <c r="I43" s="182" t="s">
        <v>157</v>
      </c>
      <c r="J43" s="166" t="s">
        <v>356</v>
      </c>
      <c r="K43" s="156" t="s">
        <v>157</v>
      </c>
      <c r="L43" s="166" t="s">
        <v>356</v>
      </c>
      <c r="M43" s="156" t="s">
        <v>157</v>
      </c>
      <c r="N43" s="166" t="s">
        <v>356</v>
      </c>
      <c r="O43" s="156" t="s">
        <v>157</v>
      </c>
      <c r="P43" s="166" t="s">
        <v>157</v>
      </c>
      <c r="Q43" s="156" t="s">
        <v>157</v>
      </c>
      <c r="R43" s="151">
        <v>1466.75</v>
      </c>
      <c r="S43" s="152">
        <v>-6.3916822907789328E-2</v>
      </c>
      <c r="T43" s="189" t="b">
        <v>0</v>
      </c>
      <c r="U43" s="189" t="b">
        <v>1</v>
      </c>
      <c r="V43" s="189" t="b">
        <v>0</v>
      </c>
      <c r="W43" s="189" t="b">
        <v>0</v>
      </c>
      <c r="X43" s="189" t="b">
        <v>1</v>
      </c>
      <c r="Y43" s="189"/>
    </row>
    <row r="44" spans="1:25" s="26" customFormat="1" ht="14.25" customHeight="1" x14ac:dyDescent="0.25">
      <c r="A44" s="43" t="s">
        <v>85</v>
      </c>
      <c r="B44" s="169" t="s">
        <v>83</v>
      </c>
      <c r="C44" s="169" t="s">
        <v>223</v>
      </c>
      <c r="D44" s="197">
        <v>1980</v>
      </c>
      <c r="E44" s="166">
        <v>732</v>
      </c>
      <c r="F44" s="162" t="s">
        <v>157</v>
      </c>
      <c r="G44" s="179" t="s">
        <v>157</v>
      </c>
      <c r="H44" s="172" t="s">
        <v>157</v>
      </c>
      <c r="I44" s="182" t="s">
        <v>157</v>
      </c>
      <c r="J44" s="166">
        <v>423</v>
      </c>
      <c r="K44" s="156" t="s">
        <v>157</v>
      </c>
      <c r="L44" s="166">
        <v>309</v>
      </c>
      <c r="M44" s="156" t="s">
        <v>157</v>
      </c>
      <c r="N44" s="166">
        <v>663</v>
      </c>
      <c r="O44" s="156" t="s">
        <v>157</v>
      </c>
      <c r="P44" s="166">
        <v>1395</v>
      </c>
      <c r="Q44" s="156">
        <v>0.70454545454545459</v>
      </c>
      <c r="R44" s="151">
        <v>2014.25</v>
      </c>
      <c r="S44" s="152">
        <v>-1.7003847585950107E-2</v>
      </c>
      <c r="T44" s="189" t="b">
        <v>1</v>
      </c>
      <c r="U44" s="189" t="b">
        <v>1</v>
      </c>
      <c r="V44" s="189" t="b">
        <v>0</v>
      </c>
      <c r="W44" s="189" t="b">
        <v>0</v>
      </c>
      <c r="X44" s="189" t="b">
        <v>1</v>
      </c>
      <c r="Y44" s="189"/>
    </row>
    <row r="45" spans="1:25" s="26" customFormat="1" ht="14.25" customHeight="1" x14ac:dyDescent="0.25">
      <c r="A45" s="43" t="s">
        <v>36</v>
      </c>
      <c r="B45" s="169" t="s">
        <v>83</v>
      </c>
      <c r="C45" s="169" t="s">
        <v>224</v>
      </c>
      <c r="D45" s="197">
        <v>795</v>
      </c>
      <c r="E45" s="166">
        <v>305</v>
      </c>
      <c r="F45" s="162">
        <v>0.38364779874213839</v>
      </c>
      <c r="G45" s="179">
        <v>0.3504818116223789</v>
      </c>
      <c r="H45" s="172" t="s">
        <v>385</v>
      </c>
      <c r="I45" s="182">
        <v>0.41793281188362941</v>
      </c>
      <c r="J45" s="166">
        <v>183</v>
      </c>
      <c r="K45" s="156">
        <v>0.23018867924528302</v>
      </c>
      <c r="L45" s="166">
        <v>122</v>
      </c>
      <c r="M45" s="156">
        <v>0.15345911949685534</v>
      </c>
      <c r="N45" s="166">
        <v>456</v>
      </c>
      <c r="O45" s="156">
        <v>0.57358490566037734</v>
      </c>
      <c r="P45" s="166">
        <v>761</v>
      </c>
      <c r="Q45" s="156">
        <v>0.95723270440251573</v>
      </c>
      <c r="R45" s="151">
        <v>835.75</v>
      </c>
      <c r="S45" s="152">
        <v>-4.8758600059826504E-2</v>
      </c>
      <c r="T45" s="189" t="b">
        <v>1</v>
      </c>
      <c r="U45" s="189" t="b">
        <v>1</v>
      </c>
      <c r="V45" s="189" t="b">
        <v>1</v>
      </c>
      <c r="W45" s="189" t="b">
        <v>1</v>
      </c>
      <c r="X45" s="189" t="b">
        <v>1</v>
      </c>
      <c r="Y45" s="189"/>
    </row>
    <row r="46" spans="1:25" s="26" customFormat="1" ht="14.25" customHeight="1" x14ac:dyDescent="0.25">
      <c r="A46" s="43" t="s">
        <v>40</v>
      </c>
      <c r="B46" s="169" t="s">
        <v>83</v>
      </c>
      <c r="C46" s="169" t="s">
        <v>225</v>
      </c>
      <c r="D46" s="197">
        <v>736</v>
      </c>
      <c r="E46" s="166">
        <v>234</v>
      </c>
      <c r="F46" s="162">
        <v>0.31793478260869568</v>
      </c>
      <c r="G46" s="179">
        <v>0.28531153188039776</v>
      </c>
      <c r="H46" s="172" t="s">
        <v>385</v>
      </c>
      <c r="I46" s="182">
        <v>0.35244869795696288</v>
      </c>
      <c r="J46" s="166">
        <v>146</v>
      </c>
      <c r="K46" s="156">
        <v>0.1983695652173913</v>
      </c>
      <c r="L46" s="166">
        <v>88</v>
      </c>
      <c r="M46" s="156">
        <v>0.11956521739130435</v>
      </c>
      <c r="N46" s="166">
        <v>491</v>
      </c>
      <c r="O46" s="156">
        <v>0.66711956521739135</v>
      </c>
      <c r="P46" s="166">
        <v>725</v>
      </c>
      <c r="Q46" s="156">
        <v>0.98505434782608692</v>
      </c>
      <c r="R46" s="151">
        <v>734.75</v>
      </c>
      <c r="S46" s="152">
        <v>1.701258931609391E-3</v>
      </c>
      <c r="T46" s="189" t="b">
        <v>1</v>
      </c>
      <c r="U46" s="189" t="b">
        <v>1</v>
      </c>
      <c r="V46" s="189" t="b">
        <v>1</v>
      </c>
      <c r="W46" s="189" t="b">
        <v>1</v>
      </c>
      <c r="X46" s="189" t="b">
        <v>1</v>
      </c>
      <c r="Y46" s="189"/>
    </row>
    <row r="47" spans="1:25" s="26" customFormat="1" ht="14.25" customHeight="1" x14ac:dyDescent="0.25">
      <c r="A47" s="43" t="s">
        <v>10</v>
      </c>
      <c r="B47" s="169" t="s">
        <v>83</v>
      </c>
      <c r="C47" s="169" t="s">
        <v>226</v>
      </c>
      <c r="D47" s="197">
        <v>882</v>
      </c>
      <c r="E47" s="166">
        <v>361</v>
      </c>
      <c r="F47" s="162">
        <v>0.40929705215419498</v>
      </c>
      <c r="G47" s="179">
        <v>0.37730821181037844</v>
      </c>
      <c r="H47" s="172" t="s">
        <v>385</v>
      </c>
      <c r="I47" s="182">
        <v>0.44207256066666806</v>
      </c>
      <c r="J47" s="166">
        <v>287</v>
      </c>
      <c r="K47" s="156">
        <v>0.32539682539682541</v>
      </c>
      <c r="L47" s="166">
        <v>74</v>
      </c>
      <c r="M47" s="156">
        <v>8.390022675736962E-2</v>
      </c>
      <c r="N47" s="166">
        <v>485</v>
      </c>
      <c r="O47" s="156">
        <v>0.54988662131519273</v>
      </c>
      <c r="P47" s="166">
        <v>846</v>
      </c>
      <c r="Q47" s="156">
        <v>0.95918367346938771</v>
      </c>
      <c r="R47" s="151">
        <v>862.25</v>
      </c>
      <c r="S47" s="152">
        <v>2.2905189910118876E-2</v>
      </c>
      <c r="T47" s="189" t="b">
        <v>1</v>
      </c>
      <c r="U47" s="189" t="b">
        <v>1</v>
      </c>
      <c r="V47" s="189" t="b">
        <v>1</v>
      </c>
      <c r="W47" s="189" t="b">
        <v>1</v>
      </c>
      <c r="X47" s="189" t="b">
        <v>1</v>
      </c>
      <c r="Y47" s="189"/>
    </row>
    <row r="48" spans="1:25" s="26" customFormat="1" ht="14.25" customHeight="1" x14ac:dyDescent="0.25">
      <c r="A48" s="43" t="s">
        <v>91</v>
      </c>
      <c r="B48" s="169" t="s">
        <v>83</v>
      </c>
      <c r="C48" s="169" t="s">
        <v>227</v>
      </c>
      <c r="D48" s="197">
        <v>710</v>
      </c>
      <c r="E48" s="166">
        <v>202</v>
      </c>
      <c r="F48" s="162">
        <v>0.28450704225352114</v>
      </c>
      <c r="G48" s="179">
        <v>0.25254879233562694</v>
      </c>
      <c r="H48" s="172" t="s">
        <v>385</v>
      </c>
      <c r="I48" s="182">
        <v>0.31878459518500118</v>
      </c>
      <c r="J48" s="166">
        <v>151</v>
      </c>
      <c r="K48" s="156">
        <v>0.21267605633802816</v>
      </c>
      <c r="L48" s="166">
        <v>51</v>
      </c>
      <c r="M48" s="156">
        <v>7.1830985915492959E-2</v>
      </c>
      <c r="N48" s="166">
        <v>482</v>
      </c>
      <c r="O48" s="156">
        <v>0.6788732394366197</v>
      </c>
      <c r="P48" s="166">
        <v>684</v>
      </c>
      <c r="Q48" s="156">
        <v>0.96338028169014089</v>
      </c>
      <c r="R48" s="151">
        <v>694.5</v>
      </c>
      <c r="S48" s="152">
        <v>2.2318214542836574E-2</v>
      </c>
      <c r="T48" s="189" t="b">
        <v>1</v>
      </c>
      <c r="U48" s="189" t="b">
        <v>1</v>
      </c>
      <c r="V48" s="189" t="b">
        <v>1</v>
      </c>
      <c r="W48" s="189" t="b">
        <v>1</v>
      </c>
      <c r="X48" s="189" t="b">
        <v>1</v>
      </c>
      <c r="Y48" s="189"/>
    </row>
    <row r="49" spans="1:25" s="26" customFormat="1" ht="14.25" customHeight="1" x14ac:dyDescent="0.25">
      <c r="A49" s="43" t="s">
        <v>21</v>
      </c>
      <c r="B49" s="169" t="s">
        <v>83</v>
      </c>
      <c r="C49" s="169" t="s">
        <v>228</v>
      </c>
      <c r="D49" s="197">
        <v>524</v>
      </c>
      <c r="E49" s="166">
        <v>120</v>
      </c>
      <c r="F49" s="162">
        <v>0.22900763358778625</v>
      </c>
      <c r="G49" s="179">
        <v>0.19507914898527262</v>
      </c>
      <c r="H49" s="172" t="s">
        <v>385</v>
      </c>
      <c r="I49" s="182">
        <v>0.26688050716884204</v>
      </c>
      <c r="J49" s="166">
        <v>89</v>
      </c>
      <c r="K49" s="156">
        <v>0.16984732824427481</v>
      </c>
      <c r="L49" s="166">
        <v>31</v>
      </c>
      <c r="M49" s="156">
        <v>5.9160305343511452E-2</v>
      </c>
      <c r="N49" s="166">
        <v>389</v>
      </c>
      <c r="O49" s="156">
        <v>0.74236641221374045</v>
      </c>
      <c r="P49" s="166">
        <v>509</v>
      </c>
      <c r="Q49" s="156">
        <v>0.97137404580152675</v>
      </c>
      <c r="R49" s="151">
        <v>493.5</v>
      </c>
      <c r="S49" s="152">
        <v>6.1803444782168183E-2</v>
      </c>
      <c r="T49" s="189" t="b">
        <v>1</v>
      </c>
      <c r="U49" s="189" t="b">
        <v>1</v>
      </c>
      <c r="V49" s="189" t="b">
        <v>1</v>
      </c>
      <c r="W49" s="189" t="b">
        <v>1</v>
      </c>
      <c r="X49" s="189" t="b">
        <v>1</v>
      </c>
      <c r="Y49" s="189"/>
    </row>
    <row r="50" spans="1:25" s="26" customFormat="1" ht="14.25" customHeight="1" x14ac:dyDescent="0.25">
      <c r="A50" s="43" t="s">
        <v>86</v>
      </c>
      <c r="B50" s="169" t="s">
        <v>83</v>
      </c>
      <c r="C50" s="169" t="s">
        <v>229</v>
      </c>
      <c r="D50" s="197">
        <v>852</v>
      </c>
      <c r="E50" s="166">
        <v>434</v>
      </c>
      <c r="F50" s="162">
        <v>0.50938967136150237</v>
      </c>
      <c r="G50" s="179">
        <v>0.4758552092613475</v>
      </c>
      <c r="H50" s="172" t="s">
        <v>385</v>
      </c>
      <c r="I50" s="182">
        <v>0.54283984206515301</v>
      </c>
      <c r="J50" s="166">
        <v>354</v>
      </c>
      <c r="K50" s="156">
        <v>0.41549295774647887</v>
      </c>
      <c r="L50" s="166">
        <v>80</v>
      </c>
      <c r="M50" s="156">
        <v>9.3896713615023469E-2</v>
      </c>
      <c r="N50" s="166">
        <v>418</v>
      </c>
      <c r="O50" s="156">
        <v>0.49061032863849763</v>
      </c>
      <c r="P50" s="166">
        <v>852</v>
      </c>
      <c r="Q50" s="156">
        <v>1</v>
      </c>
      <c r="R50" s="151">
        <v>851.25</v>
      </c>
      <c r="S50" s="152">
        <v>8.81057268722467E-4</v>
      </c>
      <c r="T50" s="189" t="b">
        <v>1</v>
      </c>
      <c r="U50" s="189" t="b">
        <v>1</v>
      </c>
      <c r="V50" s="189" t="b">
        <v>1</v>
      </c>
      <c r="W50" s="189" t="b">
        <v>1</v>
      </c>
      <c r="X50" s="189" t="b">
        <v>1</v>
      </c>
      <c r="Y50" s="189"/>
    </row>
    <row r="51" spans="1:25" s="26" customFormat="1" ht="14.25" customHeight="1" x14ac:dyDescent="0.25">
      <c r="A51" s="43" t="s">
        <v>34</v>
      </c>
      <c r="B51" s="169" t="s">
        <v>83</v>
      </c>
      <c r="C51" s="169" t="s">
        <v>230</v>
      </c>
      <c r="D51" s="197">
        <v>735</v>
      </c>
      <c r="E51" s="166">
        <v>242</v>
      </c>
      <c r="F51" s="162">
        <v>0.3292517006802721</v>
      </c>
      <c r="G51" s="179">
        <v>0.29624216029211253</v>
      </c>
      <c r="H51" s="172" t="s">
        <v>385</v>
      </c>
      <c r="I51" s="182">
        <v>0.36403678452964255</v>
      </c>
      <c r="J51" s="166">
        <v>174</v>
      </c>
      <c r="K51" s="156">
        <v>0.23673469387755103</v>
      </c>
      <c r="L51" s="166">
        <v>68</v>
      </c>
      <c r="M51" s="156">
        <v>9.2517006802721083E-2</v>
      </c>
      <c r="N51" s="166">
        <v>490</v>
      </c>
      <c r="O51" s="156">
        <v>0.66666666666666663</v>
      </c>
      <c r="P51" s="166">
        <v>732</v>
      </c>
      <c r="Q51" s="156">
        <v>0.99591836734693873</v>
      </c>
      <c r="R51" s="151">
        <v>724.25</v>
      </c>
      <c r="S51" s="152">
        <v>1.484294097342078E-2</v>
      </c>
      <c r="T51" s="189" t="b">
        <v>1</v>
      </c>
      <c r="U51" s="189" t="b">
        <v>1</v>
      </c>
      <c r="V51" s="189" t="b">
        <v>1</v>
      </c>
      <c r="W51" s="189" t="b">
        <v>1</v>
      </c>
      <c r="X51" s="189" t="b">
        <v>1</v>
      </c>
      <c r="Y51" s="189"/>
    </row>
    <row r="52" spans="1:25" s="26" customFormat="1" ht="14.25" customHeight="1" x14ac:dyDescent="0.25">
      <c r="A52" s="43" t="s">
        <v>87</v>
      </c>
      <c r="B52" s="169" t="s">
        <v>83</v>
      </c>
      <c r="C52" s="169" t="s">
        <v>231</v>
      </c>
      <c r="D52" s="197">
        <v>745</v>
      </c>
      <c r="E52" s="166">
        <v>372</v>
      </c>
      <c r="F52" s="162" t="s">
        <v>157</v>
      </c>
      <c r="G52" s="179" t="s">
        <v>157</v>
      </c>
      <c r="H52" s="172" t="s">
        <v>157</v>
      </c>
      <c r="I52" s="182" t="s">
        <v>157</v>
      </c>
      <c r="J52" s="166">
        <v>279</v>
      </c>
      <c r="K52" s="156" t="s">
        <v>157</v>
      </c>
      <c r="L52" s="166">
        <v>93</v>
      </c>
      <c r="M52" s="156" t="s">
        <v>157</v>
      </c>
      <c r="N52" s="166">
        <v>285</v>
      </c>
      <c r="O52" s="156" t="s">
        <v>157</v>
      </c>
      <c r="P52" s="166">
        <v>657</v>
      </c>
      <c r="Q52" s="156">
        <v>0.8818791946308725</v>
      </c>
      <c r="R52" s="151">
        <v>674</v>
      </c>
      <c r="S52" s="152">
        <v>0.10534124629080119</v>
      </c>
      <c r="T52" s="189" t="b">
        <v>1</v>
      </c>
      <c r="U52" s="189" t="b">
        <v>1</v>
      </c>
      <c r="V52" s="189" t="b">
        <v>0</v>
      </c>
      <c r="W52" s="189" t="b">
        <v>0</v>
      </c>
      <c r="X52" s="189" t="b">
        <v>1</v>
      </c>
      <c r="Y52" s="189"/>
    </row>
    <row r="53" spans="1:25" s="26" customFormat="1" ht="14.25" customHeight="1" x14ac:dyDescent="0.25">
      <c r="A53" s="43" t="s">
        <v>156</v>
      </c>
      <c r="B53" s="169" t="s">
        <v>83</v>
      </c>
      <c r="C53" s="169" t="s">
        <v>232</v>
      </c>
      <c r="D53" s="197">
        <v>577</v>
      </c>
      <c r="E53" s="166">
        <v>214</v>
      </c>
      <c r="F53" s="162">
        <v>0.37088388214904677</v>
      </c>
      <c r="G53" s="179">
        <v>0.33244561374573472</v>
      </c>
      <c r="H53" s="172" t="s">
        <v>385</v>
      </c>
      <c r="I53" s="182">
        <v>0.4110299978221435</v>
      </c>
      <c r="J53" s="166">
        <v>160</v>
      </c>
      <c r="K53" s="156">
        <v>0.27729636048526862</v>
      </c>
      <c r="L53" s="166">
        <v>54</v>
      </c>
      <c r="M53" s="156">
        <v>9.3587521663778164E-2</v>
      </c>
      <c r="N53" s="166">
        <v>354</v>
      </c>
      <c r="O53" s="156">
        <v>0.61351819757365689</v>
      </c>
      <c r="P53" s="166">
        <v>568</v>
      </c>
      <c r="Q53" s="156">
        <v>0.98440207972270366</v>
      </c>
      <c r="R53" s="151">
        <v>591.75</v>
      </c>
      <c r="S53" s="152">
        <v>-2.4926066751161807E-2</v>
      </c>
      <c r="T53" s="189" t="b">
        <v>1</v>
      </c>
      <c r="U53" s="189" t="b">
        <v>1</v>
      </c>
      <c r="V53" s="189" t="b">
        <v>1</v>
      </c>
      <c r="W53" s="189" t="b">
        <v>1</v>
      </c>
      <c r="X53" s="189" t="b">
        <v>1</v>
      </c>
      <c r="Y53" s="189"/>
    </row>
    <row r="54" spans="1:25" s="26" customFormat="1" ht="14.25" customHeight="1" x14ac:dyDescent="0.25">
      <c r="A54" s="43" t="s">
        <v>88</v>
      </c>
      <c r="B54" s="169" t="s">
        <v>83</v>
      </c>
      <c r="C54" s="169" t="s">
        <v>233</v>
      </c>
      <c r="D54" s="197">
        <v>872</v>
      </c>
      <c r="E54" s="166">
        <v>256</v>
      </c>
      <c r="F54" s="162">
        <v>0.29357798165137616</v>
      </c>
      <c r="G54" s="179">
        <v>0.26430991550657196</v>
      </c>
      <c r="H54" s="172" t="s">
        <v>385</v>
      </c>
      <c r="I54" s="182">
        <v>0.32465679031170025</v>
      </c>
      <c r="J54" s="166">
        <v>180</v>
      </c>
      <c r="K54" s="156">
        <v>0.20642201834862386</v>
      </c>
      <c r="L54" s="166">
        <v>76</v>
      </c>
      <c r="M54" s="156">
        <v>8.7155963302752298E-2</v>
      </c>
      <c r="N54" s="166">
        <v>610</v>
      </c>
      <c r="O54" s="156">
        <v>0.69954128440366969</v>
      </c>
      <c r="P54" s="166">
        <v>866</v>
      </c>
      <c r="Q54" s="156">
        <v>0.99311926605504586</v>
      </c>
      <c r="R54" s="151">
        <v>912.5</v>
      </c>
      <c r="S54" s="152">
        <v>-4.4383561643835619E-2</v>
      </c>
      <c r="T54" s="189" t="b">
        <v>1</v>
      </c>
      <c r="U54" s="189" t="b">
        <v>1</v>
      </c>
      <c r="V54" s="189" t="b">
        <v>1</v>
      </c>
      <c r="W54" s="189" t="b">
        <v>1</v>
      </c>
      <c r="X54" s="189" t="b">
        <v>1</v>
      </c>
      <c r="Y54" s="189"/>
    </row>
    <row r="55" spans="1:25" s="26" customFormat="1" ht="14.25" customHeight="1" x14ac:dyDescent="0.25">
      <c r="A55" s="43" t="s">
        <v>42</v>
      </c>
      <c r="B55" s="169" t="s">
        <v>83</v>
      </c>
      <c r="C55" s="169" t="s">
        <v>234</v>
      </c>
      <c r="D55" s="197">
        <v>962</v>
      </c>
      <c r="E55" s="166">
        <v>325</v>
      </c>
      <c r="F55" s="162">
        <v>0.33783783783783783</v>
      </c>
      <c r="G55" s="179">
        <v>0.30864733073508854</v>
      </c>
      <c r="H55" s="172" t="s">
        <v>385</v>
      </c>
      <c r="I55" s="182">
        <v>0.36831828598118255</v>
      </c>
      <c r="J55" s="166">
        <v>238</v>
      </c>
      <c r="K55" s="156">
        <v>0.24740124740124741</v>
      </c>
      <c r="L55" s="166">
        <v>87</v>
      </c>
      <c r="M55" s="156">
        <v>9.0436590436590442E-2</v>
      </c>
      <c r="N55" s="166">
        <v>636</v>
      </c>
      <c r="O55" s="156">
        <v>0.66112266112266116</v>
      </c>
      <c r="P55" s="166">
        <v>961</v>
      </c>
      <c r="Q55" s="156">
        <v>0.99896049896049899</v>
      </c>
      <c r="R55" s="151">
        <v>886.25</v>
      </c>
      <c r="S55" s="152">
        <v>8.5472496473906909E-2</v>
      </c>
      <c r="T55" s="189" t="b">
        <v>1</v>
      </c>
      <c r="U55" s="189" t="b">
        <v>1</v>
      </c>
      <c r="V55" s="189" t="b">
        <v>1</v>
      </c>
      <c r="W55" s="189" t="b">
        <v>1</v>
      </c>
      <c r="X55" s="189" t="b">
        <v>1</v>
      </c>
      <c r="Y55" s="189"/>
    </row>
    <row r="56" spans="1:25" s="26" customFormat="1" ht="14.25" customHeight="1" x14ac:dyDescent="0.25">
      <c r="A56" s="43" t="s">
        <v>120</v>
      </c>
      <c r="B56" s="169" t="s">
        <v>121</v>
      </c>
      <c r="C56" s="169" t="s">
        <v>235</v>
      </c>
      <c r="D56" s="197">
        <v>725</v>
      </c>
      <c r="E56" s="166">
        <v>210</v>
      </c>
      <c r="F56" s="162" t="s">
        <v>157</v>
      </c>
      <c r="G56" s="179" t="s">
        <v>157</v>
      </c>
      <c r="H56" s="172" t="s">
        <v>157</v>
      </c>
      <c r="I56" s="182" t="s">
        <v>157</v>
      </c>
      <c r="J56" s="166">
        <v>150</v>
      </c>
      <c r="K56" s="156" t="s">
        <v>157</v>
      </c>
      <c r="L56" s="166">
        <v>60</v>
      </c>
      <c r="M56" s="156" t="s">
        <v>157</v>
      </c>
      <c r="N56" s="166">
        <v>460</v>
      </c>
      <c r="O56" s="156" t="s">
        <v>157</v>
      </c>
      <c r="P56" s="166">
        <v>670</v>
      </c>
      <c r="Q56" s="156">
        <v>0.92413793103448272</v>
      </c>
      <c r="R56" s="151">
        <v>711</v>
      </c>
      <c r="S56" s="152">
        <v>1.969057665260197E-2</v>
      </c>
      <c r="T56" s="189" t="b">
        <v>1</v>
      </c>
      <c r="U56" s="189" t="b">
        <v>1</v>
      </c>
      <c r="V56" s="189" t="b">
        <v>0</v>
      </c>
      <c r="W56" s="189" t="b">
        <v>0</v>
      </c>
      <c r="X56" s="189" t="b">
        <v>1</v>
      </c>
      <c r="Y56" s="189"/>
    </row>
    <row r="57" spans="1:25" s="26" customFormat="1" ht="14.25" customHeight="1" x14ac:dyDescent="0.25">
      <c r="A57" s="43" t="s">
        <v>64</v>
      </c>
      <c r="B57" s="169" t="s">
        <v>121</v>
      </c>
      <c r="C57" s="169" t="s">
        <v>236</v>
      </c>
      <c r="D57" s="197">
        <v>1991</v>
      </c>
      <c r="E57" s="166">
        <v>790</v>
      </c>
      <c r="F57" s="162">
        <v>0.39678553490708185</v>
      </c>
      <c r="G57" s="179">
        <v>0.37551457866017218</v>
      </c>
      <c r="H57" s="172" t="s">
        <v>385</v>
      </c>
      <c r="I57" s="182">
        <v>0.41845401058151416</v>
      </c>
      <c r="J57" s="166">
        <v>483</v>
      </c>
      <c r="K57" s="156">
        <v>0.24259166248116523</v>
      </c>
      <c r="L57" s="166">
        <v>307</v>
      </c>
      <c r="M57" s="156">
        <v>0.15419387242591662</v>
      </c>
      <c r="N57" s="166">
        <v>1134</v>
      </c>
      <c r="O57" s="156">
        <v>0.56956303365143146</v>
      </c>
      <c r="P57" s="166">
        <v>1924</v>
      </c>
      <c r="Q57" s="156">
        <v>0.96634856855851325</v>
      </c>
      <c r="R57" s="151">
        <v>2009.5</v>
      </c>
      <c r="S57" s="152">
        <v>-9.2062702164717597E-3</v>
      </c>
      <c r="T57" s="189" t="b">
        <v>1</v>
      </c>
      <c r="U57" s="189" t="b">
        <v>1</v>
      </c>
      <c r="V57" s="189" t="b">
        <v>1</v>
      </c>
      <c r="W57" s="189" t="b">
        <v>1</v>
      </c>
      <c r="X57" s="189" t="b">
        <v>1</v>
      </c>
      <c r="Y57" s="189"/>
    </row>
    <row r="58" spans="1:25" s="26" customFormat="1" ht="14.25" customHeight="1" x14ac:dyDescent="0.25">
      <c r="A58" s="43" t="s">
        <v>125</v>
      </c>
      <c r="B58" s="169" t="s">
        <v>121</v>
      </c>
      <c r="C58" s="169" t="s">
        <v>237</v>
      </c>
      <c r="D58" s="197">
        <v>558</v>
      </c>
      <c r="E58" s="166">
        <v>249</v>
      </c>
      <c r="F58" s="162">
        <v>0.44623655913978494</v>
      </c>
      <c r="G58" s="179">
        <v>0.40549833744433156</v>
      </c>
      <c r="H58" s="172" t="s">
        <v>385</v>
      </c>
      <c r="I58" s="182">
        <v>0.48770997059697946</v>
      </c>
      <c r="J58" s="166">
        <v>181</v>
      </c>
      <c r="K58" s="156">
        <v>0.32437275985663083</v>
      </c>
      <c r="L58" s="166">
        <v>68</v>
      </c>
      <c r="M58" s="156">
        <v>0.12186379928315412</v>
      </c>
      <c r="N58" s="166">
        <v>307</v>
      </c>
      <c r="O58" s="156">
        <v>0.55017921146953408</v>
      </c>
      <c r="P58" s="166">
        <v>556</v>
      </c>
      <c r="Q58" s="156">
        <v>0.99641577060931896</v>
      </c>
      <c r="R58" s="151">
        <v>641.5</v>
      </c>
      <c r="S58" s="152">
        <v>-0.13016367887763056</v>
      </c>
      <c r="T58" s="189" t="b">
        <v>1</v>
      </c>
      <c r="U58" s="189" t="b">
        <v>1</v>
      </c>
      <c r="V58" s="189" t="b">
        <v>1</v>
      </c>
      <c r="W58" s="189" t="b">
        <v>1</v>
      </c>
      <c r="X58" s="189" t="b">
        <v>1</v>
      </c>
      <c r="Y58" s="189"/>
    </row>
    <row r="59" spans="1:25" s="26" customFormat="1" ht="14.25" customHeight="1" x14ac:dyDescent="0.25">
      <c r="A59" s="43" t="s">
        <v>122</v>
      </c>
      <c r="B59" s="169" t="s">
        <v>121</v>
      </c>
      <c r="C59" s="169" t="s">
        <v>238</v>
      </c>
      <c r="D59" s="197">
        <v>1056</v>
      </c>
      <c r="E59" s="166">
        <v>318</v>
      </c>
      <c r="F59" s="162">
        <v>0.30113636363636365</v>
      </c>
      <c r="G59" s="179">
        <v>0.27422891105893732</v>
      </c>
      <c r="H59" s="172" t="s">
        <v>385</v>
      </c>
      <c r="I59" s="182">
        <v>0.32948540252590591</v>
      </c>
      <c r="J59" s="166">
        <v>216</v>
      </c>
      <c r="K59" s="156">
        <v>0.20454545454545456</v>
      </c>
      <c r="L59" s="166">
        <v>102</v>
      </c>
      <c r="M59" s="156">
        <v>9.6590909090909088E-2</v>
      </c>
      <c r="N59" s="166">
        <v>722</v>
      </c>
      <c r="O59" s="156">
        <v>0.68371212121212122</v>
      </c>
      <c r="P59" s="166">
        <v>1040</v>
      </c>
      <c r="Q59" s="156">
        <v>0.98484848484848486</v>
      </c>
      <c r="R59" s="151">
        <v>897.75</v>
      </c>
      <c r="S59" s="152">
        <v>0.17627401837928153</v>
      </c>
      <c r="T59" s="189" t="b">
        <v>1</v>
      </c>
      <c r="U59" s="189" t="b">
        <v>1</v>
      </c>
      <c r="V59" s="189" t="b">
        <v>1</v>
      </c>
      <c r="W59" s="189" t="b">
        <v>1</v>
      </c>
      <c r="X59" s="189" t="b">
        <v>1</v>
      </c>
      <c r="Y59" s="189"/>
    </row>
    <row r="60" spans="1:25" s="26" customFormat="1" ht="14.25" customHeight="1" x14ac:dyDescent="0.25">
      <c r="A60" s="43" t="s">
        <v>47</v>
      </c>
      <c r="B60" s="169" t="s">
        <v>121</v>
      </c>
      <c r="C60" s="169" t="s">
        <v>239</v>
      </c>
      <c r="D60" s="197">
        <v>729</v>
      </c>
      <c r="E60" s="166">
        <v>315</v>
      </c>
      <c r="F60" s="162">
        <v>0.43209876543209874</v>
      </c>
      <c r="G60" s="179">
        <v>0.39658791550766098</v>
      </c>
      <c r="H60" s="172" t="s">
        <v>385</v>
      </c>
      <c r="I60" s="182">
        <v>0.46832147409031133</v>
      </c>
      <c r="J60" s="166">
        <v>236</v>
      </c>
      <c r="K60" s="156">
        <v>0.32373113854595337</v>
      </c>
      <c r="L60" s="166">
        <v>79</v>
      </c>
      <c r="M60" s="156">
        <v>0.1083676268861454</v>
      </c>
      <c r="N60" s="166">
        <v>412</v>
      </c>
      <c r="O60" s="156">
        <v>0.56515775034293558</v>
      </c>
      <c r="P60" s="166">
        <v>727</v>
      </c>
      <c r="Q60" s="156">
        <v>0.99725651577503427</v>
      </c>
      <c r="R60" s="151">
        <v>746.75</v>
      </c>
      <c r="S60" s="152">
        <v>-2.3769668563776363E-2</v>
      </c>
      <c r="T60" s="189" t="b">
        <v>1</v>
      </c>
      <c r="U60" s="189" t="b">
        <v>1</v>
      </c>
      <c r="V60" s="189" t="b">
        <v>1</v>
      </c>
      <c r="W60" s="189" t="b">
        <v>1</v>
      </c>
      <c r="X60" s="189" t="b">
        <v>1</v>
      </c>
      <c r="Y60" s="189"/>
    </row>
    <row r="61" spans="1:25" s="26" customFormat="1" ht="14.25" customHeight="1" x14ac:dyDescent="0.25">
      <c r="A61" s="43" t="s">
        <v>136</v>
      </c>
      <c r="B61" s="169" t="s">
        <v>121</v>
      </c>
      <c r="C61" s="169" t="s">
        <v>240</v>
      </c>
      <c r="D61" s="197">
        <v>961</v>
      </c>
      <c r="E61" s="166">
        <v>295</v>
      </c>
      <c r="F61" s="162" t="s">
        <v>157</v>
      </c>
      <c r="G61" s="179" t="s">
        <v>157</v>
      </c>
      <c r="H61" s="172" t="s">
        <v>157</v>
      </c>
      <c r="I61" s="182" t="s">
        <v>157</v>
      </c>
      <c r="J61" s="166">
        <v>214</v>
      </c>
      <c r="K61" s="156" t="s">
        <v>157</v>
      </c>
      <c r="L61" s="166">
        <v>81</v>
      </c>
      <c r="M61" s="156" t="s">
        <v>157</v>
      </c>
      <c r="N61" s="166">
        <v>615</v>
      </c>
      <c r="O61" s="156" t="s">
        <v>157</v>
      </c>
      <c r="P61" s="166">
        <v>910</v>
      </c>
      <c r="Q61" s="156">
        <v>0.94693028095733611</v>
      </c>
      <c r="R61" s="151">
        <v>866.75</v>
      </c>
      <c r="S61" s="152">
        <v>0.10873954427458898</v>
      </c>
      <c r="T61" s="189" t="b">
        <v>1</v>
      </c>
      <c r="U61" s="189" t="b">
        <v>1</v>
      </c>
      <c r="V61" s="189" t="b">
        <v>0</v>
      </c>
      <c r="W61" s="189" t="b">
        <v>0</v>
      </c>
      <c r="X61" s="189" t="b">
        <v>1</v>
      </c>
      <c r="Y61" s="189"/>
    </row>
    <row r="62" spans="1:25" s="26" customFormat="1" ht="14.25" customHeight="1" x14ac:dyDescent="0.25">
      <c r="A62" s="43" t="s">
        <v>60</v>
      </c>
      <c r="B62" s="169" t="s">
        <v>121</v>
      </c>
      <c r="C62" s="169" t="s">
        <v>241</v>
      </c>
      <c r="D62" s="197">
        <v>1579</v>
      </c>
      <c r="E62" s="166">
        <v>306</v>
      </c>
      <c r="F62" s="162" t="s">
        <v>157</v>
      </c>
      <c r="G62" s="179" t="s">
        <v>157</v>
      </c>
      <c r="H62" s="172" t="s">
        <v>157</v>
      </c>
      <c r="I62" s="182" t="s">
        <v>157</v>
      </c>
      <c r="J62" s="166">
        <v>203</v>
      </c>
      <c r="K62" s="156" t="s">
        <v>157</v>
      </c>
      <c r="L62" s="166">
        <v>103</v>
      </c>
      <c r="M62" s="156" t="s">
        <v>157</v>
      </c>
      <c r="N62" s="166">
        <v>398</v>
      </c>
      <c r="O62" s="156" t="s">
        <v>157</v>
      </c>
      <c r="P62" s="166">
        <v>704</v>
      </c>
      <c r="Q62" s="156">
        <v>0.44585180493983534</v>
      </c>
      <c r="R62" s="151">
        <v>1366.25</v>
      </c>
      <c r="S62" s="152">
        <v>0.1557182067703568</v>
      </c>
      <c r="T62" s="189" t="b">
        <v>1</v>
      </c>
      <c r="U62" s="189" t="b">
        <v>1</v>
      </c>
      <c r="V62" s="189" t="b">
        <v>0</v>
      </c>
      <c r="W62" s="189" t="b">
        <v>0</v>
      </c>
      <c r="X62" s="189" t="b">
        <v>1</v>
      </c>
      <c r="Y62" s="189"/>
    </row>
    <row r="63" spans="1:25" s="26" customFormat="1" ht="14.25" customHeight="1" x14ac:dyDescent="0.25">
      <c r="A63" s="43" t="s">
        <v>126</v>
      </c>
      <c r="B63" s="169" t="s">
        <v>121</v>
      </c>
      <c r="C63" s="169" t="s">
        <v>242</v>
      </c>
      <c r="D63" s="197">
        <v>2554</v>
      </c>
      <c r="E63" s="166">
        <v>1202</v>
      </c>
      <c r="F63" s="162">
        <v>0.4706342991386061</v>
      </c>
      <c r="G63" s="179">
        <v>0.45133503355804933</v>
      </c>
      <c r="H63" s="172" t="s">
        <v>385</v>
      </c>
      <c r="I63" s="182">
        <v>0.49002176966260136</v>
      </c>
      <c r="J63" s="166">
        <v>841</v>
      </c>
      <c r="K63" s="156">
        <v>0.32928739232576348</v>
      </c>
      <c r="L63" s="166">
        <v>361</v>
      </c>
      <c r="M63" s="156">
        <v>0.14134690681284259</v>
      </c>
      <c r="N63" s="166">
        <v>1272</v>
      </c>
      <c r="O63" s="156">
        <v>0.49804228660924038</v>
      </c>
      <c r="P63" s="166">
        <v>2474</v>
      </c>
      <c r="Q63" s="156">
        <v>0.96867658574784654</v>
      </c>
      <c r="R63" s="151">
        <v>2576</v>
      </c>
      <c r="S63" s="152">
        <v>-8.5403726708074539E-3</v>
      </c>
      <c r="T63" s="189" t="b">
        <v>1</v>
      </c>
      <c r="U63" s="189" t="b">
        <v>1</v>
      </c>
      <c r="V63" s="189" t="b">
        <v>1</v>
      </c>
      <c r="W63" s="189" t="b">
        <v>1</v>
      </c>
      <c r="X63" s="189" t="b">
        <v>1</v>
      </c>
      <c r="Y63" s="189"/>
    </row>
    <row r="64" spans="1:25" s="26" customFormat="1" ht="14.25" customHeight="1" x14ac:dyDescent="0.25">
      <c r="A64" s="43" t="s">
        <v>44</v>
      </c>
      <c r="B64" s="169" t="s">
        <v>121</v>
      </c>
      <c r="C64" s="169" t="s">
        <v>243</v>
      </c>
      <c r="D64" s="197">
        <v>508</v>
      </c>
      <c r="E64" s="166">
        <v>126</v>
      </c>
      <c r="F64" s="162">
        <v>0.24803149606299213</v>
      </c>
      <c r="G64" s="179">
        <v>0.21246084882558022</v>
      </c>
      <c r="H64" s="172" t="s">
        <v>385</v>
      </c>
      <c r="I64" s="182">
        <v>0.28738427784736342</v>
      </c>
      <c r="J64" s="166">
        <v>91</v>
      </c>
      <c r="K64" s="156">
        <v>0.17913385826771652</v>
      </c>
      <c r="L64" s="166">
        <v>35</v>
      </c>
      <c r="M64" s="156">
        <v>6.8897637795275593E-2</v>
      </c>
      <c r="N64" s="166">
        <v>362</v>
      </c>
      <c r="O64" s="156">
        <v>0.71259842519685035</v>
      </c>
      <c r="P64" s="166">
        <v>488</v>
      </c>
      <c r="Q64" s="156">
        <v>0.96062992125984248</v>
      </c>
      <c r="R64" s="151">
        <v>489.5</v>
      </c>
      <c r="S64" s="152">
        <v>3.7793667007150152E-2</v>
      </c>
      <c r="T64" s="189" t="b">
        <v>1</v>
      </c>
      <c r="U64" s="189" t="b">
        <v>1</v>
      </c>
      <c r="V64" s="189" t="b">
        <v>1</v>
      </c>
      <c r="W64" s="189" t="b">
        <v>1</v>
      </c>
      <c r="X64" s="189" t="b">
        <v>1</v>
      </c>
      <c r="Y64" s="189"/>
    </row>
    <row r="65" spans="1:25" s="26" customFormat="1" ht="14.25" customHeight="1" x14ac:dyDescent="0.25">
      <c r="A65" s="43" t="s">
        <v>137</v>
      </c>
      <c r="B65" s="169" t="s">
        <v>121</v>
      </c>
      <c r="C65" s="169" t="s">
        <v>244</v>
      </c>
      <c r="D65" s="197">
        <v>491</v>
      </c>
      <c r="E65" s="166">
        <v>109</v>
      </c>
      <c r="F65" s="162">
        <v>0.2219959266802444</v>
      </c>
      <c r="G65" s="179">
        <v>0.18747389047757906</v>
      </c>
      <c r="H65" s="172" t="s">
        <v>385</v>
      </c>
      <c r="I65" s="182">
        <v>0.26083425926675835</v>
      </c>
      <c r="J65" s="166">
        <v>87</v>
      </c>
      <c r="K65" s="156">
        <v>0.17718940936863545</v>
      </c>
      <c r="L65" s="166">
        <v>22</v>
      </c>
      <c r="M65" s="156">
        <v>4.4806517311608958E-2</v>
      </c>
      <c r="N65" s="166">
        <v>379</v>
      </c>
      <c r="O65" s="156">
        <v>0.77189409368635442</v>
      </c>
      <c r="P65" s="166">
        <v>488</v>
      </c>
      <c r="Q65" s="156">
        <v>0.99389002036659879</v>
      </c>
      <c r="R65" s="151">
        <v>445</v>
      </c>
      <c r="S65" s="152">
        <v>0.10337078651685393</v>
      </c>
      <c r="T65" s="189" t="b">
        <v>1</v>
      </c>
      <c r="U65" s="189" t="b">
        <v>1</v>
      </c>
      <c r="V65" s="189" t="b">
        <v>1</v>
      </c>
      <c r="W65" s="189" t="b">
        <v>1</v>
      </c>
      <c r="X65" s="189" t="b">
        <v>1</v>
      </c>
      <c r="Y65" s="189"/>
    </row>
    <row r="66" spans="1:25" s="26" customFormat="1" ht="14.25" customHeight="1" x14ac:dyDescent="0.25">
      <c r="A66" s="43" t="s">
        <v>15</v>
      </c>
      <c r="B66" s="169" t="s">
        <v>121</v>
      </c>
      <c r="C66" s="169" t="s">
        <v>245</v>
      </c>
      <c r="D66" s="197">
        <v>1443</v>
      </c>
      <c r="E66" s="166">
        <v>632</v>
      </c>
      <c r="F66" s="162" t="s">
        <v>157</v>
      </c>
      <c r="G66" s="179" t="s">
        <v>157</v>
      </c>
      <c r="H66" s="172" t="s">
        <v>157</v>
      </c>
      <c r="I66" s="182" t="s">
        <v>157</v>
      </c>
      <c r="J66" s="166">
        <v>494</v>
      </c>
      <c r="K66" s="156" t="s">
        <v>157</v>
      </c>
      <c r="L66" s="166">
        <v>138</v>
      </c>
      <c r="M66" s="156" t="s">
        <v>157</v>
      </c>
      <c r="N66" s="166">
        <v>729</v>
      </c>
      <c r="O66" s="156" t="s">
        <v>157</v>
      </c>
      <c r="P66" s="166">
        <v>1361</v>
      </c>
      <c r="Q66" s="156">
        <v>0.94317394317394321</v>
      </c>
      <c r="R66" s="151">
        <v>1413.25</v>
      </c>
      <c r="S66" s="152">
        <v>2.1050769502918804E-2</v>
      </c>
      <c r="T66" s="189" t="b">
        <v>1</v>
      </c>
      <c r="U66" s="189" t="b">
        <v>1</v>
      </c>
      <c r="V66" s="189" t="b">
        <v>0</v>
      </c>
      <c r="W66" s="189" t="b">
        <v>0</v>
      </c>
      <c r="X66" s="189" t="b">
        <v>1</v>
      </c>
      <c r="Y66" s="189"/>
    </row>
    <row r="67" spans="1:25" s="26" customFormat="1" ht="14.25" customHeight="1" x14ac:dyDescent="0.25">
      <c r="A67" s="43" t="s">
        <v>123</v>
      </c>
      <c r="B67" s="169" t="s">
        <v>121</v>
      </c>
      <c r="C67" s="169" t="s">
        <v>246</v>
      </c>
      <c r="D67" s="197">
        <v>848</v>
      </c>
      <c r="E67" s="166">
        <v>228</v>
      </c>
      <c r="F67" s="162" t="s">
        <v>157</v>
      </c>
      <c r="G67" s="179" t="s">
        <v>157</v>
      </c>
      <c r="H67" s="172" t="s">
        <v>157</v>
      </c>
      <c r="I67" s="182" t="s">
        <v>157</v>
      </c>
      <c r="J67" s="166">
        <v>173</v>
      </c>
      <c r="K67" s="156" t="s">
        <v>157</v>
      </c>
      <c r="L67" s="166">
        <v>55</v>
      </c>
      <c r="M67" s="156" t="s">
        <v>157</v>
      </c>
      <c r="N67" s="166">
        <v>343</v>
      </c>
      <c r="O67" s="156" t="s">
        <v>157</v>
      </c>
      <c r="P67" s="166">
        <v>571</v>
      </c>
      <c r="Q67" s="156">
        <v>0.67334905660377353</v>
      </c>
      <c r="R67" s="151">
        <v>750.5</v>
      </c>
      <c r="S67" s="152">
        <v>0.12991339107261826</v>
      </c>
      <c r="T67" s="189" t="b">
        <v>1</v>
      </c>
      <c r="U67" s="189" t="b">
        <v>1</v>
      </c>
      <c r="V67" s="189" t="b">
        <v>0</v>
      </c>
      <c r="W67" s="189" t="b">
        <v>0</v>
      </c>
      <c r="X67" s="189" t="b">
        <v>1</v>
      </c>
      <c r="Y67" s="189"/>
    </row>
    <row r="68" spans="1:25" s="26" customFormat="1" ht="14.25" customHeight="1" x14ac:dyDescent="0.25">
      <c r="A68" s="43" t="s">
        <v>124</v>
      </c>
      <c r="B68" s="169" t="s">
        <v>121</v>
      </c>
      <c r="C68" s="169" t="s">
        <v>247</v>
      </c>
      <c r="D68" s="197">
        <v>1642</v>
      </c>
      <c r="E68" s="166">
        <v>863</v>
      </c>
      <c r="F68" s="162" t="s">
        <v>157</v>
      </c>
      <c r="G68" s="179" t="s">
        <v>157</v>
      </c>
      <c r="H68" s="172" t="s">
        <v>157</v>
      </c>
      <c r="I68" s="182" t="s">
        <v>157</v>
      </c>
      <c r="J68" s="166">
        <v>603</v>
      </c>
      <c r="K68" s="156" t="s">
        <v>157</v>
      </c>
      <c r="L68" s="166">
        <v>260</v>
      </c>
      <c r="M68" s="156" t="s">
        <v>157</v>
      </c>
      <c r="N68" s="166">
        <v>691</v>
      </c>
      <c r="O68" s="156" t="s">
        <v>157</v>
      </c>
      <c r="P68" s="166">
        <v>1554</v>
      </c>
      <c r="Q68" s="156">
        <v>0.9464068209500609</v>
      </c>
      <c r="R68" s="151">
        <v>1636.25</v>
      </c>
      <c r="S68" s="152">
        <v>3.5141329258976317E-3</v>
      </c>
      <c r="T68" s="189" t="b">
        <v>1</v>
      </c>
      <c r="U68" s="189" t="b">
        <v>1</v>
      </c>
      <c r="V68" s="189" t="b">
        <v>0</v>
      </c>
      <c r="W68" s="189" t="b">
        <v>0</v>
      </c>
      <c r="X68" s="189" t="b">
        <v>1</v>
      </c>
      <c r="Y68" s="189"/>
    </row>
    <row r="69" spans="1:25" s="26" customFormat="1" ht="14.25" customHeight="1" x14ac:dyDescent="0.25">
      <c r="A69" s="43" t="s">
        <v>127</v>
      </c>
      <c r="B69" s="169" t="s">
        <v>121</v>
      </c>
      <c r="C69" s="169" t="s">
        <v>248</v>
      </c>
      <c r="D69" s="197">
        <v>1065</v>
      </c>
      <c r="E69" s="166">
        <v>367</v>
      </c>
      <c r="F69" s="162">
        <v>0.34460093896713617</v>
      </c>
      <c r="G69" s="179">
        <v>0.31666331093092942</v>
      </c>
      <c r="H69" s="172" t="s">
        <v>385</v>
      </c>
      <c r="I69" s="182">
        <v>0.37365558784643588</v>
      </c>
      <c r="J69" s="166">
        <v>278</v>
      </c>
      <c r="K69" s="156">
        <v>0.26103286384976526</v>
      </c>
      <c r="L69" s="166">
        <v>89</v>
      </c>
      <c r="M69" s="156">
        <v>8.3568075117370896E-2</v>
      </c>
      <c r="N69" s="166">
        <v>690</v>
      </c>
      <c r="O69" s="156">
        <v>0.647887323943662</v>
      </c>
      <c r="P69" s="166">
        <v>1057</v>
      </c>
      <c r="Q69" s="156">
        <v>0.99248826291079817</v>
      </c>
      <c r="R69" s="151">
        <v>996.25</v>
      </c>
      <c r="S69" s="152">
        <v>6.9008782936010038E-2</v>
      </c>
      <c r="T69" s="189" t="b">
        <v>1</v>
      </c>
      <c r="U69" s="189" t="b">
        <v>1</v>
      </c>
      <c r="V69" s="189" t="b">
        <v>1</v>
      </c>
      <c r="W69" s="189" t="b">
        <v>1</v>
      </c>
      <c r="X69" s="189" t="b">
        <v>1</v>
      </c>
      <c r="Y69" s="189"/>
    </row>
    <row r="70" spans="1:25" s="26" customFormat="1" ht="14.25" customHeight="1" x14ac:dyDescent="0.25">
      <c r="A70" s="43" t="s">
        <v>35</v>
      </c>
      <c r="B70" s="59" t="s">
        <v>121</v>
      </c>
      <c r="C70" s="59" t="s">
        <v>249</v>
      </c>
      <c r="D70" s="197">
        <v>679</v>
      </c>
      <c r="E70" s="166">
        <v>145</v>
      </c>
      <c r="F70" s="162" t="s">
        <v>157</v>
      </c>
      <c r="G70" s="179" t="s">
        <v>157</v>
      </c>
      <c r="H70" s="172" t="s">
        <v>157</v>
      </c>
      <c r="I70" s="182" t="s">
        <v>157</v>
      </c>
      <c r="J70" s="166">
        <v>114</v>
      </c>
      <c r="K70" s="156" t="s">
        <v>157</v>
      </c>
      <c r="L70" s="166">
        <v>31</v>
      </c>
      <c r="M70" s="156" t="s">
        <v>157</v>
      </c>
      <c r="N70" s="166">
        <v>142</v>
      </c>
      <c r="O70" s="156" t="s">
        <v>157</v>
      </c>
      <c r="P70" s="166">
        <v>287</v>
      </c>
      <c r="Q70" s="156">
        <v>0.42268041237113402</v>
      </c>
      <c r="R70" s="151">
        <v>499.25</v>
      </c>
      <c r="S70" s="152">
        <v>0.36004006009013523</v>
      </c>
      <c r="T70" s="189" t="b">
        <v>1</v>
      </c>
      <c r="U70" s="189" t="b">
        <v>0</v>
      </c>
      <c r="V70" s="189" t="b">
        <v>0</v>
      </c>
      <c r="W70" s="189" t="b">
        <v>0</v>
      </c>
      <c r="X70" s="189" t="b">
        <v>1</v>
      </c>
      <c r="Y70" s="189"/>
    </row>
    <row r="71" spans="1:25" s="26" customFormat="1" ht="14.25" customHeight="1" x14ac:dyDescent="0.25">
      <c r="A71" s="43" t="s">
        <v>18</v>
      </c>
      <c r="B71" s="169" t="s">
        <v>98</v>
      </c>
      <c r="C71" s="169" t="s">
        <v>250</v>
      </c>
      <c r="D71" s="197">
        <v>862</v>
      </c>
      <c r="E71" s="166">
        <v>366</v>
      </c>
      <c r="F71" s="162">
        <v>0.42459396751740142</v>
      </c>
      <c r="G71" s="179">
        <v>0.39200354588816294</v>
      </c>
      <c r="H71" s="172" t="s">
        <v>385</v>
      </c>
      <c r="I71" s="182">
        <v>0.45785349355521915</v>
      </c>
      <c r="J71" s="166">
        <v>243</v>
      </c>
      <c r="K71" s="156">
        <v>0.28190255220417632</v>
      </c>
      <c r="L71" s="166">
        <v>123</v>
      </c>
      <c r="M71" s="156">
        <v>0.14269141531322505</v>
      </c>
      <c r="N71" s="166">
        <v>492</v>
      </c>
      <c r="O71" s="156">
        <v>0.57076566125290018</v>
      </c>
      <c r="P71" s="166">
        <v>858</v>
      </c>
      <c r="Q71" s="156">
        <v>0.9953596287703016</v>
      </c>
      <c r="R71" s="151">
        <v>862.5</v>
      </c>
      <c r="S71" s="152">
        <v>-5.7971014492753622E-4</v>
      </c>
      <c r="T71" s="189" t="b">
        <v>1</v>
      </c>
      <c r="U71" s="189" t="b">
        <v>1</v>
      </c>
      <c r="V71" s="189" t="b">
        <v>1</v>
      </c>
      <c r="W71" s="189" t="b">
        <v>1</v>
      </c>
      <c r="X71" s="189" t="b">
        <v>1</v>
      </c>
      <c r="Y71" s="189"/>
    </row>
    <row r="72" spans="1:25" s="26" customFormat="1" ht="14.25" customHeight="1" x14ac:dyDescent="0.25">
      <c r="A72" s="43" t="s">
        <v>97</v>
      </c>
      <c r="B72" s="169" t="s">
        <v>98</v>
      </c>
      <c r="C72" s="169" t="s">
        <v>251</v>
      </c>
      <c r="D72" s="197">
        <v>1933</v>
      </c>
      <c r="E72" s="166">
        <v>791</v>
      </c>
      <c r="F72" s="162">
        <v>0.40920848422141748</v>
      </c>
      <c r="G72" s="179">
        <v>0.3874905200479038</v>
      </c>
      <c r="H72" s="172" t="s">
        <v>385</v>
      </c>
      <c r="I72" s="182">
        <v>0.43128659337999792</v>
      </c>
      <c r="J72" s="166">
        <v>589</v>
      </c>
      <c r="K72" s="156">
        <v>0.30470770822555615</v>
      </c>
      <c r="L72" s="166">
        <v>202</v>
      </c>
      <c r="M72" s="156">
        <v>0.10450077599586136</v>
      </c>
      <c r="N72" s="166">
        <v>1132</v>
      </c>
      <c r="O72" s="156">
        <v>0.58561821003621317</v>
      </c>
      <c r="P72" s="166">
        <v>1923</v>
      </c>
      <c r="Q72" s="156">
        <v>0.99482669425763059</v>
      </c>
      <c r="R72" s="151">
        <v>1959.5</v>
      </c>
      <c r="S72" s="152">
        <v>-1.3523858127073234E-2</v>
      </c>
      <c r="T72" s="189" t="b">
        <v>1</v>
      </c>
      <c r="U72" s="189" t="b">
        <v>1</v>
      </c>
      <c r="V72" s="189" t="b">
        <v>1</v>
      </c>
      <c r="W72" s="189" t="b">
        <v>1</v>
      </c>
      <c r="X72" s="189" t="b">
        <v>1</v>
      </c>
      <c r="Y72" s="189"/>
    </row>
    <row r="73" spans="1:25" s="26" customFormat="1" ht="14.25" customHeight="1" x14ac:dyDescent="0.25">
      <c r="A73" s="43" t="s">
        <v>142</v>
      </c>
      <c r="B73" s="169" t="s">
        <v>98</v>
      </c>
      <c r="C73" s="169" t="s">
        <v>252</v>
      </c>
      <c r="D73" s="197">
        <v>1316</v>
      </c>
      <c r="E73" s="166">
        <v>643</v>
      </c>
      <c r="F73" s="162" t="s">
        <v>157</v>
      </c>
      <c r="G73" s="179" t="s">
        <v>157</v>
      </c>
      <c r="H73" s="172" t="s">
        <v>157</v>
      </c>
      <c r="I73" s="182" t="s">
        <v>157</v>
      </c>
      <c r="J73" s="166">
        <v>410</v>
      </c>
      <c r="K73" s="156" t="s">
        <v>157</v>
      </c>
      <c r="L73" s="166">
        <v>233</v>
      </c>
      <c r="M73" s="156" t="s">
        <v>157</v>
      </c>
      <c r="N73" s="166">
        <v>445</v>
      </c>
      <c r="O73" s="156" t="s">
        <v>157</v>
      </c>
      <c r="P73" s="166">
        <v>1088</v>
      </c>
      <c r="Q73" s="156">
        <v>0.82674772036474165</v>
      </c>
      <c r="R73" s="151">
        <v>1301.75</v>
      </c>
      <c r="S73" s="152">
        <v>1.094680238140964E-2</v>
      </c>
      <c r="T73" s="189" t="b">
        <v>1</v>
      </c>
      <c r="U73" s="189" t="b">
        <v>1</v>
      </c>
      <c r="V73" s="189" t="b">
        <v>0</v>
      </c>
      <c r="W73" s="189" t="b">
        <v>0</v>
      </c>
      <c r="X73" s="189" t="b">
        <v>1</v>
      </c>
      <c r="Y73" s="189"/>
    </row>
    <row r="74" spans="1:25" s="26" customFormat="1" ht="14.25" customHeight="1" x14ac:dyDescent="0.25">
      <c r="A74" s="43" t="s">
        <v>99</v>
      </c>
      <c r="B74" s="169" t="s">
        <v>98</v>
      </c>
      <c r="C74" s="169" t="s">
        <v>253</v>
      </c>
      <c r="D74" s="197">
        <v>1987</v>
      </c>
      <c r="E74" s="166">
        <v>731</v>
      </c>
      <c r="F74" s="162" t="s">
        <v>157</v>
      </c>
      <c r="G74" s="179" t="s">
        <v>157</v>
      </c>
      <c r="H74" s="172" t="s">
        <v>157</v>
      </c>
      <c r="I74" s="182" t="s">
        <v>157</v>
      </c>
      <c r="J74" s="166">
        <v>525</v>
      </c>
      <c r="K74" s="156" t="s">
        <v>157</v>
      </c>
      <c r="L74" s="166">
        <v>206</v>
      </c>
      <c r="M74" s="156" t="s">
        <v>157</v>
      </c>
      <c r="N74" s="166">
        <v>825</v>
      </c>
      <c r="O74" s="156" t="s">
        <v>157</v>
      </c>
      <c r="P74" s="166">
        <v>1556</v>
      </c>
      <c r="Q74" s="156">
        <v>0.7830900855561147</v>
      </c>
      <c r="R74" s="151">
        <v>1733.25</v>
      </c>
      <c r="S74" s="152">
        <v>0.14640126929179287</v>
      </c>
      <c r="T74" s="189" t="b">
        <v>1</v>
      </c>
      <c r="U74" s="189" t="b">
        <v>1</v>
      </c>
      <c r="V74" s="189" t="b">
        <v>0</v>
      </c>
      <c r="W74" s="189" t="b">
        <v>0</v>
      </c>
      <c r="X74" s="189" t="b">
        <v>1</v>
      </c>
      <c r="Y74" s="189"/>
    </row>
    <row r="75" spans="1:25" s="26" customFormat="1" ht="14.25" customHeight="1" x14ac:dyDescent="0.25">
      <c r="A75" s="43" t="s">
        <v>12</v>
      </c>
      <c r="B75" s="169" t="s">
        <v>98</v>
      </c>
      <c r="C75" s="169" t="s">
        <v>254</v>
      </c>
      <c r="D75" s="197">
        <v>2067</v>
      </c>
      <c r="E75" s="166">
        <v>763</v>
      </c>
      <c r="F75" s="162">
        <v>0.36913401064344459</v>
      </c>
      <c r="G75" s="179">
        <v>0.34859105954475972</v>
      </c>
      <c r="H75" s="172" t="s">
        <v>385</v>
      </c>
      <c r="I75" s="182">
        <v>0.39016248061852749</v>
      </c>
      <c r="J75" s="166">
        <v>575</v>
      </c>
      <c r="K75" s="156">
        <v>0.27818093855829706</v>
      </c>
      <c r="L75" s="166">
        <v>188</v>
      </c>
      <c r="M75" s="156">
        <v>9.0953072085147552E-2</v>
      </c>
      <c r="N75" s="166">
        <v>1302</v>
      </c>
      <c r="O75" s="156">
        <v>0.62989840348330917</v>
      </c>
      <c r="P75" s="166">
        <v>2065</v>
      </c>
      <c r="Q75" s="156">
        <v>0.9990324141267537</v>
      </c>
      <c r="R75" s="151">
        <v>1950.5</v>
      </c>
      <c r="S75" s="152">
        <v>5.9728274801332991E-2</v>
      </c>
      <c r="T75" s="189" t="b">
        <v>1</v>
      </c>
      <c r="U75" s="189" t="b">
        <v>1</v>
      </c>
      <c r="V75" s="189" t="b">
        <v>1</v>
      </c>
      <c r="W75" s="189" t="b">
        <v>1</v>
      </c>
      <c r="X75" s="189" t="b">
        <v>1</v>
      </c>
      <c r="Y75" s="189"/>
    </row>
    <row r="76" spans="1:25" s="26" customFormat="1" ht="14.25" customHeight="1" x14ac:dyDescent="0.25">
      <c r="A76" s="43" t="s">
        <v>25</v>
      </c>
      <c r="B76" s="169" t="s">
        <v>98</v>
      </c>
      <c r="C76" s="169" t="s">
        <v>255</v>
      </c>
      <c r="D76" s="197">
        <v>2295</v>
      </c>
      <c r="E76" s="166">
        <v>1018</v>
      </c>
      <c r="F76" s="162" t="s">
        <v>157</v>
      </c>
      <c r="G76" s="179" t="s">
        <v>157</v>
      </c>
      <c r="H76" s="172" t="s">
        <v>157</v>
      </c>
      <c r="I76" s="182" t="s">
        <v>157</v>
      </c>
      <c r="J76" s="166" t="s">
        <v>356</v>
      </c>
      <c r="K76" s="156" t="s">
        <v>157</v>
      </c>
      <c r="L76" s="166">
        <v>1018</v>
      </c>
      <c r="M76" s="156" t="s">
        <v>157</v>
      </c>
      <c r="N76" s="166">
        <v>1142</v>
      </c>
      <c r="O76" s="156" t="s">
        <v>157</v>
      </c>
      <c r="P76" s="166">
        <v>2160</v>
      </c>
      <c r="Q76" s="156">
        <v>0.94117647058823528</v>
      </c>
      <c r="R76" s="151">
        <v>2233.5</v>
      </c>
      <c r="S76" s="152">
        <v>2.7535258562793822E-2</v>
      </c>
      <c r="T76" s="189" t="b">
        <v>1</v>
      </c>
      <c r="U76" s="189" t="b">
        <v>1</v>
      </c>
      <c r="V76" s="189" t="b">
        <v>0</v>
      </c>
      <c r="W76" s="189" t="b">
        <v>0</v>
      </c>
      <c r="X76" s="189" t="b">
        <v>1</v>
      </c>
      <c r="Y76" s="189"/>
    </row>
    <row r="77" spans="1:25" s="26" customFormat="1" ht="14.25" customHeight="1" x14ac:dyDescent="0.25">
      <c r="A77" s="43" t="s">
        <v>141</v>
      </c>
      <c r="B77" s="169" t="s">
        <v>98</v>
      </c>
      <c r="C77" s="169" t="s">
        <v>256</v>
      </c>
      <c r="D77" s="197">
        <v>1152</v>
      </c>
      <c r="E77" s="166">
        <v>552</v>
      </c>
      <c r="F77" s="162">
        <v>0.47916666666666669</v>
      </c>
      <c r="G77" s="179">
        <v>0.4504358794634517</v>
      </c>
      <c r="H77" s="172" t="s">
        <v>385</v>
      </c>
      <c r="I77" s="182">
        <v>0.5080359337478737</v>
      </c>
      <c r="J77" s="166">
        <v>383</v>
      </c>
      <c r="K77" s="156">
        <v>0.33246527777777779</v>
      </c>
      <c r="L77" s="166">
        <v>169</v>
      </c>
      <c r="M77" s="156">
        <v>0.1467013888888889</v>
      </c>
      <c r="N77" s="166">
        <v>598</v>
      </c>
      <c r="O77" s="156">
        <v>0.51909722222222221</v>
      </c>
      <c r="P77" s="166">
        <v>1150</v>
      </c>
      <c r="Q77" s="156">
        <v>0.99826388888888884</v>
      </c>
      <c r="R77" s="151">
        <v>1053</v>
      </c>
      <c r="S77" s="152">
        <v>9.4017094017094016E-2</v>
      </c>
      <c r="T77" s="189" t="b">
        <v>1</v>
      </c>
      <c r="U77" s="189" t="b">
        <v>1</v>
      </c>
      <c r="V77" s="189" t="b">
        <v>1</v>
      </c>
      <c r="W77" s="189" t="b">
        <v>1</v>
      </c>
      <c r="X77" s="189" t="b">
        <v>1</v>
      </c>
      <c r="Y77" s="189"/>
    </row>
    <row r="78" spans="1:25" s="26" customFormat="1" ht="14.25" customHeight="1" x14ac:dyDescent="0.25">
      <c r="A78" s="43" t="s">
        <v>100</v>
      </c>
      <c r="B78" s="169" t="s">
        <v>98</v>
      </c>
      <c r="C78" s="169" t="s">
        <v>257</v>
      </c>
      <c r="D78" s="197">
        <v>2307</v>
      </c>
      <c r="E78" s="166">
        <v>945</v>
      </c>
      <c r="F78" s="162">
        <v>0.4096228868660598</v>
      </c>
      <c r="G78" s="179">
        <v>0.3897223095922468</v>
      </c>
      <c r="H78" s="172" t="s">
        <v>385</v>
      </c>
      <c r="I78" s="182">
        <v>0.42982394339353336</v>
      </c>
      <c r="J78" s="166">
        <v>701</v>
      </c>
      <c r="K78" s="156">
        <v>0.30385782401387085</v>
      </c>
      <c r="L78" s="166">
        <v>244</v>
      </c>
      <c r="M78" s="156">
        <v>0.10576506285218899</v>
      </c>
      <c r="N78" s="166">
        <v>1273</v>
      </c>
      <c r="O78" s="156">
        <v>0.55179887299523189</v>
      </c>
      <c r="P78" s="166">
        <v>2218</v>
      </c>
      <c r="Q78" s="156">
        <v>0.96142175986129175</v>
      </c>
      <c r="R78" s="151">
        <v>2162.5</v>
      </c>
      <c r="S78" s="152">
        <v>6.6820809248554908E-2</v>
      </c>
      <c r="T78" s="189" t="b">
        <v>1</v>
      </c>
      <c r="U78" s="189" t="b">
        <v>1</v>
      </c>
      <c r="V78" s="189" t="b">
        <v>1</v>
      </c>
      <c r="W78" s="189" t="b">
        <v>1</v>
      </c>
      <c r="X78" s="189" t="b">
        <v>1</v>
      </c>
      <c r="Y78" s="189"/>
    </row>
    <row r="79" spans="1:25" s="26" customFormat="1" ht="14.25" customHeight="1" x14ac:dyDescent="0.25">
      <c r="A79" s="43" t="s">
        <v>143</v>
      </c>
      <c r="B79" s="169" t="s">
        <v>98</v>
      </c>
      <c r="C79" s="169" t="s">
        <v>258</v>
      </c>
      <c r="D79" s="197">
        <v>90</v>
      </c>
      <c r="E79" s="166">
        <v>42</v>
      </c>
      <c r="F79" s="162" t="s">
        <v>157</v>
      </c>
      <c r="G79" s="179" t="s">
        <v>157</v>
      </c>
      <c r="H79" s="172" t="s">
        <v>157</v>
      </c>
      <c r="I79" s="182" t="s">
        <v>157</v>
      </c>
      <c r="J79" s="166">
        <v>36</v>
      </c>
      <c r="K79" s="156" t="s">
        <v>157</v>
      </c>
      <c r="L79" s="166">
        <v>6</v>
      </c>
      <c r="M79" s="156" t="s">
        <v>157</v>
      </c>
      <c r="N79" s="166">
        <v>35</v>
      </c>
      <c r="O79" s="156" t="s">
        <v>157</v>
      </c>
      <c r="P79" s="166">
        <v>77</v>
      </c>
      <c r="Q79" s="156">
        <v>0.85555555555555551</v>
      </c>
      <c r="R79" s="151">
        <v>85.75</v>
      </c>
      <c r="S79" s="152">
        <v>4.9562682215743441E-2</v>
      </c>
      <c r="T79" s="189" t="b">
        <v>1</v>
      </c>
      <c r="U79" s="189" t="b">
        <v>1</v>
      </c>
      <c r="V79" s="189" t="b">
        <v>0</v>
      </c>
      <c r="W79" s="189" t="b">
        <v>0</v>
      </c>
      <c r="X79" s="189" t="b">
        <v>1</v>
      </c>
      <c r="Y79" s="189"/>
    </row>
    <row r="80" spans="1:25" s="26" customFormat="1" ht="14.25" customHeight="1" x14ac:dyDescent="0.25">
      <c r="A80" s="43" t="s">
        <v>3</v>
      </c>
      <c r="B80" s="169" t="s">
        <v>101</v>
      </c>
      <c r="C80" s="169" t="s">
        <v>259</v>
      </c>
      <c r="D80" s="197">
        <v>4001</v>
      </c>
      <c r="E80" s="166">
        <v>2039</v>
      </c>
      <c r="F80" s="162">
        <v>0.50962259435141211</v>
      </c>
      <c r="G80" s="179">
        <v>0.49413072249147533</v>
      </c>
      <c r="H80" s="172" t="s">
        <v>385</v>
      </c>
      <c r="I80" s="182">
        <v>0.52509600615477525</v>
      </c>
      <c r="J80" s="166">
        <v>1111</v>
      </c>
      <c r="K80" s="156">
        <v>0.27768057985503625</v>
      </c>
      <c r="L80" s="166">
        <v>928</v>
      </c>
      <c r="M80" s="156">
        <v>0.23194201449637591</v>
      </c>
      <c r="N80" s="166">
        <v>1787</v>
      </c>
      <c r="O80" s="156">
        <v>0.44663834041489625</v>
      </c>
      <c r="P80" s="166">
        <v>3826</v>
      </c>
      <c r="Q80" s="156">
        <v>0.95626093476630847</v>
      </c>
      <c r="R80" s="151">
        <v>4210</v>
      </c>
      <c r="S80" s="152">
        <v>-4.9643705463182898E-2</v>
      </c>
      <c r="T80" s="189" t="b">
        <v>1</v>
      </c>
      <c r="U80" s="189" t="b">
        <v>1</v>
      </c>
      <c r="V80" s="189" t="b">
        <v>1</v>
      </c>
      <c r="W80" s="189" t="b">
        <v>1</v>
      </c>
      <c r="X80" s="189" t="b">
        <v>1</v>
      </c>
      <c r="Y80" s="189"/>
    </row>
    <row r="81" spans="1:25" s="26" customFormat="1" ht="14.25" customHeight="1" x14ac:dyDescent="0.25">
      <c r="A81" s="43" t="s">
        <v>102</v>
      </c>
      <c r="B81" s="169" t="s">
        <v>101</v>
      </c>
      <c r="C81" s="169" t="s">
        <v>260</v>
      </c>
      <c r="D81" s="197">
        <v>1146</v>
      </c>
      <c r="E81" s="166">
        <v>534</v>
      </c>
      <c r="F81" s="162">
        <v>0.46596858638743455</v>
      </c>
      <c r="G81" s="179">
        <v>0.43724899006396339</v>
      </c>
      <c r="H81" s="172" t="s">
        <v>385</v>
      </c>
      <c r="I81" s="182">
        <v>0.49491557105735967</v>
      </c>
      <c r="J81" s="166">
        <v>330</v>
      </c>
      <c r="K81" s="156">
        <v>0.2879581151832461</v>
      </c>
      <c r="L81" s="166">
        <v>204</v>
      </c>
      <c r="M81" s="156">
        <v>0.17801047120418848</v>
      </c>
      <c r="N81" s="166">
        <v>603</v>
      </c>
      <c r="O81" s="156">
        <v>0.52617801047120416</v>
      </c>
      <c r="P81" s="166">
        <v>1137</v>
      </c>
      <c r="Q81" s="156">
        <v>0.99214659685863871</v>
      </c>
      <c r="R81" s="151">
        <v>1156</v>
      </c>
      <c r="S81" s="152">
        <v>-8.6505190311418692E-3</v>
      </c>
      <c r="T81" s="189" t="b">
        <v>1</v>
      </c>
      <c r="U81" s="189" t="b">
        <v>1</v>
      </c>
      <c r="V81" s="189" t="b">
        <v>1</v>
      </c>
      <c r="W81" s="189" t="b">
        <v>1</v>
      </c>
      <c r="X81" s="189" t="b">
        <v>1</v>
      </c>
      <c r="Y81" s="189"/>
    </row>
    <row r="82" spans="1:25" s="26" customFormat="1" ht="14.25" customHeight="1" x14ac:dyDescent="0.25">
      <c r="A82" s="43" t="s">
        <v>49</v>
      </c>
      <c r="B82" s="169" t="s">
        <v>101</v>
      </c>
      <c r="C82" s="169" t="s">
        <v>261</v>
      </c>
      <c r="D82" s="197">
        <v>911</v>
      </c>
      <c r="E82" s="166">
        <v>250</v>
      </c>
      <c r="F82" s="162" t="s">
        <v>157</v>
      </c>
      <c r="G82" s="179" t="s">
        <v>157</v>
      </c>
      <c r="H82" s="172" t="s">
        <v>157</v>
      </c>
      <c r="I82" s="182" t="s">
        <v>157</v>
      </c>
      <c r="J82" s="166">
        <v>174</v>
      </c>
      <c r="K82" s="156" t="s">
        <v>157</v>
      </c>
      <c r="L82" s="166">
        <v>76</v>
      </c>
      <c r="M82" s="156" t="s">
        <v>157</v>
      </c>
      <c r="N82" s="166">
        <v>588</v>
      </c>
      <c r="O82" s="156" t="s">
        <v>157</v>
      </c>
      <c r="P82" s="166">
        <v>838</v>
      </c>
      <c r="Q82" s="156">
        <v>0.91986827661909987</v>
      </c>
      <c r="R82" s="151">
        <v>925</v>
      </c>
      <c r="S82" s="152">
        <v>-1.5135135135135135E-2</v>
      </c>
      <c r="T82" s="189" t="b">
        <v>1</v>
      </c>
      <c r="U82" s="189" t="b">
        <v>1</v>
      </c>
      <c r="V82" s="189" t="b">
        <v>0</v>
      </c>
      <c r="W82" s="189" t="b">
        <v>0</v>
      </c>
      <c r="X82" s="189" t="b">
        <v>1</v>
      </c>
      <c r="Y82" s="189"/>
    </row>
    <row r="83" spans="1:25" s="26" customFormat="1" ht="14.25" customHeight="1" x14ac:dyDescent="0.25">
      <c r="A83" s="43" t="s">
        <v>13</v>
      </c>
      <c r="B83" s="169" t="s">
        <v>101</v>
      </c>
      <c r="C83" s="169" t="s">
        <v>262</v>
      </c>
      <c r="D83" s="197">
        <v>428</v>
      </c>
      <c r="E83" s="166">
        <v>215</v>
      </c>
      <c r="F83" s="162">
        <v>0.50233644859813087</v>
      </c>
      <c r="G83" s="179">
        <v>0.45515811521169069</v>
      </c>
      <c r="H83" s="172" t="s">
        <v>385</v>
      </c>
      <c r="I83" s="182">
        <v>0.54947321408555128</v>
      </c>
      <c r="J83" s="166">
        <v>175</v>
      </c>
      <c r="K83" s="156">
        <v>0.40887850467289721</v>
      </c>
      <c r="L83" s="166">
        <v>40</v>
      </c>
      <c r="M83" s="156">
        <v>9.3457943925233641E-2</v>
      </c>
      <c r="N83" s="166">
        <v>212</v>
      </c>
      <c r="O83" s="156">
        <v>0.49532710280373832</v>
      </c>
      <c r="P83" s="166">
        <v>427</v>
      </c>
      <c r="Q83" s="156">
        <v>0.99766355140186913</v>
      </c>
      <c r="R83" s="151">
        <v>445</v>
      </c>
      <c r="S83" s="152">
        <v>-3.8202247191011236E-2</v>
      </c>
      <c r="T83" s="189" t="b">
        <v>1</v>
      </c>
      <c r="U83" s="189" t="b">
        <v>1</v>
      </c>
      <c r="V83" s="189" t="b">
        <v>1</v>
      </c>
      <c r="W83" s="189" t="b">
        <v>1</v>
      </c>
      <c r="X83" s="189" t="b">
        <v>1</v>
      </c>
      <c r="Y83" s="189"/>
    </row>
    <row r="84" spans="1:25" s="26" customFormat="1" ht="14.25" customHeight="1" x14ac:dyDescent="0.25">
      <c r="A84" s="43" t="s">
        <v>65</v>
      </c>
      <c r="B84" s="169" t="s">
        <v>101</v>
      </c>
      <c r="C84" s="169" t="s">
        <v>263</v>
      </c>
      <c r="D84" s="197">
        <v>1203</v>
      </c>
      <c r="E84" s="166">
        <v>385</v>
      </c>
      <c r="F84" s="162" t="s">
        <v>157</v>
      </c>
      <c r="G84" s="179" t="s">
        <v>157</v>
      </c>
      <c r="H84" s="172" t="s">
        <v>157</v>
      </c>
      <c r="I84" s="182" t="s">
        <v>157</v>
      </c>
      <c r="J84" s="166">
        <v>237</v>
      </c>
      <c r="K84" s="156" t="s">
        <v>157</v>
      </c>
      <c r="L84" s="166">
        <v>148</v>
      </c>
      <c r="M84" s="156" t="s">
        <v>157</v>
      </c>
      <c r="N84" s="166">
        <v>657</v>
      </c>
      <c r="O84" s="156" t="s">
        <v>157</v>
      </c>
      <c r="P84" s="166">
        <v>1042</v>
      </c>
      <c r="Q84" s="156">
        <v>0.86616791354945966</v>
      </c>
      <c r="R84" s="151">
        <v>1181.25</v>
      </c>
      <c r="S84" s="152">
        <v>1.8412698412698412E-2</v>
      </c>
      <c r="T84" s="189" t="b">
        <v>1</v>
      </c>
      <c r="U84" s="189" t="b">
        <v>1</v>
      </c>
      <c r="V84" s="189" t="b">
        <v>0</v>
      </c>
      <c r="W84" s="189" t="b">
        <v>0</v>
      </c>
      <c r="X84" s="189" t="b">
        <v>1</v>
      </c>
      <c r="Y84" s="189"/>
    </row>
    <row r="85" spans="1:25" s="26" customFormat="1" ht="14.25" customHeight="1" x14ac:dyDescent="0.25">
      <c r="A85" s="43" t="s">
        <v>62</v>
      </c>
      <c r="B85" s="169" t="s">
        <v>101</v>
      </c>
      <c r="C85" s="169" t="s">
        <v>264</v>
      </c>
      <c r="D85" s="197">
        <v>721</v>
      </c>
      <c r="E85" s="166">
        <v>343</v>
      </c>
      <c r="F85" s="162">
        <v>0.47572815533980584</v>
      </c>
      <c r="G85" s="179">
        <v>0.43949987716800198</v>
      </c>
      <c r="H85" s="172" t="s">
        <v>385</v>
      </c>
      <c r="I85" s="182">
        <v>0.51221370160970148</v>
      </c>
      <c r="J85" s="166">
        <v>255</v>
      </c>
      <c r="K85" s="156">
        <v>0.35367545076282941</v>
      </c>
      <c r="L85" s="166">
        <v>88</v>
      </c>
      <c r="M85" s="156">
        <v>0.12205270457697642</v>
      </c>
      <c r="N85" s="166">
        <v>373</v>
      </c>
      <c r="O85" s="156">
        <v>0.51733703190013869</v>
      </c>
      <c r="P85" s="166">
        <v>716</v>
      </c>
      <c r="Q85" s="156">
        <v>0.99306518723994452</v>
      </c>
      <c r="R85" s="151">
        <v>699.25</v>
      </c>
      <c r="S85" s="152">
        <v>3.110475509474437E-2</v>
      </c>
      <c r="T85" s="189" t="b">
        <v>1</v>
      </c>
      <c r="U85" s="189" t="b">
        <v>1</v>
      </c>
      <c r="V85" s="189" t="b">
        <v>1</v>
      </c>
      <c r="W85" s="189" t="b">
        <v>1</v>
      </c>
      <c r="X85" s="189" t="b">
        <v>1</v>
      </c>
      <c r="Y85" s="189"/>
    </row>
    <row r="86" spans="1:25" s="26" customFormat="1" ht="14.25" customHeight="1" x14ac:dyDescent="0.25">
      <c r="A86" s="43" t="s">
        <v>103</v>
      </c>
      <c r="B86" s="169" t="s">
        <v>101</v>
      </c>
      <c r="C86" s="169" t="s">
        <v>265</v>
      </c>
      <c r="D86" s="197">
        <v>573</v>
      </c>
      <c r="E86" s="166">
        <v>254</v>
      </c>
      <c r="F86" s="162">
        <v>0.44328097731239091</v>
      </c>
      <c r="G86" s="179">
        <v>0.40311752525420264</v>
      </c>
      <c r="H86" s="172" t="s">
        <v>385</v>
      </c>
      <c r="I86" s="182">
        <v>0.48419986671535648</v>
      </c>
      <c r="J86" s="166">
        <v>167</v>
      </c>
      <c r="K86" s="156">
        <v>0.29144851657940662</v>
      </c>
      <c r="L86" s="166">
        <v>87</v>
      </c>
      <c r="M86" s="156">
        <v>0.15183246073298429</v>
      </c>
      <c r="N86" s="166">
        <v>307</v>
      </c>
      <c r="O86" s="156">
        <v>0.53577661431064572</v>
      </c>
      <c r="P86" s="166">
        <v>561</v>
      </c>
      <c r="Q86" s="156">
        <v>0.97905759162303663</v>
      </c>
      <c r="R86" s="151">
        <v>570</v>
      </c>
      <c r="S86" s="152">
        <v>5.263157894736842E-3</v>
      </c>
      <c r="T86" s="189" t="b">
        <v>1</v>
      </c>
      <c r="U86" s="189" t="b">
        <v>1</v>
      </c>
      <c r="V86" s="189" t="b">
        <v>1</v>
      </c>
      <c r="W86" s="189" t="b">
        <v>1</v>
      </c>
      <c r="X86" s="189" t="b">
        <v>1</v>
      </c>
      <c r="Y86" s="189"/>
    </row>
    <row r="87" spans="1:25" s="26" customFormat="1" ht="14.25" customHeight="1" x14ac:dyDescent="0.25">
      <c r="A87" s="43" t="s">
        <v>106</v>
      </c>
      <c r="B87" s="169" t="s">
        <v>101</v>
      </c>
      <c r="C87" s="169" t="s">
        <v>266</v>
      </c>
      <c r="D87" s="197">
        <v>2100</v>
      </c>
      <c r="E87" s="166">
        <v>582</v>
      </c>
      <c r="F87" s="162" t="s">
        <v>157</v>
      </c>
      <c r="G87" s="179" t="s">
        <v>157</v>
      </c>
      <c r="H87" s="172" t="s">
        <v>157</v>
      </c>
      <c r="I87" s="182" t="s">
        <v>157</v>
      </c>
      <c r="J87" s="166" t="s">
        <v>356</v>
      </c>
      <c r="K87" s="156" t="s">
        <v>157</v>
      </c>
      <c r="L87" s="166">
        <v>582</v>
      </c>
      <c r="M87" s="156" t="s">
        <v>157</v>
      </c>
      <c r="N87" s="166">
        <v>981</v>
      </c>
      <c r="O87" s="156" t="s">
        <v>157</v>
      </c>
      <c r="P87" s="166">
        <v>1563</v>
      </c>
      <c r="Q87" s="156">
        <v>0.74428571428571433</v>
      </c>
      <c r="R87" s="151">
        <v>2124</v>
      </c>
      <c r="S87" s="152">
        <v>-1.1299435028248588E-2</v>
      </c>
      <c r="T87" s="189" t="b">
        <v>1</v>
      </c>
      <c r="U87" s="189" t="b">
        <v>1</v>
      </c>
      <c r="V87" s="189" t="b">
        <v>0</v>
      </c>
      <c r="W87" s="189" t="b">
        <v>0</v>
      </c>
      <c r="X87" s="189" t="b">
        <v>1</v>
      </c>
      <c r="Y87" s="189"/>
    </row>
    <row r="88" spans="1:25" s="26" customFormat="1" ht="14.25" customHeight="1" x14ac:dyDescent="0.25">
      <c r="A88" s="43" t="s">
        <v>153</v>
      </c>
      <c r="B88" s="169" t="s">
        <v>101</v>
      </c>
      <c r="C88" s="169" t="s">
        <v>267</v>
      </c>
      <c r="D88" s="197">
        <v>856</v>
      </c>
      <c r="E88" s="166">
        <v>286</v>
      </c>
      <c r="F88" s="162">
        <v>0.33411214953271029</v>
      </c>
      <c r="G88" s="179">
        <v>0.30331735334500254</v>
      </c>
      <c r="H88" s="172" t="s">
        <v>385</v>
      </c>
      <c r="I88" s="182">
        <v>0.36638919884949506</v>
      </c>
      <c r="J88" s="166">
        <v>202</v>
      </c>
      <c r="K88" s="156">
        <v>0.23598130841121495</v>
      </c>
      <c r="L88" s="166">
        <v>84</v>
      </c>
      <c r="M88" s="156">
        <v>9.8130841121495324E-2</v>
      </c>
      <c r="N88" s="166">
        <v>570</v>
      </c>
      <c r="O88" s="156">
        <v>0.66588785046728971</v>
      </c>
      <c r="P88" s="166">
        <v>856</v>
      </c>
      <c r="Q88" s="156">
        <v>1</v>
      </c>
      <c r="R88" s="151">
        <v>862.25</v>
      </c>
      <c r="S88" s="152">
        <v>-7.2484778196578717E-3</v>
      </c>
      <c r="T88" s="189" t="b">
        <v>1</v>
      </c>
      <c r="U88" s="189" t="b">
        <v>1</v>
      </c>
      <c r="V88" s="189" t="b">
        <v>1</v>
      </c>
      <c r="W88" s="189" t="b">
        <v>1</v>
      </c>
      <c r="X88" s="189" t="b">
        <v>1</v>
      </c>
      <c r="Y88" s="189"/>
    </row>
    <row r="89" spans="1:25" s="26" customFormat="1" ht="14.25" customHeight="1" x14ac:dyDescent="0.25">
      <c r="A89" s="43" t="s">
        <v>26</v>
      </c>
      <c r="B89" s="169" t="s">
        <v>101</v>
      </c>
      <c r="C89" s="169" t="s">
        <v>268</v>
      </c>
      <c r="D89" s="197">
        <v>556</v>
      </c>
      <c r="E89" s="166">
        <v>221</v>
      </c>
      <c r="F89" s="162">
        <v>0.39748201438848924</v>
      </c>
      <c r="G89" s="179">
        <v>0.35764163879357908</v>
      </c>
      <c r="H89" s="172" t="s">
        <v>385</v>
      </c>
      <c r="I89" s="182">
        <v>0.43872928335973738</v>
      </c>
      <c r="J89" s="166">
        <v>180</v>
      </c>
      <c r="K89" s="156">
        <v>0.32374100719424459</v>
      </c>
      <c r="L89" s="166">
        <v>41</v>
      </c>
      <c r="M89" s="156">
        <v>7.3741007194244604E-2</v>
      </c>
      <c r="N89" s="166">
        <v>332</v>
      </c>
      <c r="O89" s="156">
        <v>0.59712230215827333</v>
      </c>
      <c r="P89" s="166">
        <v>553</v>
      </c>
      <c r="Q89" s="156">
        <v>0.99460431654676262</v>
      </c>
      <c r="R89" s="151">
        <v>510</v>
      </c>
      <c r="S89" s="152">
        <v>9.0196078431372548E-2</v>
      </c>
      <c r="T89" s="189" t="b">
        <v>1</v>
      </c>
      <c r="U89" s="189" t="b">
        <v>1</v>
      </c>
      <c r="V89" s="189" t="b">
        <v>1</v>
      </c>
      <c r="W89" s="189" t="b">
        <v>1</v>
      </c>
      <c r="X89" s="189" t="b">
        <v>1</v>
      </c>
      <c r="Y89" s="189"/>
    </row>
    <row r="90" spans="1:25" s="26" customFormat="1" ht="14.25" customHeight="1" x14ac:dyDescent="0.25">
      <c r="A90" s="43" t="s">
        <v>104</v>
      </c>
      <c r="B90" s="169" t="s">
        <v>101</v>
      </c>
      <c r="C90" s="169" t="s">
        <v>269</v>
      </c>
      <c r="D90" s="197">
        <v>895</v>
      </c>
      <c r="E90" s="166">
        <v>251</v>
      </c>
      <c r="F90" s="162" t="s">
        <v>157</v>
      </c>
      <c r="G90" s="179" t="s">
        <v>157</v>
      </c>
      <c r="H90" s="172" t="s">
        <v>157</v>
      </c>
      <c r="I90" s="182" t="s">
        <v>157</v>
      </c>
      <c r="J90" s="166">
        <v>134</v>
      </c>
      <c r="K90" s="156" t="s">
        <v>157</v>
      </c>
      <c r="L90" s="166">
        <v>117</v>
      </c>
      <c r="M90" s="156" t="s">
        <v>157</v>
      </c>
      <c r="N90" s="166">
        <v>561</v>
      </c>
      <c r="O90" s="156" t="s">
        <v>157</v>
      </c>
      <c r="P90" s="166">
        <v>812</v>
      </c>
      <c r="Q90" s="156">
        <v>0.90726256983240228</v>
      </c>
      <c r="R90" s="151">
        <v>928.75</v>
      </c>
      <c r="S90" s="152">
        <v>-3.6339165545087482E-2</v>
      </c>
      <c r="T90" s="189" t="b">
        <v>1</v>
      </c>
      <c r="U90" s="189" t="b">
        <v>1</v>
      </c>
      <c r="V90" s="189" t="b">
        <v>0</v>
      </c>
      <c r="W90" s="189" t="b">
        <v>0</v>
      </c>
      <c r="X90" s="189" t="b">
        <v>1</v>
      </c>
      <c r="Y90" s="189"/>
    </row>
    <row r="91" spans="1:25" s="26" customFormat="1" ht="14.25" customHeight="1" x14ac:dyDescent="0.25">
      <c r="A91" s="43" t="s">
        <v>107</v>
      </c>
      <c r="B91" s="169" t="s">
        <v>101</v>
      </c>
      <c r="C91" s="169" t="s">
        <v>270</v>
      </c>
      <c r="D91" s="197">
        <v>1646</v>
      </c>
      <c r="E91" s="166">
        <v>732</v>
      </c>
      <c r="F91" s="162">
        <v>0.44471445929526127</v>
      </c>
      <c r="G91" s="179">
        <v>0.42086413083588975</v>
      </c>
      <c r="H91" s="172" t="s">
        <v>385</v>
      </c>
      <c r="I91" s="182">
        <v>0.46882223931382544</v>
      </c>
      <c r="J91" s="166">
        <v>525</v>
      </c>
      <c r="K91" s="156">
        <v>0.31895504252733903</v>
      </c>
      <c r="L91" s="166">
        <v>207</v>
      </c>
      <c r="M91" s="156">
        <v>0.12575941676792224</v>
      </c>
      <c r="N91" s="166">
        <v>848</v>
      </c>
      <c r="O91" s="156">
        <v>0.51518833535844466</v>
      </c>
      <c r="P91" s="166">
        <v>1580</v>
      </c>
      <c r="Q91" s="156">
        <v>0.95990279465370598</v>
      </c>
      <c r="R91" s="151">
        <v>1503.75</v>
      </c>
      <c r="S91" s="152">
        <v>9.4596841230257689E-2</v>
      </c>
      <c r="T91" s="189" t="b">
        <v>1</v>
      </c>
      <c r="U91" s="189" t="b">
        <v>1</v>
      </c>
      <c r="V91" s="189" t="b">
        <v>1</v>
      </c>
      <c r="W91" s="189" t="b">
        <v>1</v>
      </c>
      <c r="X91" s="189" t="b">
        <v>1</v>
      </c>
      <c r="Y91" s="189"/>
    </row>
    <row r="92" spans="1:25" s="26" customFormat="1" ht="14.25" customHeight="1" x14ac:dyDescent="0.25">
      <c r="A92" s="43" t="s">
        <v>105</v>
      </c>
      <c r="B92" s="169" t="s">
        <v>101</v>
      </c>
      <c r="C92" s="169" t="s">
        <v>271</v>
      </c>
      <c r="D92" s="197">
        <v>859</v>
      </c>
      <c r="E92" s="166">
        <v>301</v>
      </c>
      <c r="F92" s="162">
        <v>0.35040745052386496</v>
      </c>
      <c r="G92" s="179">
        <v>0.31923259146083294</v>
      </c>
      <c r="H92" s="172" t="s">
        <v>385</v>
      </c>
      <c r="I92" s="182">
        <v>0.38291431238490958</v>
      </c>
      <c r="J92" s="166">
        <v>181</v>
      </c>
      <c r="K92" s="156">
        <v>0.21071012805587894</v>
      </c>
      <c r="L92" s="166">
        <v>120</v>
      </c>
      <c r="M92" s="156">
        <v>0.13969732246798602</v>
      </c>
      <c r="N92" s="166">
        <v>558</v>
      </c>
      <c r="O92" s="156">
        <v>0.64959254947613509</v>
      </c>
      <c r="P92" s="166">
        <v>859</v>
      </c>
      <c r="Q92" s="156">
        <v>1</v>
      </c>
      <c r="R92" s="151">
        <v>877</v>
      </c>
      <c r="S92" s="152">
        <v>-2.0524515393386546E-2</v>
      </c>
      <c r="T92" s="189" t="b">
        <v>1</v>
      </c>
      <c r="U92" s="189" t="b">
        <v>1</v>
      </c>
      <c r="V92" s="189" t="b">
        <v>1</v>
      </c>
      <c r="W92" s="189" t="b">
        <v>1</v>
      </c>
      <c r="X92" s="189" t="b">
        <v>1</v>
      </c>
      <c r="Y92" s="189"/>
    </row>
    <row r="93" spans="1:25" s="26" customFormat="1" ht="14.25" customHeight="1" x14ac:dyDescent="0.25">
      <c r="A93" s="43" t="s">
        <v>66</v>
      </c>
      <c r="B93" s="169" t="s">
        <v>101</v>
      </c>
      <c r="C93" s="169" t="s">
        <v>272</v>
      </c>
      <c r="D93" s="197">
        <v>1493</v>
      </c>
      <c r="E93" s="166">
        <v>637</v>
      </c>
      <c r="F93" s="162">
        <v>0.42665773610180846</v>
      </c>
      <c r="G93" s="179">
        <v>0.40178952762952302</v>
      </c>
      <c r="H93" s="172" t="s">
        <v>385</v>
      </c>
      <c r="I93" s="182">
        <v>0.45190239230664581</v>
      </c>
      <c r="J93" s="166">
        <v>492</v>
      </c>
      <c r="K93" s="156">
        <v>0.32953784326858676</v>
      </c>
      <c r="L93" s="166">
        <v>145</v>
      </c>
      <c r="M93" s="156">
        <v>9.7119892833221699E-2</v>
      </c>
      <c r="N93" s="166">
        <v>852</v>
      </c>
      <c r="O93" s="156">
        <v>0.57066309444072338</v>
      </c>
      <c r="P93" s="166">
        <v>1489</v>
      </c>
      <c r="Q93" s="156">
        <v>0.99732083054253184</v>
      </c>
      <c r="R93" s="151">
        <v>1495.5</v>
      </c>
      <c r="S93" s="152">
        <v>-1.671681711802073E-3</v>
      </c>
      <c r="T93" s="189" t="b">
        <v>1</v>
      </c>
      <c r="U93" s="189" t="b">
        <v>1</v>
      </c>
      <c r="V93" s="189" t="b">
        <v>1</v>
      </c>
      <c r="W93" s="189" t="b">
        <v>1</v>
      </c>
      <c r="X93" s="189" t="b">
        <v>1</v>
      </c>
      <c r="Y93" s="189"/>
    </row>
    <row r="94" spans="1:25" s="26" customFormat="1" ht="14.25" customHeight="1" x14ac:dyDescent="0.25">
      <c r="A94" s="43" t="s">
        <v>22</v>
      </c>
      <c r="B94" s="169" t="s">
        <v>94</v>
      </c>
      <c r="C94" s="169" t="s">
        <v>273</v>
      </c>
      <c r="D94" s="197">
        <v>596</v>
      </c>
      <c r="E94" s="166">
        <v>313</v>
      </c>
      <c r="F94" s="162">
        <v>0.52516778523489938</v>
      </c>
      <c r="G94" s="179">
        <v>0.48504412039768097</v>
      </c>
      <c r="H94" s="172" t="s">
        <v>385</v>
      </c>
      <c r="I94" s="182">
        <v>0.56496909485919855</v>
      </c>
      <c r="J94" s="166">
        <v>216</v>
      </c>
      <c r="K94" s="156">
        <v>0.36241610738255031</v>
      </c>
      <c r="L94" s="166">
        <v>97</v>
      </c>
      <c r="M94" s="156">
        <v>0.16275167785234898</v>
      </c>
      <c r="N94" s="166">
        <v>275</v>
      </c>
      <c r="O94" s="156">
        <v>0.46140939597315433</v>
      </c>
      <c r="P94" s="166">
        <v>588</v>
      </c>
      <c r="Q94" s="156">
        <v>0.98657718120805371</v>
      </c>
      <c r="R94" s="151">
        <v>532.25</v>
      </c>
      <c r="S94" s="152">
        <v>0.11977454203851573</v>
      </c>
      <c r="T94" s="189" t="b">
        <v>1</v>
      </c>
      <c r="U94" s="189" t="b">
        <v>1</v>
      </c>
      <c r="V94" s="189" t="b">
        <v>1</v>
      </c>
      <c r="W94" s="189" t="b">
        <v>1</v>
      </c>
      <c r="X94" s="189" t="b">
        <v>1</v>
      </c>
      <c r="Y94" s="189"/>
    </row>
    <row r="95" spans="1:25" s="26" customFormat="1" ht="14.25" customHeight="1" x14ac:dyDescent="0.25">
      <c r="A95" s="43" t="s">
        <v>59</v>
      </c>
      <c r="B95" s="169" t="s">
        <v>94</v>
      </c>
      <c r="C95" s="169" t="s">
        <v>274</v>
      </c>
      <c r="D95" s="197">
        <v>1898</v>
      </c>
      <c r="E95" s="166">
        <v>1061</v>
      </c>
      <c r="F95" s="162">
        <v>0.55900948366701786</v>
      </c>
      <c r="G95" s="179">
        <v>0.53657557763141428</v>
      </c>
      <c r="H95" s="172" t="s">
        <v>385</v>
      </c>
      <c r="I95" s="182">
        <v>0.58120500758040439</v>
      </c>
      <c r="J95" s="166">
        <v>769</v>
      </c>
      <c r="K95" s="156">
        <v>0.40516332982086406</v>
      </c>
      <c r="L95" s="166">
        <v>292</v>
      </c>
      <c r="M95" s="156">
        <v>0.15384615384615385</v>
      </c>
      <c r="N95" s="166">
        <v>772</v>
      </c>
      <c r="O95" s="156">
        <v>0.40674394099051631</v>
      </c>
      <c r="P95" s="166">
        <v>1833</v>
      </c>
      <c r="Q95" s="156">
        <v>0.96575342465753422</v>
      </c>
      <c r="R95" s="151">
        <v>1826</v>
      </c>
      <c r="S95" s="152">
        <v>3.9430449069003289E-2</v>
      </c>
      <c r="T95" s="189" t="b">
        <v>1</v>
      </c>
      <c r="U95" s="189" t="b">
        <v>1</v>
      </c>
      <c r="V95" s="189" t="b">
        <v>1</v>
      </c>
      <c r="W95" s="189" t="b">
        <v>1</v>
      </c>
      <c r="X95" s="189" t="b">
        <v>1</v>
      </c>
      <c r="Y95" s="189"/>
    </row>
    <row r="96" spans="1:25" s="26" customFormat="1" ht="14.25" customHeight="1" x14ac:dyDescent="0.25">
      <c r="A96" s="43" t="s">
        <v>95</v>
      </c>
      <c r="B96" s="169" t="s">
        <v>94</v>
      </c>
      <c r="C96" s="169" t="s">
        <v>275</v>
      </c>
      <c r="D96" s="197">
        <v>878</v>
      </c>
      <c r="E96" s="166">
        <v>436</v>
      </c>
      <c r="F96" s="162">
        <v>0.49658314350797267</v>
      </c>
      <c r="G96" s="179">
        <v>0.46359811895273639</v>
      </c>
      <c r="H96" s="172" t="s">
        <v>385</v>
      </c>
      <c r="I96" s="182">
        <v>0.52959793693691981</v>
      </c>
      <c r="J96" s="166">
        <v>317</v>
      </c>
      <c r="K96" s="156">
        <v>0.36104783599088835</v>
      </c>
      <c r="L96" s="166">
        <v>119</v>
      </c>
      <c r="M96" s="156">
        <v>0.13553530751708429</v>
      </c>
      <c r="N96" s="166">
        <v>407</v>
      </c>
      <c r="O96" s="156">
        <v>0.46355353075170841</v>
      </c>
      <c r="P96" s="166">
        <v>843</v>
      </c>
      <c r="Q96" s="156">
        <v>0.96013667425968108</v>
      </c>
      <c r="R96" s="151">
        <v>823.75</v>
      </c>
      <c r="S96" s="152">
        <v>6.5857359635811838E-2</v>
      </c>
      <c r="T96" s="189" t="b">
        <v>1</v>
      </c>
      <c r="U96" s="189" t="b">
        <v>1</v>
      </c>
      <c r="V96" s="189" t="b">
        <v>1</v>
      </c>
      <c r="W96" s="189" t="b">
        <v>1</v>
      </c>
      <c r="X96" s="189" t="b">
        <v>1</v>
      </c>
      <c r="Y96" s="189"/>
    </row>
    <row r="97" spans="1:25" s="26" customFormat="1" ht="14.25" customHeight="1" x14ac:dyDescent="0.25">
      <c r="A97" s="43" t="s">
        <v>30</v>
      </c>
      <c r="B97" s="169" t="s">
        <v>94</v>
      </c>
      <c r="C97" s="169" t="s">
        <v>276</v>
      </c>
      <c r="D97" s="197">
        <v>4235</v>
      </c>
      <c r="E97" s="166">
        <v>1885</v>
      </c>
      <c r="F97" s="162">
        <v>0.44510035419126326</v>
      </c>
      <c r="G97" s="179">
        <v>0.4301890217938672</v>
      </c>
      <c r="H97" s="172" t="s">
        <v>385</v>
      </c>
      <c r="I97" s="182">
        <v>0.46011119242330489</v>
      </c>
      <c r="J97" s="166">
        <v>1331</v>
      </c>
      <c r="K97" s="156">
        <v>0.31428571428571428</v>
      </c>
      <c r="L97" s="166">
        <v>554</v>
      </c>
      <c r="M97" s="156">
        <v>0.13081463990554901</v>
      </c>
      <c r="N97" s="166">
        <v>2348</v>
      </c>
      <c r="O97" s="156">
        <v>0.55442739079102721</v>
      </c>
      <c r="P97" s="166">
        <v>4233</v>
      </c>
      <c r="Q97" s="156">
        <v>0.99952774498229047</v>
      </c>
      <c r="R97" s="151">
        <v>4122.75</v>
      </c>
      <c r="S97" s="152">
        <v>2.7226972287914621E-2</v>
      </c>
      <c r="T97" s="189" t="b">
        <v>1</v>
      </c>
      <c r="U97" s="189" t="b">
        <v>1</v>
      </c>
      <c r="V97" s="189" t="b">
        <v>1</v>
      </c>
      <c r="W97" s="189" t="b">
        <v>1</v>
      </c>
      <c r="X97" s="189" t="b">
        <v>1</v>
      </c>
      <c r="Y97" s="189"/>
    </row>
    <row r="98" spans="1:25" s="26" customFormat="1" ht="14.25" customHeight="1" x14ac:dyDescent="0.25">
      <c r="A98" s="43" t="s">
        <v>46</v>
      </c>
      <c r="B98" s="169" t="s">
        <v>94</v>
      </c>
      <c r="C98" s="169" t="s">
        <v>277</v>
      </c>
      <c r="D98" s="197">
        <v>3806</v>
      </c>
      <c r="E98" s="166">
        <v>1706</v>
      </c>
      <c r="F98" s="162" t="s">
        <v>157</v>
      </c>
      <c r="G98" s="179" t="s">
        <v>157</v>
      </c>
      <c r="H98" s="172" t="s">
        <v>157</v>
      </c>
      <c r="I98" s="182" t="s">
        <v>157</v>
      </c>
      <c r="J98" s="166">
        <v>1095</v>
      </c>
      <c r="K98" s="156" t="s">
        <v>157</v>
      </c>
      <c r="L98" s="166">
        <v>611</v>
      </c>
      <c r="M98" s="156" t="s">
        <v>157</v>
      </c>
      <c r="N98" s="166">
        <v>904</v>
      </c>
      <c r="O98" s="156" t="s">
        <v>157</v>
      </c>
      <c r="P98" s="166">
        <v>2610</v>
      </c>
      <c r="Q98" s="156">
        <v>0.68575932737782452</v>
      </c>
      <c r="R98" s="151">
        <v>3634.25</v>
      </c>
      <c r="S98" s="152">
        <v>4.7258719130494599E-2</v>
      </c>
      <c r="T98" s="189" t="b">
        <v>1</v>
      </c>
      <c r="U98" s="189" t="b">
        <v>1</v>
      </c>
      <c r="V98" s="189" t="b">
        <v>0</v>
      </c>
      <c r="W98" s="189" t="b">
        <v>0</v>
      </c>
      <c r="X98" s="189" t="b">
        <v>1</v>
      </c>
      <c r="Y98" s="189"/>
    </row>
    <row r="99" spans="1:25" s="26" customFormat="1" ht="14.25" customHeight="1" x14ac:dyDescent="0.25">
      <c r="A99" s="43" t="s">
        <v>139</v>
      </c>
      <c r="B99" s="169" t="s">
        <v>94</v>
      </c>
      <c r="C99" s="169" t="s">
        <v>278</v>
      </c>
      <c r="D99" s="197">
        <v>830</v>
      </c>
      <c r="E99" s="166">
        <v>471</v>
      </c>
      <c r="F99" s="162">
        <v>0.56746987951807226</v>
      </c>
      <c r="G99" s="179">
        <v>0.53353078272595933</v>
      </c>
      <c r="H99" s="172" t="s">
        <v>385</v>
      </c>
      <c r="I99" s="182">
        <v>0.60078731673434105</v>
      </c>
      <c r="J99" s="166">
        <v>286</v>
      </c>
      <c r="K99" s="156">
        <v>0.34457831325301203</v>
      </c>
      <c r="L99" s="166">
        <v>185</v>
      </c>
      <c r="M99" s="156">
        <v>0.22289156626506024</v>
      </c>
      <c r="N99" s="166">
        <v>359</v>
      </c>
      <c r="O99" s="156">
        <v>0.43253012048192774</v>
      </c>
      <c r="P99" s="166">
        <v>830</v>
      </c>
      <c r="Q99" s="156">
        <v>1</v>
      </c>
      <c r="R99" s="151">
        <v>893.75</v>
      </c>
      <c r="S99" s="152">
        <v>-7.1328671328671323E-2</v>
      </c>
      <c r="T99" s="189" t="b">
        <v>1</v>
      </c>
      <c r="U99" s="189" t="b">
        <v>1</v>
      </c>
      <c r="V99" s="189" t="b">
        <v>1</v>
      </c>
      <c r="W99" s="189" t="b">
        <v>1</v>
      </c>
      <c r="X99" s="189" t="b">
        <v>1</v>
      </c>
      <c r="Y99" s="189"/>
    </row>
    <row r="100" spans="1:25" s="26" customFormat="1" ht="14.25" customHeight="1" x14ac:dyDescent="0.25">
      <c r="A100" s="43" t="s">
        <v>144</v>
      </c>
      <c r="B100" s="169" t="s">
        <v>94</v>
      </c>
      <c r="C100" s="169" t="s">
        <v>279</v>
      </c>
      <c r="D100" s="197">
        <v>1078</v>
      </c>
      <c r="E100" s="166">
        <v>551</v>
      </c>
      <c r="F100" s="162" t="s">
        <v>157</v>
      </c>
      <c r="G100" s="179" t="s">
        <v>157</v>
      </c>
      <c r="H100" s="172" t="s">
        <v>157</v>
      </c>
      <c r="I100" s="182" t="s">
        <v>157</v>
      </c>
      <c r="J100" s="166">
        <v>328</v>
      </c>
      <c r="K100" s="156" t="s">
        <v>157</v>
      </c>
      <c r="L100" s="166">
        <v>223</v>
      </c>
      <c r="M100" s="156" t="s">
        <v>157</v>
      </c>
      <c r="N100" s="166">
        <v>419</v>
      </c>
      <c r="O100" s="156" t="s">
        <v>157</v>
      </c>
      <c r="P100" s="166">
        <v>970</v>
      </c>
      <c r="Q100" s="156">
        <v>0.8998144712430427</v>
      </c>
      <c r="R100" s="151">
        <v>948.25</v>
      </c>
      <c r="S100" s="152">
        <v>0.13683100448194041</v>
      </c>
      <c r="T100" s="189" t="b">
        <v>1</v>
      </c>
      <c r="U100" s="189" t="b">
        <v>1</v>
      </c>
      <c r="V100" s="189" t="b">
        <v>0</v>
      </c>
      <c r="W100" s="189" t="b">
        <v>0</v>
      </c>
      <c r="X100" s="189" t="b">
        <v>1</v>
      </c>
      <c r="Y100" s="189"/>
    </row>
    <row r="101" spans="1:25" s="26" customFormat="1" ht="14.25" customHeight="1" x14ac:dyDescent="0.25">
      <c r="A101" s="43" t="s">
        <v>27</v>
      </c>
      <c r="B101" s="169" t="s">
        <v>94</v>
      </c>
      <c r="C101" s="169" t="s">
        <v>280</v>
      </c>
      <c r="D101" s="197">
        <v>2165</v>
      </c>
      <c r="E101" s="166">
        <v>1201</v>
      </c>
      <c r="F101" s="162">
        <v>0.5547344110854503</v>
      </c>
      <c r="G101" s="179">
        <v>0.53372087103920074</v>
      </c>
      <c r="H101" s="172" t="s">
        <v>385</v>
      </c>
      <c r="I101" s="182">
        <v>0.57555405960919648</v>
      </c>
      <c r="J101" s="166">
        <v>800</v>
      </c>
      <c r="K101" s="156">
        <v>0.36951501154734412</v>
      </c>
      <c r="L101" s="166">
        <v>401</v>
      </c>
      <c r="M101" s="156">
        <v>0.18521939953810623</v>
      </c>
      <c r="N101" s="166">
        <v>957</v>
      </c>
      <c r="O101" s="156">
        <v>0.44203233256351038</v>
      </c>
      <c r="P101" s="166">
        <v>2158</v>
      </c>
      <c r="Q101" s="156">
        <v>0.99676674364896078</v>
      </c>
      <c r="R101" s="151">
        <v>2274.5</v>
      </c>
      <c r="S101" s="152">
        <v>-4.8142448889865908E-2</v>
      </c>
      <c r="T101" s="189" t="b">
        <v>1</v>
      </c>
      <c r="U101" s="189" t="b">
        <v>1</v>
      </c>
      <c r="V101" s="189" t="b">
        <v>1</v>
      </c>
      <c r="W101" s="189" t="b">
        <v>1</v>
      </c>
      <c r="X101" s="189" t="b">
        <v>1</v>
      </c>
      <c r="Y101" s="189"/>
    </row>
    <row r="102" spans="1:25" s="26" customFormat="1" ht="14.25" customHeight="1" x14ac:dyDescent="0.25">
      <c r="A102" s="43" t="s">
        <v>48</v>
      </c>
      <c r="B102" s="169" t="s">
        <v>94</v>
      </c>
      <c r="C102" s="169" t="s">
        <v>281</v>
      </c>
      <c r="D102" s="197">
        <v>860</v>
      </c>
      <c r="E102" s="166">
        <v>367</v>
      </c>
      <c r="F102" s="162">
        <v>0.42674418604651165</v>
      </c>
      <c r="G102" s="179">
        <v>0.39408542155754145</v>
      </c>
      <c r="H102" s="172" t="s">
        <v>385</v>
      </c>
      <c r="I102" s="182">
        <v>0.46005448025729662</v>
      </c>
      <c r="J102" s="166">
        <v>275</v>
      </c>
      <c r="K102" s="156">
        <v>0.31976744186046513</v>
      </c>
      <c r="L102" s="166">
        <v>92</v>
      </c>
      <c r="M102" s="156">
        <v>0.10697674418604651</v>
      </c>
      <c r="N102" s="166">
        <v>493</v>
      </c>
      <c r="O102" s="156">
        <v>0.57325581395348835</v>
      </c>
      <c r="P102" s="166">
        <v>860</v>
      </c>
      <c r="Q102" s="156">
        <v>1</v>
      </c>
      <c r="R102" s="151">
        <v>797.25</v>
      </c>
      <c r="S102" s="152">
        <v>7.8708058952649734E-2</v>
      </c>
      <c r="T102" s="189" t="b">
        <v>1</v>
      </c>
      <c r="U102" s="189" t="b">
        <v>1</v>
      </c>
      <c r="V102" s="189" t="b">
        <v>1</v>
      </c>
      <c r="W102" s="189" t="b">
        <v>1</v>
      </c>
      <c r="X102" s="189" t="b">
        <v>1</v>
      </c>
      <c r="Y102" s="189"/>
    </row>
    <row r="103" spans="1:25" s="26" customFormat="1" ht="14.25" customHeight="1" x14ac:dyDescent="0.25">
      <c r="A103" s="43" t="s">
        <v>31</v>
      </c>
      <c r="B103" s="169" t="s">
        <v>94</v>
      </c>
      <c r="C103" s="169" t="s">
        <v>282</v>
      </c>
      <c r="D103" s="197">
        <v>552</v>
      </c>
      <c r="E103" s="166">
        <v>249</v>
      </c>
      <c r="F103" s="162">
        <v>0.45108695652173914</v>
      </c>
      <c r="G103" s="179">
        <v>0.41005656853730793</v>
      </c>
      <c r="H103" s="172" t="s">
        <v>385</v>
      </c>
      <c r="I103" s="182">
        <v>0.49279342736877368</v>
      </c>
      <c r="J103" s="166">
        <v>180</v>
      </c>
      <c r="K103" s="156">
        <v>0.32608695652173914</v>
      </c>
      <c r="L103" s="166">
        <v>69</v>
      </c>
      <c r="M103" s="156">
        <v>0.125</v>
      </c>
      <c r="N103" s="166">
        <v>300</v>
      </c>
      <c r="O103" s="156">
        <v>0.54347826086956519</v>
      </c>
      <c r="P103" s="166">
        <v>549</v>
      </c>
      <c r="Q103" s="156">
        <v>0.99456521739130432</v>
      </c>
      <c r="R103" s="151">
        <v>547.25</v>
      </c>
      <c r="S103" s="152">
        <v>8.6797624486066698E-3</v>
      </c>
      <c r="T103" s="189" t="b">
        <v>1</v>
      </c>
      <c r="U103" s="189" t="b">
        <v>1</v>
      </c>
      <c r="V103" s="189" t="b">
        <v>1</v>
      </c>
      <c r="W103" s="189" t="b">
        <v>1</v>
      </c>
      <c r="X103" s="189" t="b">
        <v>1</v>
      </c>
      <c r="Y103" s="189"/>
    </row>
    <row r="104" spans="1:25" s="26" customFormat="1" ht="14.25" customHeight="1" x14ac:dyDescent="0.25">
      <c r="A104" s="43" t="s">
        <v>96</v>
      </c>
      <c r="B104" s="169" t="s">
        <v>94</v>
      </c>
      <c r="C104" s="169" t="s">
        <v>283</v>
      </c>
      <c r="D104" s="197">
        <v>2028</v>
      </c>
      <c r="E104" s="166">
        <v>962</v>
      </c>
      <c r="F104" s="162">
        <v>0.47435897435897434</v>
      </c>
      <c r="G104" s="179">
        <v>0.4526953209426634</v>
      </c>
      <c r="H104" s="172" t="s">
        <v>385</v>
      </c>
      <c r="I104" s="182">
        <v>0.49611958311960391</v>
      </c>
      <c r="J104" s="166">
        <v>735</v>
      </c>
      <c r="K104" s="156">
        <v>0.3624260355029586</v>
      </c>
      <c r="L104" s="166">
        <v>227</v>
      </c>
      <c r="M104" s="156">
        <v>0.11193293885601578</v>
      </c>
      <c r="N104" s="166">
        <v>1066</v>
      </c>
      <c r="O104" s="156">
        <v>0.52564102564102566</v>
      </c>
      <c r="P104" s="166">
        <v>2028</v>
      </c>
      <c r="Q104" s="156">
        <v>1</v>
      </c>
      <c r="R104" s="151">
        <v>1976.25</v>
      </c>
      <c r="S104" s="152">
        <v>2.6185958254269448E-2</v>
      </c>
      <c r="T104" s="189" t="b">
        <v>1</v>
      </c>
      <c r="U104" s="189" t="b">
        <v>1</v>
      </c>
      <c r="V104" s="189" t="b">
        <v>1</v>
      </c>
      <c r="W104" s="189" t="b">
        <v>1</v>
      </c>
      <c r="X104" s="189" t="b">
        <v>1</v>
      </c>
      <c r="Y104" s="189"/>
    </row>
    <row r="105" spans="1:25" s="26" customFormat="1" ht="14.25" customHeight="1" x14ac:dyDescent="0.25">
      <c r="A105" s="43" t="s">
        <v>0</v>
      </c>
      <c r="B105" s="169" t="s">
        <v>94</v>
      </c>
      <c r="C105" s="169" t="s">
        <v>284</v>
      </c>
      <c r="D105" s="197">
        <v>672</v>
      </c>
      <c r="E105" s="166">
        <v>321</v>
      </c>
      <c r="F105" s="162">
        <v>0.47767857142857145</v>
      </c>
      <c r="G105" s="179">
        <v>0.44014677871540253</v>
      </c>
      <c r="H105" s="172" t="s">
        <v>385</v>
      </c>
      <c r="I105" s="182">
        <v>0.51546411255435132</v>
      </c>
      <c r="J105" s="166">
        <v>212</v>
      </c>
      <c r="K105" s="156">
        <v>0.31547619047619047</v>
      </c>
      <c r="L105" s="166">
        <v>109</v>
      </c>
      <c r="M105" s="156">
        <v>0.16220238095238096</v>
      </c>
      <c r="N105" s="166">
        <v>336</v>
      </c>
      <c r="O105" s="156">
        <v>0.5</v>
      </c>
      <c r="P105" s="166">
        <v>657</v>
      </c>
      <c r="Q105" s="156">
        <v>0.9776785714285714</v>
      </c>
      <c r="R105" s="151">
        <v>635.25</v>
      </c>
      <c r="S105" s="152">
        <v>5.7851239669421489E-2</v>
      </c>
      <c r="T105" s="189" t="b">
        <v>1</v>
      </c>
      <c r="U105" s="189" t="b">
        <v>1</v>
      </c>
      <c r="V105" s="189" t="b">
        <v>1</v>
      </c>
      <c r="W105" s="189" t="b">
        <v>1</v>
      </c>
      <c r="X105" s="189" t="b">
        <v>1</v>
      </c>
      <c r="Y105" s="189"/>
    </row>
    <row r="106" spans="1:25" s="26" customFormat="1" ht="14.25" customHeight="1" x14ac:dyDescent="0.25">
      <c r="A106" s="43" t="s">
        <v>68</v>
      </c>
      <c r="B106" s="169" t="s">
        <v>69</v>
      </c>
      <c r="C106" s="169" t="s">
        <v>285</v>
      </c>
      <c r="D106" s="197">
        <v>1013</v>
      </c>
      <c r="E106" s="166">
        <v>566</v>
      </c>
      <c r="F106" s="162">
        <v>0.55873642645607102</v>
      </c>
      <c r="G106" s="179">
        <v>0.52799446320603161</v>
      </c>
      <c r="H106" s="172" t="s">
        <v>385</v>
      </c>
      <c r="I106" s="182">
        <v>0.58903459670072411</v>
      </c>
      <c r="J106" s="166">
        <v>272</v>
      </c>
      <c r="K106" s="156">
        <v>0.26850937808489633</v>
      </c>
      <c r="L106" s="166">
        <v>294</v>
      </c>
      <c r="M106" s="167">
        <v>0.29022704837117475</v>
      </c>
      <c r="N106" s="166">
        <v>412</v>
      </c>
      <c r="O106" s="167">
        <v>0.40671273445212242</v>
      </c>
      <c r="P106" s="166">
        <v>978</v>
      </c>
      <c r="Q106" s="156">
        <v>0.96544916090819344</v>
      </c>
      <c r="R106" s="151">
        <v>948.5</v>
      </c>
      <c r="S106" s="152">
        <v>6.8002108592514501E-2</v>
      </c>
      <c r="T106" s="189" t="b">
        <v>1</v>
      </c>
      <c r="U106" s="189" t="b">
        <v>1</v>
      </c>
      <c r="V106" s="189" t="b">
        <v>1</v>
      </c>
      <c r="W106" s="189" t="b">
        <v>1</v>
      </c>
      <c r="X106" s="189" t="b">
        <v>1</v>
      </c>
      <c r="Y106" s="189"/>
    </row>
    <row r="107" spans="1:25" s="26" customFormat="1" ht="14.25" customHeight="1" x14ac:dyDescent="0.25">
      <c r="A107" s="43" t="s">
        <v>70</v>
      </c>
      <c r="B107" s="169" t="s">
        <v>69</v>
      </c>
      <c r="C107" s="169" t="s">
        <v>286</v>
      </c>
      <c r="D107" s="197">
        <v>1100</v>
      </c>
      <c r="E107" s="166">
        <v>25</v>
      </c>
      <c r="F107" s="162" t="s">
        <v>157</v>
      </c>
      <c r="G107" s="179" t="s">
        <v>157</v>
      </c>
      <c r="H107" s="172" t="s">
        <v>157</v>
      </c>
      <c r="I107" s="182" t="s">
        <v>157</v>
      </c>
      <c r="J107" s="166">
        <v>12</v>
      </c>
      <c r="K107" s="156" t="s">
        <v>157</v>
      </c>
      <c r="L107" s="166">
        <v>13</v>
      </c>
      <c r="M107" s="156" t="s">
        <v>157</v>
      </c>
      <c r="N107" s="166">
        <v>84</v>
      </c>
      <c r="O107" s="156" t="s">
        <v>157</v>
      </c>
      <c r="P107" s="166">
        <v>109</v>
      </c>
      <c r="Q107" s="156">
        <v>9.9090909090909091E-2</v>
      </c>
      <c r="R107" s="151">
        <v>1299.5</v>
      </c>
      <c r="S107" s="152">
        <v>-0.15352058484032319</v>
      </c>
      <c r="T107" s="189" t="b">
        <v>1</v>
      </c>
      <c r="U107" s="189" t="b">
        <v>1</v>
      </c>
      <c r="V107" s="189" t="b">
        <v>0</v>
      </c>
      <c r="W107" s="189" t="b">
        <v>0</v>
      </c>
      <c r="X107" s="189" t="b">
        <v>1</v>
      </c>
      <c r="Y107" s="189"/>
    </row>
    <row r="108" spans="1:25" s="26" customFormat="1" ht="14.25" customHeight="1" x14ac:dyDescent="0.25">
      <c r="A108" s="43" t="s">
        <v>63</v>
      </c>
      <c r="B108" s="169" t="s">
        <v>69</v>
      </c>
      <c r="C108" s="169" t="s">
        <v>287</v>
      </c>
      <c r="D108" s="197">
        <v>815</v>
      </c>
      <c r="E108" s="166">
        <v>167</v>
      </c>
      <c r="F108" s="162" t="s">
        <v>157</v>
      </c>
      <c r="G108" s="179" t="s">
        <v>157</v>
      </c>
      <c r="H108" s="172" t="s">
        <v>157</v>
      </c>
      <c r="I108" s="182" t="s">
        <v>157</v>
      </c>
      <c r="J108" s="166">
        <v>101</v>
      </c>
      <c r="K108" s="156" t="s">
        <v>157</v>
      </c>
      <c r="L108" s="166">
        <v>66</v>
      </c>
      <c r="M108" s="156" t="s">
        <v>157</v>
      </c>
      <c r="N108" s="166" t="s">
        <v>356</v>
      </c>
      <c r="O108" s="156" t="s">
        <v>157</v>
      </c>
      <c r="P108" s="166">
        <v>167</v>
      </c>
      <c r="Q108" s="156">
        <v>0.20490797546012271</v>
      </c>
      <c r="R108" s="151">
        <v>777.5</v>
      </c>
      <c r="S108" s="152">
        <v>4.8231511254019289E-2</v>
      </c>
      <c r="T108" s="189" t="b">
        <v>1</v>
      </c>
      <c r="U108" s="189" t="b">
        <v>1</v>
      </c>
      <c r="V108" s="189" t="b">
        <v>0</v>
      </c>
      <c r="W108" s="189" t="b">
        <v>0</v>
      </c>
      <c r="X108" s="189" t="b">
        <v>1</v>
      </c>
      <c r="Y108" s="189"/>
    </row>
    <row r="109" spans="1:25" s="26" customFormat="1" ht="14.25" customHeight="1" x14ac:dyDescent="0.25">
      <c r="A109" s="43" t="s">
        <v>8</v>
      </c>
      <c r="B109" s="169" t="s">
        <v>69</v>
      </c>
      <c r="C109" s="169" t="s">
        <v>288</v>
      </c>
      <c r="D109" s="197">
        <v>1391</v>
      </c>
      <c r="E109" s="166">
        <v>1070</v>
      </c>
      <c r="F109" s="162" t="s">
        <v>157</v>
      </c>
      <c r="G109" s="179" t="s">
        <v>157</v>
      </c>
      <c r="H109" s="172" t="s">
        <v>157</v>
      </c>
      <c r="I109" s="182" t="s">
        <v>157</v>
      </c>
      <c r="J109" s="166">
        <v>633</v>
      </c>
      <c r="K109" s="156" t="s">
        <v>157</v>
      </c>
      <c r="L109" s="166">
        <v>437</v>
      </c>
      <c r="M109" s="156" t="s">
        <v>157</v>
      </c>
      <c r="N109" s="166">
        <v>196</v>
      </c>
      <c r="O109" s="156" t="s">
        <v>157</v>
      </c>
      <c r="P109" s="166">
        <v>1266</v>
      </c>
      <c r="Q109" s="156">
        <v>0.910136592379583</v>
      </c>
      <c r="R109" s="151">
        <v>1280</v>
      </c>
      <c r="S109" s="152">
        <v>8.6718749999999997E-2</v>
      </c>
      <c r="T109" s="189" t="b">
        <v>1</v>
      </c>
      <c r="U109" s="189" t="b">
        <v>1</v>
      </c>
      <c r="V109" s="189" t="b">
        <v>0</v>
      </c>
      <c r="W109" s="189" t="b">
        <v>0</v>
      </c>
      <c r="X109" s="189" t="b">
        <v>1</v>
      </c>
      <c r="Y109" s="189"/>
    </row>
    <row r="110" spans="1:25" s="26" customFormat="1" ht="14.25" customHeight="1" x14ac:dyDescent="0.25">
      <c r="A110" s="43" t="s">
        <v>52</v>
      </c>
      <c r="B110" s="169" t="s">
        <v>69</v>
      </c>
      <c r="C110" s="169" t="s">
        <v>289</v>
      </c>
      <c r="D110" s="197">
        <v>866</v>
      </c>
      <c r="E110" s="166">
        <v>557</v>
      </c>
      <c r="F110" s="162">
        <v>0.64318706697459582</v>
      </c>
      <c r="G110" s="179">
        <v>0.61071254477869519</v>
      </c>
      <c r="H110" s="172" t="s">
        <v>385</v>
      </c>
      <c r="I110" s="182">
        <v>0.67439688233027606</v>
      </c>
      <c r="J110" s="166">
        <v>380</v>
      </c>
      <c r="K110" s="156">
        <v>0.43879907621247111</v>
      </c>
      <c r="L110" s="166">
        <v>177</v>
      </c>
      <c r="M110" s="156">
        <v>0.20438799076212472</v>
      </c>
      <c r="N110" s="166">
        <v>308</v>
      </c>
      <c r="O110" s="156">
        <v>0.35565819861431869</v>
      </c>
      <c r="P110" s="166">
        <v>865</v>
      </c>
      <c r="Q110" s="156">
        <v>0.99884526558891451</v>
      </c>
      <c r="R110" s="151">
        <v>1031.5</v>
      </c>
      <c r="S110" s="152">
        <v>-0.16044595249636451</v>
      </c>
      <c r="T110" s="189" t="b">
        <v>1</v>
      </c>
      <c r="U110" s="189" t="b">
        <v>1</v>
      </c>
      <c r="V110" s="189" t="b">
        <v>1</v>
      </c>
      <c r="W110" s="189" t="b">
        <v>1</v>
      </c>
      <c r="X110" s="189" t="b">
        <v>1</v>
      </c>
      <c r="Y110" s="189"/>
    </row>
    <row r="111" spans="1:25" s="26" customFormat="1" ht="14.25" customHeight="1" x14ac:dyDescent="0.25">
      <c r="A111" s="43" t="s">
        <v>58</v>
      </c>
      <c r="B111" s="169" t="s">
        <v>69</v>
      </c>
      <c r="C111" s="169" t="s">
        <v>290</v>
      </c>
      <c r="D111" s="197">
        <v>653</v>
      </c>
      <c r="E111" s="166">
        <v>221</v>
      </c>
      <c r="F111" s="162" t="s">
        <v>157</v>
      </c>
      <c r="G111" s="179" t="s">
        <v>157</v>
      </c>
      <c r="H111" s="172" t="s">
        <v>157</v>
      </c>
      <c r="I111" s="182" t="s">
        <v>157</v>
      </c>
      <c r="J111" s="166">
        <v>159</v>
      </c>
      <c r="K111" s="156" t="s">
        <v>157</v>
      </c>
      <c r="L111" s="166">
        <v>62</v>
      </c>
      <c r="M111" s="156" t="s">
        <v>157</v>
      </c>
      <c r="N111" s="166">
        <v>52</v>
      </c>
      <c r="O111" s="156" t="s">
        <v>157</v>
      </c>
      <c r="P111" s="166">
        <v>273</v>
      </c>
      <c r="Q111" s="156">
        <v>0.41807044410413474</v>
      </c>
      <c r="R111" s="151">
        <v>687.5</v>
      </c>
      <c r="S111" s="152">
        <v>-5.0181818181818182E-2</v>
      </c>
      <c r="T111" s="189" t="b">
        <v>1</v>
      </c>
      <c r="U111" s="189" t="b">
        <v>1</v>
      </c>
      <c r="V111" s="189" t="b">
        <v>0</v>
      </c>
      <c r="W111" s="189" t="b">
        <v>0</v>
      </c>
      <c r="X111" s="189" t="b">
        <v>1</v>
      </c>
      <c r="Y111" s="189"/>
    </row>
    <row r="112" spans="1:25" s="26" customFormat="1" ht="14.25" customHeight="1" x14ac:dyDescent="0.25">
      <c r="A112" s="43" t="s">
        <v>7</v>
      </c>
      <c r="B112" s="169" t="s">
        <v>69</v>
      </c>
      <c r="C112" s="169" t="s">
        <v>291</v>
      </c>
      <c r="D112" s="197">
        <v>1332</v>
      </c>
      <c r="E112" s="166">
        <v>885</v>
      </c>
      <c r="F112" s="162">
        <v>0.6644144144144144</v>
      </c>
      <c r="G112" s="179">
        <v>0.63861555821798066</v>
      </c>
      <c r="H112" s="172" t="s">
        <v>385</v>
      </c>
      <c r="I112" s="182">
        <v>0.68926766258478933</v>
      </c>
      <c r="J112" s="166">
        <v>493</v>
      </c>
      <c r="K112" s="156">
        <v>0.37012012012012013</v>
      </c>
      <c r="L112" s="166">
        <v>392</v>
      </c>
      <c r="M112" s="156">
        <v>0.29429429429429427</v>
      </c>
      <c r="N112" s="166">
        <v>399</v>
      </c>
      <c r="O112" s="156">
        <v>0.29954954954954954</v>
      </c>
      <c r="P112" s="166">
        <v>1284</v>
      </c>
      <c r="Q112" s="156">
        <v>0.963963963963964</v>
      </c>
      <c r="R112" s="151">
        <v>1432</v>
      </c>
      <c r="S112" s="152">
        <v>-6.9832402234636867E-2</v>
      </c>
      <c r="T112" s="189" t="b">
        <v>1</v>
      </c>
      <c r="U112" s="189" t="b">
        <v>1</v>
      </c>
      <c r="V112" s="189" t="b">
        <v>1</v>
      </c>
      <c r="W112" s="189" t="b">
        <v>1</v>
      </c>
      <c r="X112" s="189" t="b">
        <v>1</v>
      </c>
      <c r="Y112" s="189"/>
    </row>
    <row r="113" spans="1:25" s="26" customFormat="1" ht="14.25" customHeight="1" x14ac:dyDescent="0.25">
      <c r="A113" s="43" t="s">
        <v>71</v>
      </c>
      <c r="B113" s="169" t="s">
        <v>69</v>
      </c>
      <c r="C113" s="169" t="s">
        <v>292</v>
      </c>
      <c r="D113" s="197">
        <v>1518</v>
      </c>
      <c r="E113" s="166">
        <v>488</v>
      </c>
      <c r="F113" s="162" t="s">
        <v>157</v>
      </c>
      <c r="G113" s="179" t="s">
        <v>157</v>
      </c>
      <c r="H113" s="172" t="s">
        <v>157</v>
      </c>
      <c r="I113" s="182" t="s">
        <v>157</v>
      </c>
      <c r="J113" s="166">
        <v>446</v>
      </c>
      <c r="K113" s="156" t="s">
        <v>157</v>
      </c>
      <c r="L113" s="166">
        <v>42</v>
      </c>
      <c r="M113" s="156" t="s">
        <v>157</v>
      </c>
      <c r="N113" s="166">
        <v>198</v>
      </c>
      <c r="O113" s="156" t="s">
        <v>157</v>
      </c>
      <c r="P113" s="166">
        <v>686</v>
      </c>
      <c r="Q113" s="156">
        <v>0.45191040843214758</v>
      </c>
      <c r="R113" s="151">
        <v>1320</v>
      </c>
      <c r="S113" s="152">
        <v>0.15</v>
      </c>
      <c r="T113" s="189" t="b">
        <v>1</v>
      </c>
      <c r="U113" s="189" t="b">
        <v>1</v>
      </c>
      <c r="V113" s="189" t="b">
        <v>0</v>
      </c>
      <c r="W113" s="189" t="b">
        <v>0</v>
      </c>
      <c r="X113" s="189" t="b">
        <v>1</v>
      </c>
      <c r="Y113" s="189"/>
    </row>
    <row r="114" spans="1:25" s="26" customFormat="1" ht="14.25" customHeight="1" x14ac:dyDescent="0.25">
      <c r="A114" s="43" t="s">
        <v>72</v>
      </c>
      <c r="B114" s="169" t="s">
        <v>69</v>
      </c>
      <c r="C114" s="169" t="s">
        <v>293</v>
      </c>
      <c r="D114" s="197" t="s">
        <v>356</v>
      </c>
      <c r="E114" s="166" t="s">
        <v>157</v>
      </c>
      <c r="F114" s="162" t="s">
        <v>157</v>
      </c>
      <c r="G114" s="179" t="s">
        <v>157</v>
      </c>
      <c r="H114" s="172" t="s">
        <v>157</v>
      </c>
      <c r="I114" s="182" t="s">
        <v>157</v>
      </c>
      <c r="J114" s="166" t="s">
        <v>356</v>
      </c>
      <c r="K114" s="156" t="s">
        <v>157</v>
      </c>
      <c r="L114" s="166" t="s">
        <v>356</v>
      </c>
      <c r="M114" s="156" t="s">
        <v>157</v>
      </c>
      <c r="N114" s="166" t="s">
        <v>356</v>
      </c>
      <c r="O114" s="156" t="s">
        <v>157</v>
      </c>
      <c r="P114" s="166" t="s">
        <v>157</v>
      </c>
      <c r="Q114" s="156" t="s">
        <v>157</v>
      </c>
      <c r="R114" s="151">
        <v>1234.25</v>
      </c>
      <c r="S114" s="152" t="s">
        <v>157</v>
      </c>
      <c r="T114" s="189" t="b">
        <v>0</v>
      </c>
      <c r="U114" s="189" t="b">
        <v>0</v>
      </c>
      <c r="V114" s="189" t="b">
        <v>0</v>
      </c>
      <c r="W114" s="189" t="b">
        <v>0</v>
      </c>
      <c r="X114" s="189" t="b">
        <v>1</v>
      </c>
      <c r="Y114" s="189"/>
    </row>
    <row r="115" spans="1:25" s="26" customFormat="1" ht="14.25" customHeight="1" x14ac:dyDescent="0.25">
      <c r="A115" s="43" t="s">
        <v>73</v>
      </c>
      <c r="B115" s="169" t="s">
        <v>69</v>
      </c>
      <c r="C115" s="169" t="s">
        <v>294</v>
      </c>
      <c r="D115" s="197">
        <v>1147</v>
      </c>
      <c r="E115" s="166">
        <v>350</v>
      </c>
      <c r="F115" s="162" t="s">
        <v>157</v>
      </c>
      <c r="G115" s="179" t="s">
        <v>157</v>
      </c>
      <c r="H115" s="172" t="s">
        <v>157</v>
      </c>
      <c r="I115" s="182" t="s">
        <v>157</v>
      </c>
      <c r="J115" s="166">
        <v>217</v>
      </c>
      <c r="K115" s="156" t="s">
        <v>157</v>
      </c>
      <c r="L115" s="166">
        <v>133</v>
      </c>
      <c r="M115" s="156" t="s">
        <v>157</v>
      </c>
      <c r="N115" s="166">
        <v>149</v>
      </c>
      <c r="O115" s="156" t="s">
        <v>157</v>
      </c>
      <c r="P115" s="166">
        <v>499</v>
      </c>
      <c r="Q115" s="156">
        <v>0.43504795117698342</v>
      </c>
      <c r="R115" s="151">
        <v>1142.5</v>
      </c>
      <c r="S115" s="152">
        <v>3.9387308533916851E-3</v>
      </c>
      <c r="T115" s="189" t="b">
        <v>1</v>
      </c>
      <c r="U115" s="189" t="b">
        <v>1</v>
      </c>
      <c r="V115" s="189" t="b">
        <v>0</v>
      </c>
      <c r="W115" s="189" t="b">
        <v>0</v>
      </c>
      <c r="X115" s="189" t="b">
        <v>1</v>
      </c>
      <c r="Y115" s="189"/>
    </row>
    <row r="116" spans="1:25" s="26" customFormat="1" ht="14.25" customHeight="1" x14ac:dyDescent="0.25">
      <c r="A116" s="43" t="s">
        <v>295</v>
      </c>
      <c r="B116" s="169" t="s">
        <v>69</v>
      </c>
      <c r="C116" s="169" t="s">
        <v>296</v>
      </c>
      <c r="D116" s="197">
        <v>1060</v>
      </c>
      <c r="E116" s="166">
        <v>561</v>
      </c>
      <c r="F116" s="162" t="s">
        <v>157</v>
      </c>
      <c r="G116" s="179" t="s">
        <v>157</v>
      </c>
      <c r="H116" s="172" t="s">
        <v>157</v>
      </c>
      <c r="I116" s="182" t="s">
        <v>157</v>
      </c>
      <c r="J116" s="166">
        <v>352</v>
      </c>
      <c r="K116" s="156" t="s">
        <v>157</v>
      </c>
      <c r="L116" s="166">
        <v>209</v>
      </c>
      <c r="M116" s="156" t="s">
        <v>157</v>
      </c>
      <c r="N116" s="166">
        <v>129</v>
      </c>
      <c r="O116" s="156" t="s">
        <v>157</v>
      </c>
      <c r="P116" s="166">
        <v>690</v>
      </c>
      <c r="Q116" s="156">
        <v>0.65094339622641506</v>
      </c>
      <c r="R116" s="151">
        <v>1097.25</v>
      </c>
      <c r="S116" s="152">
        <v>-3.3948507632718158E-2</v>
      </c>
      <c r="T116" s="189" t="b">
        <v>1</v>
      </c>
      <c r="U116" s="189" t="b">
        <v>1</v>
      </c>
      <c r="V116" s="189" t="b">
        <v>0</v>
      </c>
      <c r="W116" s="189" t="b">
        <v>0</v>
      </c>
      <c r="X116" s="189" t="b">
        <v>1</v>
      </c>
      <c r="Y116" s="189"/>
    </row>
    <row r="117" spans="1:25" s="26" customFormat="1" ht="14.25" customHeight="1" x14ac:dyDescent="0.25">
      <c r="A117" s="43" t="s">
        <v>61</v>
      </c>
      <c r="B117" s="169" t="s">
        <v>69</v>
      </c>
      <c r="C117" s="169" t="s">
        <v>297</v>
      </c>
      <c r="D117" s="197">
        <v>529</v>
      </c>
      <c r="E117" s="166">
        <v>114</v>
      </c>
      <c r="F117" s="162" t="s">
        <v>157</v>
      </c>
      <c r="G117" s="179" t="s">
        <v>157</v>
      </c>
      <c r="H117" s="172" t="s">
        <v>157</v>
      </c>
      <c r="I117" s="182" t="s">
        <v>157</v>
      </c>
      <c r="J117" s="166">
        <v>64</v>
      </c>
      <c r="K117" s="156" t="s">
        <v>157</v>
      </c>
      <c r="L117" s="166">
        <v>50</v>
      </c>
      <c r="M117" s="156" t="s">
        <v>157</v>
      </c>
      <c r="N117" s="166">
        <v>28</v>
      </c>
      <c r="O117" s="156" t="s">
        <v>157</v>
      </c>
      <c r="P117" s="166">
        <v>142</v>
      </c>
      <c r="Q117" s="156">
        <v>0.26843100189035918</v>
      </c>
      <c r="R117" s="151">
        <v>571</v>
      </c>
      <c r="S117" s="152">
        <v>-7.3555166374781086E-2</v>
      </c>
      <c r="T117" s="189" t="b">
        <v>1</v>
      </c>
      <c r="U117" s="189" t="b">
        <v>1</v>
      </c>
      <c r="V117" s="189" t="b">
        <v>0</v>
      </c>
      <c r="W117" s="189" t="b">
        <v>0</v>
      </c>
      <c r="X117" s="189" t="b">
        <v>1</v>
      </c>
      <c r="Y117" s="189"/>
    </row>
    <row r="118" spans="1:25" s="26" customFormat="1" ht="14.25" customHeight="1" x14ac:dyDescent="0.25">
      <c r="A118" s="43" t="s">
        <v>19</v>
      </c>
      <c r="B118" s="169" t="s">
        <v>69</v>
      </c>
      <c r="C118" s="169" t="s">
        <v>298</v>
      </c>
      <c r="D118" s="197">
        <v>1094</v>
      </c>
      <c r="E118" s="166" t="s">
        <v>157</v>
      </c>
      <c r="F118" s="162" t="s">
        <v>157</v>
      </c>
      <c r="G118" s="179" t="s">
        <v>157</v>
      </c>
      <c r="H118" s="172" t="s">
        <v>157</v>
      </c>
      <c r="I118" s="182" t="s">
        <v>157</v>
      </c>
      <c r="J118" s="166" t="s">
        <v>356</v>
      </c>
      <c r="K118" s="156" t="s">
        <v>157</v>
      </c>
      <c r="L118" s="166" t="s">
        <v>356</v>
      </c>
      <c r="M118" s="156" t="s">
        <v>157</v>
      </c>
      <c r="N118" s="166" t="s">
        <v>356</v>
      </c>
      <c r="O118" s="156" t="s">
        <v>157</v>
      </c>
      <c r="P118" s="166" t="s">
        <v>157</v>
      </c>
      <c r="Q118" s="156" t="s">
        <v>157</v>
      </c>
      <c r="R118" s="151">
        <v>1013</v>
      </c>
      <c r="S118" s="152">
        <v>7.9960513326752219E-2</v>
      </c>
      <c r="T118" s="189" t="b">
        <v>0</v>
      </c>
      <c r="U118" s="189" t="b">
        <v>1</v>
      </c>
      <c r="V118" s="189" t="b">
        <v>0</v>
      </c>
      <c r="W118" s="189" t="b">
        <v>0</v>
      </c>
      <c r="X118" s="189" t="b">
        <v>1</v>
      </c>
      <c r="Y118" s="189"/>
    </row>
    <row r="119" spans="1:25" s="26" customFormat="1" ht="14.25" customHeight="1" x14ac:dyDescent="0.25">
      <c r="A119" s="43" t="s">
        <v>51</v>
      </c>
      <c r="B119" s="169" t="s">
        <v>69</v>
      </c>
      <c r="C119" s="169" t="s">
        <v>299</v>
      </c>
      <c r="D119" s="197">
        <v>948</v>
      </c>
      <c r="E119" s="166">
        <v>650</v>
      </c>
      <c r="F119" s="162" t="s">
        <v>157</v>
      </c>
      <c r="G119" s="179" t="s">
        <v>157</v>
      </c>
      <c r="H119" s="172" t="s">
        <v>157</v>
      </c>
      <c r="I119" s="182" t="s">
        <v>157</v>
      </c>
      <c r="J119" s="166">
        <v>551</v>
      </c>
      <c r="K119" s="156" t="s">
        <v>157</v>
      </c>
      <c r="L119" s="166">
        <v>99</v>
      </c>
      <c r="M119" s="156" t="s">
        <v>157</v>
      </c>
      <c r="N119" s="166">
        <v>207</v>
      </c>
      <c r="O119" s="156" t="s">
        <v>157</v>
      </c>
      <c r="P119" s="166">
        <v>857</v>
      </c>
      <c r="Q119" s="156">
        <v>0.90400843881856541</v>
      </c>
      <c r="R119" s="151">
        <v>854.75</v>
      </c>
      <c r="S119" s="152">
        <v>0.1090962269669494</v>
      </c>
      <c r="T119" s="189" t="b">
        <v>1</v>
      </c>
      <c r="U119" s="189" t="b">
        <v>1</v>
      </c>
      <c r="V119" s="189" t="b">
        <v>0</v>
      </c>
      <c r="W119" s="189" t="b">
        <v>0</v>
      </c>
      <c r="X119" s="189" t="b">
        <v>1</v>
      </c>
      <c r="Y119" s="189"/>
    </row>
    <row r="120" spans="1:25" s="26" customFormat="1" ht="14.25" customHeight="1" x14ac:dyDescent="0.25">
      <c r="A120" s="43" t="s">
        <v>53</v>
      </c>
      <c r="B120" s="169" t="s">
        <v>69</v>
      </c>
      <c r="C120" s="169" t="s">
        <v>300</v>
      </c>
      <c r="D120" s="197">
        <v>910</v>
      </c>
      <c r="E120" s="166">
        <v>432</v>
      </c>
      <c r="F120" s="162">
        <v>0.4747252747252747</v>
      </c>
      <c r="G120" s="179">
        <v>0.44245505542047991</v>
      </c>
      <c r="H120" s="172" t="s">
        <v>385</v>
      </c>
      <c r="I120" s="182">
        <v>0.5072079856289351</v>
      </c>
      <c r="J120" s="166">
        <v>265</v>
      </c>
      <c r="K120" s="156">
        <v>0.29120879120879123</v>
      </c>
      <c r="L120" s="166">
        <v>167</v>
      </c>
      <c r="M120" s="156">
        <v>0.1835164835164835</v>
      </c>
      <c r="N120" s="166">
        <v>435</v>
      </c>
      <c r="O120" s="156">
        <v>0.47802197802197804</v>
      </c>
      <c r="P120" s="166">
        <v>867</v>
      </c>
      <c r="Q120" s="156">
        <v>0.95274725274725269</v>
      </c>
      <c r="R120" s="151">
        <v>796.25</v>
      </c>
      <c r="S120" s="152">
        <v>0.14285714285714285</v>
      </c>
      <c r="T120" s="189" t="b">
        <v>1</v>
      </c>
      <c r="U120" s="189" t="b">
        <v>1</v>
      </c>
      <c r="V120" s="189" t="b">
        <v>1</v>
      </c>
      <c r="W120" s="189" t="b">
        <v>1</v>
      </c>
      <c r="X120" s="189" t="b">
        <v>1</v>
      </c>
      <c r="Y120" s="189"/>
    </row>
    <row r="121" spans="1:25" s="26" customFormat="1" ht="14.25" customHeight="1" x14ac:dyDescent="0.25">
      <c r="A121" s="43" t="s">
        <v>17</v>
      </c>
      <c r="B121" s="169" t="s">
        <v>69</v>
      </c>
      <c r="C121" s="169" t="s">
        <v>301</v>
      </c>
      <c r="D121" s="197">
        <v>969</v>
      </c>
      <c r="E121" s="166">
        <v>651</v>
      </c>
      <c r="F121" s="162">
        <v>0.67182662538699689</v>
      </c>
      <c r="G121" s="179">
        <v>0.64163453779677437</v>
      </c>
      <c r="H121" s="172" t="s">
        <v>385</v>
      </c>
      <c r="I121" s="182">
        <v>0.70066172947340533</v>
      </c>
      <c r="J121" s="166">
        <v>366</v>
      </c>
      <c r="K121" s="156">
        <v>0.37770897832817335</v>
      </c>
      <c r="L121" s="166">
        <v>285</v>
      </c>
      <c r="M121" s="156">
        <v>0.29411764705882354</v>
      </c>
      <c r="N121" s="166">
        <v>298</v>
      </c>
      <c r="O121" s="156">
        <v>0.30753353973168213</v>
      </c>
      <c r="P121" s="166">
        <v>949</v>
      </c>
      <c r="Q121" s="156">
        <v>0.97936016511867907</v>
      </c>
      <c r="R121" s="151">
        <v>1142.5</v>
      </c>
      <c r="S121" s="152">
        <v>-0.15185995623632384</v>
      </c>
      <c r="T121" s="189" t="b">
        <v>1</v>
      </c>
      <c r="U121" s="189" t="b">
        <v>1</v>
      </c>
      <c r="V121" s="189" t="b">
        <v>1</v>
      </c>
      <c r="W121" s="189" t="b">
        <v>1</v>
      </c>
      <c r="X121" s="189" t="b">
        <v>1</v>
      </c>
      <c r="Y121" s="189"/>
    </row>
    <row r="122" spans="1:25" s="26" customFormat="1" ht="14.25" customHeight="1" x14ac:dyDescent="0.25">
      <c r="A122" s="43" t="s">
        <v>54</v>
      </c>
      <c r="B122" s="169" t="s">
        <v>69</v>
      </c>
      <c r="C122" s="169" t="s">
        <v>302</v>
      </c>
      <c r="D122" s="197">
        <v>1231</v>
      </c>
      <c r="E122" s="166">
        <v>512</v>
      </c>
      <c r="F122" s="162" t="s">
        <v>157</v>
      </c>
      <c r="G122" s="179" t="s">
        <v>157</v>
      </c>
      <c r="H122" s="172" t="s">
        <v>157</v>
      </c>
      <c r="I122" s="182" t="s">
        <v>157</v>
      </c>
      <c r="J122" s="166">
        <v>321</v>
      </c>
      <c r="K122" s="156" t="s">
        <v>157</v>
      </c>
      <c r="L122" s="166">
        <v>191</v>
      </c>
      <c r="M122" s="156" t="s">
        <v>157</v>
      </c>
      <c r="N122" s="166">
        <v>241</v>
      </c>
      <c r="O122" s="156" t="s">
        <v>157</v>
      </c>
      <c r="P122" s="166">
        <v>753</v>
      </c>
      <c r="Q122" s="156">
        <v>0.61169780666125106</v>
      </c>
      <c r="R122" s="151">
        <v>1071.75</v>
      </c>
      <c r="S122" s="152">
        <v>0.14858875670632143</v>
      </c>
      <c r="T122" s="189" t="b">
        <v>1</v>
      </c>
      <c r="U122" s="189" t="b">
        <v>1</v>
      </c>
      <c r="V122" s="189" t="b">
        <v>0</v>
      </c>
      <c r="W122" s="189" t="b">
        <v>0</v>
      </c>
      <c r="X122" s="189" t="b">
        <v>1</v>
      </c>
      <c r="Y122" s="189"/>
    </row>
    <row r="123" spans="1:25" s="26" customFormat="1" ht="14.25" customHeight="1" x14ac:dyDescent="0.25">
      <c r="A123" s="43" t="s">
        <v>11</v>
      </c>
      <c r="B123" s="169" t="s">
        <v>69</v>
      </c>
      <c r="C123" s="169" t="s">
        <v>303</v>
      </c>
      <c r="D123" s="197">
        <v>700</v>
      </c>
      <c r="E123" s="166">
        <v>19</v>
      </c>
      <c r="F123" s="162" t="s">
        <v>157</v>
      </c>
      <c r="G123" s="179" t="s">
        <v>157</v>
      </c>
      <c r="H123" s="172" t="s">
        <v>157</v>
      </c>
      <c r="I123" s="182" t="s">
        <v>157</v>
      </c>
      <c r="J123" s="166" t="s">
        <v>356</v>
      </c>
      <c r="K123" s="156" t="s">
        <v>157</v>
      </c>
      <c r="L123" s="166">
        <v>19</v>
      </c>
      <c r="M123" s="156" t="s">
        <v>157</v>
      </c>
      <c r="N123" s="166">
        <v>8</v>
      </c>
      <c r="O123" s="156" t="s">
        <v>157</v>
      </c>
      <c r="P123" s="166">
        <v>27</v>
      </c>
      <c r="Q123" s="156">
        <v>3.8571428571428569E-2</v>
      </c>
      <c r="R123" s="151">
        <v>716.75</v>
      </c>
      <c r="S123" s="152">
        <v>-2.3369375653993722E-2</v>
      </c>
      <c r="T123" s="189" t="b">
        <v>1</v>
      </c>
      <c r="U123" s="189" t="b">
        <v>1</v>
      </c>
      <c r="V123" s="189" t="b">
        <v>0</v>
      </c>
      <c r="W123" s="189" t="b">
        <v>0</v>
      </c>
      <c r="X123" s="189" t="b">
        <v>1</v>
      </c>
      <c r="Y123" s="189"/>
    </row>
    <row r="124" spans="1:25" s="26" customFormat="1" ht="14.25" customHeight="1" x14ac:dyDescent="0.25">
      <c r="A124" s="43" t="s">
        <v>74</v>
      </c>
      <c r="B124" s="169" t="s">
        <v>69</v>
      </c>
      <c r="C124" s="169" t="s">
        <v>304</v>
      </c>
      <c r="D124" s="197">
        <v>411</v>
      </c>
      <c r="E124" s="166">
        <v>64</v>
      </c>
      <c r="F124" s="162" t="s">
        <v>157</v>
      </c>
      <c r="G124" s="179" t="s">
        <v>157</v>
      </c>
      <c r="H124" s="172" t="s">
        <v>157</v>
      </c>
      <c r="I124" s="182" t="s">
        <v>157</v>
      </c>
      <c r="J124" s="166">
        <v>47</v>
      </c>
      <c r="K124" s="156" t="s">
        <v>157</v>
      </c>
      <c r="L124" s="166">
        <v>17</v>
      </c>
      <c r="M124" s="156" t="s">
        <v>157</v>
      </c>
      <c r="N124" s="166">
        <v>15</v>
      </c>
      <c r="O124" s="156" t="s">
        <v>157</v>
      </c>
      <c r="P124" s="166">
        <v>79</v>
      </c>
      <c r="Q124" s="156">
        <v>0.19221411192214111</v>
      </c>
      <c r="R124" s="151">
        <v>446.25</v>
      </c>
      <c r="S124" s="152">
        <v>-7.8991596638655459E-2</v>
      </c>
      <c r="T124" s="189" t="b">
        <v>1</v>
      </c>
      <c r="U124" s="189" t="b">
        <v>1</v>
      </c>
      <c r="V124" s="189" t="b">
        <v>0</v>
      </c>
      <c r="W124" s="189" t="b">
        <v>0</v>
      </c>
      <c r="X124" s="189" t="b">
        <v>1</v>
      </c>
      <c r="Y124" s="189"/>
    </row>
    <row r="125" spans="1:25" s="26" customFormat="1" ht="14.25" customHeight="1" x14ac:dyDescent="0.25">
      <c r="A125" s="43" t="s">
        <v>75</v>
      </c>
      <c r="B125" s="169" t="s">
        <v>69</v>
      </c>
      <c r="C125" s="169" t="s">
        <v>305</v>
      </c>
      <c r="D125" s="197">
        <v>645</v>
      </c>
      <c r="E125" s="166">
        <v>319</v>
      </c>
      <c r="F125" s="162" t="s">
        <v>157</v>
      </c>
      <c r="G125" s="179" t="s">
        <v>157</v>
      </c>
      <c r="H125" s="172" t="s">
        <v>157</v>
      </c>
      <c r="I125" s="182" t="s">
        <v>157</v>
      </c>
      <c r="J125" s="166">
        <v>233</v>
      </c>
      <c r="K125" s="156" t="s">
        <v>157</v>
      </c>
      <c r="L125" s="166">
        <v>86</v>
      </c>
      <c r="M125" s="156" t="s">
        <v>157</v>
      </c>
      <c r="N125" s="166">
        <v>115</v>
      </c>
      <c r="O125" s="156" t="s">
        <v>157</v>
      </c>
      <c r="P125" s="166">
        <v>434</v>
      </c>
      <c r="Q125" s="156">
        <v>0.67286821705426358</v>
      </c>
      <c r="R125" s="151">
        <v>590.25</v>
      </c>
      <c r="S125" s="152">
        <v>9.2757306226175354E-2</v>
      </c>
      <c r="T125" s="189" t="b">
        <v>1</v>
      </c>
      <c r="U125" s="189" t="b">
        <v>1</v>
      </c>
      <c r="V125" s="189" t="b">
        <v>0</v>
      </c>
      <c r="W125" s="189" t="b">
        <v>0</v>
      </c>
      <c r="X125" s="189" t="b">
        <v>1</v>
      </c>
      <c r="Y125" s="189"/>
    </row>
    <row r="126" spans="1:25" s="26" customFormat="1" ht="14.25" customHeight="1" x14ac:dyDescent="0.25">
      <c r="A126" s="43" t="s">
        <v>76</v>
      </c>
      <c r="B126" s="169" t="s">
        <v>69</v>
      </c>
      <c r="C126" s="169" t="s">
        <v>306</v>
      </c>
      <c r="D126" s="197">
        <v>1189</v>
      </c>
      <c r="E126" s="166" t="s">
        <v>157</v>
      </c>
      <c r="F126" s="162" t="s">
        <v>157</v>
      </c>
      <c r="G126" s="179" t="s">
        <v>157</v>
      </c>
      <c r="H126" s="172" t="s">
        <v>157</v>
      </c>
      <c r="I126" s="182" t="s">
        <v>157</v>
      </c>
      <c r="J126" s="166" t="s">
        <v>356</v>
      </c>
      <c r="K126" s="156" t="s">
        <v>157</v>
      </c>
      <c r="L126" s="166" t="s">
        <v>356</v>
      </c>
      <c r="M126" s="156" t="s">
        <v>157</v>
      </c>
      <c r="N126" s="166" t="s">
        <v>356</v>
      </c>
      <c r="O126" s="156" t="s">
        <v>157</v>
      </c>
      <c r="P126" s="166" t="s">
        <v>157</v>
      </c>
      <c r="Q126" s="156" t="s">
        <v>157</v>
      </c>
      <c r="R126" s="151">
        <v>1104.25</v>
      </c>
      <c r="S126" s="152">
        <v>7.6748924609463434E-2</v>
      </c>
      <c r="T126" s="189" t="b">
        <v>0</v>
      </c>
      <c r="U126" s="189" t="b">
        <v>1</v>
      </c>
      <c r="V126" s="189" t="b">
        <v>0</v>
      </c>
      <c r="W126" s="189" t="b">
        <v>0</v>
      </c>
      <c r="X126" s="189" t="b">
        <v>1</v>
      </c>
      <c r="Y126" s="189"/>
    </row>
    <row r="127" spans="1:25" s="26" customFormat="1" ht="14.25" customHeight="1" x14ac:dyDescent="0.25">
      <c r="A127" s="43" t="s">
        <v>77</v>
      </c>
      <c r="B127" s="169" t="s">
        <v>69</v>
      </c>
      <c r="C127" s="169" t="s">
        <v>307</v>
      </c>
      <c r="D127" s="197">
        <v>1254</v>
      </c>
      <c r="E127" s="166">
        <v>999</v>
      </c>
      <c r="F127" s="162">
        <v>0.79665071770334928</v>
      </c>
      <c r="G127" s="179">
        <v>0.77348345067886615</v>
      </c>
      <c r="H127" s="172" t="s">
        <v>385</v>
      </c>
      <c r="I127" s="182">
        <v>0.81800603695302265</v>
      </c>
      <c r="J127" s="166">
        <v>573</v>
      </c>
      <c r="K127" s="156">
        <v>0.4569377990430622</v>
      </c>
      <c r="L127" s="166">
        <v>426</v>
      </c>
      <c r="M127" s="156">
        <v>0.33971291866028708</v>
      </c>
      <c r="N127" s="166">
        <v>243</v>
      </c>
      <c r="O127" s="156">
        <v>0.19377990430622011</v>
      </c>
      <c r="P127" s="166">
        <v>1242</v>
      </c>
      <c r="Q127" s="156">
        <v>0.99043062200956933</v>
      </c>
      <c r="R127" s="151">
        <v>1163</v>
      </c>
      <c r="S127" s="152">
        <v>7.8245915735167676E-2</v>
      </c>
      <c r="T127" s="189" t="b">
        <v>1</v>
      </c>
      <c r="U127" s="189" t="b">
        <v>1</v>
      </c>
      <c r="V127" s="189" t="b">
        <v>1</v>
      </c>
      <c r="W127" s="189" t="b">
        <v>1</v>
      </c>
      <c r="X127" s="189" t="b">
        <v>1</v>
      </c>
      <c r="Y127" s="189"/>
    </row>
    <row r="128" spans="1:25" s="26" customFormat="1" ht="14.25" customHeight="1" x14ac:dyDescent="0.25">
      <c r="A128" s="43" t="s">
        <v>32</v>
      </c>
      <c r="B128" s="169" t="s">
        <v>69</v>
      </c>
      <c r="C128" s="169" t="s">
        <v>308</v>
      </c>
      <c r="D128" s="197">
        <v>854</v>
      </c>
      <c r="E128" s="166">
        <v>415</v>
      </c>
      <c r="F128" s="162" t="s">
        <v>157</v>
      </c>
      <c r="G128" s="179" t="s">
        <v>157</v>
      </c>
      <c r="H128" s="172" t="s">
        <v>157</v>
      </c>
      <c r="I128" s="182" t="s">
        <v>157</v>
      </c>
      <c r="J128" s="166">
        <v>296</v>
      </c>
      <c r="K128" s="156" t="s">
        <v>157</v>
      </c>
      <c r="L128" s="166">
        <v>119</v>
      </c>
      <c r="M128" s="156" t="s">
        <v>157</v>
      </c>
      <c r="N128" s="166">
        <v>145</v>
      </c>
      <c r="O128" s="156" t="s">
        <v>157</v>
      </c>
      <c r="P128" s="166">
        <v>560</v>
      </c>
      <c r="Q128" s="156">
        <v>0.65573770491803274</v>
      </c>
      <c r="R128" s="151">
        <v>819.25</v>
      </c>
      <c r="S128" s="152">
        <v>4.2416844675007628E-2</v>
      </c>
      <c r="T128" s="189" t="b">
        <v>1</v>
      </c>
      <c r="U128" s="189" t="b">
        <v>1</v>
      </c>
      <c r="V128" s="189" t="b">
        <v>0</v>
      </c>
      <c r="W128" s="189" t="b">
        <v>0</v>
      </c>
      <c r="X128" s="189" t="b">
        <v>1</v>
      </c>
      <c r="Y128" s="189"/>
    </row>
    <row r="129" spans="1:25" s="26" customFormat="1" ht="14.25" customHeight="1" x14ac:dyDescent="0.25">
      <c r="A129" s="43" t="s">
        <v>55</v>
      </c>
      <c r="B129" s="169" t="s">
        <v>69</v>
      </c>
      <c r="C129" s="169" t="s">
        <v>309</v>
      </c>
      <c r="D129" s="197">
        <v>1546</v>
      </c>
      <c r="E129" s="166">
        <v>471</v>
      </c>
      <c r="F129" s="162" t="s">
        <v>157</v>
      </c>
      <c r="G129" s="179" t="s">
        <v>157</v>
      </c>
      <c r="H129" s="172" t="s">
        <v>157</v>
      </c>
      <c r="I129" s="182" t="s">
        <v>157</v>
      </c>
      <c r="J129" s="166" t="s">
        <v>356</v>
      </c>
      <c r="K129" s="156" t="s">
        <v>157</v>
      </c>
      <c r="L129" s="166">
        <v>471</v>
      </c>
      <c r="M129" s="156" t="s">
        <v>157</v>
      </c>
      <c r="N129" s="166">
        <v>150</v>
      </c>
      <c r="O129" s="156" t="s">
        <v>157</v>
      </c>
      <c r="P129" s="166">
        <v>621</v>
      </c>
      <c r="Q129" s="156">
        <v>0.40168175937904271</v>
      </c>
      <c r="R129" s="151">
        <v>1471.5</v>
      </c>
      <c r="S129" s="152">
        <v>5.0628610261637785E-2</v>
      </c>
      <c r="T129" s="189" t="b">
        <v>1</v>
      </c>
      <c r="U129" s="189" t="b">
        <v>1</v>
      </c>
      <c r="V129" s="189" t="b">
        <v>0</v>
      </c>
      <c r="W129" s="189" t="b">
        <v>0</v>
      </c>
      <c r="X129" s="189" t="b">
        <v>1</v>
      </c>
      <c r="Y129" s="189"/>
    </row>
    <row r="130" spans="1:25" s="26" customFormat="1" ht="14.25" customHeight="1" x14ac:dyDescent="0.25">
      <c r="A130" s="43" t="s">
        <v>78</v>
      </c>
      <c r="B130" s="169" t="s">
        <v>69</v>
      </c>
      <c r="C130" s="169" t="s">
        <v>310</v>
      </c>
      <c r="D130" s="197">
        <v>1180</v>
      </c>
      <c r="E130" s="166">
        <v>721</v>
      </c>
      <c r="F130" s="162" t="s">
        <v>157</v>
      </c>
      <c r="G130" s="179" t="s">
        <v>157</v>
      </c>
      <c r="H130" s="172" t="s">
        <v>157</v>
      </c>
      <c r="I130" s="182" t="s">
        <v>157</v>
      </c>
      <c r="J130" s="166">
        <v>358</v>
      </c>
      <c r="K130" s="156" t="s">
        <v>157</v>
      </c>
      <c r="L130" s="166">
        <v>363</v>
      </c>
      <c r="M130" s="156" t="s">
        <v>157</v>
      </c>
      <c r="N130" s="166">
        <v>299</v>
      </c>
      <c r="O130" s="156" t="s">
        <v>157</v>
      </c>
      <c r="P130" s="166">
        <v>1020</v>
      </c>
      <c r="Q130" s="156">
        <v>0.86440677966101698</v>
      </c>
      <c r="R130" s="151">
        <v>1197.75</v>
      </c>
      <c r="S130" s="152">
        <v>-1.4819453141306617E-2</v>
      </c>
      <c r="T130" s="189" t="b">
        <v>1</v>
      </c>
      <c r="U130" s="189" t="b">
        <v>1</v>
      </c>
      <c r="V130" s="189" t="b">
        <v>0</v>
      </c>
      <c r="W130" s="189" t="b">
        <v>0</v>
      </c>
      <c r="X130" s="189" t="b">
        <v>1</v>
      </c>
      <c r="Y130" s="189"/>
    </row>
    <row r="131" spans="1:25" s="26" customFormat="1" ht="14.25" customHeight="1" x14ac:dyDescent="0.25">
      <c r="A131" s="43" t="s">
        <v>56</v>
      </c>
      <c r="B131" s="169" t="s">
        <v>69</v>
      </c>
      <c r="C131" s="169" t="s">
        <v>311</v>
      </c>
      <c r="D131" s="197">
        <v>659</v>
      </c>
      <c r="E131" s="166">
        <v>28</v>
      </c>
      <c r="F131" s="162" t="s">
        <v>157</v>
      </c>
      <c r="G131" s="179" t="s">
        <v>157</v>
      </c>
      <c r="H131" s="172" t="s">
        <v>157</v>
      </c>
      <c r="I131" s="182" t="s">
        <v>157</v>
      </c>
      <c r="J131" s="166">
        <v>0</v>
      </c>
      <c r="K131" s="156" t="s">
        <v>157</v>
      </c>
      <c r="L131" s="166">
        <v>28</v>
      </c>
      <c r="M131" s="156" t="s">
        <v>157</v>
      </c>
      <c r="N131" s="166">
        <v>0</v>
      </c>
      <c r="O131" s="156" t="s">
        <v>157</v>
      </c>
      <c r="P131" s="166">
        <v>28</v>
      </c>
      <c r="Q131" s="156">
        <v>4.2488619119878605E-2</v>
      </c>
      <c r="R131" s="151">
        <v>648</v>
      </c>
      <c r="S131" s="152">
        <v>1.6975308641975308E-2</v>
      </c>
      <c r="T131" s="189" t="b">
        <v>1</v>
      </c>
      <c r="U131" s="189" t="b">
        <v>1</v>
      </c>
      <c r="V131" s="189" t="b">
        <v>0</v>
      </c>
      <c r="W131" s="189" t="b">
        <v>0</v>
      </c>
      <c r="X131" s="189" t="b">
        <v>1</v>
      </c>
      <c r="Y131" s="189"/>
    </row>
    <row r="132" spans="1:25" s="26" customFormat="1" ht="14.25" customHeight="1" x14ac:dyDescent="0.25">
      <c r="A132" s="43" t="s">
        <v>79</v>
      </c>
      <c r="B132" s="169" t="s">
        <v>69</v>
      </c>
      <c r="C132" s="169" t="s">
        <v>312</v>
      </c>
      <c r="D132" s="197">
        <v>1193</v>
      </c>
      <c r="E132" s="166" t="s">
        <v>157</v>
      </c>
      <c r="F132" s="162" t="s">
        <v>157</v>
      </c>
      <c r="G132" s="179" t="s">
        <v>157</v>
      </c>
      <c r="H132" s="172" t="s">
        <v>157</v>
      </c>
      <c r="I132" s="182" t="s">
        <v>157</v>
      </c>
      <c r="J132" s="166" t="s">
        <v>356</v>
      </c>
      <c r="K132" s="156" t="s">
        <v>157</v>
      </c>
      <c r="L132" s="166" t="s">
        <v>356</v>
      </c>
      <c r="M132" s="156" t="s">
        <v>157</v>
      </c>
      <c r="N132" s="166" t="s">
        <v>356</v>
      </c>
      <c r="O132" s="156" t="s">
        <v>157</v>
      </c>
      <c r="P132" s="166" t="s">
        <v>157</v>
      </c>
      <c r="Q132" s="156" t="s">
        <v>157</v>
      </c>
      <c r="R132" s="151">
        <v>1128.75</v>
      </c>
      <c r="S132" s="152">
        <v>5.6921373200442965E-2</v>
      </c>
      <c r="T132" s="189" t="b">
        <v>0</v>
      </c>
      <c r="U132" s="189" t="b">
        <v>1</v>
      </c>
      <c r="V132" s="189" t="b">
        <v>0</v>
      </c>
      <c r="W132" s="189" t="b">
        <v>0</v>
      </c>
      <c r="X132" s="189" t="b">
        <v>1</v>
      </c>
      <c r="Y132" s="189"/>
    </row>
    <row r="133" spans="1:25" s="26" customFormat="1" ht="14.25" customHeight="1" x14ac:dyDescent="0.25">
      <c r="A133" s="43" t="s">
        <v>14</v>
      </c>
      <c r="B133" s="169" t="s">
        <v>69</v>
      </c>
      <c r="C133" s="169" t="s">
        <v>313</v>
      </c>
      <c r="D133" s="197">
        <v>707</v>
      </c>
      <c r="E133" s="166">
        <v>421</v>
      </c>
      <c r="F133" s="162">
        <v>0.5954738330975955</v>
      </c>
      <c r="G133" s="179">
        <v>0.55887420743941629</v>
      </c>
      <c r="H133" s="172" t="s">
        <v>385</v>
      </c>
      <c r="I133" s="182">
        <v>0.63104155834043685</v>
      </c>
      <c r="J133" s="166">
        <v>290</v>
      </c>
      <c r="K133" s="156">
        <v>0.41018387553041019</v>
      </c>
      <c r="L133" s="166">
        <v>131</v>
      </c>
      <c r="M133" s="156">
        <v>0.18528995756718528</v>
      </c>
      <c r="N133" s="166">
        <v>262</v>
      </c>
      <c r="O133" s="156">
        <v>0.37057991513437055</v>
      </c>
      <c r="P133" s="166">
        <v>683</v>
      </c>
      <c r="Q133" s="156">
        <v>0.9660537482319661</v>
      </c>
      <c r="R133" s="151">
        <v>710.25</v>
      </c>
      <c r="S133" s="152">
        <v>-4.5758535726856744E-3</v>
      </c>
      <c r="T133" s="189" t="b">
        <v>1</v>
      </c>
      <c r="U133" s="189" t="b">
        <v>1</v>
      </c>
      <c r="V133" s="189" t="b">
        <v>1</v>
      </c>
      <c r="W133" s="189" t="b">
        <v>1</v>
      </c>
      <c r="X133" s="189" t="b">
        <v>1</v>
      </c>
      <c r="Y133" s="189"/>
    </row>
    <row r="134" spans="1:25" s="26" customFormat="1" ht="14.25" customHeight="1" x14ac:dyDescent="0.25">
      <c r="A134" s="43" t="s">
        <v>80</v>
      </c>
      <c r="B134" s="169" t="s">
        <v>69</v>
      </c>
      <c r="C134" s="169" t="s">
        <v>314</v>
      </c>
      <c r="D134" s="197">
        <v>1063</v>
      </c>
      <c r="E134" s="166">
        <v>721</v>
      </c>
      <c r="F134" s="162" t="s">
        <v>157</v>
      </c>
      <c r="G134" s="179" t="s">
        <v>157</v>
      </c>
      <c r="H134" s="172" t="s">
        <v>157</v>
      </c>
      <c r="I134" s="182" t="s">
        <v>157</v>
      </c>
      <c r="J134" s="166" t="s">
        <v>356</v>
      </c>
      <c r="K134" s="156" t="s">
        <v>157</v>
      </c>
      <c r="L134" s="166">
        <v>721</v>
      </c>
      <c r="M134" s="156" t="s">
        <v>157</v>
      </c>
      <c r="N134" s="166">
        <v>256</v>
      </c>
      <c r="O134" s="156" t="s">
        <v>157</v>
      </c>
      <c r="P134" s="166">
        <v>977</v>
      </c>
      <c r="Q134" s="156">
        <v>0.91909689557855123</v>
      </c>
      <c r="R134" s="151">
        <v>1136.5</v>
      </c>
      <c r="S134" s="152">
        <v>-6.4672239331280246E-2</v>
      </c>
      <c r="T134" s="189" t="b">
        <v>1</v>
      </c>
      <c r="U134" s="189" t="b">
        <v>1</v>
      </c>
      <c r="V134" s="189" t="b">
        <v>0</v>
      </c>
      <c r="W134" s="189" t="b">
        <v>0</v>
      </c>
      <c r="X134" s="189" t="b">
        <v>1</v>
      </c>
      <c r="Y134" s="189"/>
    </row>
    <row r="135" spans="1:25" s="26" customFormat="1" ht="14.25" customHeight="1" x14ac:dyDescent="0.25">
      <c r="A135" s="43" t="s">
        <v>38</v>
      </c>
      <c r="B135" s="169" t="s">
        <v>69</v>
      </c>
      <c r="C135" s="169" t="s">
        <v>315</v>
      </c>
      <c r="D135" s="197">
        <v>1209</v>
      </c>
      <c r="E135" s="166">
        <v>873</v>
      </c>
      <c r="F135" s="162" t="s">
        <v>157</v>
      </c>
      <c r="G135" s="179" t="s">
        <v>157</v>
      </c>
      <c r="H135" s="172" t="s">
        <v>157</v>
      </c>
      <c r="I135" s="182" t="s">
        <v>157</v>
      </c>
      <c r="J135" s="166">
        <v>496</v>
      </c>
      <c r="K135" s="156" t="s">
        <v>157</v>
      </c>
      <c r="L135" s="166">
        <v>377</v>
      </c>
      <c r="M135" s="156" t="s">
        <v>157</v>
      </c>
      <c r="N135" s="166">
        <v>251</v>
      </c>
      <c r="O135" s="156" t="s">
        <v>157</v>
      </c>
      <c r="P135" s="166">
        <v>1124</v>
      </c>
      <c r="Q135" s="156">
        <v>0.92969396195202647</v>
      </c>
      <c r="R135" s="151">
        <v>1152.75</v>
      </c>
      <c r="S135" s="152">
        <v>4.8796356538711776E-2</v>
      </c>
      <c r="T135" s="189" t="b">
        <v>1</v>
      </c>
      <c r="U135" s="189" t="b">
        <v>1</v>
      </c>
      <c r="V135" s="189" t="b">
        <v>0</v>
      </c>
      <c r="W135" s="189" t="b">
        <v>0</v>
      </c>
      <c r="X135" s="189" t="b">
        <v>1</v>
      </c>
      <c r="Y135" s="189"/>
    </row>
    <row r="136" spans="1:25" s="26" customFormat="1" ht="14.25" customHeight="1" x14ac:dyDescent="0.25">
      <c r="A136" s="43" t="s">
        <v>24</v>
      </c>
      <c r="B136" s="169" t="s">
        <v>69</v>
      </c>
      <c r="C136" s="169" t="s">
        <v>316</v>
      </c>
      <c r="D136" s="197">
        <v>1324</v>
      </c>
      <c r="E136" s="166">
        <v>784</v>
      </c>
      <c r="F136" s="162" t="s">
        <v>157</v>
      </c>
      <c r="G136" s="179" t="s">
        <v>157</v>
      </c>
      <c r="H136" s="172" t="s">
        <v>157</v>
      </c>
      <c r="I136" s="182" t="s">
        <v>157</v>
      </c>
      <c r="J136" s="166">
        <v>544</v>
      </c>
      <c r="K136" s="156" t="s">
        <v>157</v>
      </c>
      <c r="L136" s="166">
        <v>240</v>
      </c>
      <c r="M136" s="156" t="s">
        <v>157</v>
      </c>
      <c r="N136" s="166">
        <v>236</v>
      </c>
      <c r="O136" s="156" t="s">
        <v>157</v>
      </c>
      <c r="P136" s="166">
        <v>1020</v>
      </c>
      <c r="Q136" s="156">
        <v>0.77039274924471302</v>
      </c>
      <c r="R136" s="151">
        <v>1224.5</v>
      </c>
      <c r="S136" s="152">
        <v>8.1257656186198443E-2</v>
      </c>
      <c r="T136" s="189" t="b">
        <v>1</v>
      </c>
      <c r="U136" s="189" t="b">
        <v>1</v>
      </c>
      <c r="V136" s="189" t="b">
        <v>0</v>
      </c>
      <c r="W136" s="189" t="b">
        <v>0</v>
      </c>
      <c r="X136" s="189" t="b">
        <v>1</v>
      </c>
      <c r="Y136" s="189"/>
    </row>
    <row r="137" spans="1:25" s="26" customFormat="1" ht="14.25" customHeight="1" x14ac:dyDescent="0.25">
      <c r="A137" s="43" t="s">
        <v>81</v>
      </c>
      <c r="B137" s="169" t="s">
        <v>69</v>
      </c>
      <c r="C137" s="169" t="s">
        <v>317</v>
      </c>
      <c r="D137" s="197">
        <v>602</v>
      </c>
      <c r="E137" s="166">
        <v>76</v>
      </c>
      <c r="F137" s="162" t="s">
        <v>157</v>
      </c>
      <c r="G137" s="179" t="s">
        <v>157</v>
      </c>
      <c r="H137" s="172" t="s">
        <v>157</v>
      </c>
      <c r="I137" s="182" t="s">
        <v>157</v>
      </c>
      <c r="J137" s="166">
        <v>48</v>
      </c>
      <c r="K137" s="156" t="s">
        <v>157</v>
      </c>
      <c r="L137" s="166">
        <v>28</v>
      </c>
      <c r="M137" s="156" t="s">
        <v>157</v>
      </c>
      <c r="N137" s="166">
        <v>17</v>
      </c>
      <c r="O137" s="156" t="s">
        <v>157</v>
      </c>
      <c r="P137" s="166">
        <v>93</v>
      </c>
      <c r="Q137" s="156">
        <v>0.15448504983388706</v>
      </c>
      <c r="R137" s="151">
        <v>669.25</v>
      </c>
      <c r="S137" s="152">
        <v>-0.10048561822936122</v>
      </c>
      <c r="T137" s="189" t="b">
        <v>1</v>
      </c>
      <c r="U137" s="189" t="b">
        <v>1</v>
      </c>
      <c r="V137" s="189" t="b">
        <v>0</v>
      </c>
      <c r="W137" s="189" t="b">
        <v>0</v>
      </c>
      <c r="X137" s="189" t="b">
        <v>1</v>
      </c>
      <c r="Y137" s="189"/>
    </row>
    <row r="138" spans="1:25" s="26" customFormat="1" ht="14.25" customHeight="1" x14ac:dyDescent="0.25">
      <c r="A138" s="43" t="s">
        <v>146</v>
      </c>
      <c r="B138" s="169" t="s">
        <v>113</v>
      </c>
      <c r="C138" s="169" t="s">
        <v>318</v>
      </c>
      <c r="D138" s="197">
        <v>451</v>
      </c>
      <c r="E138" s="166">
        <v>250</v>
      </c>
      <c r="F138" s="162" t="s">
        <v>157</v>
      </c>
      <c r="G138" s="179" t="s">
        <v>157</v>
      </c>
      <c r="H138" s="172" t="s">
        <v>157</v>
      </c>
      <c r="I138" s="182" t="s">
        <v>157</v>
      </c>
      <c r="J138" s="166">
        <v>170</v>
      </c>
      <c r="K138" s="156" t="s">
        <v>157</v>
      </c>
      <c r="L138" s="166">
        <v>80</v>
      </c>
      <c r="M138" s="156" t="s">
        <v>157</v>
      </c>
      <c r="N138" s="166">
        <v>197</v>
      </c>
      <c r="O138" s="156" t="s">
        <v>157</v>
      </c>
      <c r="P138" s="166">
        <v>447</v>
      </c>
      <c r="Q138" s="156">
        <v>0.99113082039911304</v>
      </c>
      <c r="R138" s="151">
        <v>370.75</v>
      </c>
      <c r="S138" s="152">
        <v>0.21645313553607554</v>
      </c>
      <c r="T138" s="189" t="b">
        <v>1</v>
      </c>
      <c r="U138" s="189" t="b">
        <v>0</v>
      </c>
      <c r="V138" s="189" t="b">
        <v>1</v>
      </c>
      <c r="W138" s="189" t="b">
        <v>0</v>
      </c>
      <c r="X138" s="189" t="b">
        <v>1</v>
      </c>
      <c r="Y138" s="189"/>
    </row>
    <row r="139" spans="1:25" s="26" customFormat="1" ht="14.25" customHeight="1" x14ac:dyDescent="0.25">
      <c r="A139" s="43" t="s">
        <v>140</v>
      </c>
      <c r="B139" s="169" t="s">
        <v>113</v>
      </c>
      <c r="C139" s="169" t="s">
        <v>319</v>
      </c>
      <c r="D139" s="197">
        <v>819</v>
      </c>
      <c r="E139" s="166">
        <v>597</v>
      </c>
      <c r="F139" s="162">
        <v>0.7289377289377289</v>
      </c>
      <c r="G139" s="179">
        <v>0.69747838049221667</v>
      </c>
      <c r="H139" s="172" t="s">
        <v>385</v>
      </c>
      <c r="I139" s="182">
        <v>0.75825947274801053</v>
      </c>
      <c r="J139" s="166">
        <v>483</v>
      </c>
      <c r="K139" s="156">
        <v>0.58974358974358976</v>
      </c>
      <c r="L139" s="166">
        <v>114</v>
      </c>
      <c r="M139" s="156">
        <v>0.1391941391941392</v>
      </c>
      <c r="N139" s="166">
        <v>189</v>
      </c>
      <c r="O139" s="156">
        <v>0.23076923076923078</v>
      </c>
      <c r="P139" s="166">
        <v>786</v>
      </c>
      <c r="Q139" s="156">
        <v>0.95970695970695974</v>
      </c>
      <c r="R139" s="151">
        <v>747.5</v>
      </c>
      <c r="S139" s="152">
        <v>9.5652173913043481E-2</v>
      </c>
      <c r="T139" s="189" t="b">
        <v>1</v>
      </c>
      <c r="U139" s="189" t="b">
        <v>1</v>
      </c>
      <c r="V139" s="189" t="b">
        <v>1</v>
      </c>
      <c r="W139" s="189" t="b">
        <v>1</v>
      </c>
      <c r="X139" s="189" t="b">
        <v>1</v>
      </c>
      <c r="Y139" s="189"/>
    </row>
    <row r="140" spans="1:25" s="26" customFormat="1" ht="14.25" customHeight="1" x14ac:dyDescent="0.25">
      <c r="A140" s="43" t="s">
        <v>23</v>
      </c>
      <c r="B140" s="169" t="s">
        <v>113</v>
      </c>
      <c r="C140" s="169" t="s">
        <v>320</v>
      </c>
      <c r="D140" s="197">
        <v>1519</v>
      </c>
      <c r="E140" s="166">
        <v>737</v>
      </c>
      <c r="F140" s="162" t="s">
        <v>157</v>
      </c>
      <c r="G140" s="179" t="s">
        <v>157</v>
      </c>
      <c r="H140" s="172" t="s">
        <v>157</v>
      </c>
      <c r="I140" s="182" t="s">
        <v>157</v>
      </c>
      <c r="J140" s="166">
        <v>497</v>
      </c>
      <c r="K140" s="156" t="s">
        <v>157</v>
      </c>
      <c r="L140" s="166">
        <v>240</v>
      </c>
      <c r="M140" s="156" t="s">
        <v>157</v>
      </c>
      <c r="N140" s="166">
        <v>521</v>
      </c>
      <c r="O140" s="156" t="s">
        <v>157</v>
      </c>
      <c r="P140" s="166">
        <v>1258</v>
      </c>
      <c r="Q140" s="156">
        <v>0.82817643186306777</v>
      </c>
      <c r="R140" s="151">
        <v>1571.75</v>
      </c>
      <c r="S140" s="152">
        <v>-3.3561317003340224E-2</v>
      </c>
      <c r="T140" s="189" t="b">
        <v>1</v>
      </c>
      <c r="U140" s="189" t="b">
        <v>1</v>
      </c>
      <c r="V140" s="189" t="b">
        <v>0</v>
      </c>
      <c r="W140" s="189" t="b">
        <v>0</v>
      </c>
      <c r="X140" s="189" t="b">
        <v>1</v>
      </c>
      <c r="Y140" s="189"/>
    </row>
    <row r="141" spans="1:25" s="26" customFormat="1" ht="14.25" customHeight="1" x14ac:dyDescent="0.25">
      <c r="A141" s="43" t="s">
        <v>4</v>
      </c>
      <c r="B141" s="169" t="s">
        <v>113</v>
      </c>
      <c r="C141" s="169" t="s">
        <v>321</v>
      </c>
      <c r="D141" s="197">
        <v>1435</v>
      </c>
      <c r="E141" s="166">
        <v>670</v>
      </c>
      <c r="F141" s="162" t="s">
        <v>157</v>
      </c>
      <c r="G141" s="179" t="s">
        <v>157</v>
      </c>
      <c r="H141" s="172" t="s">
        <v>157</v>
      </c>
      <c r="I141" s="182" t="s">
        <v>157</v>
      </c>
      <c r="J141" s="166">
        <v>312</v>
      </c>
      <c r="K141" s="156" t="s">
        <v>157</v>
      </c>
      <c r="L141" s="166">
        <v>358</v>
      </c>
      <c r="M141" s="156" t="s">
        <v>157</v>
      </c>
      <c r="N141" s="166">
        <v>647</v>
      </c>
      <c r="O141" s="156" t="s">
        <v>157</v>
      </c>
      <c r="P141" s="166">
        <v>1317</v>
      </c>
      <c r="Q141" s="156">
        <v>0.91777003484320563</v>
      </c>
      <c r="R141" s="151">
        <v>1316</v>
      </c>
      <c r="S141" s="152">
        <v>9.0425531914893623E-2</v>
      </c>
      <c r="T141" s="189" t="b">
        <v>1</v>
      </c>
      <c r="U141" s="189" t="b">
        <v>1</v>
      </c>
      <c r="V141" s="189" t="b">
        <v>0</v>
      </c>
      <c r="W141" s="189" t="b">
        <v>0</v>
      </c>
      <c r="X141" s="189" t="b">
        <v>1</v>
      </c>
      <c r="Y141" s="189"/>
    </row>
    <row r="142" spans="1:25" s="26" customFormat="1" ht="14.25" customHeight="1" x14ac:dyDescent="0.25">
      <c r="A142" s="43" t="s">
        <v>2</v>
      </c>
      <c r="B142" s="169" t="s">
        <v>113</v>
      </c>
      <c r="C142" s="169" t="s">
        <v>322</v>
      </c>
      <c r="D142" s="197">
        <v>3695</v>
      </c>
      <c r="E142" s="166">
        <v>1435</v>
      </c>
      <c r="F142" s="162" t="s">
        <v>157</v>
      </c>
      <c r="G142" s="179" t="s">
        <v>157</v>
      </c>
      <c r="H142" s="172" t="s">
        <v>157</v>
      </c>
      <c r="I142" s="182" t="s">
        <v>157</v>
      </c>
      <c r="J142" s="166">
        <v>1047</v>
      </c>
      <c r="K142" s="156" t="s">
        <v>157</v>
      </c>
      <c r="L142" s="166">
        <v>388</v>
      </c>
      <c r="M142" s="156" t="s">
        <v>157</v>
      </c>
      <c r="N142" s="166">
        <v>1338</v>
      </c>
      <c r="O142" s="156" t="s">
        <v>157</v>
      </c>
      <c r="P142" s="166">
        <v>2773</v>
      </c>
      <c r="Q142" s="156">
        <v>0.75047361299052773</v>
      </c>
      <c r="R142" s="151">
        <v>3617.25</v>
      </c>
      <c r="S142" s="152">
        <v>2.1494229041398853E-2</v>
      </c>
      <c r="T142" s="189" t="b">
        <v>1</v>
      </c>
      <c r="U142" s="189" t="b">
        <v>1</v>
      </c>
      <c r="V142" s="189" t="b">
        <v>0</v>
      </c>
      <c r="W142" s="189" t="b">
        <v>0</v>
      </c>
      <c r="X142" s="189" t="b">
        <v>1</v>
      </c>
      <c r="Y142" s="189"/>
    </row>
    <row r="143" spans="1:25" s="26" customFormat="1" ht="14.25" customHeight="1" x14ac:dyDescent="0.25">
      <c r="A143" s="43" t="s">
        <v>114</v>
      </c>
      <c r="B143" s="169" t="s">
        <v>113</v>
      </c>
      <c r="C143" s="169" t="s">
        <v>323</v>
      </c>
      <c r="D143" s="197">
        <v>328</v>
      </c>
      <c r="E143" s="166">
        <v>158</v>
      </c>
      <c r="F143" s="162">
        <v>0.48170731707317072</v>
      </c>
      <c r="G143" s="179">
        <v>0.42815832909382107</v>
      </c>
      <c r="H143" s="172" t="s">
        <v>385</v>
      </c>
      <c r="I143" s="182">
        <v>0.53567982409340908</v>
      </c>
      <c r="J143" s="166">
        <v>108</v>
      </c>
      <c r="K143" s="156">
        <v>0.32926829268292684</v>
      </c>
      <c r="L143" s="166">
        <v>50</v>
      </c>
      <c r="M143" s="156">
        <v>0.1524390243902439</v>
      </c>
      <c r="N143" s="166">
        <v>170</v>
      </c>
      <c r="O143" s="156">
        <v>0.51829268292682928</v>
      </c>
      <c r="P143" s="166">
        <v>328</v>
      </c>
      <c r="Q143" s="156">
        <v>1</v>
      </c>
      <c r="R143" s="151">
        <v>335</v>
      </c>
      <c r="S143" s="152">
        <v>-2.0895522388059702E-2</v>
      </c>
      <c r="T143" s="189" t="b">
        <v>1</v>
      </c>
      <c r="U143" s="189" t="b">
        <v>1</v>
      </c>
      <c r="V143" s="189" t="b">
        <v>1</v>
      </c>
      <c r="W143" s="189" t="b">
        <v>1</v>
      </c>
      <c r="X143" s="189" t="b">
        <v>1</v>
      </c>
      <c r="Y143" s="189"/>
    </row>
    <row r="144" spans="1:25" s="26" customFormat="1" ht="14.25" customHeight="1" x14ac:dyDescent="0.25">
      <c r="A144" s="43" t="s">
        <v>16</v>
      </c>
      <c r="B144" s="169" t="s">
        <v>113</v>
      </c>
      <c r="C144" s="169" t="s">
        <v>324</v>
      </c>
      <c r="D144" s="197">
        <v>4196</v>
      </c>
      <c r="E144" s="166">
        <v>1584</v>
      </c>
      <c r="F144" s="162" t="s">
        <v>157</v>
      </c>
      <c r="G144" s="179" t="s">
        <v>157</v>
      </c>
      <c r="H144" s="172" t="s">
        <v>157</v>
      </c>
      <c r="I144" s="182" t="s">
        <v>157</v>
      </c>
      <c r="J144" s="166">
        <v>1124</v>
      </c>
      <c r="K144" s="156" t="s">
        <v>157</v>
      </c>
      <c r="L144" s="166">
        <v>460</v>
      </c>
      <c r="M144" s="156" t="s">
        <v>157</v>
      </c>
      <c r="N144" s="166">
        <v>1827</v>
      </c>
      <c r="O144" s="156" t="s">
        <v>157</v>
      </c>
      <c r="P144" s="166">
        <v>3411</v>
      </c>
      <c r="Q144" s="156">
        <v>0.81291706387035267</v>
      </c>
      <c r="R144" s="151">
        <v>4348</v>
      </c>
      <c r="S144" s="152">
        <v>-3.4958601655933765E-2</v>
      </c>
      <c r="T144" s="189" t="b">
        <v>1</v>
      </c>
      <c r="U144" s="189" t="b">
        <v>1</v>
      </c>
      <c r="V144" s="189" t="b">
        <v>0</v>
      </c>
      <c r="W144" s="189" t="b">
        <v>0</v>
      </c>
      <c r="X144" s="189" t="b">
        <v>1</v>
      </c>
      <c r="Y144" s="189"/>
    </row>
    <row r="145" spans="1:25" s="26" customFormat="1" ht="14.25" customHeight="1" x14ac:dyDescent="0.25">
      <c r="A145" s="43" t="s">
        <v>37</v>
      </c>
      <c r="B145" s="169" t="s">
        <v>113</v>
      </c>
      <c r="C145" s="169" t="s">
        <v>325</v>
      </c>
      <c r="D145" s="197">
        <v>940</v>
      </c>
      <c r="E145" s="166">
        <v>168</v>
      </c>
      <c r="F145" s="162" t="s">
        <v>157</v>
      </c>
      <c r="G145" s="179" t="s">
        <v>157</v>
      </c>
      <c r="H145" s="172" t="s">
        <v>157</v>
      </c>
      <c r="I145" s="182" t="s">
        <v>157</v>
      </c>
      <c r="J145" s="166">
        <v>122</v>
      </c>
      <c r="K145" s="156" t="s">
        <v>157</v>
      </c>
      <c r="L145" s="166">
        <v>46</v>
      </c>
      <c r="M145" s="156" t="s">
        <v>157</v>
      </c>
      <c r="N145" s="166">
        <v>33</v>
      </c>
      <c r="O145" s="156" t="s">
        <v>157</v>
      </c>
      <c r="P145" s="166">
        <v>201</v>
      </c>
      <c r="Q145" s="156">
        <v>0.21382978723404256</v>
      </c>
      <c r="R145" s="151">
        <v>899.25</v>
      </c>
      <c r="S145" s="152">
        <v>4.5315540728384764E-2</v>
      </c>
      <c r="T145" s="189" t="b">
        <v>1</v>
      </c>
      <c r="U145" s="189" t="b">
        <v>1</v>
      </c>
      <c r="V145" s="189" t="b">
        <v>0</v>
      </c>
      <c r="W145" s="189" t="b">
        <v>0</v>
      </c>
      <c r="X145" s="189" t="b">
        <v>1</v>
      </c>
      <c r="Y145" s="189"/>
    </row>
    <row r="146" spans="1:25" s="26" customFormat="1" ht="14.25" customHeight="1" x14ac:dyDescent="0.25">
      <c r="A146" s="43" t="s">
        <v>115</v>
      </c>
      <c r="B146" s="169" t="s">
        <v>113</v>
      </c>
      <c r="C146" s="169" t="s">
        <v>326</v>
      </c>
      <c r="D146" s="197">
        <v>1982</v>
      </c>
      <c r="E146" s="166">
        <v>1139</v>
      </c>
      <c r="F146" s="162" t="s">
        <v>157</v>
      </c>
      <c r="G146" s="179" t="s">
        <v>157</v>
      </c>
      <c r="H146" s="172" t="s">
        <v>157</v>
      </c>
      <c r="I146" s="182" t="s">
        <v>157</v>
      </c>
      <c r="J146" s="166">
        <v>860</v>
      </c>
      <c r="K146" s="156" t="s">
        <v>157</v>
      </c>
      <c r="L146" s="166">
        <v>279</v>
      </c>
      <c r="M146" s="156" t="s">
        <v>157</v>
      </c>
      <c r="N146" s="166">
        <v>667</v>
      </c>
      <c r="O146" s="156" t="s">
        <v>157</v>
      </c>
      <c r="P146" s="166">
        <v>1806</v>
      </c>
      <c r="Q146" s="156">
        <v>0.91120080726538855</v>
      </c>
      <c r="R146" s="151">
        <v>1950.75</v>
      </c>
      <c r="S146" s="152">
        <v>1.6019479687299755E-2</v>
      </c>
      <c r="T146" s="189" t="b">
        <v>1</v>
      </c>
      <c r="U146" s="189" t="b">
        <v>1</v>
      </c>
      <c r="V146" s="189" t="b">
        <v>0</v>
      </c>
      <c r="W146" s="189" t="b">
        <v>0</v>
      </c>
      <c r="X146" s="189" t="b">
        <v>1</v>
      </c>
      <c r="Y146" s="189"/>
    </row>
    <row r="147" spans="1:25" s="26" customFormat="1" ht="14.25" customHeight="1" x14ac:dyDescent="0.25">
      <c r="A147" s="43" t="s">
        <v>20</v>
      </c>
      <c r="B147" s="169" t="s">
        <v>113</v>
      </c>
      <c r="C147" s="169" t="s">
        <v>327</v>
      </c>
      <c r="D147" s="197">
        <v>668</v>
      </c>
      <c r="E147" s="166">
        <v>278</v>
      </c>
      <c r="F147" s="162" t="s">
        <v>157</v>
      </c>
      <c r="G147" s="179" t="s">
        <v>157</v>
      </c>
      <c r="H147" s="172" t="s">
        <v>157</v>
      </c>
      <c r="I147" s="182" t="s">
        <v>157</v>
      </c>
      <c r="J147" s="166">
        <v>197</v>
      </c>
      <c r="K147" s="156" t="s">
        <v>157</v>
      </c>
      <c r="L147" s="166">
        <v>81</v>
      </c>
      <c r="M147" s="156" t="s">
        <v>157</v>
      </c>
      <c r="N147" s="166">
        <v>314</v>
      </c>
      <c r="O147" s="156" t="s">
        <v>157</v>
      </c>
      <c r="P147" s="166">
        <v>592</v>
      </c>
      <c r="Q147" s="156">
        <v>0.88622754491017963</v>
      </c>
      <c r="R147" s="151">
        <v>685.25</v>
      </c>
      <c r="S147" s="152">
        <v>-2.5173294418095585E-2</v>
      </c>
      <c r="T147" s="189" t="b">
        <v>1</v>
      </c>
      <c r="U147" s="189" t="b">
        <v>1</v>
      </c>
      <c r="V147" s="189" t="b">
        <v>0</v>
      </c>
      <c r="W147" s="189" t="b">
        <v>0</v>
      </c>
      <c r="X147" s="189" t="b">
        <v>1</v>
      </c>
      <c r="Y147" s="189"/>
    </row>
    <row r="148" spans="1:25" s="26" customFormat="1" ht="14.25" customHeight="1" x14ac:dyDescent="0.25">
      <c r="A148" s="43" t="s">
        <v>148</v>
      </c>
      <c r="B148" s="169" t="s">
        <v>113</v>
      </c>
      <c r="C148" s="169" t="s">
        <v>328</v>
      </c>
      <c r="D148" s="197">
        <v>779</v>
      </c>
      <c r="E148" s="166">
        <v>486</v>
      </c>
      <c r="F148" s="162" t="s">
        <v>157</v>
      </c>
      <c r="G148" s="179" t="s">
        <v>157</v>
      </c>
      <c r="H148" s="172" t="s">
        <v>157</v>
      </c>
      <c r="I148" s="182" t="s">
        <v>157</v>
      </c>
      <c r="J148" s="166">
        <v>314</v>
      </c>
      <c r="K148" s="156" t="s">
        <v>157</v>
      </c>
      <c r="L148" s="166">
        <v>172</v>
      </c>
      <c r="M148" s="156" t="s">
        <v>157</v>
      </c>
      <c r="N148" s="166">
        <v>283</v>
      </c>
      <c r="O148" s="156" t="s">
        <v>157</v>
      </c>
      <c r="P148" s="166">
        <v>769</v>
      </c>
      <c r="Q148" s="156">
        <v>0.9871630295250321</v>
      </c>
      <c r="R148" s="151">
        <v>617.25</v>
      </c>
      <c r="S148" s="152">
        <v>0.26204941271769949</v>
      </c>
      <c r="T148" s="189" t="b">
        <v>1</v>
      </c>
      <c r="U148" s="189" t="b">
        <v>0</v>
      </c>
      <c r="V148" s="189" t="b">
        <v>1</v>
      </c>
      <c r="W148" s="189" t="b">
        <v>0</v>
      </c>
      <c r="X148" s="189" t="b">
        <v>1</v>
      </c>
      <c r="Y148" s="189"/>
    </row>
    <row r="149" spans="1:25" s="26" customFormat="1" ht="14.25" customHeight="1" x14ac:dyDescent="0.25">
      <c r="A149" s="43" t="s">
        <v>149</v>
      </c>
      <c r="B149" s="169" t="s">
        <v>113</v>
      </c>
      <c r="C149" s="169" t="s">
        <v>329</v>
      </c>
      <c r="D149" s="197">
        <v>804</v>
      </c>
      <c r="E149" s="166">
        <v>489</v>
      </c>
      <c r="F149" s="162" t="s">
        <v>157</v>
      </c>
      <c r="G149" s="179" t="s">
        <v>157</v>
      </c>
      <c r="H149" s="172" t="s">
        <v>157</v>
      </c>
      <c r="I149" s="182" t="s">
        <v>157</v>
      </c>
      <c r="J149" s="166">
        <v>264</v>
      </c>
      <c r="K149" s="156" t="s">
        <v>157</v>
      </c>
      <c r="L149" s="166">
        <v>225</v>
      </c>
      <c r="M149" s="156" t="s">
        <v>157</v>
      </c>
      <c r="N149" s="166">
        <v>308</v>
      </c>
      <c r="O149" s="156" t="s">
        <v>157</v>
      </c>
      <c r="P149" s="166">
        <v>797</v>
      </c>
      <c r="Q149" s="156">
        <v>0.99129353233830841</v>
      </c>
      <c r="R149" s="151">
        <v>636.25</v>
      </c>
      <c r="S149" s="152">
        <v>0.2636542239685658</v>
      </c>
      <c r="T149" s="189" t="b">
        <v>1</v>
      </c>
      <c r="U149" s="189" t="b">
        <v>0</v>
      </c>
      <c r="V149" s="189" t="b">
        <v>1</v>
      </c>
      <c r="W149" s="189" t="b">
        <v>0</v>
      </c>
      <c r="X149" s="189" t="b">
        <v>1</v>
      </c>
      <c r="Y149" s="189"/>
    </row>
    <row r="150" spans="1:25" s="26" customFormat="1" ht="14.25" customHeight="1" x14ac:dyDescent="0.25">
      <c r="A150" s="43" t="s">
        <v>145</v>
      </c>
      <c r="B150" s="169" t="s">
        <v>113</v>
      </c>
      <c r="C150" s="169" t="s">
        <v>330</v>
      </c>
      <c r="D150" s="197">
        <v>836</v>
      </c>
      <c r="E150" s="166">
        <v>316</v>
      </c>
      <c r="F150" s="162" t="s">
        <v>157</v>
      </c>
      <c r="G150" s="179" t="s">
        <v>157</v>
      </c>
      <c r="H150" s="172" t="s">
        <v>157</v>
      </c>
      <c r="I150" s="182" t="s">
        <v>157</v>
      </c>
      <c r="J150" s="166">
        <v>232</v>
      </c>
      <c r="K150" s="156" t="s">
        <v>157</v>
      </c>
      <c r="L150" s="166">
        <v>84</v>
      </c>
      <c r="M150" s="156" t="s">
        <v>157</v>
      </c>
      <c r="N150" s="166">
        <v>367</v>
      </c>
      <c r="O150" s="156" t="s">
        <v>157</v>
      </c>
      <c r="P150" s="166">
        <v>683</v>
      </c>
      <c r="Q150" s="156">
        <v>0.81698564593301437</v>
      </c>
      <c r="R150" s="151">
        <v>826.25</v>
      </c>
      <c r="S150" s="152">
        <v>1.1800302571860818E-2</v>
      </c>
      <c r="T150" s="189" t="b">
        <v>1</v>
      </c>
      <c r="U150" s="189" t="b">
        <v>1</v>
      </c>
      <c r="V150" s="189" t="b">
        <v>0</v>
      </c>
      <c r="W150" s="189" t="b">
        <v>0</v>
      </c>
      <c r="X150" s="189" t="b">
        <v>1</v>
      </c>
      <c r="Y150" s="189"/>
    </row>
    <row r="151" spans="1:25" s="26" customFormat="1" ht="14.25" customHeight="1" x14ac:dyDescent="0.25">
      <c r="A151" s="43" t="s">
        <v>6</v>
      </c>
      <c r="B151" s="169" t="s">
        <v>113</v>
      </c>
      <c r="C151" s="169" t="s">
        <v>331</v>
      </c>
      <c r="D151" s="197">
        <v>3673</v>
      </c>
      <c r="E151" s="166">
        <v>2092</v>
      </c>
      <c r="F151" s="162" t="s">
        <v>157</v>
      </c>
      <c r="G151" s="179" t="s">
        <v>157</v>
      </c>
      <c r="H151" s="172" t="s">
        <v>157</v>
      </c>
      <c r="I151" s="182" t="s">
        <v>157</v>
      </c>
      <c r="J151" s="166">
        <v>1580</v>
      </c>
      <c r="K151" s="156" t="s">
        <v>157</v>
      </c>
      <c r="L151" s="166">
        <v>512</v>
      </c>
      <c r="M151" s="156" t="s">
        <v>157</v>
      </c>
      <c r="N151" s="166">
        <v>1295</v>
      </c>
      <c r="O151" s="156" t="s">
        <v>157</v>
      </c>
      <c r="P151" s="166">
        <v>3387</v>
      </c>
      <c r="Q151" s="156">
        <v>0.92213449496324529</v>
      </c>
      <c r="R151" s="151">
        <v>3403.25</v>
      </c>
      <c r="S151" s="152">
        <v>7.9262469698082719E-2</v>
      </c>
      <c r="T151" s="189" t="b">
        <v>1</v>
      </c>
      <c r="U151" s="189" t="b">
        <v>1</v>
      </c>
      <c r="V151" s="189" t="b">
        <v>0</v>
      </c>
      <c r="W151" s="189" t="b">
        <v>0</v>
      </c>
      <c r="X151" s="189" t="b">
        <v>1</v>
      </c>
      <c r="Y151" s="189"/>
    </row>
    <row r="152" spans="1:25" s="26" customFormat="1" ht="14.25" customHeight="1" x14ac:dyDescent="0.25">
      <c r="A152" s="43" t="s">
        <v>147</v>
      </c>
      <c r="B152" s="169" t="s">
        <v>113</v>
      </c>
      <c r="C152" s="169" t="s">
        <v>332</v>
      </c>
      <c r="D152" s="197">
        <v>500</v>
      </c>
      <c r="E152" s="166">
        <v>278</v>
      </c>
      <c r="F152" s="162">
        <v>0.55600000000000005</v>
      </c>
      <c r="G152" s="179">
        <v>0.51218689304972576</v>
      </c>
      <c r="H152" s="172" t="s">
        <v>385</v>
      </c>
      <c r="I152" s="182">
        <v>0.59895918081858035</v>
      </c>
      <c r="J152" s="166">
        <v>198</v>
      </c>
      <c r="K152" s="156">
        <v>0.39600000000000002</v>
      </c>
      <c r="L152" s="166">
        <v>80</v>
      </c>
      <c r="M152" s="156">
        <v>0.16</v>
      </c>
      <c r="N152" s="166">
        <v>220</v>
      </c>
      <c r="O152" s="156">
        <v>0.44</v>
      </c>
      <c r="P152" s="166">
        <v>498</v>
      </c>
      <c r="Q152" s="156">
        <v>0.996</v>
      </c>
      <c r="R152" s="151">
        <v>448.5</v>
      </c>
      <c r="S152" s="152">
        <v>0.11482720178372352</v>
      </c>
      <c r="T152" s="189" t="b">
        <v>1</v>
      </c>
      <c r="U152" s="189" t="b">
        <v>1</v>
      </c>
      <c r="V152" s="189" t="b">
        <v>1</v>
      </c>
      <c r="W152" s="189" t="b">
        <v>1</v>
      </c>
      <c r="X152" s="189" t="b">
        <v>1</v>
      </c>
      <c r="Y152" s="189"/>
    </row>
    <row r="153" spans="1:25" s="26" customFormat="1" ht="14.25" customHeight="1" x14ac:dyDescent="0.25">
      <c r="A153" s="43" t="s">
        <v>9</v>
      </c>
      <c r="B153" s="169" t="s">
        <v>113</v>
      </c>
      <c r="C153" s="169" t="s">
        <v>333</v>
      </c>
      <c r="D153" s="197">
        <v>2250</v>
      </c>
      <c r="E153" s="166">
        <v>1023</v>
      </c>
      <c r="F153" s="162" t="s">
        <v>157</v>
      </c>
      <c r="G153" s="179" t="s">
        <v>157</v>
      </c>
      <c r="H153" s="172" t="s">
        <v>157</v>
      </c>
      <c r="I153" s="182" t="s">
        <v>157</v>
      </c>
      <c r="J153" s="166">
        <v>738</v>
      </c>
      <c r="K153" s="156" t="s">
        <v>157</v>
      </c>
      <c r="L153" s="166">
        <v>285</v>
      </c>
      <c r="M153" s="156" t="s">
        <v>157</v>
      </c>
      <c r="N153" s="166">
        <v>828</v>
      </c>
      <c r="O153" s="156" t="s">
        <v>157</v>
      </c>
      <c r="P153" s="166">
        <v>1851</v>
      </c>
      <c r="Q153" s="156">
        <v>0.82266666666666666</v>
      </c>
      <c r="R153" s="151">
        <v>2244.25</v>
      </c>
      <c r="S153" s="152">
        <v>2.5621031525008353E-3</v>
      </c>
      <c r="T153" s="189" t="b">
        <v>1</v>
      </c>
      <c r="U153" s="189" t="b">
        <v>1</v>
      </c>
      <c r="V153" s="189" t="b">
        <v>0</v>
      </c>
      <c r="W153" s="189" t="b">
        <v>0</v>
      </c>
      <c r="X153" s="189" t="b">
        <v>1</v>
      </c>
      <c r="Y153" s="189"/>
    </row>
    <row r="154" spans="1:25" s="26" customFormat="1" ht="14.25" customHeight="1" x14ac:dyDescent="0.25">
      <c r="A154" s="43" t="s">
        <v>150</v>
      </c>
      <c r="B154" s="169" t="s">
        <v>113</v>
      </c>
      <c r="C154" s="169" t="s">
        <v>334</v>
      </c>
      <c r="D154" s="197">
        <v>468</v>
      </c>
      <c r="E154" s="166">
        <v>295</v>
      </c>
      <c r="F154" s="162">
        <v>0.63034188034188032</v>
      </c>
      <c r="G154" s="179">
        <v>0.5857127642775245</v>
      </c>
      <c r="H154" s="172" t="s">
        <v>385</v>
      </c>
      <c r="I154" s="182">
        <v>0.67284866079292827</v>
      </c>
      <c r="J154" s="166">
        <v>207</v>
      </c>
      <c r="K154" s="156">
        <v>0.44230769230769229</v>
      </c>
      <c r="L154" s="166">
        <v>88</v>
      </c>
      <c r="M154" s="156">
        <v>0.18803418803418803</v>
      </c>
      <c r="N154" s="166">
        <v>168</v>
      </c>
      <c r="O154" s="156">
        <v>0.35897435897435898</v>
      </c>
      <c r="P154" s="166">
        <v>463</v>
      </c>
      <c r="Q154" s="156">
        <v>0.98931623931623935</v>
      </c>
      <c r="R154" s="151">
        <v>414</v>
      </c>
      <c r="S154" s="152">
        <v>0.13043478260869565</v>
      </c>
      <c r="T154" s="189" t="b">
        <v>1</v>
      </c>
      <c r="U154" s="189" t="b">
        <v>1</v>
      </c>
      <c r="V154" s="189" t="b">
        <v>1</v>
      </c>
      <c r="W154" s="189" t="b">
        <v>1</v>
      </c>
      <c r="X154" s="189" t="b">
        <v>1</v>
      </c>
      <c r="Y154" s="189"/>
    </row>
    <row r="155" spans="1:25" s="26" customFormat="1" ht="14.25" customHeight="1" x14ac:dyDescent="0.25">
      <c r="A155" s="43" t="s">
        <v>151</v>
      </c>
      <c r="B155" s="169" t="s">
        <v>113</v>
      </c>
      <c r="C155" s="169" t="s">
        <v>335</v>
      </c>
      <c r="D155" s="197">
        <v>591</v>
      </c>
      <c r="E155" s="166">
        <v>358</v>
      </c>
      <c r="F155" s="162" t="s">
        <v>157</v>
      </c>
      <c r="G155" s="179" t="s">
        <v>157</v>
      </c>
      <c r="H155" s="172" t="s">
        <v>157</v>
      </c>
      <c r="I155" s="182" t="s">
        <v>157</v>
      </c>
      <c r="J155" s="166">
        <v>256</v>
      </c>
      <c r="K155" s="156" t="s">
        <v>157</v>
      </c>
      <c r="L155" s="166">
        <v>102</v>
      </c>
      <c r="M155" s="156" t="s">
        <v>157</v>
      </c>
      <c r="N155" s="166">
        <v>221</v>
      </c>
      <c r="O155" s="156" t="s">
        <v>157</v>
      </c>
      <c r="P155" s="166">
        <v>579</v>
      </c>
      <c r="Q155" s="156">
        <v>0.97969543147208127</v>
      </c>
      <c r="R155" s="151">
        <v>436.5</v>
      </c>
      <c r="S155" s="152">
        <v>0.35395189003436428</v>
      </c>
      <c r="T155" s="189" t="b">
        <v>1</v>
      </c>
      <c r="U155" s="189" t="b">
        <v>0</v>
      </c>
      <c r="V155" s="189" t="b">
        <v>1</v>
      </c>
      <c r="W155" s="189" t="b">
        <v>0</v>
      </c>
      <c r="X155" s="189" t="b">
        <v>1</v>
      </c>
      <c r="Y155" s="189"/>
    </row>
    <row r="156" spans="1:25" s="26" customFormat="1" ht="14.25" customHeight="1" x14ac:dyDescent="0.25">
      <c r="A156" s="43" t="s">
        <v>132</v>
      </c>
      <c r="B156" s="169" t="s">
        <v>116</v>
      </c>
      <c r="C156" s="169" t="s">
        <v>336</v>
      </c>
      <c r="D156" s="197">
        <v>485</v>
      </c>
      <c r="E156" s="166">
        <v>262</v>
      </c>
      <c r="F156" s="162" t="s">
        <v>157</v>
      </c>
      <c r="G156" s="179" t="s">
        <v>157</v>
      </c>
      <c r="H156" s="172" t="s">
        <v>157</v>
      </c>
      <c r="I156" s="182" t="s">
        <v>157</v>
      </c>
      <c r="J156" s="166">
        <v>183</v>
      </c>
      <c r="K156" s="156" t="s">
        <v>157</v>
      </c>
      <c r="L156" s="166">
        <v>79</v>
      </c>
      <c r="M156" s="156" t="s">
        <v>157</v>
      </c>
      <c r="N156" s="166">
        <v>174</v>
      </c>
      <c r="O156" s="156" t="s">
        <v>157</v>
      </c>
      <c r="P156" s="166">
        <v>436</v>
      </c>
      <c r="Q156" s="156">
        <v>0.89896907216494848</v>
      </c>
      <c r="R156" s="151">
        <v>432</v>
      </c>
      <c r="S156" s="152">
        <v>0.12268518518518519</v>
      </c>
      <c r="T156" s="189" t="b">
        <v>1</v>
      </c>
      <c r="U156" s="189" t="b">
        <v>1</v>
      </c>
      <c r="V156" s="189" t="b">
        <v>0</v>
      </c>
      <c r="W156" s="189" t="b">
        <v>0</v>
      </c>
      <c r="X156" s="189" t="b">
        <v>1</v>
      </c>
      <c r="Y156" s="189"/>
    </row>
    <row r="157" spans="1:25" s="26" customFormat="1" ht="14.25" customHeight="1" x14ac:dyDescent="0.25">
      <c r="A157" s="43" t="s">
        <v>45</v>
      </c>
      <c r="B157" s="169" t="s">
        <v>116</v>
      </c>
      <c r="C157" s="169" t="s">
        <v>337</v>
      </c>
      <c r="D157" s="197">
        <v>556</v>
      </c>
      <c r="E157" s="166">
        <v>307</v>
      </c>
      <c r="F157" s="162">
        <v>0.55215827338129497</v>
      </c>
      <c r="G157" s="179">
        <v>0.51060713262455348</v>
      </c>
      <c r="H157" s="172" t="s">
        <v>385</v>
      </c>
      <c r="I157" s="182">
        <v>0.59299362627989949</v>
      </c>
      <c r="J157" s="166">
        <v>228</v>
      </c>
      <c r="K157" s="156">
        <v>0.41007194244604317</v>
      </c>
      <c r="L157" s="166">
        <v>79</v>
      </c>
      <c r="M157" s="156">
        <v>0.1420863309352518</v>
      </c>
      <c r="N157" s="166">
        <v>235</v>
      </c>
      <c r="O157" s="156">
        <v>0.4226618705035971</v>
      </c>
      <c r="P157" s="166">
        <v>542</v>
      </c>
      <c r="Q157" s="156">
        <v>0.97482014388489213</v>
      </c>
      <c r="R157" s="151">
        <v>562.25</v>
      </c>
      <c r="S157" s="152">
        <v>-1.1116051578479324E-2</v>
      </c>
      <c r="T157" s="189" t="b">
        <v>1</v>
      </c>
      <c r="U157" s="189" t="b">
        <v>1</v>
      </c>
      <c r="V157" s="189" t="b">
        <v>1</v>
      </c>
      <c r="W157" s="189" t="b">
        <v>1</v>
      </c>
      <c r="X157" s="189" t="b">
        <v>1</v>
      </c>
      <c r="Y157" s="189"/>
    </row>
    <row r="158" spans="1:25" s="26" customFormat="1" ht="14.25" customHeight="1" x14ac:dyDescent="0.25">
      <c r="A158" s="43" t="s">
        <v>133</v>
      </c>
      <c r="B158" s="169" t="s">
        <v>116</v>
      </c>
      <c r="C158" s="169" t="s">
        <v>338</v>
      </c>
      <c r="D158" s="197">
        <v>1575</v>
      </c>
      <c r="E158" s="166">
        <v>836</v>
      </c>
      <c r="F158" s="162" t="s">
        <v>157</v>
      </c>
      <c r="G158" s="179" t="s">
        <v>157</v>
      </c>
      <c r="H158" s="172" t="s">
        <v>157</v>
      </c>
      <c r="I158" s="182" t="s">
        <v>157</v>
      </c>
      <c r="J158" s="166">
        <v>607</v>
      </c>
      <c r="K158" s="156" t="s">
        <v>157</v>
      </c>
      <c r="L158" s="166">
        <v>229</v>
      </c>
      <c r="M158" s="156" t="s">
        <v>157</v>
      </c>
      <c r="N158" s="166">
        <v>449</v>
      </c>
      <c r="O158" s="156" t="s">
        <v>157</v>
      </c>
      <c r="P158" s="166">
        <v>1285</v>
      </c>
      <c r="Q158" s="156">
        <v>0.81587301587301586</v>
      </c>
      <c r="R158" s="151">
        <v>1573.5</v>
      </c>
      <c r="S158" s="152">
        <v>9.5328884652049568E-4</v>
      </c>
      <c r="T158" s="189" t="b">
        <v>1</v>
      </c>
      <c r="U158" s="189" t="b">
        <v>1</v>
      </c>
      <c r="V158" s="189" t="b">
        <v>0</v>
      </c>
      <c r="W158" s="189" t="b">
        <v>0</v>
      </c>
      <c r="X158" s="189" t="b">
        <v>1</v>
      </c>
      <c r="Y158" s="189"/>
    </row>
    <row r="159" spans="1:25" s="26" customFormat="1" ht="14.25" customHeight="1" x14ac:dyDescent="0.25">
      <c r="A159" s="43" t="s">
        <v>394</v>
      </c>
      <c r="B159" s="169" t="s">
        <v>116</v>
      </c>
      <c r="C159" s="169" t="s">
        <v>339</v>
      </c>
      <c r="D159" s="197">
        <v>1430</v>
      </c>
      <c r="E159" s="166">
        <v>555</v>
      </c>
      <c r="F159" s="162" t="s">
        <v>157</v>
      </c>
      <c r="G159" s="179" t="s">
        <v>157</v>
      </c>
      <c r="H159" s="172" t="s">
        <v>157</v>
      </c>
      <c r="I159" s="182" t="s">
        <v>157</v>
      </c>
      <c r="J159" s="166">
        <v>434</v>
      </c>
      <c r="K159" s="156" t="s">
        <v>157</v>
      </c>
      <c r="L159" s="166">
        <v>121</v>
      </c>
      <c r="M159" s="156" t="s">
        <v>157</v>
      </c>
      <c r="N159" s="166">
        <v>578</v>
      </c>
      <c r="O159" s="156" t="s">
        <v>157</v>
      </c>
      <c r="P159" s="166">
        <v>1133</v>
      </c>
      <c r="Q159" s="156">
        <v>0.79230769230769227</v>
      </c>
      <c r="R159" s="151">
        <v>1386.25</v>
      </c>
      <c r="S159" s="152">
        <v>3.1559963931469794E-2</v>
      </c>
      <c r="T159" s="189" t="b">
        <v>1</v>
      </c>
      <c r="U159" s="189" t="b">
        <v>1</v>
      </c>
      <c r="V159" s="189" t="b">
        <v>0</v>
      </c>
      <c r="W159" s="189" t="b">
        <v>0</v>
      </c>
      <c r="X159" s="189" t="b">
        <v>1</v>
      </c>
      <c r="Y159" s="189"/>
    </row>
    <row r="160" spans="1:25" s="26" customFormat="1" ht="14.25" customHeight="1" x14ac:dyDescent="0.25">
      <c r="A160" s="43" t="s">
        <v>117</v>
      </c>
      <c r="B160" s="169" t="s">
        <v>116</v>
      </c>
      <c r="C160" s="169" t="s">
        <v>340</v>
      </c>
      <c r="D160" s="197">
        <v>1779</v>
      </c>
      <c r="E160" s="166">
        <v>968</v>
      </c>
      <c r="F160" s="162">
        <v>0.54412591343451377</v>
      </c>
      <c r="G160" s="179">
        <v>0.52091191516993274</v>
      </c>
      <c r="H160" s="172" t="s">
        <v>385</v>
      </c>
      <c r="I160" s="182">
        <v>0.56714975695645564</v>
      </c>
      <c r="J160" s="166">
        <v>772</v>
      </c>
      <c r="K160" s="156">
        <v>0.43395165823496346</v>
      </c>
      <c r="L160" s="166">
        <v>196</v>
      </c>
      <c r="M160" s="156">
        <v>0.11017425519955031</v>
      </c>
      <c r="N160" s="166">
        <v>771</v>
      </c>
      <c r="O160" s="156">
        <v>0.43338954468802698</v>
      </c>
      <c r="P160" s="166">
        <v>1739</v>
      </c>
      <c r="Q160" s="156">
        <v>0.9775154581225407</v>
      </c>
      <c r="R160" s="151">
        <v>1751.25</v>
      </c>
      <c r="S160" s="152">
        <v>1.5845824411134905E-2</v>
      </c>
      <c r="T160" s="189" t="b">
        <v>1</v>
      </c>
      <c r="U160" s="189" t="b">
        <v>1</v>
      </c>
      <c r="V160" s="189" t="b">
        <v>1</v>
      </c>
      <c r="W160" s="189" t="b">
        <v>1</v>
      </c>
      <c r="X160" s="189" t="b">
        <v>1</v>
      </c>
      <c r="Y160" s="189"/>
    </row>
    <row r="161" spans="1:25" s="26" customFormat="1" ht="14.25" customHeight="1" x14ac:dyDescent="0.25">
      <c r="A161" s="43" t="s">
        <v>50</v>
      </c>
      <c r="B161" s="169" t="s">
        <v>116</v>
      </c>
      <c r="C161" s="169" t="s">
        <v>341</v>
      </c>
      <c r="D161" s="197">
        <v>900</v>
      </c>
      <c r="E161" s="166">
        <v>409</v>
      </c>
      <c r="F161" s="162" t="s">
        <v>157</v>
      </c>
      <c r="G161" s="179" t="s">
        <v>157</v>
      </c>
      <c r="H161" s="172" t="s">
        <v>157</v>
      </c>
      <c r="I161" s="182" t="s">
        <v>157</v>
      </c>
      <c r="J161" s="166">
        <v>290</v>
      </c>
      <c r="K161" s="156" t="s">
        <v>157</v>
      </c>
      <c r="L161" s="166">
        <v>119</v>
      </c>
      <c r="M161" s="156" t="s">
        <v>157</v>
      </c>
      <c r="N161" s="166">
        <v>391</v>
      </c>
      <c r="O161" s="156" t="s">
        <v>157</v>
      </c>
      <c r="P161" s="166">
        <v>800</v>
      </c>
      <c r="Q161" s="156">
        <v>0.88888888888888884</v>
      </c>
      <c r="R161" s="151">
        <v>875.5</v>
      </c>
      <c r="S161" s="152">
        <v>2.7984009137635636E-2</v>
      </c>
      <c r="T161" s="189" t="b">
        <v>1</v>
      </c>
      <c r="U161" s="189" t="b">
        <v>1</v>
      </c>
      <c r="V161" s="189" t="b">
        <v>0</v>
      </c>
      <c r="W161" s="189" t="b">
        <v>0</v>
      </c>
      <c r="X161" s="189" t="b">
        <v>1</v>
      </c>
      <c r="Y161" s="189"/>
    </row>
    <row r="162" spans="1:25" s="26" customFormat="1" ht="14.25" customHeight="1" x14ac:dyDescent="0.25">
      <c r="A162" s="43" t="s">
        <v>118</v>
      </c>
      <c r="B162" s="169" t="s">
        <v>116</v>
      </c>
      <c r="C162" s="169" t="s">
        <v>342</v>
      </c>
      <c r="D162" s="197">
        <v>1957</v>
      </c>
      <c r="E162" s="166">
        <v>994</v>
      </c>
      <c r="F162" s="162">
        <v>0.50792028615227391</v>
      </c>
      <c r="G162" s="179">
        <v>0.48577675409679366</v>
      </c>
      <c r="H162" s="172" t="s">
        <v>385</v>
      </c>
      <c r="I162" s="182">
        <v>0.53003278515001739</v>
      </c>
      <c r="J162" s="166">
        <v>750</v>
      </c>
      <c r="K162" s="156">
        <v>0.38323965252938169</v>
      </c>
      <c r="L162" s="166">
        <v>244</v>
      </c>
      <c r="M162" s="156">
        <v>0.12468063362289218</v>
      </c>
      <c r="N162" s="166">
        <v>883</v>
      </c>
      <c r="O162" s="156">
        <v>0.45120081757792541</v>
      </c>
      <c r="P162" s="166">
        <v>1877</v>
      </c>
      <c r="Q162" s="156">
        <v>0.95912110373019932</v>
      </c>
      <c r="R162" s="151">
        <v>1653.25</v>
      </c>
      <c r="S162" s="152">
        <v>0.18372901859972782</v>
      </c>
      <c r="T162" s="189" t="b">
        <v>1</v>
      </c>
      <c r="U162" s="189" t="b">
        <v>1</v>
      </c>
      <c r="V162" s="189" t="b">
        <v>1</v>
      </c>
      <c r="W162" s="189" t="b">
        <v>1</v>
      </c>
      <c r="X162" s="189" t="b">
        <v>1</v>
      </c>
      <c r="Y162" s="189"/>
    </row>
    <row r="163" spans="1:25" s="26" customFormat="1" ht="14.25" customHeight="1" x14ac:dyDescent="0.25">
      <c r="A163" s="43" t="s">
        <v>134</v>
      </c>
      <c r="B163" s="169" t="s">
        <v>116</v>
      </c>
      <c r="C163" s="169" t="s">
        <v>343</v>
      </c>
      <c r="D163" s="197">
        <v>552</v>
      </c>
      <c r="E163" s="166">
        <v>280</v>
      </c>
      <c r="F163" s="162">
        <v>0.50724637681159424</v>
      </c>
      <c r="G163" s="179">
        <v>0.4656342114319082</v>
      </c>
      <c r="H163" s="172" t="s">
        <v>385</v>
      </c>
      <c r="I163" s="182">
        <v>0.54875838176719083</v>
      </c>
      <c r="J163" s="166">
        <v>0</v>
      </c>
      <c r="K163" s="156">
        <v>0</v>
      </c>
      <c r="L163" s="166">
        <v>280</v>
      </c>
      <c r="M163" s="156">
        <v>0.50724637681159424</v>
      </c>
      <c r="N163" s="166">
        <v>271</v>
      </c>
      <c r="O163" s="156">
        <v>0.49094202898550726</v>
      </c>
      <c r="P163" s="166">
        <v>551</v>
      </c>
      <c r="Q163" s="156">
        <v>0.99818840579710144</v>
      </c>
      <c r="R163" s="151">
        <v>542</v>
      </c>
      <c r="S163" s="152">
        <v>1.8450184501845018E-2</v>
      </c>
      <c r="T163" s="189" t="b">
        <v>1</v>
      </c>
      <c r="U163" s="189" t="b">
        <v>1</v>
      </c>
      <c r="V163" s="189" t="b">
        <v>1</v>
      </c>
      <c r="W163" s="189" t="b">
        <v>1</v>
      </c>
      <c r="X163" s="189" t="b">
        <v>1</v>
      </c>
      <c r="Y163" s="189"/>
    </row>
    <row r="164" spans="1:25" s="26" customFormat="1" ht="14.25" customHeight="1" x14ac:dyDescent="0.25">
      <c r="A164" s="43" t="s">
        <v>41</v>
      </c>
      <c r="B164" s="169" t="s">
        <v>116</v>
      </c>
      <c r="C164" s="169" t="s">
        <v>344</v>
      </c>
      <c r="D164" s="197">
        <v>803</v>
      </c>
      <c r="E164" s="166">
        <v>271</v>
      </c>
      <c r="F164" s="162">
        <v>0.33748443337484435</v>
      </c>
      <c r="G164" s="179">
        <v>0.3056218815908775</v>
      </c>
      <c r="H164" s="172" t="s">
        <v>385</v>
      </c>
      <c r="I164" s="182">
        <v>0.37089449328469454</v>
      </c>
      <c r="J164" s="166">
        <v>259</v>
      </c>
      <c r="K164" s="156">
        <v>0.32254047322540474</v>
      </c>
      <c r="L164" s="166">
        <v>12</v>
      </c>
      <c r="M164" s="156">
        <v>1.4943960149439602E-2</v>
      </c>
      <c r="N164" s="166">
        <v>532</v>
      </c>
      <c r="O164" s="156">
        <v>0.66251556662515565</v>
      </c>
      <c r="P164" s="166">
        <v>803</v>
      </c>
      <c r="Q164" s="156">
        <v>1</v>
      </c>
      <c r="R164" s="151">
        <v>776.75</v>
      </c>
      <c r="S164" s="152">
        <v>3.379465722561957E-2</v>
      </c>
      <c r="T164" s="189" t="b">
        <v>1</v>
      </c>
      <c r="U164" s="189" t="b">
        <v>1</v>
      </c>
      <c r="V164" s="189" t="b">
        <v>1</v>
      </c>
      <c r="W164" s="189" t="b">
        <v>1</v>
      </c>
      <c r="X164" s="189" t="b">
        <v>1</v>
      </c>
      <c r="Y164" s="189"/>
    </row>
    <row r="165" spans="1:25" s="26" customFormat="1" ht="14.25" customHeight="1" x14ac:dyDescent="0.25">
      <c r="A165" s="43" t="s">
        <v>138</v>
      </c>
      <c r="B165" s="169" t="s">
        <v>116</v>
      </c>
      <c r="C165" s="169" t="s">
        <v>345</v>
      </c>
      <c r="D165" s="197">
        <v>420</v>
      </c>
      <c r="E165" s="166">
        <v>186</v>
      </c>
      <c r="F165" s="162">
        <v>0.44285714285714284</v>
      </c>
      <c r="G165" s="179">
        <v>0.39608306998887149</v>
      </c>
      <c r="H165" s="172" t="s">
        <v>385</v>
      </c>
      <c r="I165" s="182">
        <v>0.4906670366817778</v>
      </c>
      <c r="J165" s="166">
        <v>133</v>
      </c>
      <c r="K165" s="156">
        <v>0.31666666666666665</v>
      </c>
      <c r="L165" s="166">
        <v>53</v>
      </c>
      <c r="M165" s="156">
        <v>0.12619047619047619</v>
      </c>
      <c r="N165" s="166">
        <v>226</v>
      </c>
      <c r="O165" s="156">
        <v>0.53809523809523807</v>
      </c>
      <c r="P165" s="166">
        <v>412</v>
      </c>
      <c r="Q165" s="156">
        <v>0.98095238095238091</v>
      </c>
      <c r="R165" s="151">
        <v>394.5</v>
      </c>
      <c r="S165" s="152">
        <v>6.4638783269961975E-2</v>
      </c>
      <c r="T165" s="189" t="b">
        <v>1</v>
      </c>
      <c r="U165" s="189" t="b">
        <v>1</v>
      </c>
      <c r="V165" s="189" t="b">
        <v>1</v>
      </c>
      <c r="W165" s="189" t="b">
        <v>1</v>
      </c>
      <c r="X165" s="189" t="b">
        <v>1</v>
      </c>
      <c r="Y165" s="189"/>
    </row>
    <row r="166" spans="1:25" s="26" customFormat="1" ht="14.25" customHeight="1" x14ac:dyDescent="0.25">
      <c r="A166" s="43" t="s">
        <v>39</v>
      </c>
      <c r="B166" s="169" t="s">
        <v>116</v>
      </c>
      <c r="C166" s="169" t="s">
        <v>346</v>
      </c>
      <c r="D166" s="197">
        <v>1422</v>
      </c>
      <c r="E166" s="166">
        <v>679</v>
      </c>
      <c r="F166" s="162">
        <v>0.47749648382559773</v>
      </c>
      <c r="G166" s="179">
        <v>0.45163064407727477</v>
      </c>
      <c r="H166" s="172" t="s">
        <v>385</v>
      </c>
      <c r="I166" s="182">
        <v>0.50348358015566763</v>
      </c>
      <c r="J166" s="166">
        <v>549</v>
      </c>
      <c r="K166" s="156">
        <v>0.38607594936708861</v>
      </c>
      <c r="L166" s="166">
        <v>130</v>
      </c>
      <c r="M166" s="156">
        <v>9.1420534458509145E-2</v>
      </c>
      <c r="N166" s="166">
        <v>738</v>
      </c>
      <c r="O166" s="156">
        <v>0.51898734177215189</v>
      </c>
      <c r="P166" s="166">
        <v>1417</v>
      </c>
      <c r="Q166" s="156">
        <v>0.99648382559774962</v>
      </c>
      <c r="R166" s="151">
        <v>1399.25</v>
      </c>
      <c r="S166" s="152">
        <v>1.6258710023226729E-2</v>
      </c>
      <c r="T166" s="189" t="b">
        <v>1</v>
      </c>
      <c r="U166" s="189" t="b">
        <v>1</v>
      </c>
      <c r="V166" s="189" t="b">
        <v>1</v>
      </c>
      <c r="W166" s="189" t="b">
        <v>1</v>
      </c>
      <c r="X166" s="189" t="b">
        <v>1</v>
      </c>
      <c r="Y166" s="189"/>
    </row>
    <row r="167" spans="1:25" s="26" customFormat="1" ht="14.25" customHeight="1" x14ac:dyDescent="0.25">
      <c r="A167" s="43" t="s">
        <v>135</v>
      </c>
      <c r="B167" s="169" t="s">
        <v>116</v>
      </c>
      <c r="C167" s="169" t="s">
        <v>347</v>
      </c>
      <c r="D167" s="197">
        <v>807</v>
      </c>
      <c r="E167" s="166">
        <v>388</v>
      </c>
      <c r="F167" s="162">
        <v>0.48079306071871125</v>
      </c>
      <c r="G167" s="179">
        <v>0.44649415077383031</v>
      </c>
      <c r="H167" s="172" t="s">
        <v>385</v>
      </c>
      <c r="I167" s="182">
        <v>0.51527396102809075</v>
      </c>
      <c r="J167" s="166">
        <v>303</v>
      </c>
      <c r="K167" s="156">
        <v>0.37546468401486988</v>
      </c>
      <c r="L167" s="166">
        <v>85</v>
      </c>
      <c r="M167" s="156">
        <v>0.10532837670384139</v>
      </c>
      <c r="N167" s="166">
        <v>382</v>
      </c>
      <c r="O167" s="156">
        <v>0.47335811648079307</v>
      </c>
      <c r="P167" s="166">
        <v>770</v>
      </c>
      <c r="Q167" s="156">
        <v>0.95415117719950437</v>
      </c>
      <c r="R167" s="151">
        <v>774.75</v>
      </c>
      <c r="S167" s="152">
        <v>4.1626331074540175E-2</v>
      </c>
      <c r="T167" s="189" t="b">
        <v>1</v>
      </c>
      <c r="U167" s="189" t="b">
        <v>1</v>
      </c>
      <c r="V167" s="189" t="b">
        <v>1</v>
      </c>
      <c r="W167" s="189" t="b">
        <v>1</v>
      </c>
      <c r="X167" s="189" t="b">
        <v>1</v>
      </c>
      <c r="Y167" s="189"/>
    </row>
    <row r="168" spans="1:25" s="26" customFormat="1" ht="14.25" customHeight="1" x14ac:dyDescent="0.25">
      <c r="A168" s="43" t="s">
        <v>152</v>
      </c>
      <c r="B168" s="169" t="s">
        <v>116</v>
      </c>
      <c r="C168" s="169" t="s">
        <v>348</v>
      </c>
      <c r="D168" s="197">
        <v>768</v>
      </c>
      <c r="E168" s="166">
        <v>381</v>
      </c>
      <c r="F168" s="162" t="s">
        <v>157</v>
      </c>
      <c r="G168" s="179" t="s">
        <v>157</v>
      </c>
      <c r="H168" s="172" t="s">
        <v>157</v>
      </c>
      <c r="I168" s="182" t="s">
        <v>157</v>
      </c>
      <c r="J168" s="166">
        <v>264</v>
      </c>
      <c r="K168" s="156" t="s">
        <v>157</v>
      </c>
      <c r="L168" s="166">
        <v>117</v>
      </c>
      <c r="M168" s="156" t="s">
        <v>157</v>
      </c>
      <c r="N168" s="166">
        <v>344</v>
      </c>
      <c r="O168" s="156" t="s">
        <v>157</v>
      </c>
      <c r="P168" s="166">
        <v>725</v>
      </c>
      <c r="Q168" s="156">
        <v>0.94401041666666663</v>
      </c>
      <c r="R168" s="151">
        <v>721.75</v>
      </c>
      <c r="S168" s="152">
        <v>6.4080360235538619E-2</v>
      </c>
      <c r="T168" s="189" t="b">
        <v>1</v>
      </c>
      <c r="U168" s="189" t="b">
        <v>1</v>
      </c>
      <c r="V168" s="189" t="b">
        <v>0</v>
      </c>
      <c r="W168" s="189" t="b">
        <v>0</v>
      </c>
      <c r="X168" s="189" t="b">
        <v>1</v>
      </c>
      <c r="Y168" s="189"/>
    </row>
    <row r="169" spans="1:25" s="26" customFormat="1" ht="14.25" customHeight="1" x14ac:dyDescent="0.25">
      <c r="A169" s="43" t="s">
        <v>1</v>
      </c>
      <c r="B169" s="169" t="s">
        <v>116</v>
      </c>
      <c r="C169" s="169" t="s">
        <v>349</v>
      </c>
      <c r="D169" s="197">
        <v>358</v>
      </c>
      <c r="E169" s="166">
        <v>124</v>
      </c>
      <c r="F169" s="162" t="s">
        <v>157</v>
      </c>
      <c r="G169" s="179" t="s">
        <v>157</v>
      </c>
      <c r="H169" s="172" t="s">
        <v>157</v>
      </c>
      <c r="I169" s="182" t="s">
        <v>157</v>
      </c>
      <c r="J169" s="166">
        <v>89</v>
      </c>
      <c r="K169" s="156" t="s">
        <v>157</v>
      </c>
      <c r="L169" s="166">
        <v>35</v>
      </c>
      <c r="M169" s="156" t="s">
        <v>157</v>
      </c>
      <c r="N169" s="166">
        <v>172</v>
      </c>
      <c r="O169" s="156" t="s">
        <v>157</v>
      </c>
      <c r="P169" s="166">
        <v>296</v>
      </c>
      <c r="Q169" s="156">
        <v>0.82681564245810057</v>
      </c>
      <c r="R169" s="151">
        <v>364</v>
      </c>
      <c r="S169" s="152">
        <v>-1.6483516483516484E-2</v>
      </c>
      <c r="T169" s="189" t="b">
        <v>1</v>
      </c>
      <c r="U169" s="189" t="b">
        <v>1</v>
      </c>
      <c r="V169" s="189" t="b">
        <v>0</v>
      </c>
      <c r="W169" s="189" t="b">
        <v>0</v>
      </c>
      <c r="X169" s="189" t="b">
        <v>1</v>
      </c>
      <c r="Y169" s="189"/>
    </row>
    <row r="170" spans="1:25" s="26" customFormat="1" ht="14.25" customHeight="1" x14ac:dyDescent="0.25">
      <c r="A170" s="44" t="s">
        <v>119</v>
      </c>
      <c r="B170" s="31" t="s">
        <v>116</v>
      </c>
      <c r="C170" s="31" t="s">
        <v>350</v>
      </c>
      <c r="D170" s="198">
        <v>1313</v>
      </c>
      <c r="E170" s="168">
        <v>566</v>
      </c>
      <c r="F170" s="163" t="s">
        <v>157</v>
      </c>
      <c r="G170" s="180" t="s">
        <v>157</v>
      </c>
      <c r="H170" s="177" t="s">
        <v>157</v>
      </c>
      <c r="I170" s="187" t="s">
        <v>157</v>
      </c>
      <c r="J170" s="168">
        <v>502</v>
      </c>
      <c r="K170" s="164" t="s">
        <v>157</v>
      </c>
      <c r="L170" s="168">
        <v>64</v>
      </c>
      <c r="M170" s="164" t="s">
        <v>157</v>
      </c>
      <c r="N170" s="168">
        <v>569</v>
      </c>
      <c r="O170" s="164" t="s">
        <v>157</v>
      </c>
      <c r="P170" s="168">
        <v>1135</v>
      </c>
      <c r="Q170" s="164">
        <v>0.8644325971058644</v>
      </c>
      <c r="R170" s="151">
        <v>1314.5</v>
      </c>
      <c r="S170" s="152">
        <v>-1.1411182959300114E-3</v>
      </c>
      <c r="T170" s="189" t="b">
        <v>1</v>
      </c>
      <c r="U170" s="189" t="b">
        <v>1</v>
      </c>
      <c r="V170" s="189" t="b">
        <v>0</v>
      </c>
      <c r="W170" s="189" t="b">
        <v>0</v>
      </c>
      <c r="X170" s="189" t="b">
        <v>1</v>
      </c>
      <c r="Y170" s="189"/>
    </row>
    <row r="171" spans="1:25" s="53" customFormat="1" ht="14.25" x14ac:dyDescent="0.2">
      <c r="D171" s="98"/>
      <c r="E171" s="98"/>
      <c r="G171" s="55"/>
      <c r="H171" s="12"/>
      <c r="I171" s="37"/>
      <c r="J171" s="99"/>
      <c r="K171" s="57"/>
      <c r="L171" s="98"/>
      <c r="N171" s="98"/>
      <c r="P171" s="98"/>
      <c r="R171" s="76"/>
      <c r="S171" s="77"/>
      <c r="T171" s="61"/>
      <c r="U171" s="61"/>
      <c r="V171" s="61"/>
      <c r="W171" s="61"/>
      <c r="X171" s="61">
        <v>147</v>
      </c>
      <c r="Y171" s="72"/>
    </row>
    <row r="172" spans="1:25" x14ac:dyDescent="0.25">
      <c r="D172" s="98"/>
      <c r="E172" s="98"/>
      <c r="J172" s="99"/>
      <c r="K172" s="57"/>
      <c r="L172" s="98"/>
      <c r="N172" s="98"/>
      <c r="P172" s="98"/>
      <c r="R172" s="75"/>
      <c r="S172" s="75"/>
      <c r="U172" s="61"/>
      <c r="V172" s="61"/>
      <c r="W172" s="61"/>
      <c r="Y172" s="72"/>
    </row>
    <row r="173" spans="1:25" x14ac:dyDescent="0.25">
      <c r="D173" s="98"/>
      <c r="E173" s="98"/>
      <c r="J173" s="99"/>
      <c r="K173" s="57"/>
      <c r="L173" s="98"/>
      <c r="N173" s="98"/>
      <c r="P173" s="98"/>
      <c r="R173" s="100"/>
      <c r="S173" s="100"/>
      <c r="T173" s="72"/>
      <c r="U173" s="72"/>
      <c r="V173" s="72"/>
      <c r="W173" s="72"/>
      <c r="X173" s="72"/>
      <c r="Y173" s="72"/>
    </row>
    <row r="174" spans="1:25" x14ac:dyDescent="0.25">
      <c r="A174" s="53" t="s">
        <v>351</v>
      </c>
      <c r="D174" s="98"/>
      <c r="E174" s="98"/>
      <c r="J174" s="99"/>
      <c r="K174" s="57"/>
      <c r="L174" s="98"/>
      <c r="N174" s="98"/>
      <c r="P174" s="98"/>
      <c r="R174" s="100"/>
      <c r="S174" s="100"/>
      <c r="T174" s="72"/>
      <c r="U174" s="72"/>
      <c r="V174" s="72"/>
      <c r="W174" s="72"/>
      <c r="X174" s="72"/>
      <c r="Y174" s="72"/>
    </row>
    <row r="175" spans="1:25" ht="15.75" x14ac:dyDescent="0.25">
      <c r="A175" s="46"/>
      <c r="B175" s="34" t="s">
        <v>352</v>
      </c>
      <c r="D175" s="98"/>
      <c r="E175" s="98"/>
      <c r="J175" s="99"/>
      <c r="K175" s="57"/>
      <c r="L175" s="98"/>
      <c r="N175" s="98"/>
      <c r="P175" s="98"/>
      <c r="R175" s="100"/>
      <c r="S175" s="100"/>
      <c r="T175" s="72"/>
      <c r="U175" s="72"/>
      <c r="V175" s="72"/>
      <c r="W175" s="72"/>
      <c r="X175" s="72"/>
      <c r="Y175" s="72"/>
    </row>
    <row r="176" spans="1:25" ht="15.75" x14ac:dyDescent="0.25">
      <c r="B176" s="35"/>
      <c r="D176" s="98"/>
      <c r="E176" s="98"/>
      <c r="J176" s="99"/>
      <c r="K176" s="57"/>
      <c r="L176" s="98"/>
      <c r="N176" s="98"/>
      <c r="P176" s="98"/>
      <c r="R176" s="100"/>
      <c r="S176" s="100"/>
      <c r="T176" s="72"/>
      <c r="U176" s="72"/>
      <c r="V176" s="72"/>
      <c r="W176" s="72"/>
      <c r="X176" s="72"/>
      <c r="Y176" s="72"/>
    </row>
    <row r="177" spans="1:54" ht="15.75" x14ac:dyDescent="0.25">
      <c r="A177" s="41"/>
      <c r="B177" s="9" t="s">
        <v>353</v>
      </c>
      <c r="D177" s="98"/>
      <c r="E177" s="98"/>
      <c r="J177" s="99"/>
      <c r="K177" s="57"/>
      <c r="L177" s="98"/>
      <c r="N177" s="98"/>
      <c r="P177" s="98"/>
      <c r="R177" s="100"/>
      <c r="S177" s="100"/>
      <c r="T177" s="72"/>
      <c r="U177" s="72"/>
      <c r="V177" s="72"/>
      <c r="W177" s="72"/>
      <c r="X177" s="72"/>
      <c r="Y177" s="72"/>
    </row>
    <row r="178" spans="1:54" ht="15.75" x14ac:dyDescent="0.25">
      <c r="A178" s="54"/>
      <c r="B178" s="9"/>
      <c r="D178" s="98"/>
      <c r="E178" s="98"/>
      <c r="J178" s="99"/>
      <c r="K178" s="57"/>
      <c r="L178" s="98"/>
      <c r="N178" s="98"/>
      <c r="P178" s="98"/>
      <c r="R178" s="100"/>
      <c r="S178" s="100"/>
      <c r="T178" s="72"/>
      <c r="U178" s="72"/>
      <c r="V178" s="72"/>
      <c r="W178" s="72"/>
      <c r="X178" s="72"/>
      <c r="Y178" s="72"/>
    </row>
    <row r="179" spans="1:54" ht="15.75" x14ac:dyDescent="0.25">
      <c r="A179" s="45"/>
      <c r="B179" s="9" t="s">
        <v>354</v>
      </c>
      <c r="D179" s="98"/>
      <c r="E179" s="98"/>
      <c r="J179" s="98"/>
      <c r="L179" s="98"/>
      <c r="N179" s="98"/>
      <c r="P179" s="98"/>
      <c r="R179" s="100"/>
      <c r="S179" s="100"/>
      <c r="T179" s="72"/>
      <c r="U179" s="72"/>
      <c r="V179" s="72"/>
      <c r="W179" s="72"/>
      <c r="X179" s="72"/>
      <c r="Y179" s="72"/>
    </row>
    <row r="180" spans="1:54" x14ac:dyDescent="0.25">
      <c r="A180" s="36"/>
      <c r="B180" s="38"/>
      <c r="D180" s="98"/>
      <c r="E180" s="98"/>
      <c r="J180" s="99"/>
      <c r="K180" s="57"/>
      <c r="L180" s="98"/>
      <c r="N180" s="98"/>
      <c r="P180" s="98"/>
      <c r="R180" s="100"/>
      <c r="S180" s="100"/>
      <c r="T180" s="72"/>
      <c r="U180" s="72"/>
      <c r="V180" s="72"/>
      <c r="W180" s="72"/>
      <c r="X180" s="72"/>
      <c r="Y180" s="72"/>
    </row>
    <row r="181" spans="1:54" ht="15.75" x14ac:dyDescent="0.25">
      <c r="A181" s="42"/>
      <c r="B181" s="9" t="s">
        <v>355</v>
      </c>
      <c r="D181" s="98"/>
      <c r="E181" s="98"/>
      <c r="J181" s="99"/>
      <c r="K181" s="57"/>
      <c r="L181" s="98"/>
      <c r="N181" s="98"/>
      <c r="P181" s="98"/>
      <c r="R181" s="100"/>
      <c r="S181" s="100"/>
      <c r="T181" s="72"/>
      <c r="U181" s="72"/>
      <c r="V181" s="72"/>
      <c r="W181" s="72"/>
      <c r="X181" s="72"/>
      <c r="Y181" s="72"/>
    </row>
    <row r="182" spans="1:54" ht="15.75" x14ac:dyDescent="0.25">
      <c r="A182" s="54"/>
      <c r="B182" s="34"/>
      <c r="D182" s="98"/>
      <c r="E182" s="98"/>
      <c r="J182" s="99"/>
      <c r="K182" s="57"/>
      <c r="L182" s="98"/>
      <c r="N182" s="98"/>
      <c r="P182" s="98"/>
      <c r="R182" s="100"/>
      <c r="S182" s="100"/>
      <c r="T182" s="72"/>
      <c r="U182" s="72"/>
      <c r="V182" s="72"/>
      <c r="W182" s="72"/>
      <c r="X182" s="72"/>
      <c r="Y182" s="72"/>
    </row>
    <row r="183" spans="1:54" ht="15.75" x14ac:dyDescent="0.25">
      <c r="A183" s="48" t="s">
        <v>356</v>
      </c>
      <c r="B183" s="9" t="s">
        <v>357</v>
      </c>
      <c r="D183" s="98"/>
      <c r="E183" s="98"/>
      <c r="J183" s="99"/>
      <c r="K183" s="57"/>
      <c r="L183" s="98"/>
      <c r="N183" s="98"/>
      <c r="P183" s="98"/>
      <c r="R183" s="100"/>
      <c r="S183" s="100"/>
      <c r="T183" s="72"/>
      <c r="U183" s="72"/>
      <c r="V183" s="72"/>
      <c r="W183" s="72"/>
      <c r="X183" s="72"/>
      <c r="Y183" s="72"/>
    </row>
    <row r="184" spans="1:54" ht="15.75" x14ac:dyDescent="0.25">
      <c r="A184" s="54"/>
      <c r="B184" s="34"/>
      <c r="D184" s="98"/>
      <c r="E184" s="98"/>
      <c r="J184" s="99"/>
      <c r="K184" s="57"/>
      <c r="L184" s="98"/>
      <c r="N184" s="98"/>
      <c r="P184" s="98"/>
      <c r="R184" s="100"/>
      <c r="S184" s="100"/>
      <c r="T184" s="72"/>
      <c r="U184" s="72"/>
      <c r="V184" s="72"/>
      <c r="W184" s="72"/>
      <c r="X184" s="72"/>
      <c r="Y184" s="72"/>
    </row>
    <row r="185" spans="1:54" ht="15.75" x14ac:dyDescent="0.25">
      <c r="A185" s="49">
        <v>1</v>
      </c>
      <c r="B185" s="9" t="s">
        <v>358</v>
      </c>
      <c r="D185" s="98"/>
      <c r="E185" s="98"/>
      <c r="J185" s="99"/>
      <c r="K185" s="57"/>
      <c r="L185" s="98"/>
      <c r="N185" s="98"/>
      <c r="P185" s="98"/>
      <c r="R185" s="100"/>
      <c r="S185" s="100"/>
      <c r="T185" s="72"/>
      <c r="U185" s="72"/>
      <c r="V185" s="72"/>
      <c r="W185" s="72"/>
      <c r="X185" s="72"/>
      <c r="Y185" s="72"/>
    </row>
    <row r="186" spans="1:54" x14ac:dyDescent="0.25">
      <c r="D186" s="98"/>
      <c r="E186" s="98"/>
      <c r="J186" s="99"/>
      <c r="K186" s="57"/>
      <c r="L186" s="98"/>
      <c r="N186" s="98"/>
      <c r="P186" s="98"/>
      <c r="R186" s="100"/>
      <c r="S186" s="100"/>
      <c r="T186" s="72"/>
      <c r="U186" s="72"/>
      <c r="V186" s="72"/>
      <c r="W186" s="72"/>
      <c r="X186" s="72"/>
      <c r="Y186" s="72"/>
    </row>
    <row r="187" spans="1:54" x14ac:dyDescent="0.25">
      <c r="A187" s="101" t="s">
        <v>359</v>
      </c>
      <c r="B187" s="53" t="s">
        <v>408</v>
      </c>
      <c r="D187" s="98"/>
      <c r="E187" s="98"/>
      <c r="J187" s="99"/>
      <c r="K187" s="57"/>
      <c r="L187" s="98"/>
      <c r="N187" s="98"/>
      <c r="P187" s="98"/>
      <c r="R187" s="100"/>
      <c r="S187" s="100"/>
      <c r="T187" s="72"/>
      <c r="U187" s="72"/>
      <c r="V187" s="72"/>
      <c r="W187" s="72"/>
      <c r="X187" s="72"/>
      <c r="Y187" s="72"/>
    </row>
    <row r="188" spans="1:54" s="53" customFormat="1" x14ac:dyDescent="0.25">
      <c r="G188" s="55"/>
      <c r="H188" s="12"/>
      <c r="I188" s="37"/>
      <c r="J188" s="56"/>
      <c r="K188" s="57"/>
      <c r="R188" s="75"/>
      <c r="S188" s="75"/>
      <c r="T188" s="61"/>
      <c r="U188" s="61"/>
      <c r="V188" s="61"/>
      <c r="W188" s="61"/>
      <c r="X188" s="61"/>
      <c r="Y188" s="7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row>
    <row r="189" spans="1:54" s="53" customFormat="1" x14ac:dyDescent="0.25">
      <c r="G189" s="55"/>
      <c r="H189" s="12"/>
      <c r="I189" s="37"/>
      <c r="J189" s="56"/>
      <c r="K189" s="57"/>
      <c r="R189" s="75"/>
      <c r="S189" s="75"/>
      <c r="T189" s="61"/>
      <c r="U189" s="61"/>
      <c r="V189" s="61"/>
      <c r="W189" s="61"/>
      <c r="X189" s="61"/>
      <c r="Y189" s="7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row>
    <row r="190" spans="1:54" s="53" customFormat="1" x14ac:dyDescent="0.25">
      <c r="G190" s="55"/>
      <c r="H190" s="12"/>
      <c r="I190" s="37"/>
      <c r="J190" s="56"/>
      <c r="K190" s="57"/>
      <c r="R190" s="75"/>
      <c r="S190" s="75"/>
      <c r="T190" s="61"/>
      <c r="U190" s="61"/>
      <c r="V190" s="61"/>
      <c r="W190" s="61"/>
      <c r="X190" s="61"/>
      <c r="Y190" s="7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row>
    <row r="191" spans="1:54" s="53" customFormat="1" x14ac:dyDescent="0.25">
      <c r="G191" s="55"/>
      <c r="H191" s="12"/>
      <c r="I191" s="37"/>
      <c r="J191" s="56"/>
      <c r="K191" s="57"/>
      <c r="R191" s="75"/>
      <c r="S191" s="75"/>
      <c r="T191" s="61"/>
      <c r="U191" s="61"/>
      <c r="V191" s="61"/>
      <c r="W191" s="61"/>
      <c r="X191" s="61"/>
      <c r="Y191" s="7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row>
    <row r="192" spans="1:54" s="53" customFormat="1" x14ac:dyDescent="0.25">
      <c r="G192" s="55"/>
      <c r="H192" s="12"/>
      <c r="I192" s="37"/>
      <c r="J192" s="56"/>
      <c r="K192" s="57"/>
      <c r="R192" s="75"/>
      <c r="S192" s="75"/>
      <c r="T192" s="61"/>
      <c r="U192" s="61"/>
      <c r="V192" s="61"/>
      <c r="W192" s="61"/>
      <c r="X192" s="61"/>
      <c r="Y192" s="7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row>
    <row r="193" spans="7:54" s="53" customFormat="1" x14ac:dyDescent="0.25">
      <c r="G193" s="55"/>
      <c r="H193" s="12"/>
      <c r="I193" s="37"/>
      <c r="J193" s="56"/>
      <c r="K193" s="57"/>
      <c r="R193" s="75"/>
      <c r="S193" s="75"/>
      <c r="T193" s="61"/>
      <c r="U193" s="61"/>
      <c r="V193" s="61"/>
      <c r="W193" s="61"/>
      <c r="X193" s="61"/>
      <c r="Y193" s="7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row>
  </sheetData>
  <mergeCells count="6">
    <mergeCell ref="P7:Q7"/>
    <mergeCell ref="E7:F7"/>
    <mergeCell ref="G7:I7"/>
    <mergeCell ref="J7:K7"/>
    <mergeCell ref="L7:M7"/>
    <mergeCell ref="N7:O7"/>
  </mergeCells>
  <conditionalFormatting sqref="D9 D11:D19 D21:D170">
    <cfRule type="expression" dxfId="20" priority="4">
      <formula>IF($U9,,TRUE)</formula>
    </cfRule>
  </conditionalFormatting>
  <conditionalFormatting sqref="Q11:Q19 Q21:Q170">
    <cfRule type="expression" dxfId="19" priority="5">
      <formula>IF($V11,,TRUE)</formula>
    </cfRule>
  </conditionalFormatting>
  <conditionalFormatting sqref="E21:F170">
    <cfRule type="expression" dxfId="18" priority="3">
      <formula>NOT($T21)</formula>
    </cfRule>
  </conditionalFormatting>
  <conditionalFormatting sqref="A29:C158 D21:Q170 A160:C170 B159:C159 A21:B28">
    <cfRule type="expression" dxfId="17" priority="2">
      <formula>NOT($X21)</formula>
    </cfRule>
  </conditionalFormatting>
  <conditionalFormatting sqref="A159">
    <cfRule type="expression" dxfId="16" priority="1">
      <formula>NOT($X159)</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2015/16 Quarter 3 (October 2016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3"/>
  <sheetViews>
    <sheetView zoomScale="80" zoomScaleNormal="80" zoomScalePageLayoutView="80" workbookViewId="0">
      <pane xSplit="10" ySplit="19" topLeftCell="K20" activePane="bottomRight" state="frozen"/>
      <selection pane="topRight" activeCell="K1" sqref="K1"/>
      <selection pane="bottomLeft" activeCell="A20" sqref="A20"/>
      <selection pane="bottomRight"/>
    </sheetView>
  </sheetViews>
  <sheetFormatPr defaultRowHeight="15" x14ac:dyDescent="0.25"/>
  <cols>
    <col min="1" max="1" width="28" style="53" customWidth="1"/>
    <col min="2" max="2" width="24.5703125" style="53" customWidth="1"/>
    <col min="3" max="3" width="12" style="53" customWidth="1"/>
    <col min="4" max="4" width="25.85546875" style="53" customWidth="1"/>
    <col min="5" max="6" width="13.28515625" style="53" customWidth="1"/>
    <col min="7" max="7" width="9.7109375" style="55" customWidth="1"/>
    <col min="8" max="8" width="2.7109375" style="12" customWidth="1"/>
    <col min="9" max="9" width="9.7109375" style="37" customWidth="1"/>
    <col min="10" max="10" width="13.28515625" style="53" customWidth="1"/>
    <col min="11" max="11" width="13.28515625" style="13" customWidth="1"/>
    <col min="12" max="17" width="13.28515625" style="53" customWidth="1"/>
    <col min="18" max="20" width="13.28515625" style="61" hidden="1" customWidth="1"/>
    <col min="21" max="21" width="13.28515625" style="78" hidden="1" customWidth="1"/>
    <col min="22" max="22" width="13.28515625" style="79" hidden="1" customWidth="1"/>
    <col min="23" max="23" width="13.28515625" style="80" hidden="1" customWidth="1"/>
    <col min="24" max="24" width="13.28515625" style="61" hidden="1" customWidth="1"/>
    <col min="25" max="16384" width="9.140625" style="52"/>
  </cols>
  <sheetData>
    <row r="1" spans="1:53" s="53" customFormat="1" ht="30" x14ac:dyDescent="0.4">
      <c r="A1" s="90" t="s">
        <v>175</v>
      </c>
      <c r="H1" s="66"/>
      <c r="I1" s="67"/>
      <c r="R1" s="61"/>
      <c r="S1" s="61"/>
      <c r="T1" s="61"/>
      <c r="U1" s="61"/>
      <c r="V1" s="61"/>
      <c r="W1" s="61"/>
      <c r="X1" s="61"/>
    </row>
    <row r="2" spans="1:53" s="53" customFormat="1" ht="27" x14ac:dyDescent="0.35">
      <c r="A2" s="39" t="s">
        <v>388</v>
      </c>
      <c r="G2" s="55"/>
      <c r="H2" s="12"/>
      <c r="I2" s="37"/>
      <c r="K2" s="13"/>
      <c r="R2" s="75"/>
      <c r="S2" s="75">
        <f>15990/16920</f>
        <v>0.94503546099290781</v>
      </c>
      <c r="T2" s="61"/>
      <c r="U2" s="61"/>
      <c r="V2" s="61"/>
      <c r="W2" s="61"/>
      <c r="X2" s="61"/>
    </row>
    <row r="3" spans="1:53" s="53" customFormat="1" ht="15.75" customHeight="1" x14ac:dyDescent="0.35">
      <c r="A3" s="40"/>
      <c r="G3" s="55"/>
      <c r="H3" s="12"/>
      <c r="I3" s="37"/>
      <c r="K3" s="13"/>
      <c r="R3" s="75"/>
      <c r="S3" s="75"/>
      <c r="T3" s="61"/>
      <c r="U3" s="61"/>
      <c r="V3" s="61"/>
      <c r="W3" s="61"/>
      <c r="X3" s="61"/>
    </row>
    <row r="4" spans="1:53" s="53" customFormat="1" ht="15.75" x14ac:dyDescent="0.25">
      <c r="A4" s="10" t="s">
        <v>161</v>
      </c>
      <c r="H4" s="66"/>
      <c r="I4" s="67"/>
      <c r="R4" s="61"/>
      <c r="S4" s="61"/>
      <c r="T4" s="61"/>
      <c r="U4" s="61"/>
      <c r="V4" s="61"/>
      <c r="W4" s="61"/>
      <c r="X4" s="61"/>
    </row>
    <row r="5" spans="1:53" s="53" customFormat="1" x14ac:dyDescent="0.2">
      <c r="A5" s="11" t="s">
        <v>184</v>
      </c>
      <c r="E5" s="68"/>
      <c r="H5" s="66"/>
      <c r="I5" s="67"/>
      <c r="R5" s="61"/>
      <c r="S5" s="61"/>
      <c r="T5" s="61"/>
      <c r="U5" s="61"/>
      <c r="V5" s="61"/>
      <c r="W5" s="61"/>
      <c r="X5" s="61"/>
    </row>
    <row r="6" spans="1:53" s="85" customFormat="1" x14ac:dyDescent="0.25">
      <c r="A6" s="60"/>
      <c r="B6" s="60"/>
      <c r="C6" s="60"/>
      <c r="D6" s="60">
        <v>50</v>
      </c>
      <c r="E6" s="60"/>
      <c r="F6" s="60"/>
      <c r="G6" s="81"/>
      <c r="H6" s="82"/>
      <c r="I6" s="83"/>
      <c r="J6" s="60">
        <v>47</v>
      </c>
      <c r="K6" s="84"/>
      <c r="L6" s="60">
        <v>48</v>
      </c>
      <c r="M6" s="60"/>
      <c r="N6" s="60">
        <v>49</v>
      </c>
      <c r="O6" s="60"/>
      <c r="P6" s="60"/>
      <c r="Q6" s="60"/>
      <c r="R6" s="75"/>
      <c r="S6" s="75"/>
      <c r="T6" s="61"/>
      <c r="U6" s="61"/>
      <c r="V6" s="61"/>
      <c r="W6" s="61"/>
      <c r="X6" s="61"/>
    </row>
    <row r="7" spans="1:53" s="14" customFormat="1" ht="39" customHeight="1" x14ac:dyDescent="0.25">
      <c r="D7" s="74" t="s">
        <v>405</v>
      </c>
      <c r="E7" s="339" t="s">
        <v>406</v>
      </c>
      <c r="F7" s="340"/>
      <c r="G7" s="337" t="s">
        <v>164</v>
      </c>
      <c r="H7" s="341"/>
      <c r="I7" s="338"/>
      <c r="J7" s="342" t="s">
        <v>165</v>
      </c>
      <c r="K7" s="343"/>
      <c r="L7" s="342" t="s">
        <v>166</v>
      </c>
      <c r="M7" s="343"/>
      <c r="N7" s="342" t="s">
        <v>167</v>
      </c>
      <c r="O7" s="343"/>
      <c r="P7" s="337" t="s">
        <v>174</v>
      </c>
      <c r="Q7" s="338"/>
      <c r="R7" s="62" t="s">
        <v>159</v>
      </c>
      <c r="S7" s="62" t="s">
        <v>158</v>
      </c>
      <c r="T7" s="63" t="s">
        <v>173</v>
      </c>
      <c r="U7" s="63" t="s">
        <v>171</v>
      </c>
      <c r="V7" s="64" t="s">
        <v>172</v>
      </c>
      <c r="W7" s="64" t="s">
        <v>168</v>
      </c>
      <c r="X7" s="64" t="s">
        <v>170</v>
      </c>
    </row>
    <row r="8" spans="1:53" s="169" customFormat="1" ht="35.25" customHeight="1" x14ac:dyDescent="0.2">
      <c r="A8" s="15" t="s">
        <v>407</v>
      </c>
      <c r="B8" s="15" t="s">
        <v>67</v>
      </c>
      <c r="C8" s="15" t="s">
        <v>169</v>
      </c>
      <c r="D8" s="16"/>
      <c r="E8" s="17" t="s">
        <v>162</v>
      </c>
      <c r="F8" s="18" t="s">
        <v>163</v>
      </c>
      <c r="G8" s="69"/>
      <c r="H8" s="70"/>
      <c r="I8" s="71"/>
      <c r="J8" s="17" t="s">
        <v>162</v>
      </c>
      <c r="K8" s="18" t="s">
        <v>163</v>
      </c>
      <c r="L8" s="17" t="s">
        <v>162</v>
      </c>
      <c r="M8" s="18" t="s">
        <v>163</v>
      </c>
      <c r="N8" s="17" t="s">
        <v>162</v>
      </c>
      <c r="O8" s="18" t="s">
        <v>163</v>
      </c>
      <c r="P8" s="19" t="s">
        <v>162</v>
      </c>
      <c r="Q8" s="18" t="s">
        <v>163</v>
      </c>
      <c r="R8" s="62"/>
      <c r="S8" s="62"/>
      <c r="T8" s="62"/>
      <c r="U8" s="62"/>
      <c r="V8" s="62"/>
      <c r="W8" s="62"/>
      <c r="X8" s="62"/>
    </row>
    <row r="9" spans="1:53" s="22" customFormat="1" ht="33.75" customHeight="1" x14ac:dyDescent="0.25">
      <c r="A9" s="47" t="s">
        <v>201</v>
      </c>
      <c r="B9" s="20"/>
      <c r="C9" s="20"/>
      <c r="D9" s="191">
        <v>156303</v>
      </c>
      <c r="E9" s="192">
        <v>68541</v>
      </c>
      <c r="F9" s="158">
        <v>0.43851365616782789</v>
      </c>
      <c r="G9" s="170">
        <v>0.43605525092698155</v>
      </c>
      <c r="H9" s="171" t="s">
        <v>385</v>
      </c>
      <c r="I9" s="181">
        <v>0.44097508363413357</v>
      </c>
      <c r="J9" s="192">
        <v>44714</v>
      </c>
      <c r="K9" s="158">
        <v>0.28607256418622801</v>
      </c>
      <c r="L9" s="192">
        <v>23827</v>
      </c>
      <c r="M9" s="158">
        <v>0.15244109198159983</v>
      </c>
      <c r="N9" s="192">
        <v>69731</v>
      </c>
      <c r="O9" s="158">
        <v>0.44612707369660209</v>
      </c>
      <c r="P9" s="202">
        <v>138272</v>
      </c>
      <c r="Q9" s="158">
        <v>0.88464072986442999</v>
      </c>
      <c r="R9" s="154">
        <v>161085.75</v>
      </c>
      <c r="S9" s="153">
        <v>-2.9690708209757846E-2</v>
      </c>
      <c r="T9" s="155" t="b">
        <v>1</v>
      </c>
      <c r="U9" s="155" t="b">
        <v>1</v>
      </c>
      <c r="V9" s="190" t="b">
        <v>1</v>
      </c>
      <c r="W9" s="190" t="b">
        <v>1</v>
      </c>
      <c r="X9" s="190"/>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row>
    <row r="10" spans="1:53" s="169" customFormat="1" ht="24.95" customHeight="1" x14ac:dyDescent="0.25">
      <c r="D10" s="193" t="s">
        <v>157</v>
      </c>
      <c r="E10" s="193" t="s">
        <v>157</v>
      </c>
      <c r="F10" s="169" t="s">
        <v>157</v>
      </c>
      <c r="G10" s="172" t="s">
        <v>157</v>
      </c>
      <c r="H10" s="172" t="s">
        <v>157</v>
      </c>
      <c r="I10" s="182" t="s">
        <v>157</v>
      </c>
      <c r="J10" s="193" t="s">
        <v>157</v>
      </c>
      <c r="K10" s="157" t="s">
        <v>157</v>
      </c>
      <c r="L10" s="193" t="s">
        <v>157</v>
      </c>
      <c r="M10" s="157" t="s">
        <v>157</v>
      </c>
      <c r="N10" s="193" t="s">
        <v>157</v>
      </c>
      <c r="O10" s="157" t="s">
        <v>157</v>
      </c>
      <c r="P10" s="193"/>
      <c r="Q10" s="157" t="s">
        <v>157</v>
      </c>
      <c r="R10" s="151"/>
      <c r="S10" s="188" t="s">
        <v>157</v>
      </c>
      <c r="T10" s="188"/>
      <c r="U10" s="188"/>
      <c r="V10" s="189"/>
      <c r="W10" s="189"/>
      <c r="X10" s="189"/>
    </row>
    <row r="11" spans="1:53" s="27" customFormat="1" ht="14.25" customHeight="1" x14ac:dyDescent="0.25">
      <c r="A11" s="23" t="s">
        <v>108</v>
      </c>
      <c r="B11" s="24"/>
      <c r="C11" s="25"/>
      <c r="D11" s="195">
        <v>7148</v>
      </c>
      <c r="E11" s="196">
        <v>2154</v>
      </c>
      <c r="F11" s="159">
        <v>0.30134303301622833</v>
      </c>
      <c r="G11" s="173">
        <v>0.29081507787717154</v>
      </c>
      <c r="H11" s="174" t="s">
        <v>385</v>
      </c>
      <c r="I11" s="183">
        <v>0.31208439684520256</v>
      </c>
      <c r="J11" s="196">
        <v>1555</v>
      </c>
      <c r="K11" s="160">
        <v>0.21754336877448238</v>
      </c>
      <c r="L11" s="199">
        <v>599</v>
      </c>
      <c r="M11" s="161">
        <v>8.3799664241745939E-2</v>
      </c>
      <c r="N11" s="196">
        <v>4754</v>
      </c>
      <c r="O11" s="160">
        <v>0.66508114157806375</v>
      </c>
      <c r="P11" s="196">
        <v>6908</v>
      </c>
      <c r="Q11" s="160">
        <v>0.96642417459429208</v>
      </c>
      <c r="R11" s="151">
        <v>7090</v>
      </c>
      <c r="S11" s="152">
        <v>8.1805359661495068E-3</v>
      </c>
      <c r="T11" s="189" t="b">
        <v>1</v>
      </c>
      <c r="U11" s="189" t="b">
        <v>1</v>
      </c>
      <c r="V11" s="189" t="b">
        <v>1</v>
      </c>
      <c r="W11" s="189" t="b">
        <v>1</v>
      </c>
      <c r="X11" s="189"/>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row>
    <row r="12" spans="1:53" s="27" customFormat="1" ht="14.25" customHeight="1" x14ac:dyDescent="0.25">
      <c r="A12" s="28" t="s">
        <v>83</v>
      </c>
      <c r="B12" s="169"/>
      <c r="C12" s="29"/>
      <c r="D12" s="197">
        <v>19289</v>
      </c>
      <c r="E12" s="166">
        <v>6726</v>
      </c>
      <c r="F12" s="162" t="s">
        <v>157</v>
      </c>
      <c r="G12" s="175" t="s">
        <v>157</v>
      </c>
      <c r="H12" s="172" t="s">
        <v>157</v>
      </c>
      <c r="I12" s="184" t="s">
        <v>157</v>
      </c>
      <c r="J12" s="166">
        <v>4797</v>
      </c>
      <c r="K12" s="156" t="s">
        <v>157</v>
      </c>
      <c r="L12" s="200">
        <v>1929</v>
      </c>
      <c r="M12" s="157" t="s">
        <v>157</v>
      </c>
      <c r="N12" s="166">
        <v>10931</v>
      </c>
      <c r="O12" s="156" t="s">
        <v>157</v>
      </c>
      <c r="P12" s="166">
        <v>17657</v>
      </c>
      <c r="Q12" s="156">
        <v>0.91539219244128778</v>
      </c>
      <c r="R12" s="151">
        <v>20308</v>
      </c>
      <c r="S12" s="152">
        <v>-5.0177270041363006E-2</v>
      </c>
      <c r="T12" s="189" t="b">
        <v>1</v>
      </c>
      <c r="U12" s="189" t="b">
        <v>1</v>
      </c>
      <c r="V12" s="189" t="b">
        <v>0</v>
      </c>
      <c r="W12" s="189" t="b">
        <v>0</v>
      </c>
      <c r="X12" s="189"/>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row>
    <row r="13" spans="1:53" s="27" customFormat="1" ht="14.25" customHeight="1" x14ac:dyDescent="0.25">
      <c r="A13" s="28" t="s">
        <v>121</v>
      </c>
      <c r="B13" s="169"/>
      <c r="C13" s="29"/>
      <c r="D13" s="197">
        <v>16105</v>
      </c>
      <c r="E13" s="166">
        <v>5899</v>
      </c>
      <c r="F13" s="162" t="s">
        <v>157</v>
      </c>
      <c r="G13" s="175" t="s">
        <v>157</v>
      </c>
      <c r="H13" s="172" t="s">
        <v>157</v>
      </c>
      <c r="I13" s="184" t="s">
        <v>157</v>
      </c>
      <c r="J13" s="166">
        <v>3916</v>
      </c>
      <c r="K13" s="156" t="s">
        <v>157</v>
      </c>
      <c r="L13" s="200">
        <v>1983</v>
      </c>
      <c r="M13" s="157" t="s">
        <v>157</v>
      </c>
      <c r="N13" s="166">
        <v>8539</v>
      </c>
      <c r="O13" s="156" t="s">
        <v>157</v>
      </c>
      <c r="P13" s="166">
        <v>14438</v>
      </c>
      <c r="Q13" s="156">
        <v>0.8964917727413847</v>
      </c>
      <c r="R13" s="151">
        <v>16045.5</v>
      </c>
      <c r="S13" s="152">
        <v>3.7082047926209841E-3</v>
      </c>
      <c r="T13" s="189" t="b">
        <v>1</v>
      </c>
      <c r="U13" s="189" t="b">
        <v>1</v>
      </c>
      <c r="V13" s="189" t="b">
        <v>0</v>
      </c>
      <c r="W13" s="189" t="b">
        <v>0</v>
      </c>
      <c r="X13" s="189"/>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row>
    <row r="14" spans="1:53" s="27" customFormat="1" ht="14.25" customHeight="1" x14ac:dyDescent="0.25">
      <c r="A14" s="28" t="s">
        <v>98</v>
      </c>
      <c r="B14" s="169"/>
      <c r="C14" s="29"/>
      <c r="D14" s="197">
        <v>13091</v>
      </c>
      <c r="E14" s="166">
        <v>5506</v>
      </c>
      <c r="F14" s="162">
        <v>0.42059430142846232</v>
      </c>
      <c r="G14" s="175">
        <v>0.41216241887990529</v>
      </c>
      <c r="H14" s="172" t="s">
        <v>385</v>
      </c>
      <c r="I14" s="184">
        <v>0.42907277235644342</v>
      </c>
      <c r="J14" s="166">
        <v>3851</v>
      </c>
      <c r="K14" s="156">
        <v>0.29417156825299823</v>
      </c>
      <c r="L14" s="200">
        <v>1655</v>
      </c>
      <c r="M14" s="157">
        <v>0.12642273317546407</v>
      </c>
      <c r="N14" s="166">
        <v>7092</v>
      </c>
      <c r="O14" s="156">
        <v>0.54174623787334808</v>
      </c>
      <c r="P14" s="166">
        <v>12598</v>
      </c>
      <c r="Q14" s="156">
        <v>0.9623405393018104</v>
      </c>
      <c r="R14" s="151">
        <v>13342.25</v>
      </c>
      <c r="S14" s="152">
        <v>-1.8831156663980962E-2</v>
      </c>
      <c r="T14" s="189" t="b">
        <v>1</v>
      </c>
      <c r="U14" s="189" t="b">
        <v>1</v>
      </c>
      <c r="V14" s="189" t="b">
        <v>1</v>
      </c>
      <c r="W14" s="189" t="b">
        <v>1</v>
      </c>
      <c r="X14" s="189"/>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row>
    <row r="15" spans="1:53" s="27" customFormat="1" ht="14.25" customHeight="1" x14ac:dyDescent="0.25">
      <c r="A15" s="28" t="s">
        <v>101</v>
      </c>
      <c r="B15" s="169"/>
      <c r="C15" s="29"/>
      <c r="D15" s="197">
        <v>16920</v>
      </c>
      <c r="E15" s="166">
        <v>6919</v>
      </c>
      <c r="F15" s="162" t="s">
        <v>157</v>
      </c>
      <c r="G15" s="175" t="s">
        <v>157</v>
      </c>
      <c r="H15" s="172" t="s">
        <v>157</v>
      </c>
      <c r="I15" s="184" t="s">
        <v>157</v>
      </c>
      <c r="J15" s="166">
        <v>4467</v>
      </c>
      <c r="K15" s="156" t="s">
        <v>157</v>
      </c>
      <c r="L15" s="200">
        <v>2452</v>
      </c>
      <c r="M15" s="157" t="s">
        <v>157</v>
      </c>
      <c r="N15" s="166">
        <v>9071</v>
      </c>
      <c r="O15" s="156" t="s">
        <v>157</v>
      </c>
      <c r="P15" s="166">
        <v>15990</v>
      </c>
      <c r="Q15" s="156">
        <v>0.94503546099290781</v>
      </c>
      <c r="R15" s="151">
        <v>17487.75</v>
      </c>
      <c r="S15" s="152">
        <v>-3.2465583050992841E-2</v>
      </c>
      <c r="T15" s="189" t="b">
        <v>1</v>
      </c>
      <c r="U15" s="189" t="b">
        <v>1</v>
      </c>
      <c r="V15" s="189" t="b">
        <v>0</v>
      </c>
      <c r="W15" s="189" t="b">
        <v>0</v>
      </c>
      <c r="X15" s="189"/>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row>
    <row r="16" spans="1:53" s="27" customFormat="1" ht="14.25" customHeight="1" x14ac:dyDescent="0.25">
      <c r="A16" s="28" t="s">
        <v>94</v>
      </c>
      <c r="B16" s="169"/>
      <c r="C16" s="29"/>
      <c r="D16" s="197">
        <v>18190</v>
      </c>
      <c r="E16" s="166">
        <v>8878</v>
      </c>
      <c r="F16" s="162">
        <v>0.4880703683342496</v>
      </c>
      <c r="G16" s="175">
        <v>0.48080961581838622</v>
      </c>
      <c r="H16" s="172" t="s">
        <v>385</v>
      </c>
      <c r="I16" s="184">
        <v>0.49533615850957524</v>
      </c>
      <c r="J16" s="166">
        <v>6136</v>
      </c>
      <c r="K16" s="156">
        <v>0.33732820230896099</v>
      </c>
      <c r="L16" s="200">
        <v>2742</v>
      </c>
      <c r="M16" s="157">
        <v>0.15074216602528862</v>
      </c>
      <c r="N16" s="166">
        <v>8581</v>
      </c>
      <c r="O16" s="156">
        <v>0.47174271577789995</v>
      </c>
      <c r="P16" s="166">
        <v>17459</v>
      </c>
      <c r="Q16" s="156">
        <v>0.95981308411214949</v>
      </c>
      <c r="R16" s="151">
        <v>19011.5</v>
      </c>
      <c r="S16" s="152">
        <v>-4.3210688267627487E-2</v>
      </c>
      <c r="T16" s="189" t="b">
        <v>1</v>
      </c>
      <c r="U16" s="189" t="b">
        <v>1</v>
      </c>
      <c r="V16" s="189" t="b">
        <v>1</v>
      </c>
      <c r="W16" s="189" t="b">
        <v>1</v>
      </c>
      <c r="X16" s="189"/>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row>
    <row r="17" spans="1:53" s="27" customFormat="1" ht="14.25" customHeight="1" x14ac:dyDescent="0.25">
      <c r="A17" s="28" t="s">
        <v>69</v>
      </c>
      <c r="B17" s="169"/>
      <c r="C17" s="29"/>
      <c r="D17" s="197">
        <v>27266</v>
      </c>
      <c r="E17" s="166">
        <v>13752</v>
      </c>
      <c r="F17" s="162" t="s">
        <v>157</v>
      </c>
      <c r="G17" s="175" t="s">
        <v>157</v>
      </c>
      <c r="H17" s="172" t="s">
        <v>157</v>
      </c>
      <c r="I17" s="184" t="s">
        <v>157</v>
      </c>
      <c r="J17" s="166">
        <v>6630</v>
      </c>
      <c r="K17" s="156" t="s">
        <v>157</v>
      </c>
      <c r="L17" s="200">
        <v>7122</v>
      </c>
      <c r="M17" s="157" t="s">
        <v>157</v>
      </c>
      <c r="N17" s="166">
        <v>4575</v>
      </c>
      <c r="O17" s="156" t="s">
        <v>157</v>
      </c>
      <c r="P17" s="166">
        <v>18327</v>
      </c>
      <c r="Q17" s="156">
        <v>0.67215579843027951</v>
      </c>
      <c r="R17" s="151">
        <v>28411.5</v>
      </c>
      <c r="S17" s="152">
        <v>-4.0318181018249653E-2</v>
      </c>
      <c r="T17" s="189" t="b">
        <v>1</v>
      </c>
      <c r="U17" s="189" t="b">
        <v>1</v>
      </c>
      <c r="V17" s="189" t="b">
        <v>0</v>
      </c>
      <c r="W17" s="189" t="b">
        <v>0</v>
      </c>
      <c r="X17" s="189"/>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row>
    <row r="18" spans="1:53" s="27" customFormat="1" ht="14.25" customHeight="1" x14ac:dyDescent="0.25">
      <c r="A18" s="28" t="s">
        <v>113</v>
      </c>
      <c r="B18" s="169"/>
      <c r="C18" s="29"/>
      <c r="D18" s="197">
        <v>24151</v>
      </c>
      <c r="E18" s="166">
        <v>11890</v>
      </c>
      <c r="F18" s="162" t="s">
        <v>157</v>
      </c>
      <c r="G18" s="175" t="s">
        <v>157</v>
      </c>
      <c r="H18" s="172" t="s">
        <v>157</v>
      </c>
      <c r="I18" s="184" t="s">
        <v>157</v>
      </c>
      <c r="J18" s="166">
        <v>8357</v>
      </c>
      <c r="K18" s="156" t="s">
        <v>157</v>
      </c>
      <c r="L18" s="200">
        <v>3533</v>
      </c>
      <c r="M18" s="157" t="s">
        <v>157</v>
      </c>
      <c r="N18" s="166">
        <v>9725</v>
      </c>
      <c r="O18" s="156" t="s">
        <v>157</v>
      </c>
      <c r="P18" s="166">
        <v>21615</v>
      </c>
      <c r="Q18" s="156">
        <v>0.8949939961078216</v>
      </c>
      <c r="R18" s="151">
        <v>24867.75</v>
      </c>
      <c r="S18" s="152">
        <v>-2.8822470870907099E-2</v>
      </c>
      <c r="T18" s="189" t="b">
        <v>1</v>
      </c>
      <c r="U18" s="189" t="b">
        <v>1</v>
      </c>
      <c r="V18" s="189" t="b">
        <v>0</v>
      </c>
      <c r="W18" s="189" t="b">
        <v>0</v>
      </c>
      <c r="X18" s="189"/>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row>
    <row r="19" spans="1:53" s="27" customFormat="1" ht="14.25" customHeight="1" x14ac:dyDescent="0.25">
      <c r="A19" s="30" t="s">
        <v>116</v>
      </c>
      <c r="B19" s="31"/>
      <c r="C19" s="32"/>
      <c r="D19" s="198">
        <v>14143</v>
      </c>
      <c r="E19" s="168">
        <v>6817</v>
      </c>
      <c r="F19" s="163" t="s">
        <v>157</v>
      </c>
      <c r="G19" s="176" t="s">
        <v>157</v>
      </c>
      <c r="H19" s="177" t="s">
        <v>157</v>
      </c>
      <c r="I19" s="185" t="s">
        <v>157</v>
      </c>
      <c r="J19" s="168">
        <v>5005</v>
      </c>
      <c r="K19" s="164" t="s">
        <v>157</v>
      </c>
      <c r="L19" s="201">
        <v>1812</v>
      </c>
      <c r="M19" s="165" t="s">
        <v>157</v>
      </c>
      <c r="N19" s="168">
        <v>6463</v>
      </c>
      <c r="O19" s="164" t="s">
        <v>157</v>
      </c>
      <c r="P19" s="168">
        <v>13280</v>
      </c>
      <c r="Q19" s="164">
        <v>0.93898041433924906</v>
      </c>
      <c r="R19" s="151">
        <v>14521.5</v>
      </c>
      <c r="S19" s="152">
        <v>-2.6064800468271185E-2</v>
      </c>
      <c r="T19" s="189" t="b">
        <v>1</v>
      </c>
      <c r="U19" s="189" t="b">
        <v>1</v>
      </c>
      <c r="V19" s="189" t="b">
        <v>0</v>
      </c>
      <c r="W19" s="189" t="b">
        <v>0</v>
      </c>
      <c r="X19" s="189"/>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row>
    <row r="20" spans="1:53" s="169" customFormat="1" ht="24.95" customHeight="1" x14ac:dyDescent="0.25">
      <c r="D20" s="194" t="s">
        <v>157</v>
      </c>
      <c r="E20" s="194" t="s">
        <v>157</v>
      </c>
      <c r="F20" s="169" t="s">
        <v>157</v>
      </c>
      <c r="G20" s="172" t="s">
        <v>157</v>
      </c>
      <c r="H20" s="172" t="s">
        <v>157</v>
      </c>
      <c r="I20" s="182" t="s">
        <v>157</v>
      </c>
      <c r="J20" s="194" t="s">
        <v>157</v>
      </c>
      <c r="K20" s="157" t="s">
        <v>157</v>
      </c>
      <c r="L20" s="194" t="s">
        <v>157</v>
      </c>
      <c r="M20" s="157" t="s">
        <v>157</v>
      </c>
      <c r="N20" s="194" t="s">
        <v>157</v>
      </c>
      <c r="O20" s="157" t="s">
        <v>157</v>
      </c>
      <c r="P20" s="194"/>
      <c r="Q20" s="157" t="s">
        <v>157</v>
      </c>
      <c r="R20" s="149"/>
      <c r="S20" s="150" t="s">
        <v>157</v>
      </c>
      <c r="T20" s="188"/>
      <c r="U20" s="188"/>
      <c r="V20" s="189"/>
      <c r="W20" s="189"/>
      <c r="X20" s="189"/>
    </row>
    <row r="21" spans="1:53" s="26" customFormat="1" ht="14.25" customHeight="1" x14ac:dyDescent="0.25">
      <c r="A21" s="33" t="s">
        <v>160</v>
      </c>
      <c r="B21" s="24" t="s">
        <v>108</v>
      </c>
      <c r="C21" s="313" t="s">
        <v>202</v>
      </c>
      <c r="D21" s="195">
        <v>1359</v>
      </c>
      <c r="E21" s="196">
        <v>325</v>
      </c>
      <c r="F21" s="159">
        <v>0.23914643119941134</v>
      </c>
      <c r="G21" s="178">
        <v>0.21722291385471307</v>
      </c>
      <c r="H21" s="174" t="s">
        <v>385</v>
      </c>
      <c r="I21" s="186">
        <v>0.26254049119056783</v>
      </c>
      <c r="J21" s="196">
        <v>240</v>
      </c>
      <c r="K21" s="159">
        <v>0.17660044150110377</v>
      </c>
      <c r="L21" s="196">
        <v>85</v>
      </c>
      <c r="M21" s="159">
        <v>6.2545989698307575E-2</v>
      </c>
      <c r="N21" s="196">
        <v>1034</v>
      </c>
      <c r="O21" s="160">
        <v>0.76085356880058863</v>
      </c>
      <c r="P21" s="196">
        <v>1359</v>
      </c>
      <c r="Q21" s="160">
        <v>1</v>
      </c>
      <c r="R21" s="151">
        <v>1335</v>
      </c>
      <c r="S21" s="152">
        <v>1.7977528089887642E-2</v>
      </c>
      <c r="T21" s="189" t="b">
        <v>1</v>
      </c>
      <c r="U21" s="189" t="b">
        <v>1</v>
      </c>
      <c r="V21" s="189" t="b">
        <v>1</v>
      </c>
      <c r="W21" s="189" t="b">
        <v>1</v>
      </c>
      <c r="X21" s="189" t="b">
        <v>1</v>
      </c>
    </row>
    <row r="22" spans="1:53" s="26" customFormat="1" ht="14.25" customHeight="1" x14ac:dyDescent="0.25">
      <c r="A22" s="43" t="s">
        <v>28</v>
      </c>
      <c r="B22" s="169" t="s">
        <v>108</v>
      </c>
      <c r="C22" s="314" t="s">
        <v>203</v>
      </c>
      <c r="D22" s="197">
        <v>310</v>
      </c>
      <c r="E22" s="166">
        <v>95</v>
      </c>
      <c r="F22" s="162">
        <v>0.30645161290322581</v>
      </c>
      <c r="G22" s="179">
        <v>0.25776073686020079</v>
      </c>
      <c r="H22" s="172" t="s">
        <v>385</v>
      </c>
      <c r="I22" s="182">
        <v>0.35988060201542826</v>
      </c>
      <c r="J22" s="166">
        <v>64</v>
      </c>
      <c r="K22" s="156">
        <v>0.20645161290322581</v>
      </c>
      <c r="L22" s="166">
        <v>31</v>
      </c>
      <c r="M22" s="156">
        <v>0.1</v>
      </c>
      <c r="N22" s="166">
        <v>204</v>
      </c>
      <c r="O22" s="156">
        <v>0.65806451612903227</v>
      </c>
      <c r="P22" s="166">
        <v>299</v>
      </c>
      <c r="Q22" s="156">
        <v>0.96451612903225803</v>
      </c>
      <c r="R22" s="151">
        <v>307.75</v>
      </c>
      <c r="S22" s="152">
        <v>7.311129163281885E-3</v>
      </c>
      <c r="T22" s="189" t="b">
        <v>1</v>
      </c>
      <c r="U22" s="189" t="b">
        <v>1</v>
      </c>
      <c r="V22" s="189" t="b">
        <v>1</v>
      </c>
      <c r="W22" s="189" t="b">
        <v>1</v>
      </c>
      <c r="X22" s="189" t="b">
        <v>1</v>
      </c>
    </row>
    <row r="23" spans="1:53" s="26" customFormat="1" ht="14.25" customHeight="1" x14ac:dyDescent="0.25">
      <c r="A23" s="43" t="s">
        <v>5</v>
      </c>
      <c r="B23" s="169" t="s">
        <v>108</v>
      </c>
      <c r="C23" s="314" t="s">
        <v>432</v>
      </c>
      <c r="D23" s="197">
        <v>562</v>
      </c>
      <c r="E23" s="166">
        <v>200</v>
      </c>
      <c r="F23" s="162">
        <v>0.35587188612099646</v>
      </c>
      <c r="G23" s="179">
        <v>0.31738943991063268</v>
      </c>
      <c r="H23" s="172" t="s">
        <v>385</v>
      </c>
      <c r="I23" s="182">
        <v>0.39631128407372435</v>
      </c>
      <c r="J23" s="166">
        <v>168</v>
      </c>
      <c r="K23" s="156">
        <v>0.29893238434163699</v>
      </c>
      <c r="L23" s="166">
        <v>32</v>
      </c>
      <c r="M23" s="156">
        <v>5.6939501779359428E-2</v>
      </c>
      <c r="N23" s="166">
        <v>360</v>
      </c>
      <c r="O23" s="156">
        <v>0.64056939501779364</v>
      </c>
      <c r="P23" s="166">
        <v>560</v>
      </c>
      <c r="Q23" s="156">
        <v>0.99644128113879005</v>
      </c>
      <c r="R23" s="151">
        <v>575</v>
      </c>
      <c r="S23" s="152">
        <v>-2.2608695652173914E-2</v>
      </c>
      <c r="T23" s="189" t="b">
        <v>1</v>
      </c>
      <c r="U23" s="189" t="b">
        <v>1</v>
      </c>
      <c r="V23" s="189" t="b">
        <v>1</v>
      </c>
      <c r="W23" s="189" t="b">
        <v>1</v>
      </c>
      <c r="X23" s="189" t="b">
        <v>1</v>
      </c>
    </row>
    <row r="24" spans="1:53" s="26" customFormat="1" ht="14.25" customHeight="1" x14ac:dyDescent="0.25">
      <c r="A24" s="43" t="s">
        <v>128</v>
      </c>
      <c r="B24" s="169" t="s">
        <v>108</v>
      </c>
      <c r="C24" s="314" t="s">
        <v>204</v>
      </c>
      <c r="D24" s="197">
        <v>253</v>
      </c>
      <c r="E24" s="166">
        <v>33</v>
      </c>
      <c r="F24" s="162" t="s">
        <v>157</v>
      </c>
      <c r="G24" s="179" t="s">
        <v>157</v>
      </c>
      <c r="H24" s="172" t="s">
        <v>157</v>
      </c>
      <c r="I24" s="182" t="s">
        <v>157</v>
      </c>
      <c r="J24" s="166">
        <v>22</v>
      </c>
      <c r="K24" s="156" t="s">
        <v>157</v>
      </c>
      <c r="L24" s="166">
        <v>11</v>
      </c>
      <c r="M24" s="156" t="s">
        <v>157</v>
      </c>
      <c r="N24" s="166">
        <v>144</v>
      </c>
      <c r="O24" s="156" t="s">
        <v>157</v>
      </c>
      <c r="P24" s="166">
        <v>177</v>
      </c>
      <c r="Q24" s="156">
        <v>0.69960474308300391</v>
      </c>
      <c r="R24" s="151">
        <v>253.75</v>
      </c>
      <c r="S24" s="152">
        <v>-2.9556650246305421E-3</v>
      </c>
      <c r="T24" s="189" t="b">
        <v>1</v>
      </c>
      <c r="U24" s="189" t="b">
        <v>1</v>
      </c>
      <c r="V24" s="189" t="b">
        <v>0</v>
      </c>
      <c r="W24" s="189" t="b">
        <v>0</v>
      </c>
      <c r="X24" s="189" t="b">
        <v>1</v>
      </c>
    </row>
    <row r="25" spans="1:53" s="26" customFormat="1" ht="14.25" customHeight="1" x14ac:dyDescent="0.25">
      <c r="A25" s="43" t="s">
        <v>130</v>
      </c>
      <c r="B25" s="169" t="s">
        <v>108</v>
      </c>
      <c r="C25" s="314" t="s">
        <v>205</v>
      </c>
      <c r="D25" s="197">
        <v>458</v>
      </c>
      <c r="E25" s="166">
        <v>137</v>
      </c>
      <c r="F25" s="162">
        <v>0.29912663755458513</v>
      </c>
      <c r="G25" s="179">
        <v>0.25900513945065273</v>
      </c>
      <c r="H25" s="172" t="s">
        <v>385</v>
      </c>
      <c r="I25" s="182">
        <v>0.34258974449536306</v>
      </c>
      <c r="J25" s="166">
        <v>83</v>
      </c>
      <c r="K25" s="156">
        <v>0.18122270742358079</v>
      </c>
      <c r="L25" s="166">
        <v>54</v>
      </c>
      <c r="M25" s="156">
        <v>0.11790393013100436</v>
      </c>
      <c r="N25" s="166">
        <v>321</v>
      </c>
      <c r="O25" s="156">
        <v>0.70087336244541487</v>
      </c>
      <c r="P25" s="166">
        <v>458</v>
      </c>
      <c r="Q25" s="156">
        <v>1</v>
      </c>
      <c r="R25" s="151">
        <v>486.75</v>
      </c>
      <c r="S25" s="152">
        <v>-5.9065228556753981E-2</v>
      </c>
      <c r="T25" s="189" t="b">
        <v>1</v>
      </c>
      <c r="U25" s="189" t="b">
        <v>1</v>
      </c>
      <c r="V25" s="189" t="b">
        <v>1</v>
      </c>
      <c r="W25" s="189" t="b">
        <v>1</v>
      </c>
      <c r="X25" s="189" t="b">
        <v>1</v>
      </c>
    </row>
    <row r="26" spans="1:53" s="26" customFormat="1" ht="14.25" customHeight="1" x14ac:dyDescent="0.25">
      <c r="A26" s="43" t="s">
        <v>109</v>
      </c>
      <c r="B26" s="169" t="s">
        <v>108</v>
      </c>
      <c r="C26" s="314" t="s">
        <v>206</v>
      </c>
      <c r="D26" s="197">
        <v>867</v>
      </c>
      <c r="E26" s="166">
        <v>396</v>
      </c>
      <c r="F26" s="162">
        <v>0.45674740484429066</v>
      </c>
      <c r="G26" s="179">
        <v>0.42385369032602382</v>
      </c>
      <c r="H26" s="172" t="s">
        <v>385</v>
      </c>
      <c r="I26" s="182">
        <v>0.49002271135383413</v>
      </c>
      <c r="J26" s="166">
        <v>250</v>
      </c>
      <c r="K26" s="156">
        <v>0.28835063437139563</v>
      </c>
      <c r="L26" s="166">
        <v>146</v>
      </c>
      <c r="M26" s="156">
        <v>0.16839677047289503</v>
      </c>
      <c r="N26" s="166">
        <v>470</v>
      </c>
      <c r="O26" s="156">
        <v>0.54209919261822381</v>
      </c>
      <c r="P26" s="166">
        <v>866</v>
      </c>
      <c r="Q26" s="156">
        <v>0.99884659746251436</v>
      </c>
      <c r="R26" s="151">
        <v>820.5</v>
      </c>
      <c r="S26" s="152">
        <v>5.6672760511882997E-2</v>
      </c>
      <c r="T26" s="189" t="b">
        <v>1</v>
      </c>
      <c r="U26" s="189" t="b">
        <v>1</v>
      </c>
      <c r="V26" s="189" t="b">
        <v>1</v>
      </c>
      <c r="W26" s="189" t="b">
        <v>1</v>
      </c>
      <c r="X26" s="189" t="b">
        <v>1</v>
      </c>
    </row>
    <row r="27" spans="1:53" s="26" customFormat="1" ht="14.25" customHeight="1" x14ac:dyDescent="0.25">
      <c r="A27" s="43" t="s">
        <v>110</v>
      </c>
      <c r="B27" s="169" t="s">
        <v>108</v>
      </c>
      <c r="C27" s="314" t="s">
        <v>207</v>
      </c>
      <c r="D27" s="197">
        <v>585</v>
      </c>
      <c r="E27" s="166">
        <v>225</v>
      </c>
      <c r="F27" s="162">
        <v>0.38461538461538464</v>
      </c>
      <c r="G27" s="179">
        <v>0.3460660748939885</v>
      </c>
      <c r="H27" s="172" t="s">
        <v>385</v>
      </c>
      <c r="I27" s="182">
        <v>0.42467017681224817</v>
      </c>
      <c r="J27" s="166">
        <v>165</v>
      </c>
      <c r="K27" s="156">
        <v>0.28205128205128205</v>
      </c>
      <c r="L27" s="166">
        <v>60</v>
      </c>
      <c r="M27" s="156">
        <v>0.10256410256410256</v>
      </c>
      <c r="N27" s="166">
        <v>355</v>
      </c>
      <c r="O27" s="156">
        <v>0.60683760683760679</v>
      </c>
      <c r="P27" s="166">
        <v>580</v>
      </c>
      <c r="Q27" s="156">
        <v>0.99145299145299148</v>
      </c>
      <c r="R27" s="151">
        <v>544.5</v>
      </c>
      <c r="S27" s="152">
        <v>7.43801652892562E-2</v>
      </c>
      <c r="T27" s="189" t="b">
        <v>1</v>
      </c>
      <c r="U27" s="189" t="b">
        <v>1</v>
      </c>
      <c r="V27" s="189" t="b">
        <v>1</v>
      </c>
      <c r="W27" s="189" t="b">
        <v>1</v>
      </c>
      <c r="X27" s="189" t="b">
        <v>1</v>
      </c>
    </row>
    <row r="28" spans="1:53" s="26" customFormat="1" ht="14.25" customHeight="1" x14ac:dyDescent="0.25">
      <c r="A28" s="43" t="s">
        <v>112</v>
      </c>
      <c r="B28" s="169" t="s">
        <v>108</v>
      </c>
      <c r="C28" s="314" t="s">
        <v>433</v>
      </c>
      <c r="D28" s="197">
        <v>750</v>
      </c>
      <c r="E28" s="166">
        <v>271</v>
      </c>
      <c r="F28" s="162">
        <v>0.36133333333333334</v>
      </c>
      <c r="G28" s="179">
        <v>0.32774017182553861</v>
      </c>
      <c r="H28" s="172" t="s">
        <v>385</v>
      </c>
      <c r="I28" s="182">
        <v>0.39633974237101649</v>
      </c>
      <c r="J28" s="166">
        <v>216</v>
      </c>
      <c r="K28" s="156">
        <v>0.28799999999999998</v>
      </c>
      <c r="L28" s="166">
        <v>55</v>
      </c>
      <c r="M28" s="156">
        <v>7.3333333333333334E-2</v>
      </c>
      <c r="N28" s="166">
        <v>469</v>
      </c>
      <c r="O28" s="156">
        <v>0.6253333333333333</v>
      </c>
      <c r="P28" s="166">
        <v>740</v>
      </c>
      <c r="Q28" s="156">
        <v>0.98666666666666669</v>
      </c>
      <c r="R28" s="151">
        <v>686.25</v>
      </c>
      <c r="S28" s="152">
        <v>9.2896174863387984E-2</v>
      </c>
      <c r="T28" s="189" t="b">
        <v>1</v>
      </c>
      <c r="U28" s="189" t="b">
        <v>1</v>
      </c>
      <c r="V28" s="189" t="b">
        <v>1</v>
      </c>
      <c r="W28" s="189" t="b">
        <v>1</v>
      </c>
      <c r="X28" s="189" t="b">
        <v>1</v>
      </c>
    </row>
    <row r="29" spans="1:53" s="26" customFormat="1" ht="14.25" customHeight="1" x14ac:dyDescent="0.25">
      <c r="A29" s="43" t="s">
        <v>129</v>
      </c>
      <c r="B29" s="169" t="s">
        <v>108</v>
      </c>
      <c r="C29" s="169" t="s">
        <v>208</v>
      </c>
      <c r="D29" s="197">
        <v>317</v>
      </c>
      <c r="E29" s="166">
        <v>73</v>
      </c>
      <c r="F29" s="162">
        <v>0.2302839116719243</v>
      </c>
      <c r="G29" s="179">
        <v>0.18733213391661091</v>
      </c>
      <c r="H29" s="172" t="s">
        <v>385</v>
      </c>
      <c r="I29" s="182">
        <v>0.2796943512872066</v>
      </c>
      <c r="J29" s="166">
        <v>58</v>
      </c>
      <c r="K29" s="156">
        <v>0.18296529968454259</v>
      </c>
      <c r="L29" s="166">
        <v>15</v>
      </c>
      <c r="M29" s="156">
        <v>4.7318611987381701E-2</v>
      </c>
      <c r="N29" s="166">
        <v>244</v>
      </c>
      <c r="O29" s="156">
        <v>0.7697160883280757</v>
      </c>
      <c r="P29" s="166">
        <v>317</v>
      </c>
      <c r="Q29" s="156">
        <v>1</v>
      </c>
      <c r="R29" s="151">
        <v>368</v>
      </c>
      <c r="S29" s="152">
        <v>-0.13858695652173914</v>
      </c>
      <c r="T29" s="189" t="b">
        <v>1</v>
      </c>
      <c r="U29" s="189" t="b">
        <v>1</v>
      </c>
      <c r="V29" s="189" t="b">
        <v>1</v>
      </c>
      <c r="W29" s="189" t="b">
        <v>1</v>
      </c>
      <c r="X29" s="189" t="b">
        <v>1</v>
      </c>
    </row>
    <row r="30" spans="1:53" s="26" customFormat="1" ht="14.25" customHeight="1" x14ac:dyDescent="0.25">
      <c r="A30" s="43" t="s">
        <v>111</v>
      </c>
      <c r="B30" s="169" t="s">
        <v>108</v>
      </c>
      <c r="C30" s="169" t="s">
        <v>209</v>
      </c>
      <c r="D30" s="197">
        <v>425</v>
      </c>
      <c r="E30" s="166">
        <v>95</v>
      </c>
      <c r="F30" s="162" t="s">
        <v>157</v>
      </c>
      <c r="G30" s="179" t="s">
        <v>157</v>
      </c>
      <c r="H30" s="172" t="s">
        <v>157</v>
      </c>
      <c r="I30" s="182" t="s">
        <v>157</v>
      </c>
      <c r="J30" s="166">
        <v>68</v>
      </c>
      <c r="K30" s="156" t="s">
        <v>157</v>
      </c>
      <c r="L30" s="166">
        <v>27</v>
      </c>
      <c r="M30" s="156" t="s">
        <v>157</v>
      </c>
      <c r="N30" s="166">
        <v>307</v>
      </c>
      <c r="O30" s="156" t="s">
        <v>157</v>
      </c>
      <c r="P30" s="166">
        <v>402</v>
      </c>
      <c r="Q30" s="156">
        <v>0.94588235294117651</v>
      </c>
      <c r="R30" s="151">
        <v>390.5</v>
      </c>
      <c r="S30" s="152">
        <v>8.8348271446862997E-2</v>
      </c>
      <c r="T30" s="189" t="b">
        <v>1</v>
      </c>
      <c r="U30" s="189" t="b">
        <v>1</v>
      </c>
      <c r="V30" s="189" t="b">
        <v>0</v>
      </c>
      <c r="W30" s="189" t="b">
        <v>0</v>
      </c>
      <c r="X30" s="189" t="b">
        <v>1</v>
      </c>
    </row>
    <row r="31" spans="1:53" s="26" customFormat="1" ht="14.25" customHeight="1" x14ac:dyDescent="0.25">
      <c r="A31" s="43" t="s">
        <v>131</v>
      </c>
      <c r="B31" s="169" t="s">
        <v>108</v>
      </c>
      <c r="C31" s="169" t="s">
        <v>210</v>
      </c>
      <c r="D31" s="197">
        <v>538</v>
      </c>
      <c r="E31" s="166">
        <v>109</v>
      </c>
      <c r="F31" s="162" t="s">
        <v>157</v>
      </c>
      <c r="G31" s="179" t="s">
        <v>157</v>
      </c>
      <c r="H31" s="172" t="s">
        <v>157</v>
      </c>
      <c r="I31" s="182" t="s">
        <v>157</v>
      </c>
      <c r="J31" s="166">
        <v>74</v>
      </c>
      <c r="K31" s="156" t="s">
        <v>157</v>
      </c>
      <c r="L31" s="166">
        <v>35</v>
      </c>
      <c r="M31" s="156" t="s">
        <v>157</v>
      </c>
      <c r="N31" s="166">
        <v>319</v>
      </c>
      <c r="O31" s="156" t="s">
        <v>157</v>
      </c>
      <c r="P31" s="166">
        <v>428</v>
      </c>
      <c r="Q31" s="156">
        <v>0.79553903345724908</v>
      </c>
      <c r="R31" s="151">
        <v>590.75</v>
      </c>
      <c r="S31" s="152">
        <v>-8.9293271265340673E-2</v>
      </c>
      <c r="T31" s="189" t="b">
        <v>1</v>
      </c>
      <c r="U31" s="189" t="b">
        <v>1</v>
      </c>
      <c r="V31" s="189" t="b">
        <v>0</v>
      </c>
      <c r="W31" s="189" t="b">
        <v>0</v>
      </c>
      <c r="X31" s="189" t="b">
        <v>1</v>
      </c>
    </row>
    <row r="32" spans="1:53" s="26" customFormat="1" ht="14.25" customHeight="1" x14ac:dyDescent="0.25">
      <c r="A32" s="43" t="s">
        <v>29</v>
      </c>
      <c r="B32" s="169" t="s">
        <v>108</v>
      </c>
      <c r="C32" s="169" t="s">
        <v>211</v>
      </c>
      <c r="D32" s="197">
        <v>724</v>
      </c>
      <c r="E32" s="166">
        <v>195</v>
      </c>
      <c r="F32" s="162">
        <v>0.26933701657458564</v>
      </c>
      <c r="G32" s="179">
        <v>0.23830322587810901</v>
      </c>
      <c r="H32" s="172" t="s">
        <v>385</v>
      </c>
      <c r="I32" s="182">
        <v>0.30280562969440394</v>
      </c>
      <c r="J32" s="166">
        <v>147</v>
      </c>
      <c r="K32" s="156">
        <v>0.20303867403314918</v>
      </c>
      <c r="L32" s="166">
        <v>48</v>
      </c>
      <c r="M32" s="156">
        <v>6.6298342541436461E-2</v>
      </c>
      <c r="N32" s="166">
        <v>527</v>
      </c>
      <c r="O32" s="156">
        <v>0.72790055248618779</v>
      </c>
      <c r="P32" s="166">
        <v>722</v>
      </c>
      <c r="Q32" s="156">
        <v>0.99723756906077343</v>
      </c>
      <c r="R32" s="151">
        <v>731.25</v>
      </c>
      <c r="S32" s="152">
        <v>-9.9145299145299154E-3</v>
      </c>
      <c r="T32" s="189" t="b">
        <v>1</v>
      </c>
      <c r="U32" s="189" t="b">
        <v>1</v>
      </c>
      <c r="V32" s="189" t="b">
        <v>1</v>
      </c>
      <c r="W32" s="189" t="b">
        <v>1</v>
      </c>
      <c r="X32" s="189" t="b">
        <v>1</v>
      </c>
    </row>
    <row r="33" spans="1:24" s="26" customFormat="1" ht="14.25" customHeight="1" x14ac:dyDescent="0.25">
      <c r="A33" s="43" t="s">
        <v>154</v>
      </c>
      <c r="B33" s="169" t="s">
        <v>83</v>
      </c>
      <c r="C33" s="169" t="s">
        <v>212</v>
      </c>
      <c r="D33" s="197">
        <v>531</v>
      </c>
      <c r="E33" s="166">
        <v>179</v>
      </c>
      <c r="F33" s="162" t="s">
        <v>157</v>
      </c>
      <c r="G33" s="179" t="s">
        <v>157</v>
      </c>
      <c r="H33" s="172" t="s">
        <v>157</v>
      </c>
      <c r="I33" s="182" t="s">
        <v>157</v>
      </c>
      <c r="J33" s="166">
        <v>121</v>
      </c>
      <c r="K33" s="156" t="s">
        <v>157</v>
      </c>
      <c r="L33" s="166">
        <v>58</v>
      </c>
      <c r="M33" s="156" t="s">
        <v>157</v>
      </c>
      <c r="N33" s="166">
        <v>189</v>
      </c>
      <c r="O33" s="156" t="s">
        <v>157</v>
      </c>
      <c r="P33" s="166">
        <v>368</v>
      </c>
      <c r="Q33" s="156">
        <v>0.69303201506591339</v>
      </c>
      <c r="R33" s="151">
        <v>534.75</v>
      </c>
      <c r="S33" s="152">
        <v>-7.0126227208976155E-3</v>
      </c>
      <c r="T33" s="189" t="b">
        <v>1</v>
      </c>
      <c r="U33" s="189" t="b">
        <v>1</v>
      </c>
      <c r="V33" s="189" t="b">
        <v>0</v>
      </c>
      <c r="W33" s="189" t="b">
        <v>0</v>
      </c>
      <c r="X33" s="189" t="b">
        <v>1</v>
      </c>
    </row>
    <row r="34" spans="1:24" s="26" customFormat="1" ht="14.25" customHeight="1" x14ac:dyDescent="0.25">
      <c r="A34" s="43" t="s">
        <v>155</v>
      </c>
      <c r="B34" s="169" t="s">
        <v>83</v>
      </c>
      <c r="C34" s="169" t="s">
        <v>213</v>
      </c>
      <c r="D34" s="197">
        <v>383</v>
      </c>
      <c r="E34" s="166">
        <v>92</v>
      </c>
      <c r="F34" s="162" t="s">
        <v>157</v>
      </c>
      <c r="G34" s="179" t="s">
        <v>157</v>
      </c>
      <c r="H34" s="172" t="s">
        <v>157</v>
      </c>
      <c r="I34" s="182" t="s">
        <v>157</v>
      </c>
      <c r="J34" s="166">
        <v>62</v>
      </c>
      <c r="K34" s="156" t="s">
        <v>157</v>
      </c>
      <c r="L34" s="166">
        <v>30</v>
      </c>
      <c r="M34" s="156" t="s">
        <v>157</v>
      </c>
      <c r="N34" s="166">
        <v>240</v>
      </c>
      <c r="O34" s="156" t="s">
        <v>157</v>
      </c>
      <c r="P34" s="166">
        <v>332</v>
      </c>
      <c r="Q34" s="156">
        <v>0.86684073107049608</v>
      </c>
      <c r="R34" s="151">
        <v>442.75</v>
      </c>
      <c r="S34" s="152">
        <v>-0.13495200451722192</v>
      </c>
      <c r="T34" s="189" t="b">
        <v>1</v>
      </c>
      <c r="U34" s="189" t="b">
        <v>1</v>
      </c>
      <c r="V34" s="189" t="b">
        <v>0</v>
      </c>
      <c r="W34" s="189" t="b">
        <v>0</v>
      </c>
      <c r="X34" s="189" t="b">
        <v>1</v>
      </c>
    </row>
    <row r="35" spans="1:24" s="26" customFormat="1" ht="14.25" customHeight="1" x14ac:dyDescent="0.25">
      <c r="A35" s="43" t="s">
        <v>82</v>
      </c>
      <c r="B35" s="169" t="s">
        <v>83</v>
      </c>
      <c r="C35" s="169" t="s">
        <v>214</v>
      </c>
      <c r="D35" s="197">
        <v>929</v>
      </c>
      <c r="E35" s="166">
        <v>389</v>
      </c>
      <c r="F35" s="162">
        <v>0.41872981700753498</v>
      </c>
      <c r="G35" s="179">
        <v>0.38740350560331954</v>
      </c>
      <c r="H35" s="172" t="s">
        <v>385</v>
      </c>
      <c r="I35" s="182">
        <v>0.45072547272179109</v>
      </c>
      <c r="J35" s="166">
        <v>251</v>
      </c>
      <c r="K35" s="156">
        <v>0.27018299246501615</v>
      </c>
      <c r="L35" s="166">
        <v>138</v>
      </c>
      <c r="M35" s="156">
        <v>0.14854682454251883</v>
      </c>
      <c r="N35" s="166">
        <v>529</v>
      </c>
      <c r="O35" s="156">
        <v>0.5694294940796556</v>
      </c>
      <c r="P35" s="166">
        <v>918</v>
      </c>
      <c r="Q35" s="156">
        <v>0.98815931108719057</v>
      </c>
      <c r="R35" s="151">
        <v>954.5</v>
      </c>
      <c r="S35" s="152">
        <v>-2.6715557883708749E-2</v>
      </c>
      <c r="T35" s="189" t="b">
        <v>1</v>
      </c>
      <c r="U35" s="189" t="b">
        <v>1</v>
      </c>
      <c r="V35" s="189" t="b">
        <v>1</v>
      </c>
      <c r="W35" s="189" t="b">
        <v>1</v>
      </c>
      <c r="X35" s="189" t="b">
        <v>1</v>
      </c>
    </row>
    <row r="36" spans="1:24" s="26" customFormat="1" ht="14.25" customHeight="1" x14ac:dyDescent="0.25">
      <c r="A36" s="43" t="s">
        <v>84</v>
      </c>
      <c r="B36" s="169" t="s">
        <v>83</v>
      </c>
      <c r="C36" s="169" t="s">
        <v>215</v>
      </c>
      <c r="D36" s="197">
        <v>556</v>
      </c>
      <c r="E36" s="166">
        <v>166</v>
      </c>
      <c r="F36" s="162">
        <v>0.29856115107913667</v>
      </c>
      <c r="G36" s="179">
        <v>0.26201049862297432</v>
      </c>
      <c r="H36" s="172" t="s">
        <v>385</v>
      </c>
      <c r="I36" s="182">
        <v>0.33787622560810365</v>
      </c>
      <c r="J36" s="166">
        <v>132</v>
      </c>
      <c r="K36" s="156">
        <v>0.23741007194244604</v>
      </c>
      <c r="L36" s="166">
        <v>34</v>
      </c>
      <c r="M36" s="156">
        <v>6.1151079136690649E-2</v>
      </c>
      <c r="N36" s="166">
        <v>369</v>
      </c>
      <c r="O36" s="156">
        <v>0.66366906474820142</v>
      </c>
      <c r="P36" s="166">
        <v>535</v>
      </c>
      <c r="Q36" s="156">
        <v>0.96223021582733814</v>
      </c>
      <c r="R36" s="151">
        <v>592.5</v>
      </c>
      <c r="S36" s="152">
        <v>-6.160337552742616E-2</v>
      </c>
      <c r="T36" s="189" t="b">
        <v>1</v>
      </c>
      <c r="U36" s="189" t="b">
        <v>1</v>
      </c>
      <c r="V36" s="189" t="b">
        <v>1</v>
      </c>
      <c r="W36" s="189" t="b">
        <v>1</v>
      </c>
      <c r="X36" s="189" t="b">
        <v>1</v>
      </c>
    </row>
    <row r="37" spans="1:24" s="26" customFormat="1" ht="14.25" customHeight="1" x14ac:dyDescent="0.25">
      <c r="A37" s="43" t="s">
        <v>92</v>
      </c>
      <c r="B37" s="169" t="s">
        <v>83</v>
      </c>
      <c r="C37" s="169" t="s">
        <v>216</v>
      </c>
      <c r="D37" s="197">
        <v>945</v>
      </c>
      <c r="E37" s="166">
        <v>401</v>
      </c>
      <c r="F37" s="162" t="s">
        <v>157</v>
      </c>
      <c r="G37" s="179" t="s">
        <v>157</v>
      </c>
      <c r="H37" s="172" t="s">
        <v>157</v>
      </c>
      <c r="I37" s="182" t="s">
        <v>157</v>
      </c>
      <c r="J37" s="166">
        <v>319</v>
      </c>
      <c r="K37" s="156" t="s">
        <v>157</v>
      </c>
      <c r="L37" s="166">
        <v>82</v>
      </c>
      <c r="M37" s="156" t="s">
        <v>157</v>
      </c>
      <c r="N37" s="166">
        <v>493</v>
      </c>
      <c r="O37" s="156" t="s">
        <v>157</v>
      </c>
      <c r="P37" s="166">
        <v>894</v>
      </c>
      <c r="Q37" s="156">
        <v>0.946031746031746</v>
      </c>
      <c r="R37" s="151">
        <v>945.25</v>
      </c>
      <c r="S37" s="152">
        <v>-2.6448029621793179E-4</v>
      </c>
      <c r="T37" s="189" t="b">
        <v>1</v>
      </c>
      <c r="U37" s="189" t="b">
        <v>1</v>
      </c>
      <c r="V37" s="189" t="b">
        <v>0</v>
      </c>
      <c r="W37" s="189" t="b">
        <v>0</v>
      </c>
      <c r="X37" s="189" t="b">
        <v>1</v>
      </c>
    </row>
    <row r="38" spans="1:24" s="26" customFormat="1" ht="14.25" customHeight="1" x14ac:dyDescent="0.25">
      <c r="A38" s="43" t="s">
        <v>93</v>
      </c>
      <c r="B38" s="169" t="s">
        <v>83</v>
      </c>
      <c r="C38" s="169" t="s">
        <v>217</v>
      </c>
      <c r="D38" s="197">
        <v>852</v>
      </c>
      <c r="E38" s="166">
        <v>333</v>
      </c>
      <c r="F38" s="162">
        <v>0.39084507042253519</v>
      </c>
      <c r="G38" s="179">
        <v>0.35864113880315768</v>
      </c>
      <c r="H38" s="172" t="s">
        <v>385</v>
      </c>
      <c r="I38" s="182">
        <v>0.42402888952627316</v>
      </c>
      <c r="J38" s="166">
        <v>232</v>
      </c>
      <c r="K38" s="156">
        <v>0.27230046948356806</v>
      </c>
      <c r="L38" s="166">
        <v>101</v>
      </c>
      <c r="M38" s="156">
        <v>0.11854460093896714</v>
      </c>
      <c r="N38" s="166">
        <v>478</v>
      </c>
      <c r="O38" s="156">
        <v>0.56103286384976525</v>
      </c>
      <c r="P38" s="166">
        <v>811</v>
      </c>
      <c r="Q38" s="156">
        <v>0.9518779342723005</v>
      </c>
      <c r="R38" s="151">
        <v>881</v>
      </c>
      <c r="S38" s="152">
        <v>-3.2917139614074914E-2</v>
      </c>
      <c r="T38" s="189" t="b">
        <v>1</v>
      </c>
      <c r="U38" s="189" t="b">
        <v>1</v>
      </c>
      <c r="V38" s="189" t="b">
        <v>1</v>
      </c>
      <c r="W38" s="189" t="b">
        <v>1</v>
      </c>
      <c r="X38" s="189" t="b">
        <v>1</v>
      </c>
    </row>
    <row r="39" spans="1:24" s="26" customFormat="1" ht="14.25" customHeight="1" x14ac:dyDescent="0.25">
      <c r="A39" s="43" t="s">
        <v>57</v>
      </c>
      <c r="B39" s="169" t="s">
        <v>83</v>
      </c>
      <c r="C39" s="169" t="s">
        <v>218</v>
      </c>
      <c r="D39" s="197">
        <v>966</v>
      </c>
      <c r="E39" s="166" t="s">
        <v>157</v>
      </c>
      <c r="F39" s="162" t="s">
        <v>157</v>
      </c>
      <c r="G39" s="179" t="s">
        <v>157</v>
      </c>
      <c r="H39" s="172" t="s">
        <v>157</v>
      </c>
      <c r="I39" s="182" t="s">
        <v>157</v>
      </c>
      <c r="J39" s="166" t="s">
        <v>356</v>
      </c>
      <c r="K39" s="156" t="s">
        <v>157</v>
      </c>
      <c r="L39" s="166" t="s">
        <v>356</v>
      </c>
      <c r="M39" s="156" t="s">
        <v>157</v>
      </c>
      <c r="N39" s="166" t="s">
        <v>356</v>
      </c>
      <c r="O39" s="156" t="s">
        <v>157</v>
      </c>
      <c r="P39" s="166" t="s">
        <v>157</v>
      </c>
      <c r="Q39" s="156" t="s">
        <v>157</v>
      </c>
      <c r="R39" s="151">
        <v>1191.25</v>
      </c>
      <c r="S39" s="152">
        <v>-0.18908709338929697</v>
      </c>
      <c r="T39" s="189" t="b">
        <v>0</v>
      </c>
      <c r="U39" s="189" t="b">
        <v>1</v>
      </c>
      <c r="V39" s="189" t="b">
        <v>0</v>
      </c>
      <c r="W39" s="189" t="b">
        <v>0</v>
      </c>
      <c r="X39" s="189" t="b">
        <v>1</v>
      </c>
    </row>
    <row r="40" spans="1:24" s="26" customFormat="1" ht="14.25" customHeight="1" x14ac:dyDescent="0.25">
      <c r="A40" s="43" t="s">
        <v>33</v>
      </c>
      <c r="B40" s="169" t="s">
        <v>83</v>
      </c>
      <c r="C40" s="169" t="s">
        <v>219</v>
      </c>
      <c r="D40" s="197">
        <v>349</v>
      </c>
      <c r="E40" s="166">
        <v>84</v>
      </c>
      <c r="F40" s="162">
        <v>0.24068767908309455</v>
      </c>
      <c r="G40" s="179">
        <v>0.19881539243204896</v>
      </c>
      <c r="H40" s="172" t="s">
        <v>385</v>
      </c>
      <c r="I40" s="182">
        <v>0.28820634077085105</v>
      </c>
      <c r="J40" s="166">
        <v>65</v>
      </c>
      <c r="K40" s="156">
        <v>0.18624641833810887</v>
      </c>
      <c r="L40" s="166">
        <v>19</v>
      </c>
      <c r="M40" s="156">
        <v>5.4441260744985676E-2</v>
      </c>
      <c r="N40" s="166">
        <v>263</v>
      </c>
      <c r="O40" s="156">
        <v>0.75358166189111753</v>
      </c>
      <c r="P40" s="166">
        <v>347</v>
      </c>
      <c r="Q40" s="156">
        <v>0.99426934097421205</v>
      </c>
      <c r="R40" s="151">
        <v>383</v>
      </c>
      <c r="S40" s="152">
        <v>-8.877284595300261E-2</v>
      </c>
      <c r="T40" s="189" t="b">
        <v>1</v>
      </c>
      <c r="U40" s="189" t="b">
        <v>1</v>
      </c>
      <c r="V40" s="189" t="b">
        <v>1</v>
      </c>
      <c r="W40" s="189" t="b">
        <v>1</v>
      </c>
      <c r="X40" s="189" t="b">
        <v>1</v>
      </c>
    </row>
    <row r="41" spans="1:24" s="26" customFormat="1" ht="14.25" customHeight="1" x14ac:dyDescent="0.25">
      <c r="A41" s="43" t="s">
        <v>89</v>
      </c>
      <c r="B41" s="169" t="s">
        <v>83</v>
      </c>
      <c r="C41" s="169" t="s">
        <v>220</v>
      </c>
      <c r="D41" s="197">
        <v>457</v>
      </c>
      <c r="E41" s="166">
        <v>73</v>
      </c>
      <c r="F41" s="162">
        <v>0.15973741794310722</v>
      </c>
      <c r="G41" s="179">
        <v>0.12900471971197577</v>
      </c>
      <c r="H41" s="172" t="s">
        <v>385</v>
      </c>
      <c r="I41" s="182">
        <v>0.19614280326510733</v>
      </c>
      <c r="J41" s="166">
        <v>42</v>
      </c>
      <c r="K41" s="156">
        <v>9.1903719912472648E-2</v>
      </c>
      <c r="L41" s="166">
        <v>31</v>
      </c>
      <c r="M41" s="156">
        <v>6.7833698030634576E-2</v>
      </c>
      <c r="N41" s="166">
        <v>370</v>
      </c>
      <c r="O41" s="156">
        <v>0.80962800875273522</v>
      </c>
      <c r="P41" s="166">
        <v>443</v>
      </c>
      <c r="Q41" s="156">
        <v>0.96936542669584247</v>
      </c>
      <c r="R41" s="151">
        <v>520.25</v>
      </c>
      <c r="S41" s="152">
        <v>-0.12157616530514176</v>
      </c>
      <c r="T41" s="189" t="b">
        <v>1</v>
      </c>
      <c r="U41" s="189" t="b">
        <v>1</v>
      </c>
      <c r="V41" s="189" t="b">
        <v>1</v>
      </c>
      <c r="W41" s="189" t="b">
        <v>1</v>
      </c>
      <c r="X41" s="189" t="b">
        <v>1</v>
      </c>
    </row>
    <row r="42" spans="1:24" s="26" customFormat="1" ht="14.25" customHeight="1" x14ac:dyDescent="0.25">
      <c r="A42" s="43" t="s">
        <v>43</v>
      </c>
      <c r="B42" s="169" t="s">
        <v>83</v>
      </c>
      <c r="C42" s="169" t="s">
        <v>221</v>
      </c>
      <c r="D42" s="197">
        <v>2464</v>
      </c>
      <c r="E42" s="166">
        <v>852</v>
      </c>
      <c r="F42" s="162" t="s">
        <v>157</v>
      </c>
      <c r="G42" s="179" t="s">
        <v>157</v>
      </c>
      <c r="H42" s="172" t="s">
        <v>157</v>
      </c>
      <c r="I42" s="182" t="s">
        <v>157</v>
      </c>
      <c r="J42" s="166">
        <v>591</v>
      </c>
      <c r="K42" s="156" t="s">
        <v>157</v>
      </c>
      <c r="L42" s="166">
        <v>261</v>
      </c>
      <c r="M42" s="156" t="s">
        <v>157</v>
      </c>
      <c r="N42" s="166">
        <v>1393</v>
      </c>
      <c r="O42" s="156" t="s">
        <v>157</v>
      </c>
      <c r="P42" s="166">
        <v>2245</v>
      </c>
      <c r="Q42" s="156">
        <v>0.91112012987012991</v>
      </c>
      <c r="R42" s="151">
        <v>3312.25</v>
      </c>
      <c r="S42" s="152">
        <v>-0.25609479960751758</v>
      </c>
      <c r="T42" s="189" t="b">
        <v>1</v>
      </c>
      <c r="U42" s="189" t="b">
        <v>0</v>
      </c>
      <c r="V42" s="189" t="b">
        <v>0</v>
      </c>
      <c r="W42" s="189" t="b">
        <v>0</v>
      </c>
      <c r="X42" s="189" t="b">
        <v>1</v>
      </c>
    </row>
    <row r="43" spans="1:24" s="26" customFormat="1" ht="14.25" customHeight="1" x14ac:dyDescent="0.25">
      <c r="A43" s="43" t="s">
        <v>90</v>
      </c>
      <c r="B43" s="169" t="s">
        <v>83</v>
      </c>
      <c r="C43" s="169" t="s">
        <v>222</v>
      </c>
      <c r="D43" s="197">
        <v>1451</v>
      </c>
      <c r="E43" s="166">
        <v>393</v>
      </c>
      <c r="F43" s="162">
        <v>0.27084769124741559</v>
      </c>
      <c r="G43" s="179">
        <v>0.24860917017340745</v>
      </c>
      <c r="H43" s="172" t="s">
        <v>385</v>
      </c>
      <c r="I43" s="182">
        <v>0.29429634989676284</v>
      </c>
      <c r="J43" s="166">
        <v>344</v>
      </c>
      <c r="K43" s="156">
        <v>0.23707787732598209</v>
      </c>
      <c r="L43" s="166">
        <v>49</v>
      </c>
      <c r="M43" s="156">
        <v>3.3769813921433495E-2</v>
      </c>
      <c r="N43" s="166">
        <v>998</v>
      </c>
      <c r="O43" s="156">
        <v>0.68780151619572705</v>
      </c>
      <c r="P43" s="166">
        <v>1391</v>
      </c>
      <c r="Q43" s="156">
        <v>0.95864920744314264</v>
      </c>
      <c r="R43" s="151">
        <v>1466.75</v>
      </c>
      <c r="S43" s="152">
        <v>-1.0738026248508607E-2</v>
      </c>
      <c r="T43" s="189" t="b">
        <v>1</v>
      </c>
      <c r="U43" s="189" t="b">
        <v>1</v>
      </c>
      <c r="V43" s="189" t="b">
        <v>1</v>
      </c>
      <c r="W43" s="189" t="b">
        <v>1</v>
      </c>
      <c r="X43" s="189" t="b">
        <v>1</v>
      </c>
    </row>
    <row r="44" spans="1:24" s="26" customFormat="1" ht="14.25" customHeight="1" x14ac:dyDescent="0.25">
      <c r="A44" s="43" t="s">
        <v>85</v>
      </c>
      <c r="B44" s="169" t="s">
        <v>83</v>
      </c>
      <c r="C44" s="169" t="s">
        <v>223</v>
      </c>
      <c r="D44" s="197">
        <v>2333</v>
      </c>
      <c r="E44" s="166">
        <v>804</v>
      </c>
      <c r="F44" s="162" t="s">
        <v>157</v>
      </c>
      <c r="G44" s="179" t="s">
        <v>157</v>
      </c>
      <c r="H44" s="172" t="s">
        <v>157</v>
      </c>
      <c r="I44" s="182" t="s">
        <v>157</v>
      </c>
      <c r="J44" s="166">
        <v>444</v>
      </c>
      <c r="K44" s="156" t="s">
        <v>157</v>
      </c>
      <c r="L44" s="166">
        <v>360</v>
      </c>
      <c r="M44" s="156" t="s">
        <v>157</v>
      </c>
      <c r="N44" s="166">
        <v>683</v>
      </c>
      <c r="O44" s="156" t="s">
        <v>157</v>
      </c>
      <c r="P44" s="166">
        <v>1487</v>
      </c>
      <c r="Q44" s="156">
        <v>0.63737676810972999</v>
      </c>
      <c r="R44" s="151">
        <v>2014.25</v>
      </c>
      <c r="S44" s="152">
        <v>0.15824748665756486</v>
      </c>
      <c r="T44" s="189" t="b">
        <v>1</v>
      </c>
      <c r="U44" s="189" t="b">
        <v>1</v>
      </c>
      <c r="V44" s="189" t="b">
        <v>0</v>
      </c>
      <c r="W44" s="189" t="b">
        <v>0</v>
      </c>
      <c r="X44" s="189" t="b">
        <v>1</v>
      </c>
    </row>
    <row r="45" spans="1:24" s="26" customFormat="1" ht="14.25" customHeight="1" x14ac:dyDescent="0.25">
      <c r="A45" s="43" t="s">
        <v>36</v>
      </c>
      <c r="B45" s="169" t="s">
        <v>83</v>
      </c>
      <c r="C45" s="169" t="s">
        <v>224</v>
      </c>
      <c r="D45" s="197">
        <v>853</v>
      </c>
      <c r="E45" s="166">
        <v>320</v>
      </c>
      <c r="F45" s="162">
        <v>0.37514654161781946</v>
      </c>
      <c r="G45" s="179">
        <v>0.34328337271006371</v>
      </c>
      <c r="H45" s="172" t="s">
        <v>385</v>
      </c>
      <c r="I45" s="182">
        <v>0.40812921615653874</v>
      </c>
      <c r="J45" s="166">
        <v>186</v>
      </c>
      <c r="K45" s="156">
        <v>0.21805392731535755</v>
      </c>
      <c r="L45" s="166">
        <v>134</v>
      </c>
      <c r="M45" s="156">
        <v>0.15709261430246191</v>
      </c>
      <c r="N45" s="166">
        <v>491</v>
      </c>
      <c r="O45" s="156">
        <v>0.57561547479484176</v>
      </c>
      <c r="P45" s="166">
        <v>811</v>
      </c>
      <c r="Q45" s="156">
        <v>0.95076201641266123</v>
      </c>
      <c r="R45" s="151">
        <v>835.75</v>
      </c>
      <c r="S45" s="152">
        <v>2.0640143583607537E-2</v>
      </c>
      <c r="T45" s="189" t="b">
        <v>1</v>
      </c>
      <c r="U45" s="189" t="b">
        <v>1</v>
      </c>
      <c r="V45" s="189" t="b">
        <v>1</v>
      </c>
      <c r="W45" s="189" t="b">
        <v>1</v>
      </c>
      <c r="X45" s="189" t="b">
        <v>1</v>
      </c>
    </row>
    <row r="46" spans="1:24" s="26" customFormat="1" ht="14.25" customHeight="1" x14ac:dyDescent="0.25">
      <c r="A46" s="43" t="s">
        <v>40</v>
      </c>
      <c r="B46" s="169" t="s">
        <v>83</v>
      </c>
      <c r="C46" s="169" t="s">
        <v>225</v>
      </c>
      <c r="D46" s="197">
        <v>664</v>
      </c>
      <c r="E46" s="166">
        <v>228</v>
      </c>
      <c r="F46" s="162" t="s">
        <v>157</v>
      </c>
      <c r="G46" s="179" t="s">
        <v>157</v>
      </c>
      <c r="H46" s="172" t="s">
        <v>157</v>
      </c>
      <c r="I46" s="182" t="s">
        <v>157</v>
      </c>
      <c r="J46" s="166">
        <v>150</v>
      </c>
      <c r="K46" s="156" t="s">
        <v>157</v>
      </c>
      <c r="L46" s="166">
        <v>78</v>
      </c>
      <c r="M46" s="156" t="s">
        <v>157</v>
      </c>
      <c r="N46" s="166">
        <v>402</v>
      </c>
      <c r="O46" s="156" t="s">
        <v>157</v>
      </c>
      <c r="P46" s="166">
        <v>630</v>
      </c>
      <c r="Q46" s="156">
        <v>0.9487951807228916</v>
      </c>
      <c r="R46" s="151">
        <v>734.75</v>
      </c>
      <c r="S46" s="152">
        <v>-9.6291255529091527E-2</v>
      </c>
      <c r="T46" s="189" t="b">
        <v>1</v>
      </c>
      <c r="U46" s="189" t="b">
        <v>1</v>
      </c>
      <c r="V46" s="189" t="b">
        <v>0</v>
      </c>
      <c r="W46" s="189" t="b">
        <v>0</v>
      </c>
      <c r="X46" s="189" t="b">
        <v>1</v>
      </c>
    </row>
    <row r="47" spans="1:24" s="26" customFormat="1" ht="14.25" customHeight="1" x14ac:dyDescent="0.25">
      <c r="A47" s="43" t="s">
        <v>10</v>
      </c>
      <c r="B47" s="169" t="s">
        <v>83</v>
      </c>
      <c r="C47" s="169" t="s">
        <v>226</v>
      </c>
      <c r="D47" s="197">
        <v>900</v>
      </c>
      <c r="E47" s="166">
        <v>377</v>
      </c>
      <c r="F47" s="162">
        <v>0.41888888888888887</v>
      </c>
      <c r="G47" s="179">
        <v>0.38706696704209437</v>
      </c>
      <c r="H47" s="172" t="s">
        <v>385</v>
      </c>
      <c r="I47" s="182">
        <v>0.45140027898300333</v>
      </c>
      <c r="J47" s="166">
        <v>297</v>
      </c>
      <c r="K47" s="156">
        <v>0.33</v>
      </c>
      <c r="L47" s="166">
        <v>80</v>
      </c>
      <c r="M47" s="156">
        <v>8.8888888888888892E-2</v>
      </c>
      <c r="N47" s="166">
        <v>485</v>
      </c>
      <c r="O47" s="156">
        <v>0.53888888888888886</v>
      </c>
      <c r="P47" s="166">
        <v>862</v>
      </c>
      <c r="Q47" s="156">
        <v>0.95777777777777773</v>
      </c>
      <c r="R47" s="151">
        <v>862.25</v>
      </c>
      <c r="S47" s="152">
        <v>4.3780806030733546E-2</v>
      </c>
      <c r="T47" s="189" t="b">
        <v>1</v>
      </c>
      <c r="U47" s="189" t="b">
        <v>1</v>
      </c>
      <c r="V47" s="189" t="b">
        <v>1</v>
      </c>
      <c r="W47" s="189" t="b">
        <v>1</v>
      </c>
      <c r="X47" s="189" t="b">
        <v>1</v>
      </c>
    </row>
    <row r="48" spans="1:24" s="26" customFormat="1" ht="14.25" customHeight="1" x14ac:dyDescent="0.25">
      <c r="A48" s="43" t="s">
        <v>91</v>
      </c>
      <c r="B48" s="169" t="s">
        <v>83</v>
      </c>
      <c r="C48" s="169" t="s">
        <v>227</v>
      </c>
      <c r="D48" s="197">
        <v>680</v>
      </c>
      <c r="E48" s="166">
        <v>169</v>
      </c>
      <c r="F48" s="162">
        <v>0.24852941176470589</v>
      </c>
      <c r="G48" s="179">
        <v>0.21752092848130911</v>
      </c>
      <c r="H48" s="172" t="s">
        <v>385</v>
      </c>
      <c r="I48" s="182">
        <v>0.28236315197530781</v>
      </c>
      <c r="J48" s="166">
        <v>146</v>
      </c>
      <c r="K48" s="156">
        <v>0.21470588235294116</v>
      </c>
      <c r="L48" s="166">
        <v>23</v>
      </c>
      <c r="M48" s="156">
        <v>3.3823529411764704E-2</v>
      </c>
      <c r="N48" s="166">
        <v>487</v>
      </c>
      <c r="O48" s="156">
        <v>0.7161764705882353</v>
      </c>
      <c r="P48" s="166">
        <v>656</v>
      </c>
      <c r="Q48" s="156">
        <v>0.96470588235294119</v>
      </c>
      <c r="R48" s="151">
        <v>694.5</v>
      </c>
      <c r="S48" s="152">
        <v>-2.0878329733621311E-2</v>
      </c>
      <c r="T48" s="189" t="b">
        <v>1</v>
      </c>
      <c r="U48" s="189" t="b">
        <v>1</v>
      </c>
      <c r="V48" s="189" t="b">
        <v>1</v>
      </c>
      <c r="W48" s="189" t="b">
        <v>1</v>
      </c>
      <c r="X48" s="189" t="b">
        <v>1</v>
      </c>
    </row>
    <row r="49" spans="1:24" s="26" customFormat="1" ht="14.25" customHeight="1" x14ac:dyDescent="0.25">
      <c r="A49" s="43" t="s">
        <v>21</v>
      </c>
      <c r="B49" s="169" t="s">
        <v>83</v>
      </c>
      <c r="C49" s="169" t="s">
        <v>228</v>
      </c>
      <c r="D49" s="197">
        <v>458</v>
      </c>
      <c r="E49" s="166">
        <v>108</v>
      </c>
      <c r="F49" s="162">
        <v>0.23580786026200873</v>
      </c>
      <c r="G49" s="179">
        <v>0.19922776857576513</v>
      </c>
      <c r="H49" s="172" t="s">
        <v>385</v>
      </c>
      <c r="I49" s="182">
        <v>0.27678289400540784</v>
      </c>
      <c r="J49" s="166">
        <v>82</v>
      </c>
      <c r="K49" s="156">
        <v>0.17903930131004367</v>
      </c>
      <c r="L49" s="166">
        <v>26</v>
      </c>
      <c r="M49" s="156">
        <v>5.6768558951965066E-2</v>
      </c>
      <c r="N49" s="166">
        <v>348</v>
      </c>
      <c r="O49" s="156">
        <v>0.75982532751091703</v>
      </c>
      <c r="P49" s="166">
        <v>456</v>
      </c>
      <c r="Q49" s="156">
        <v>0.99563318777292575</v>
      </c>
      <c r="R49" s="151">
        <v>493.5</v>
      </c>
      <c r="S49" s="152">
        <v>-7.1935157041540021E-2</v>
      </c>
      <c r="T49" s="189" t="b">
        <v>1</v>
      </c>
      <c r="U49" s="189" t="b">
        <v>1</v>
      </c>
      <c r="V49" s="189" t="b">
        <v>1</v>
      </c>
      <c r="W49" s="189" t="b">
        <v>1</v>
      </c>
      <c r="X49" s="189" t="b">
        <v>1</v>
      </c>
    </row>
    <row r="50" spans="1:24" s="26" customFormat="1" ht="14.25" customHeight="1" x14ac:dyDescent="0.25">
      <c r="A50" s="43" t="s">
        <v>86</v>
      </c>
      <c r="B50" s="169" t="s">
        <v>83</v>
      </c>
      <c r="C50" s="169" t="s">
        <v>229</v>
      </c>
      <c r="D50" s="197">
        <v>806</v>
      </c>
      <c r="E50" s="166">
        <v>417</v>
      </c>
      <c r="F50" s="162">
        <v>0.51736972704714645</v>
      </c>
      <c r="G50" s="179">
        <v>0.48287159372935629</v>
      </c>
      <c r="H50" s="172" t="s">
        <v>385</v>
      </c>
      <c r="I50" s="182">
        <v>0.55170307479993108</v>
      </c>
      <c r="J50" s="166">
        <v>332</v>
      </c>
      <c r="K50" s="156">
        <v>0.41191066997518611</v>
      </c>
      <c r="L50" s="166">
        <v>85</v>
      </c>
      <c r="M50" s="156">
        <v>0.10545905707196029</v>
      </c>
      <c r="N50" s="166">
        <v>389</v>
      </c>
      <c r="O50" s="156">
        <v>0.4826302729528536</v>
      </c>
      <c r="P50" s="166">
        <v>806</v>
      </c>
      <c r="Q50" s="156">
        <v>1</v>
      </c>
      <c r="R50" s="151">
        <v>851.25</v>
      </c>
      <c r="S50" s="152">
        <v>-5.3157121879588841E-2</v>
      </c>
      <c r="T50" s="189" t="b">
        <v>1</v>
      </c>
      <c r="U50" s="189" t="b">
        <v>1</v>
      </c>
      <c r="V50" s="189" t="b">
        <v>1</v>
      </c>
      <c r="W50" s="189" t="b">
        <v>1</v>
      </c>
      <c r="X50" s="189" t="b">
        <v>1</v>
      </c>
    </row>
    <row r="51" spans="1:24" s="26" customFormat="1" ht="14.25" customHeight="1" x14ac:dyDescent="0.25">
      <c r="A51" s="43" t="s">
        <v>34</v>
      </c>
      <c r="B51" s="169" t="s">
        <v>83</v>
      </c>
      <c r="C51" s="169" t="s">
        <v>230</v>
      </c>
      <c r="D51" s="197">
        <v>707</v>
      </c>
      <c r="E51" s="166">
        <v>224</v>
      </c>
      <c r="F51" s="162">
        <v>0.31683168316831684</v>
      </c>
      <c r="G51" s="179">
        <v>0.28360613729414524</v>
      </c>
      <c r="H51" s="172" t="s">
        <v>385</v>
      </c>
      <c r="I51" s="182">
        <v>0.35203694909858113</v>
      </c>
      <c r="J51" s="166">
        <v>166</v>
      </c>
      <c r="K51" s="156">
        <v>0.2347949080622348</v>
      </c>
      <c r="L51" s="166">
        <v>58</v>
      </c>
      <c r="M51" s="156">
        <v>8.2036775106082038E-2</v>
      </c>
      <c r="N51" s="166">
        <v>483</v>
      </c>
      <c r="O51" s="156">
        <v>0.68316831683168322</v>
      </c>
      <c r="P51" s="166">
        <v>707</v>
      </c>
      <c r="Q51" s="156">
        <v>1</v>
      </c>
      <c r="R51" s="151">
        <v>724.25</v>
      </c>
      <c r="S51" s="152">
        <v>-2.3817742492233344E-2</v>
      </c>
      <c r="T51" s="189" t="b">
        <v>1</v>
      </c>
      <c r="U51" s="189" t="b">
        <v>1</v>
      </c>
      <c r="V51" s="189" t="b">
        <v>1</v>
      </c>
      <c r="W51" s="189" t="b">
        <v>1</v>
      </c>
      <c r="X51" s="189" t="b">
        <v>1</v>
      </c>
    </row>
    <row r="52" spans="1:24" s="26" customFormat="1" ht="14.25" customHeight="1" x14ac:dyDescent="0.25">
      <c r="A52" s="43" t="s">
        <v>87</v>
      </c>
      <c r="B52" s="169" t="s">
        <v>83</v>
      </c>
      <c r="C52" s="169" t="s">
        <v>231</v>
      </c>
      <c r="D52" s="197">
        <v>682</v>
      </c>
      <c r="E52" s="166">
        <v>390</v>
      </c>
      <c r="F52" s="162">
        <v>0.57184750733137835</v>
      </c>
      <c r="G52" s="179">
        <v>0.53441103209860441</v>
      </c>
      <c r="H52" s="172" t="s">
        <v>385</v>
      </c>
      <c r="I52" s="182">
        <v>0.60847913404636911</v>
      </c>
      <c r="J52" s="166">
        <v>291</v>
      </c>
      <c r="K52" s="156">
        <v>0.42668621700879766</v>
      </c>
      <c r="L52" s="166">
        <v>99</v>
      </c>
      <c r="M52" s="156">
        <v>0.14516129032258066</v>
      </c>
      <c r="N52" s="166">
        <v>292</v>
      </c>
      <c r="O52" s="156">
        <v>0.42815249266862171</v>
      </c>
      <c r="P52" s="166">
        <v>682</v>
      </c>
      <c r="Q52" s="156">
        <v>1</v>
      </c>
      <c r="R52" s="151">
        <v>674</v>
      </c>
      <c r="S52" s="152">
        <v>1.1869436201780416E-2</v>
      </c>
      <c r="T52" s="189" t="b">
        <v>1</v>
      </c>
      <c r="U52" s="189" t="b">
        <v>1</v>
      </c>
      <c r="V52" s="189" t="b">
        <v>1</v>
      </c>
      <c r="W52" s="189" t="b">
        <v>1</v>
      </c>
      <c r="X52" s="189" t="b">
        <v>1</v>
      </c>
    </row>
    <row r="53" spans="1:24" s="26" customFormat="1" ht="14.25" customHeight="1" x14ac:dyDescent="0.25">
      <c r="A53" s="43" t="s">
        <v>156</v>
      </c>
      <c r="B53" s="169" t="s">
        <v>83</v>
      </c>
      <c r="C53" s="169" t="s">
        <v>232</v>
      </c>
      <c r="D53" s="197">
        <v>574</v>
      </c>
      <c r="E53" s="166">
        <v>210</v>
      </c>
      <c r="F53" s="162">
        <v>0.36585365853658536</v>
      </c>
      <c r="G53" s="179">
        <v>0.32746250292972917</v>
      </c>
      <c r="H53" s="172" t="s">
        <v>385</v>
      </c>
      <c r="I53" s="182">
        <v>0.40602840941447033</v>
      </c>
      <c r="J53" s="166">
        <v>165</v>
      </c>
      <c r="K53" s="156">
        <v>0.28745644599303138</v>
      </c>
      <c r="L53" s="166">
        <v>45</v>
      </c>
      <c r="M53" s="156">
        <v>7.8397212543554001E-2</v>
      </c>
      <c r="N53" s="166">
        <v>358</v>
      </c>
      <c r="O53" s="156">
        <v>0.62369337979094075</v>
      </c>
      <c r="P53" s="166">
        <v>568</v>
      </c>
      <c r="Q53" s="156">
        <v>0.98954703832752611</v>
      </c>
      <c r="R53" s="151">
        <v>591.75</v>
      </c>
      <c r="S53" s="152">
        <v>-2.9995775242923531E-2</v>
      </c>
      <c r="T53" s="189" t="b">
        <v>1</v>
      </c>
      <c r="U53" s="189" t="b">
        <v>1</v>
      </c>
      <c r="V53" s="189" t="b">
        <v>1</v>
      </c>
      <c r="W53" s="189" t="b">
        <v>1</v>
      </c>
      <c r="X53" s="189" t="b">
        <v>1</v>
      </c>
    </row>
    <row r="54" spans="1:24" s="26" customFormat="1" ht="14.25" customHeight="1" x14ac:dyDescent="0.25">
      <c r="A54" s="43" t="s">
        <v>88</v>
      </c>
      <c r="B54" s="169" t="s">
        <v>83</v>
      </c>
      <c r="C54" s="169" t="s">
        <v>233</v>
      </c>
      <c r="D54" s="197">
        <v>839</v>
      </c>
      <c r="E54" s="166">
        <v>230</v>
      </c>
      <c r="F54" s="162">
        <v>0.27413587604290823</v>
      </c>
      <c r="G54" s="179">
        <v>0.24503251845840038</v>
      </c>
      <c r="H54" s="172" t="s">
        <v>385</v>
      </c>
      <c r="I54" s="182">
        <v>0.30529809706412298</v>
      </c>
      <c r="J54" s="166">
        <v>158</v>
      </c>
      <c r="K54" s="156">
        <v>0.18831942789034564</v>
      </c>
      <c r="L54" s="166">
        <v>72</v>
      </c>
      <c r="M54" s="156">
        <v>8.5816448152562577E-2</v>
      </c>
      <c r="N54" s="166">
        <v>604</v>
      </c>
      <c r="O54" s="156">
        <v>0.71990464839094159</v>
      </c>
      <c r="P54" s="166">
        <v>834</v>
      </c>
      <c r="Q54" s="156">
        <v>0.99404052443384983</v>
      </c>
      <c r="R54" s="151">
        <v>912.5</v>
      </c>
      <c r="S54" s="152">
        <v>-8.0547945205479449E-2</v>
      </c>
      <c r="T54" s="189" t="b">
        <v>1</v>
      </c>
      <c r="U54" s="189" t="b">
        <v>1</v>
      </c>
      <c r="V54" s="189" t="b">
        <v>1</v>
      </c>
      <c r="W54" s="189" t="b">
        <v>1</v>
      </c>
      <c r="X54" s="189" t="b">
        <v>1</v>
      </c>
    </row>
    <row r="55" spans="1:24" s="26" customFormat="1" ht="14.25" customHeight="1" x14ac:dyDescent="0.25">
      <c r="A55" s="43" t="s">
        <v>42</v>
      </c>
      <c r="B55" s="169" t="s">
        <v>83</v>
      </c>
      <c r="C55" s="169" t="s">
        <v>234</v>
      </c>
      <c r="D55" s="197">
        <v>876</v>
      </c>
      <c r="E55" s="166">
        <v>287</v>
      </c>
      <c r="F55" s="162">
        <v>0.3276255707762557</v>
      </c>
      <c r="G55" s="179">
        <v>0.29735628442849971</v>
      </c>
      <c r="H55" s="172" t="s">
        <v>385</v>
      </c>
      <c r="I55" s="182">
        <v>0.3594000584644696</v>
      </c>
      <c r="J55" s="166">
        <v>221</v>
      </c>
      <c r="K55" s="156">
        <v>0.25228310502283108</v>
      </c>
      <c r="L55" s="166">
        <v>66</v>
      </c>
      <c r="M55" s="156">
        <v>7.5342465753424653E-2</v>
      </c>
      <c r="N55" s="166">
        <v>587</v>
      </c>
      <c r="O55" s="156">
        <v>0.67009132420091322</v>
      </c>
      <c r="P55" s="166">
        <v>874</v>
      </c>
      <c r="Q55" s="156">
        <v>0.99771689497716898</v>
      </c>
      <c r="R55" s="151">
        <v>886.25</v>
      </c>
      <c r="S55" s="152">
        <v>-1.156558533145275E-2</v>
      </c>
      <c r="T55" s="189" t="b">
        <v>1</v>
      </c>
      <c r="U55" s="189" t="b">
        <v>1</v>
      </c>
      <c r="V55" s="189" t="b">
        <v>1</v>
      </c>
      <c r="W55" s="189" t="b">
        <v>1</v>
      </c>
      <c r="X55" s="189" t="b">
        <v>1</v>
      </c>
    </row>
    <row r="56" spans="1:24" s="26" customFormat="1" ht="14.25" customHeight="1" x14ac:dyDescent="0.25">
      <c r="A56" s="43" t="s">
        <v>120</v>
      </c>
      <c r="B56" s="169" t="s">
        <v>121</v>
      </c>
      <c r="C56" s="169" t="s">
        <v>235</v>
      </c>
      <c r="D56" s="197">
        <v>755</v>
      </c>
      <c r="E56" s="166">
        <v>209</v>
      </c>
      <c r="F56" s="162">
        <v>0.27682119205298011</v>
      </c>
      <c r="G56" s="179">
        <v>0.24609665785956059</v>
      </c>
      <c r="H56" s="172" t="s">
        <v>385</v>
      </c>
      <c r="I56" s="182">
        <v>0.30980530811403367</v>
      </c>
      <c r="J56" s="166">
        <v>152</v>
      </c>
      <c r="K56" s="156">
        <v>0.20132450331125828</v>
      </c>
      <c r="L56" s="166">
        <v>57</v>
      </c>
      <c r="M56" s="156">
        <v>7.5496688741721857E-2</v>
      </c>
      <c r="N56" s="166">
        <v>515</v>
      </c>
      <c r="O56" s="156">
        <v>0.68211920529801329</v>
      </c>
      <c r="P56" s="166">
        <v>724</v>
      </c>
      <c r="Q56" s="156">
        <v>0.95894039735099335</v>
      </c>
      <c r="R56" s="151">
        <v>711</v>
      </c>
      <c r="S56" s="152">
        <v>6.1884669479606191E-2</v>
      </c>
      <c r="T56" s="189" t="b">
        <v>1</v>
      </c>
      <c r="U56" s="189" t="b">
        <v>1</v>
      </c>
      <c r="V56" s="189" t="b">
        <v>1</v>
      </c>
      <c r="W56" s="189" t="b">
        <v>1</v>
      </c>
      <c r="X56" s="189" t="b">
        <v>1</v>
      </c>
    </row>
    <row r="57" spans="1:24" s="26" customFormat="1" ht="14.25" customHeight="1" x14ac:dyDescent="0.25">
      <c r="A57" s="43" t="s">
        <v>64</v>
      </c>
      <c r="B57" s="169" t="s">
        <v>121</v>
      </c>
      <c r="C57" s="169" t="s">
        <v>236</v>
      </c>
      <c r="D57" s="197">
        <v>1930</v>
      </c>
      <c r="E57" s="166">
        <v>760</v>
      </c>
      <c r="F57" s="162">
        <v>0.39378238341968913</v>
      </c>
      <c r="G57" s="179">
        <v>0.37221625743503733</v>
      </c>
      <c r="H57" s="172" t="s">
        <v>385</v>
      </c>
      <c r="I57" s="182">
        <v>0.41577049911633557</v>
      </c>
      <c r="J57" s="166">
        <v>495</v>
      </c>
      <c r="K57" s="156">
        <v>0.25647668393782386</v>
      </c>
      <c r="L57" s="166">
        <v>265</v>
      </c>
      <c r="M57" s="156">
        <v>0.13730569948186527</v>
      </c>
      <c r="N57" s="166">
        <v>1104</v>
      </c>
      <c r="O57" s="156">
        <v>0.57202072538860105</v>
      </c>
      <c r="P57" s="166">
        <v>1864</v>
      </c>
      <c r="Q57" s="156">
        <v>0.96580310880829012</v>
      </c>
      <c r="R57" s="151">
        <v>2009.5</v>
      </c>
      <c r="S57" s="152">
        <v>-3.9562080119432692E-2</v>
      </c>
      <c r="T57" s="189" t="b">
        <v>1</v>
      </c>
      <c r="U57" s="189" t="b">
        <v>1</v>
      </c>
      <c r="V57" s="189" t="b">
        <v>1</v>
      </c>
      <c r="W57" s="189" t="b">
        <v>1</v>
      </c>
      <c r="X57" s="189" t="b">
        <v>1</v>
      </c>
    </row>
    <row r="58" spans="1:24" s="26" customFormat="1" ht="14.25" customHeight="1" x14ac:dyDescent="0.25">
      <c r="A58" s="43" t="s">
        <v>125</v>
      </c>
      <c r="B58" s="169" t="s">
        <v>121</v>
      </c>
      <c r="C58" s="169" t="s">
        <v>237</v>
      </c>
      <c r="D58" s="197">
        <v>617</v>
      </c>
      <c r="E58" s="166">
        <v>280</v>
      </c>
      <c r="F58" s="162">
        <v>0.45380875202593191</v>
      </c>
      <c r="G58" s="179">
        <v>0.41493136662052826</v>
      </c>
      <c r="H58" s="172" t="s">
        <v>385</v>
      </c>
      <c r="I58" s="182">
        <v>0.49325775446640252</v>
      </c>
      <c r="J58" s="166">
        <v>205</v>
      </c>
      <c r="K58" s="156">
        <v>0.33225283630470015</v>
      </c>
      <c r="L58" s="166">
        <v>75</v>
      </c>
      <c r="M58" s="156">
        <v>0.12155591572123177</v>
      </c>
      <c r="N58" s="166">
        <v>333</v>
      </c>
      <c r="O58" s="156">
        <v>0.53970826580226905</v>
      </c>
      <c r="P58" s="166">
        <v>613</v>
      </c>
      <c r="Q58" s="156">
        <v>0.99351701782820101</v>
      </c>
      <c r="R58" s="151">
        <v>641.5</v>
      </c>
      <c r="S58" s="152">
        <v>-3.8191738113795788E-2</v>
      </c>
      <c r="T58" s="189" t="b">
        <v>1</v>
      </c>
      <c r="U58" s="189" t="b">
        <v>1</v>
      </c>
      <c r="V58" s="189" t="b">
        <v>1</v>
      </c>
      <c r="W58" s="189" t="b">
        <v>1</v>
      </c>
      <c r="X58" s="189" t="b">
        <v>1</v>
      </c>
    </row>
    <row r="59" spans="1:24" s="26" customFormat="1" ht="14.25" customHeight="1" x14ac:dyDescent="0.25">
      <c r="A59" s="43" t="s">
        <v>122</v>
      </c>
      <c r="B59" s="169" t="s">
        <v>121</v>
      </c>
      <c r="C59" s="169" t="s">
        <v>238</v>
      </c>
      <c r="D59" s="197">
        <v>999</v>
      </c>
      <c r="E59" s="166">
        <v>301</v>
      </c>
      <c r="F59" s="162">
        <v>0.30130130130130128</v>
      </c>
      <c r="G59" s="179">
        <v>0.27365490869090181</v>
      </c>
      <c r="H59" s="172" t="s">
        <v>385</v>
      </c>
      <c r="I59" s="182">
        <v>0.33046995420930392</v>
      </c>
      <c r="J59" s="166">
        <v>204</v>
      </c>
      <c r="K59" s="156">
        <v>0.20420420420420421</v>
      </c>
      <c r="L59" s="166">
        <v>97</v>
      </c>
      <c r="M59" s="156">
        <v>9.7097097097097101E-2</v>
      </c>
      <c r="N59" s="166">
        <v>688</v>
      </c>
      <c r="O59" s="156">
        <v>0.68868868868868871</v>
      </c>
      <c r="P59" s="166">
        <v>989</v>
      </c>
      <c r="Q59" s="156">
        <v>0.98998998998998999</v>
      </c>
      <c r="R59" s="151">
        <v>897.75</v>
      </c>
      <c r="S59" s="152">
        <v>0.11278195488721804</v>
      </c>
      <c r="T59" s="189" t="b">
        <v>1</v>
      </c>
      <c r="U59" s="189" t="b">
        <v>1</v>
      </c>
      <c r="V59" s="189" t="b">
        <v>1</v>
      </c>
      <c r="W59" s="189" t="b">
        <v>1</v>
      </c>
      <c r="X59" s="189" t="b">
        <v>1</v>
      </c>
    </row>
    <row r="60" spans="1:24" s="26" customFormat="1" ht="14.25" customHeight="1" x14ac:dyDescent="0.25">
      <c r="A60" s="43" t="s">
        <v>47</v>
      </c>
      <c r="B60" s="169" t="s">
        <v>121</v>
      </c>
      <c r="C60" s="169" t="s">
        <v>239</v>
      </c>
      <c r="D60" s="197">
        <v>672</v>
      </c>
      <c r="E60" s="166">
        <v>273</v>
      </c>
      <c r="F60" s="162">
        <v>0.40625</v>
      </c>
      <c r="G60" s="179">
        <v>0.36975155594449644</v>
      </c>
      <c r="H60" s="172" t="s">
        <v>385</v>
      </c>
      <c r="I60" s="182">
        <v>0.44381418738846956</v>
      </c>
      <c r="J60" s="166">
        <v>205</v>
      </c>
      <c r="K60" s="156">
        <v>0.30505952380952384</v>
      </c>
      <c r="L60" s="166">
        <v>68</v>
      </c>
      <c r="M60" s="156">
        <v>0.10119047619047619</v>
      </c>
      <c r="N60" s="166">
        <v>393</v>
      </c>
      <c r="O60" s="156">
        <v>0.5848214285714286</v>
      </c>
      <c r="P60" s="166">
        <v>666</v>
      </c>
      <c r="Q60" s="156">
        <v>0.9910714285714286</v>
      </c>
      <c r="R60" s="151">
        <v>746.75</v>
      </c>
      <c r="S60" s="152">
        <v>-0.10010043521928357</v>
      </c>
      <c r="T60" s="189" t="b">
        <v>1</v>
      </c>
      <c r="U60" s="189" t="b">
        <v>1</v>
      </c>
      <c r="V60" s="189" t="b">
        <v>1</v>
      </c>
      <c r="W60" s="189" t="b">
        <v>1</v>
      </c>
      <c r="X60" s="189" t="b">
        <v>1</v>
      </c>
    </row>
    <row r="61" spans="1:24" s="26" customFormat="1" ht="14.25" customHeight="1" x14ac:dyDescent="0.25">
      <c r="A61" s="43" t="s">
        <v>136</v>
      </c>
      <c r="B61" s="169" t="s">
        <v>121</v>
      </c>
      <c r="C61" s="169" t="s">
        <v>240</v>
      </c>
      <c r="D61" s="197">
        <v>1018</v>
      </c>
      <c r="E61" s="166">
        <v>296</v>
      </c>
      <c r="F61" s="162">
        <v>0.29076620825147348</v>
      </c>
      <c r="G61" s="179">
        <v>0.26369823526413622</v>
      </c>
      <c r="H61" s="172" t="s">
        <v>385</v>
      </c>
      <c r="I61" s="182">
        <v>0.31940734699355955</v>
      </c>
      <c r="J61" s="166">
        <v>210</v>
      </c>
      <c r="K61" s="156">
        <v>0.206286836935167</v>
      </c>
      <c r="L61" s="166">
        <v>86</v>
      </c>
      <c r="M61" s="156">
        <v>8.4479371316306479E-2</v>
      </c>
      <c r="N61" s="166">
        <v>684</v>
      </c>
      <c r="O61" s="156">
        <v>0.67190569744597251</v>
      </c>
      <c r="P61" s="166">
        <v>980</v>
      </c>
      <c r="Q61" s="156">
        <v>0.96267190569744598</v>
      </c>
      <c r="R61" s="151">
        <v>866.75</v>
      </c>
      <c r="S61" s="152">
        <v>0.17450245168733775</v>
      </c>
      <c r="T61" s="189" t="b">
        <v>1</v>
      </c>
      <c r="U61" s="189" t="b">
        <v>1</v>
      </c>
      <c r="V61" s="189" t="b">
        <v>1</v>
      </c>
      <c r="W61" s="189" t="b">
        <v>1</v>
      </c>
      <c r="X61" s="189" t="b">
        <v>1</v>
      </c>
    </row>
    <row r="62" spans="1:24" s="26" customFormat="1" ht="14.25" customHeight="1" x14ac:dyDescent="0.25">
      <c r="A62" s="43" t="s">
        <v>60</v>
      </c>
      <c r="B62" s="169" t="s">
        <v>121</v>
      </c>
      <c r="C62" s="169" t="s">
        <v>241</v>
      </c>
      <c r="D62" s="197">
        <v>1565</v>
      </c>
      <c r="E62" s="166">
        <v>314</v>
      </c>
      <c r="F62" s="162" t="s">
        <v>157</v>
      </c>
      <c r="G62" s="179" t="s">
        <v>157</v>
      </c>
      <c r="H62" s="172" t="s">
        <v>157</v>
      </c>
      <c r="I62" s="182" t="s">
        <v>157</v>
      </c>
      <c r="J62" s="166">
        <v>207</v>
      </c>
      <c r="K62" s="156" t="s">
        <v>157</v>
      </c>
      <c r="L62" s="166">
        <v>107</v>
      </c>
      <c r="M62" s="156" t="s">
        <v>157</v>
      </c>
      <c r="N62" s="166">
        <v>388</v>
      </c>
      <c r="O62" s="156" t="s">
        <v>157</v>
      </c>
      <c r="P62" s="166">
        <v>702</v>
      </c>
      <c r="Q62" s="156">
        <v>0.44856230031948879</v>
      </c>
      <c r="R62" s="151">
        <v>1366.25</v>
      </c>
      <c r="S62" s="152">
        <v>0.14547118023787739</v>
      </c>
      <c r="T62" s="189" t="b">
        <v>1</v>
      </c>
      <c r="U62" s="189" t="b">
        <v>1</v>
      </c>
      <c r="V62" s="189" t="b">
        <v>0</v>
      </c>
      <c r="W62" s="189" t="b">
        <v>0</v>
      </c>
      <c r="X62" s="189" t="b">
        <v>1</v>
      </c>
    </row>
    <row r="63" spans="1:24" s="26" customFormat="1" ht="14.25" customHeight="1" x14ac:dyDescent="0.25">
      <c r="A63" s="43" t="s">
        <v>126</v>
      </c>
      <c r="B63" s="169" t="s">
        <v>121</v>
      </c>
      <c r="C63" s="169" t="s">
        <v>242</v>
      </c>
      <c r="D63" s="197">
        <v>2464</v>
      </c>
      <c r="E63" s="166">
        <v>1118</v>
      </c>
      <c r="F63" s="162">
        <v>0.45373376623376621</v>
      </c>
      <c r="G63" s="179">
        <v>0.43416335925910754</v>
      </c>
      <c r="H63" s="172" t="s">
        <v>385</v>
      </c>
      <c r="I63" s="182">
        <v>0.47344820987752806</v>
      </c>
      <c r="J63" s="166">
        <v>755</v>
      </c>
      <c r="K63" s="156">
        <v>0.30641233766233766</v>
      </c>
      <c r="L63" s="166">
        <v>363</v>
      </c>
      <c r="M63" s="156">
        <v>0.14732142857142858</v>
      </c>
      <c r="N63" s="166">
        <v>1258</v>
      </c>
      <c r="O63" s="156">
        <v>0.51055194805194803</v>
      </c>
      <c r="P63" s="166">
        <v>2376</v>
      </c>
      <c r="Q63" s="156">
        <v>0.9642857142857143</v>
      </c>
      <c r="R63" s="151">
        <v>2576</v>
      </c>
      <c r="S63" s="152">
        <v>-4.3478260869565216E-2</v>
      </c>
      <c r="T63" s="189" t="b">
        <v>1</v>
      </c>
      <c r="U63" s="189" t="b">
        <v>1</v>
      </c>
      <c r="V63" s="189" t="b">
        <v>1</v>
      </c>
      <c r="W63" s="189" t="b">
        <v>1</v>
      </c>
      <c r="X63" s="189" t="b">
        <v>1</v>
      </c>
    </row>
    <row r="64" spans="1:24" s="26" customFormat="1" ht="14.25" customHeight="1" x14ac:dyDescent="0.25">
      <c r="A64" s="43" t="s">
        <v>44</v>
      </c>
      <c r="B64" s="169" t="s">
        <v>121</v>
      </c>
      <c r="C64" s="169" t="s">
        <v>243</v>
      </c>
      <c r="D64" s="197">
        <v>437</v>
      </c>
      <c r="E64" s="166">
        <v>107</v>
      </c>
      <c r="F64" s="162" t="s">
        <v>157</v>
      </c>
      <c r="G64" s="179" t="s">
        <v>157</v>
      </c>
      <c r="H64" s="172" t="s">
        <v>157</v>
      </c>
      <c r="I64" s="182" t="s">
        <v>157</v>
      </c>
      <c r="J64" s="166">
        <v>74</v>
      </c>
      <c r="K64" s="156" t="s">
        <v>157</v>
      </c>
      <c r="L64" s="166">
        <v>33</v>
      </c>
      <c r="M64" s="156" t="s">
        <v>157</v>
      </c>
      <c r="N64" s="166">
        <v>303</v>
      </c>
      <c r="O64" s="156" t="s">
        <v>157</v>
      </c>
      <c r="P64" s="166">
        <v>410</v>
      </c>
      <c r="Q64" s="156">
        <v>0.93821510297482835</v>
      </c>
      <c r="R64" s="151">
        <v>489.5</v>
      </c>
      <c r="S64" s="152">
        <v>-0.10725229826353422</v>
      </c>
      <c r="T64" s="189" t="b">
        <v>1</v>
      </c>
      <c r="U64" s="189" t="b">
        <v>1</v>
      </c>
      <c r="V64" s="189" t="b">
        <v>0</v>
      </c>
      <c r="W64" s="189" t="b">
        <v>0</v>
      </c>
      <c r="X64" s="189" t="b">
        <v>1</v>
      </c>
    </row>
    <row r="65" spans="1:24" s="26" customFormat="1" ht="14.25" customHeight="1" x14ac:dyDescent="0.25">
      <c r="A65" s="43" t="s">
        <v>137</v>
      </c>
      <c r="B65" s="169" t="s">
        <v>121</v>
      </c>
      <c r="C65" s="169" t="s">
        <v>244</v>
      </c>
      <c r="D65" s="197">
        <v>442</v>
      </c>
      <c r="E65" s="166">
        <v>97</v>
      </c>
      <c r="F65" s="162">
        <v>0.21945701357466063</v>
      </c>
      <c r="G65" s="179">
        <v>0.18338058915112976</v>
      </c>
      <c r="H65" s="172" t="s">
        <v>385</v>
      </c>
      <c r="I65" s="182">
        <v>0.26036786650844324</v>
      </c>
      <c r="J65" s="166">
        <v>70</v>
      </c>
      <c r="K65" s="156">
        <v>0.15837104072398189</v>
      </c>
      <c r="L65" s="166">
        <v>27</v>
      </c>
      <c r="M65" s="156">
        <v>6.1085972850678731E-2</v>
      </c>
      <c r="N65" s="166">
        <v>339</v>
      </c>
      <c r="O65" s="156">
        <v>0.76696832579185525</v>
      </c>
      <c r="P65" s="166">
        <v>436</v>
      </c>
      <c r="Q65" s="156">
        <v>0.98642533936651589</v>
      </c>
      <c r="R65" s="151">
        <v>445</v>
      </c>
      <c r="S65" s="152">
        <v>-6.7415730337078653E-3</v>
      </c>
      <c r="T65" s="189" t="b">
        <v>1</v>
      </c>
      <c r="U65" s="189" t="b">
        <v>1</v>
      </c>
      <c r="V65" s="189" t="b">
        <v>1</v>
      </c>
      <c r="W65" s="189" t="b">
        <v>1</v>
      </c>
      <c r="X65" s="189" t="b">
        <v>1</v>
      </c>
    </row>
    <row r="66" spans="1:24" s="26" customFormat="1" ht="14.25" customHeight="1" x14ac:dyDescent="0.25">
      <c r="A66" s="43" t="s">
        <v>15</v>
      </c>
      <c r="B66" s="169" t="s">
        <v>121</v>
      </c>
      <c r="C66" s="169" t="s">
        <v>245</v>
      </c>
      <c r="D66" s="197">
        <v>1379</v>
      </c>
      <c r="E66" s="166">
        <v>615</v>
      </c>
      <c r="F66" s="162">
        <v>0.44597534445250181</v>
      </c>
      <c r="G66" s="179">
        <v>0.41992616402198185</v>
      </c>
      <c r="H66" s="172" t="s">
        <v>385</v>
      </c>
      <c r="I66" s="182">
        <v>0.47232468002844952</v>
      </c>
      <c r="J66" s="166">
        <v>476</v>
      </c>
      <c r="K66" s="156">
        <v>0.34517766497461927</v>
      </c>
      <c r="L66" s="166">
        <v>139</v>
      </c>
      <c r="M66" s="156">
        <v>0.10079767947788253</v>
      </c>
      <c r="N66" s="166">
        <v>699</v>
      </c>
      <c r="O66" s="156">
        <v>0.50688905003625817</v>
      </c>
      <c r="P66" s="166">
        <v>1314</v>
      </c>
      <c r="Q66" s="156">
        <v>0.95286439448875992</v>
      </c>
      <c r="R66" s="151">
        <v>1413.25</v>
      </c>
      <c r="S66" s="152">
        <v>-2.4234919511763667E-2</v>
      </c>
      <c r="T66" s="189" t="b">
        <v>1</v>
      </c>
      <c r="U66" s="189" t="b">
        <v>1</v>
      </c>
      <c r="V66" s="189" t="b">
        <v>1</v>
      </c>
      <c r="W66" s="189" t="b">
        <v>1</v>
      </c>
      <c r="X66" s="189" t="b">
        <v>1</v>
      </c>
    </row>
    <row r="67" spans="1:24" s="26" customFormat="1" ht="14.25" customHeight="1" x14ac:dyDescent="0.25">
      <c r="A67" s="43" t="s">
        <v>123</v>
      </c>
      <c r="B67" s="169" t="s">
        <v>121</v>
      </c>
      <c r="C67" s="169" t="s">
        <v>246</v>
      </c>
      <c r="D67" s="197">
        <v>736</v>
      </c>
      <c r="E67" s="166">
        <v>234</v>
      </c>
      <c r="F67" s="162" t="s">
        <v>157</v>
      </c>
      <c r="G67" s="179" t="s">
        <v>157</v>
      </c>
      <c r="H67" s="172" t="s">
        <v>157</v>
      </c>
      <c r="I67" s="182" t="s">
        <v>157</v>
      </c>
      <c r="J67" s="166">
        <v>171</v>
      </c>
      <c r="K67" s="156" t="s">
        <v>157</v>
      </c>
      <c r="L67" s="166">
        <v>63</v>
      </c>
      <c r="M67" s="156" t="s">
        <v>157</v>
      </c>
      <c r="N67" s="166">
        <v>390</v>
      </c>
      <c r="O67" s="156" t="s">
        <v>157</v>
      </c>
      <c r="P67" s="166">
        <v>624</v>
      </c>
      <c r="Q67" s="156">
        <v>0.84782608695652173</v>
      </c>
      <c r="R67" s="151">
        <v>750.5</v>
      </c>
      <c r="S67" s="152">
        <v>-1.9320453031312457E-2</v>
      </c>
      <c r="T67" s="189" t="b">
        <v>1</v>
      </c>
      <c r="U67" s="189" t="b">
        <v>1</v>
      </c>
      <c r="V67" s="189" t="b">
        <v>0</v>
      </c>
      <c r="W67" s="189" t="b">
        <v>0</v>
      </c>
      <c r="X67" s="189" t="b">
        <v>1</v>
      </c>
    </row>
    <row r="68" spans="1:24" s="26" customFormat="1" ht="14.25" customHeight="1" x14ac:dyDescent="0.25">
      <c r="A68" s="43" t="s">
        <v>124</v>
      </c>
      <c r="B68" s="169" t="s">
        <v>121</v>
      </c>
      <c r="C68" s="169" t="s">
        <v>247</v>
      </c>
      <c r="D68" s="197">
        <v>1592</v>
      </c>
      <c r="E68" s="166">
        <v>798</v>
      </c>
      <c r="F68" s="162" t="s">
        <v>157</v>
      </c>
      <c r="G68" s="179" t="s">
        <v>157</v>
      </c>
      <c r="H68" s="172" t="s">
        <v>157</v>
      </c>
      <c r="I68" s="182" t="s">
        <v>157</v>
      </c>
      <c r="J68" s="166">
        <v>560</v>
      </c>
      <c r="K68" s="156" t="s">
        <v>157</v>
      </c>
      <c r="L68" s="166">
        <v>238</v>
      </c>
      <c r="M68" s="156" t="s">
        <v>157</v>
      </c>
      <c r="N68" s="166">
        <v>689</v>
      </c>
      <c r="O68" s="156" t="s">
        <v>157</v>
      </c>
      <c r="P68" s="166">
        <v>1487</v>
      </c>
      <c r="Q68" s="156">
        <v>0.93404522613065322</v>
      </c>
      <c r="R68" s="151">
        <v>1636.25</v>
      </c>
      <c r="S68" s="152">
        <v>-2.7043544690603515E-2</v>
      </c>
      <c r="T68" s="189" t="b">
        <v>1</v>
      </c>
      <c r="U68" s="189" t="b">
        <v>1</v>
      </c>
      <c r="V68" s="189" t="b">
        <v>0</v>
      </c>
      <c r="W68" s="189" t="b">
        <v>0</v>
      </c>
      <c r="X68" s="189" t="b">
        <v>1</v>
      </c>
    </row>
    <row r="69" spans="1:24" s="26" customFormat="1" ht="14.25" customHeight="1" x14ac:dyDescent="0.25">
      <c r="A69" s="43" t="s">
        <v>127</v>
      </c>
      <c r="B69" s="169" t="s">
        <v>121</v>
      </c>
      <c r="C69" s="169" t="s">
        <v>248</v>
      </c>
      <c r="D69" s="197">
        <v>948</v>
      </c>
      <c r="E69" s="166">
        <v>331</v>
      </c>
      <c r="F69" s="162">
        <v>0.34915611814345993</v>
      </c>
      <c r="G69" s="179">
        <v>0.31947472344513528</v>
      </c>
      <c r="H69" s="172" t="s">
        <v>385</v>
      </c>
      <c r="I69" s="182">
        <v>0.3800550697261495</v>
      </c>
      <c r="J69" s="166" t="s">
        <v>356</v>
      </c>
      <c r="K69" s="156" t="s">
        <v>157</v>
      </c>
      <c r="L69" s="166">
        <v>331</v>
      </c>
      <c r="M69" s="156">
        <v>0.34915611814345993</v>
      </c>
      <c r="N69" s="166">
        <v>604</v>
      </c>
      <c r="O69" s="156">
        <v>0.6371308016877637</v>
      </c>
      <c r="P69" s="166">
        <v>935</v>
      </c>
      <c r="Q69" s="156">
        <v>0.98628691983122363</v>
      </c>
      <c r="R69" s="151">
        <v>996.25</v>
      </c>
      <c r="S69" s="152">
        <v>-4.8431618569636133E-2</v>
      </c>
      <c r="T69" s="189" t="b">
        <v>1</v>
      </c>
      <c r="U69" s="189" t="b">
        <v>1</v>
      </c>
      <c r="V69" s="189" t="b">
        <v>1</v>
      </c>
      <c r="W69" s="189" t="b">
        <v>1</v>
      </c>
      <c r="X69" s="189" t="b">
        <v>1</v>
      </c>
    </row>
    <row r="70" spans="1:24" s="26" customFormat="1" ht="14.25" customHeight="1" x14ac:dyDescent="0.25">
      <c r="A70" s="43" t="s">
        <v>35</v>
      </c>
      <c r="B70" s="59" t="s">
        <v>121</v>
      </c>
      <c r="C70" s="59" t="s">
        <v>249</v>
      </c>
      <c r="D70" s="197">
        <v>551</v>
      </c>
      <c r="E70" s="166">
        <v>166</v>
      </c>
      <c r="F70" s="162" t="s">
        <v>157</v>
      </c>
      <c r="G70" s="179" t="s">
        <v>157</v>
      </c>
      <c r="H70" s="172" t="s">
        <v>157</v>
      </c>
      <c r="I70" s="182" t="s">
        <v>157</v>
      </c>
      <c r="J70" s="166">
        <v>132</v>
      </c>
      <c r="K70" s="156" t="s">
        <v>157</v>
      </c>
      <c r="L70" s="166">
        <v>34</v>
      </c>
      <c r="M70" s="156" t="s">
        <v>157</v>
      </c>
      <c r="N70" s="166">
        <v>152</v>
      </c>
      <c r="O70" s="156" t="s">
        <v>157</v>
      </c>
      <c r="P70" s="166">
        <v>318</v>
      </c>
      <c r="Q70" s="156">
        <v>0.57713248638838477</v>
      </c>
      <c r="R70" s="151">
        <v>499.25</v>
      </c>
      <c r="S70" s="152">
        <v>0.10365548322483725</v>
      </c>
      <c r="T70" s="189" t="b">
        <v>1</v>
      </c>
      <c r="U70" s="189" t="b">
        <v>1</v>
      </c>
      <c r="V70" s="189" t="b">
        <v>0</v>
      </c>
      <c r="W70" s="189" t="b">
        <v>0</v>
      </c>
      <c r="X70" s="189" t="b">
        <v>1</v>
      </c>
    </row>
    <row r="71" spans="1:24" s="26" customFormat="1" ht="14.25" customHeight="1" x14ac:dyDescent="0.25">
      <c r="A71" s="43" t="s">
        <v>18</v>
      </c>
      <c r="B71" s="169" t="s">
        <v>98</v>
      </c>
      <c r="C71" s="169" t="s">
        <v>250</v>
      </c>
      <c r="D71" s="197">
        <v>763</v>
      </c>
      <c r="E71" s="166">
        <v>331</v>
      </c>
      <c r="F71" s="162">
        <v>0.43381389252948888</v>
      </c>
      <c r="G71" s="179">
        <v>0.39906654374289252</v>
      </c>
      <c r="H71" s="172" t="s">
        <v>385</v>
      </c>
      <c r="I71" s="182">
        <v>0.46922435414971059</v>
      </c>
      <c r="J71" s="166">
        <v>208</v>
      </c>
      <c r="K71" s="156">
        <v>0.27260812581913502</v>
      </c>
      <c r="L71" s="166">
        <v>123</v>
      </c>
      <c r="M71" s="156">
        <v>0.16120576671035386</v>
      </c>
      <c r="N71" s="166">
        <v>425</v>
      </c>
      <c r="O71" s="156">
        <v>0.55701179554390567</v>
      </c>
      <c r="P71" s="166">
        <v>756</v>
      </c>
      <c r="Q71" s="156">
        <v>0.99082568807339455</v>
      </c>
      <c r="R71" s="151">
        <v>862.5</v>
      </c>
      <c r="S71" s="152">
        <v>-0.11536231884057971</v>
      </c>
      <c r="T71" s="189" t="b">
        <v>1</v>
      </c>
      <c r="U71" s="189" t="b">
        <v>1</v>
      </c>
      <c r="V71" s="189" t="b">
        <v>1</v>
      </c>
      <c r="W71" s="189" t="b">
        <v>1</v>
      </c>
      <c r="X71" s="189" t="b">
        <v>1</v>
      </c>
    </row>
    <row r="72" spans="1:24" s="26" customFormat="1" ht="14.25" customHeight="1" x14ac:dyDescent="0.25">
      <c r="A72" s="43" t="s">
        <v>97</v>
      </c>
      <c r="B72" s="169" t="s">
        <v>98</v>
      </c>
      <c r="C72" s="169" t="s">
        <v>251</v>
      </c>
      <c r="D72" s="197">
        <v>1845</v>
      </c>
      <c r="E72" s="166">
        <v>725</v>
      </c>
      <c r="F72" s="162">
        <v>0.39295392953929537</v>
      </c>
      <c r="G72" s="179">
        <v>0.37091242928223672</v>
      </c>
      <c r="H72" s="172" t="s">
        <v>385</v>
      </c>
      <c r="I72" s="182">
        <v>0.41544026304003762</v>
      </c>
      <c r="J72" s="166">
        <v>537</v>
      </c>
      <c r="K72" s="156">
        <v>0.29105691056910571</v>
      </c>
      <c r="L72" s="166">
        <v>188</v>
      </c>
      <c r="M72" s="156">
        <v>0.1018970189701897</v>
      </c>
      <c r="N72" s="166">
        <v>1118</v>
      </c>
      <c r="O72" s="156">
        <v>0.60596205962059624</v>
      </c>
      <c r="P72" s="166">
        <v>1843</v>
      </c>
      <c r="Q72" s="156">
        <v>0.99891598915989155</v>
      </c>
      <c r="R72" s="151">
        <v>1959.5</v>
      </c>
      <c r="S72" s="152">
        <v>-5.8433273794335293E-2</v>
      </c>
      <c r="T72" s="189" t="b">
        <v>1</v>
      </c>
      <c r="U72" s="189" t="b">
        <v>1</v>
      </c>
      <c r="V72" s="189" t="b">
        <v>1</v>
      </c>
      <c r="W72" s="189" t="b">
        <v>1</v>
      </c>
      <c r="X72" s="189" t="b">
        <v>1</v>
      </c>
    </row>
    <row r="73" spans="1:24" s="26" customFormat="1" ht="14.25" customHeight="1" x14ac:dyDescent="0.25">
      <c r="A73" s="43" t="s">
        <v>142</v>
      </c>
      <c r="B73" s="169" t="s">
        <v>98</v>
      </c>
      <c r="C73" s="169" t="s">
        <v>252</v>
      </c>
      <c r="D73" s="197">
        <v>1325</v>
      </c>
      <c r="E73" s="166">
        <v>776</v>
      </c>
      <c r="F73" s="162">
        <v>0.58566037735849052</v>
      </c>
      <c r="G73" s="179">
        <v>0.55892581640789973</v>
      </c>
      <c r="H73" s="172" t="s">
        <v>385</v>
      </c>
      <c r="I73" s="182">
        <v>0.61189967860747663</v>
      </c>
      <c r="J73" s="166">
        <v>467</v>
      </c>
      <c r="K73" s="156">
        <v>0.35245283018867923</v>
      </c>
      <c r="L73" s="166">
        <v>309</v>
      </c>
      <c r="M73" s="156">
        <v>0.23320754716981132</v>
      </c>
      <c r="N73" s="166">
        <v>486</v>
      </c>
      <c r="O73" s="156">
        <v>0.36679245283018869</v>
      </c>
      <c r="P73" s="166">
        <v>1262</v>
      </c>
      <c r="Q73" s="156">
        <v>0.95245283018867921</v>
      </c>
      <c r="R73" s="151">
        <v>1301.75</v>
      </c>
      <c r="S73" s="152">
        <v>1.7860572306510468E-2</v>
      </c>
      <c r="T73" s="189" t="b">
        <v>1</v>
      </c>
      <c r="U73" s="189" t="b">
        <v>1</v>
      </c>
      <c r="V73" s="189" t="b">
        <v>1</v>
      </c>
      <c r="W73" s="189" t="b">
        <v>1</v>
      </c>
      <c r="X73" s="189" t="b">
        <v>1</v>
      </c>
    </row>
    <row r="74" spans="1:24" s="26" customFormat="1" ht="14.25" customHeight="1" x14ac:dyDescent="0.25">
      <c r="A74" s="43" t="s">
        <v>99</v>
      </c>
      <c r="B74" s="169" t="s">
        <v>98</v>
      </c>
      <c r="C74" s="169" t="s">
        <v>253</v>
      </c>
      <c r="D74" s="197">
        <v>1937</v>
      </c>
      <c r="E74" s="166">
        <v>787</v>
      </c>
      <c r="F74" s="162" t="s">
        <v>157</v>
      </c>
      <c r="G74" s="179" t="s">
        <v>157</v>
      </c>
      <c r="H74" s="172" t="s">
        <v>157</v>
      </c>
      <c r="I74" s="182" t="s">
        <v>157</v>
      </c>
      <c r="J74" s="166">
        <v>577</v>
      </c>
      <c r="K74" s="156" t="s">
        <v>157</v>
      </c>
      <c r="L74" s="166">
        <v>210</v>
      </c>
      <c r="M74" s="156" t="s">
        <v>157</v>
      </c>
      <c r="N74" s="166">
        <v>998</v>
      </c>
      <c r="O74" s="156" t="s">
        <v>157</v>
      </c>
      <c r="P74" s="166">
        <v>1785</v>
      </c>
      <c r="Q74" s="156">
        <v>0.92152813629323693</v>
      </c>
      <c r="R74" s="151">
        <v>1733.25</v>
      </c>
      <c r="S74" s="152">
        <v>0.11755372854464156</v>
      </c>
      <c r="T74" s="189" t="b">
        <v>1</v>
      </c>
      <c r="U74" s="189" t="b">
        <v>1</v>
      </c>
      <c r="V74" s="189" t="b">
        <v>0</v>
      </c>
      <c r="W74" s="189" t="b">
        <v>0</v>
      </c>
      <c r="X74" s="189" t="b">
        <v>1</v>
      </c>
    </row>
    <row r="75" spans="1:24" s="26" customFormat="1" ht="14.25" customHeight="1" x14ac:dyDescent="0.25">
      <c r="A75" s="43" t="s">
        <v>12</v>
      </c>
      <c r="B75" s="169" t="s">
        <v>98</v>
      </c>
      <c r="C75" s="169" t="s">
        <v>254</v>
      </c>
      <c r="D75" s="197">
        <v>1918</v>
      </c>
      <c r="E75" s="166">
        <v>679</v>
      </c>
      <c r="F75" s="162">
        <v>0.354014598540146</v>
      </c>
      <c r="G75" s="179">
        <v>0.33292423449997433</v>
      </c>
      <c r="H75" s="172" t="s">
        <v>385</v>
      </c>
      <c r="I75" s="182">
        <v>0.37568856629596925</v>
      </c>
      <c r="J75" s="166">
        <v>509</v>
      </c>
      <c r="K75" s="156">
        <v>0.2653806047966632</v>
      </c>
      <c r="L75" s="166">
        <v>170</v>
      </c>
      <c r="M75" s="156">
        <v>8.8633993743482797E-2</v>
      </c>
      <c r="N75" s="166">
        <v>1166</v>
      </c>
      <c r="O75" s="156">
        <v>0.60792492179353497</v>
      </c>
      <c r="P75" s="166">
        <v>1845</v>
      </c>
      <c r="Q75" s="156">
        <v>0.96193952033368091</v>
      </c>
      <c r="R75" s="151">
        <v>1950.5</v>
      </c>
      <c r="S75" s="152">
        <v>-1.6662394257882594E-2</v>
      </c>
      <c r="T75" s="189" t="b">
        <v>1</v>
      </c>
      <c r="U75" s="189" t="b">
        <v>1</v>
      </c>
      <c r="V75" s="189" t="b">
        <v>1</v>
      </c>
      <c r="W75" s="189" t="b">
        <v>1</v>
      </c>
      <c r="X75" s="189" t="b">
        <v>1</v>
      </c>
    </row>
    <row r="76" spans="1:24" s="26" customFormat="1" ht="14.25" customHeight="1" x14ac:dyDescent="0.25">
      <c r="A76" s="43" t="s">
        <v>25</v>
      </c>
      <c r="B76" s="169" t="s">
        <v>98</v>
      </c>
      <c r="C76" s="169" t="s">
        <v>255</v>
      </c>
      <c r="D76" s="197">
        <v>2068</v>
      </c>
      <c r="E76" s="166">
        <v>870</v>
      </c>
      <c r="F76" s="162">
        <v>0.42069632495164411</v>
      </c>
      <c r="G76" s="179">
        <v>0.39958559322175091</v>
      </c>
      <c r="H76" s="172" t="s">
        <v>385</v>
      </c>
      <c r="I76" s="182">
        <v>0.44210113497669917</v>
      </c>
      <c r="J76" s="166">
        <v>608</v>
      </c>
      <c r="K76" s="156">
        <v>0.29400386847195359</v>
      </c>
      <c r="L76" s="166">
        <v>262</v>
      </c>
      <c r="M76" s="156">
        <v>0.12669245647969052</v>
      </c>
      <c r="N76" s="166">
        <v>1114</v>
      </c>
      <c r="O76" s="156">
        <v>0.53868471953578334</v>
      </c>
      <c r="P76" s="166">
        <v>1984</v>
      </c>
      <c r="Q76" s="156">
        <v>0.95938104448742745</v>
      </c>
      <c r="R76" s="151">
        <v>2233.5</v>
      </c>
      <c r="S76" s="152">
        <v>-7.409894783971345E-2</v>
      </c>
      <c r="T76" s="189" t="b">
        <v>1</v>
      </c>
      <c r="U76" s="189" t="b">
        <v>1</v>
      </c>
      <c r="V76" s="189" t="b">
        <v>1</v>
      </c>
      <c r="W76" s="189" t="b">
        <v>1</v>
      </c>
      <c r="X76" s="189" t="b">
        <v>1</v>
      </c>
    </row>
    <row r="77" spans="1:24" s="26" customFormat="1" ht="14.25" customHeight="1" x14ac:dyDescent="0.25">
      <c r="A77" s="43" t="s">
        <v>141</v>
      </c>
      <c r="B77" s="169" t="s">
        <v>98</v>
      </c>
      <c r="C77" s="169" t="s">
        <v>256</v>
      </c>
      <c r="D77" s="197">
        <v>988</v>
      </c>
      <c r="E77" s="166">
        <v>479</v>
      </c>
      <c r="F77" s="162">
        <v>0.48481781376518218</v>
      </c>
      <c r="G77" s="179">
        <v>0.45377396178337182</v>
      </c>
      <c r="H77" s="172" t="s">
        <v>385</v>
      </c>
      <c r="I77" s="182">
        <v>0.51597926870200217</v>
      </c>
      <c r="J77" s="166">
        <v>305</v>
      </c>
      <c r="K77" s="156">
        <v>0.30870445344129555</v>
      </c>
      <c r="L77" s="166">
        <v>174</v>
      </c>
      <c r="M77" s="156">
        <v>0.17611336032388664</v>
      </c>
      <c r="N77" s="166">
        <v>507</v>
      </c>
      <c r="O77" s="156">
        <v>0.51315789473684215</v>
      </c>
      <c r="P77" s="166">
        <v>986</v>
      </c>
      <c r="Q77" s="156">
        <v>0.99797570850202433</v>
      </c>
      <c r="R77" s="151">
        <v>1053</v>
      </c>
      <c r="S77" s="152">
        <v>-6.1728395061728392E-2</v>
      </c>
      <c r="T77" s="189" t="b">
        <v>1</v>
      </c>
      <c r="U77" s="189" t="b">
        <v>1</v>
      </c>
      <c r="V77" s="189" t="b">
        <v>1</v>
      </c>
      <c r="W77" s="189" t="b">
        <v>1</v>
      </c>
      <c r="X77" s="189" t="b">
        <v>1</v>
      </c>
    </row>
    <row r="78" spans="1:24" s="26" customFormat="1" ht="14.25" customHeight="1" x14ac:dyDescent="0.25">
      <c r="A78" s="43" t="s">
        <v>100</v>
      </c>
      <c r="B78" s="169" t="s">
        <v>98</v>
      </c>
      <c r="C78" s="169" t="s">
        <v>257</v>
      </c>
      <c r="D78" s="197">
        <v>2156</v>
      </c>
      <c r="E78" s="166">
        <v>812</v>
      </c>
      <c r="F78" s="162">
        <v>0.37662337662337664</v>
      </c>
      <c r="G78" s="179">
        <v>0.35640703854104461</v>
      </c>
      <c r="H78" s="172" t="s">
        <v>385</v>
      </c>
      <c r="I78" s="182">
        <v>0.39727858600915722</v>
      </c>
      <c r="J78" s="166">
        <v>607</v>
      </c>
      <c r="K78" s="156">
        <v>0.28153988868274582</v>
      </c>
      <c r="L78" s="166">
        <v>205</v>
      </c>
      <c r="M78" s="156">
        <v>9.5083487940630804E-2</v>
      </c>
      <c r="N78" s="166">
        <v>1245</v>
      </c>
      <c r="O78" s="156">
        <v>0.57745825602968459</v>
      </c>
      <c r="P78" s="166">
        <v>2057</v>
      </c>
      <c r="Q78" s="156">
        <v>0.95408163265306123</v>
      </c>
      <c r="R78" s="151">
        <v>2162.5</v>
      </c>
      <c r="S78" s="152">
        <v>-3.005780346820809E-3</v>
      </c>
      <c r="T78" s="189" t="b">
        <v>1</v>
      </c>
      <c r="U78" s="189" t="b">
        <v>1</v>
      </c>
      <c r="V78" s="189" t="b">
        <v>1</v>
      </c>
      <c r="W78" s="189" t="b">
        <v>1</v>
      </c>
      <c r="X78" s="189" t="b">
        <v>1</v>
      </c>
    </row>
    <row r="79" spans="1:24" s="26" customFormat="1" ht="14.25" customHeight="1" x14ac:dyDescent="0.25">
      <c r="A79" s="43" t="s">
        <v>143</v>
      </c>
      <c r="B79" s="169" t="s">
        <v>98</v>
      </c>
      <c r="C79" s="169" t="s">
        <v>258</v>
      </c>
      <c r="D79" s="197">
        <v>91</v>
      </c>
      <c r="E79" s="166">
        <v>47</v>
      </c>
      <c r="F79" s="162" t="s">
        <v>157</v>
      </c>
      <c r="G79" s="179" t="s">
        <v>157</v>
      </c>
      <c r="H79" s="172" t="s">
        <v>157</v>
      </c>
      <c r="I79" s="182" t="s">
        <v>157</v>
      </c>
      <c r="J79" s="166">
        <v>33</v>
      </c>
      <c r="K79" s="156" t="s">
        <v>157</v>
      </c>
      <c r="L79" s="166">
        <v>14</v>
      </c>
      <c r="M79" s="156" t="s">
        <v>157</v>
      </c>
      <c r="N79" s="166">
        <v>33</v>
      </c>
      <c r="O79" s="156" t="s">
        <v>157</v>
      </c>
      <c r="P79" s="166">
        <v>80</v>
      </c>
      <c r="Q79" s="156">
        <v>0.87912087912087911</v>
      </c>
      <c r="R79" s="151">
        <v>85.75</v>
      </c>
      <c r="S79" s="152">
        <v>6.1224489795918366E-2</v>
      </c>
      <c r="T79" s="189" t="b">
        <v>1</v>
      </c>
      <c r="U79" s="189" t="b">
        <v>1</v>
      </c>
      <c r="V79" s="189" t="b">
        <v>0</v>
      </c>
      <c r="W79" s="189" t="b">
        <v>0</v>
      </c>
      <c r="X79" s="189" t="b">
        <v>1</v>
      </c>
    </row>
    <row r="80" spans="1:24" s="26" customFormat="1" ht="14.25" customHeight="1" x14ac:dyDescent="0.25">
      <c r="A80" s="43" t="s">
        <v>3</v>
      </c>
      <c r="B80" s="169" t="s">
        <v>101</v>
      </c>
      <c r="C80" s="169" t="s">
        <v>259</v>
      </c>
      <c r="D80" s="197">
        <v>4053</v>
      </c>
      <c r="E80" s="166">
        <v>2008</v>
      </c>
      <c r="F80" s="162" t="s">
        <v>157</v>
      </c>
      <c r="G80" s="179" t="s">
        <v>157</v>
      </c>
      <c r="H80" s="172" t="s">
        <v>157</v>
      </c>
      <c r="I80" s="182" t="s">
        <v>157</v>
      </c>
      <c r="J80" s="166">
        <v>1066</v>
      </c>
      <c r="K80" s="156" t="s">
        <v>157</v>
      </c>
      <c r="L80" s="166">
        <v>942</v>
      </c>
      <c r="M80" s="156" t="s">
        <v>157</v>
      </c>
      <c r="N80" s="166">
        <v>1829</v>
      </c>
      <c r="O80" s="156" t="s">
        <v>157</v>
      </c>
      <c r="P80" s="166">
        <v>3837</v>
      </c>
      <c r="Q80" s="156">
        <v>0.94670614359733529</v>
      </c>
      <c r="R80" s="151">
        <v>4210</v>
      </c>
      <c r="S80" s="152">
        <v>-3.729216152019002E-2</v>
      </c>
      <c r="T80" s="189" t="b">
        <v>1</v>
      </c>
      <c r="U80" s="189" t="b">
        <v>1</v>
      </c>
      <c r="V80" s="189" t="b">
        <v>0</v>
      </c>
      <c r="W80" s="189" t="b">
        <v>0</v>
      </c>
      <c r="X80" s="189" t="b">
        <v>1</v>
      </c>
    </row>
    <row r="81" spans="1:24" s="26" customFormat="1" ht="14.25" customHeight="1" x14ac:dyDescent="0.25">
      <c r="A81" s="43" t="s">
        <v>102</v>
      </c>
      <c r="B81" s="169" t="s">
        <v>101</v>
      </c>
      <c r="C81" s="169" t="s">
        <v>260</v>
      </c>
      <c r="D81" s="197">
        <v>1093</v>
      </c>
      <c r="E81" s="166">
        <v>458</v>
      </c>
      <c r="F81" s="162">
        <v>0.41903019213174747</v>
      </c>
      <c r="G81" s="179">
        <v>0.39011288244598213</v>
      </c>
      <c r="H81" s="172" t="s">
        <v>385</v>
      </c>
      <c r="I81" s="182">
        <v>0.44851466160189929</v>
      </c>
      <c r="J81" s="166">
        <v>267</v>
      </c>
      <c r="K81" s="156">
        <v>0.24428179322964319</v>
      </c>
      <c r="L81" s="166">
        <v>191</v>
      </c>
      <c r="M81" s="156">
        <v>0.17474839890210431</v>
      </c>
      <c r="N81" s="166">
        <v>613</v>
      </c>
      <c r="O81" s="156">
        <v>0.56084172003659649</v>
      </c>
      <c r="P81" s="166">
        <v>1071</v>
      </c>
      <c r="Q81" s="156">
        <v>0.97987191216834402</v>
      </c>
      <c r="R81" s="151">
        <v>1156</v>
      </c>
      <c r="S81" s="152">
        <v>-5.4498269896193774E-2</v>
      </c>
      <c r="T81" s="189" t="b">
        <v>1</v>
      </c>
      <c r="U81" s="189" t="b">
        <v>1</v>
      </c>
      <c r="V81" s="189" t="b">
        <v>1</v>
      </c>
      <c r="W81" s="189" t="b">
        <v>1</v>
      </c>
      <c r="X81" s="189" t="b">
        <v>1</v>
      </c>
    </row>
    <row r="82" spans="1:24" s="26" customFormat="1" ht="14.25" customHeight="1" x14ac:dyDescent="0.25">
      <c r="A82" s="43" t="s">
        <v>49</v>
      </c>
      <c r="B82" s="169" t="s">
        <v>101</v>
      </c>
      <c r="C82" s="169" t="s">
        <v>261</v>
      </c>
      <c r="D82" s="197">
        <v>859</v>
      </c>
      <c r="E82" s="166">
        <v>246</v>
      </c>
      <c r="F82" s="162" t="s">
        <v>157</v>
      </c>
      <c r="G82" s="179" t="s">
        <v>157</v>
      </c>
      <c r="H82" s="172" t="s">
        <v>157</v>
      </c>
      <c r="I82" s="182" t="s">
        <v>157</v>
      </c>
      <c r="J82" s="166">
        <v>158</v>
      </c>
      <c r="K82" s="156" t="s">
        <v>157</v>
      </c>
      <c r="L82" s="166">
        <v>88</v>
      </c>
      <c r="M82" s="156" t="s">
        <v>157</v>
      </c>
      <c r="N82" s="166">
        <v>529</v>
      </c>
      <c r="O82" s="156" t="s">
        <v>157</v>
      </c>
      <c r="P82" s="166">
        <v>775</v>
      </c>
      <c r="Q82" s="156">
        <v>0.90221187427240979</v>
      </c>
      <c r="R82" s="151">
        <v>925</v>
      </c>
      <c r="S82" s="152">
        <v>-7.1351351351351358E-2</v>
      </c>
      <c r="T82" s="189" t="b">
        <v>1</v>
      </c>
      <c r="U82" s="189" t="b">
        <v>1</v>
      </c>
      <c r="V82" s="189" t="b">
        <v>0</v>
      </c>
      <c r="W82" s="189" t="b">
        <v>0</v>
      </c>
      <c r="X82" s="189" t="b">
        <v>1</v>
      </c>
    </row>
    <row r="83" spans="1:24" s="26" customFormat="1" ht="14.25" customHeight="1" x14ac:dyDescent="0.25">
      <c r="A83" s="43" t="s">
        <v>13</v>
      </c>
      <c r="B83" s="169" t="s">
        <v>101</v>
      </c>
      <c r="C83" s="169" t="s">
        <v>262</v>
      </c>
      <c r="D83" s="197">
        <v>431</v>
      </c>
      <c r="E83" s="166">
        <v>234</v>
      </c>
      <c r="F83" s="162">
        <v>0.54292343387470998</v>
      </c>
      <c r="G83" s="179">
        <v>0.49572109084868987</v>
      </c>
      <c r="H83" s="172" t="s">
        <v>385</v>
      </c>
      <c r="I83" s="182">
        <v>0.58936739197524635</v>
      </c>
      <c r="J83" s="166">
        <v>178</v>
      </c>
      <c r="K83" s="156">
        <v>0.41299303944315546</v>
      </c>
      <c r="L83" s="166">
        <v>56</v>
      </c>
      <c r="M83" s="156">
        <v>0.12993039443155452</v>
      </c>
      <c r="N83" s="166">
        <v>197</v>
      </c>
      <c r="O83" s="156">
        <v>0.45707656612529002</v>
      </c>
      <c r="P83" s="166">
        <v>431</v>
      </c>
      <c r="Q83" s="156">
        <v>1</v>
      </c>
      <c r="R83" s="151">
        <v>445</v>
      </c>
      <c r="S83" s="152">
        <v>-3.1460674157303373E-2</v>
      </c>
      <c r="T83" s="189" t="b">
        <v>1</v>
      </c>
      <c r="U83" s="189" t="b">
        <v>1</v>
      </c>
      <c r="V83" s="189" t="b">
        <v>1</v>
      </c>
      <c r="W83" s="189" t="b">
        <v>1</v>
      </c>
      <c r="X83" s="189" t="b">
        <v>1</v>
      </c>
    </row>
    <row r="84" spans="1:24" s="26" customFormat="1" ht="14.25" customHeight="1" x14ac:dyDescent="0.25">
      <c r="A84" s="43" t="s">
        <v>65</v>
      </c>
      <c r="B84" s="169" t="s">
        <v>101</v>
      </c>
      <c r="C84" s="169" t="s">
        <v>263</v>
      </c>
      <c r="D84" s="197">
        <v>1108</v>
      </c>
      <c r="E84" s="166">
        <v>438</v>
      </c>
      <c r="F84" s="162">
        <v>0.39530685920577618</v>
      </c>
      <c r="G84" s="179">
        <v>0.36692798346800737</v>
      </c>
      <c r="H84" s="172" t="s">
        <v>385</v>
      </c>
      <c r="I84" s="182">
        <v>0.42440917331864708</v>
      </c>
      <c r="J84" s="166">
        <v>263</v>
      </c>
      <c r="K84" s="156">
        <v>0.23736462093862815</v>
      </c>
      <c r="L84" s="166">
        <v>175</v>
      </c>
      <c r="M84" s="156">
        <v>0.15794223826714801</v>
      </c>
      <c r="N84" s="166">
        <v>623</v>
      </c>
      <c r="O84" s="156">
        <v>0.56227436823104693</v>
      </c>
      <c r="P84" s="166">
        <v>1061</v>
      </c>
      <c r="Q84" s="156">
        <v>0.95758122743682306</v>
      </c>
      <c r="R84" s="151">
        <v>1181.25</v>
      </c>
      <c r="S84" s="152">
        <v>-6.2010582010582009E-2</v>
      </c>
      <c r="T84" s="189" t="b">
        <v>1</v>
      </c>
      <c r="U84" s="189" t="b">
        <v>1</v>
      </c>
      <c r="V84" s="189" t="b">
        <v>1</v>
      </c>
      <c r="W84" s="189" t="b">
        <v>1</v>
      </c>
      <c r="X84" s="189" t="b">
        <v>1</v>
      </c>
    </row>
    <row r="85" spans="1:24" s="26" customFormat="1" ht="14.25" customHeight="1" x14ac:dyDescent="0.25">
      <c r="A85" s="43" t="s">
        <v>62</v>
      </c>
      <c r="B85" s="169" t="s">
        <v>101</v>
      </c>
      <c r="C85" s="169" t="s">
        <v>264</v>
      </c>
      <c r="D85" s="197">
        <v>701</v>
      </c>
      <c r="E85" s="166">
        <v>315</v>
      </c>
      <c r="F85" s="162">
        <v>0.44935805991440797</v>
      </c>
      <c r="G85" s="179">
        <v>0.41291043841198716</v>
      </c>
      <c r="H85" s="172" t="s">
        <v>385</v>
      </c>
      <c r="I85" s="182">
        <v>0.48635768903500826</v>
      </c>
      <c r="J85" s="166">
        <v>236</v>
      </c>
      <c r="K85" s="156">
        <v>0.33666191155492153</v>
      </c>
      <c r="L85" s="166">
        <v>79</v>
      </c>
      <c r="M85" s="156">
        <v>0.11269614835948645</v>
      </c>
      <c r="N85" s="166">
        <v>380</v>
      </c>
      <c r="O85" s="156">
        <v>0.54208273894436521</v>
      </c>
      <c r="P85" s="166">
        <v>695</v>
      </c>
      <c r="Q85" s="156">
        <v>0.99144079885877323</v>
      </c>
      <c r="R85" s="151">
        <v>699.25</v>
      </c>
      <c r="S85" s="152">
        <v>2.5026814444047193E-3</v>
      </c>
      <c r="T85" s="189" t="b">
        <v>1</v>
      </c>
      <c r="U85" s="189" t="b">
        <v>1</v>
      </c>
      <c r="V85" s="189" t="b">
        <v>1</v>
      </c>
      <c r="W85" s="189" t="b">
        <v>1</v>
      </c>
      <c r="X85" s="189" t="b">
        <v>1</v>
      </c>
    </row>
    <row r="86" spans="1:24" s="26" customFormat="1" ht="14.25" customHeight="1" x14ac:dyDescent="0.25">
      <c r="A86" s="43" t="s">
        <v>103</v>
      </c>
      <c r="B86" s="169" t="s">
        <v>101</v>
      </c>
      <c r="C86" s="169" t="s">
        <v>265</v>
      </c>
      <c r="D86" s="197">
        <v>596</v>
      </c>
      <c r="E86" s="166">
        <v>249</v>
      </c>
      <c r="F86" s="162">
        <v>0.41778523489932884</v>
      </c>
      <c r="G86" s="179">
        <v>0.37883997467098507</v>
      </c>
      <c r="H86" s="172" t="s">
        <v>385</v>
      </c>
      <c r="I86" s="182">
        <v>0.45778352215654189</v>
      </c>
      <c r="J86" s="166">
        <v>187</v>
      </c>
      <c r="K86" s="156">
        <v>0.31375838926174499</v>
      </c>
      <c r="L86" s="166">
        <v>62</v>
      </c>
      <c r="M86" s="156">
        <v>0.1040268456375839</v>
      </c>
      <c r="N86" s="166">
        <v>326</v>
      </c>
      <c r="O86" s="156">
        <v>0.54697986577181212</v>
      </c>
      <c r="P86" s="166">
        <v>575</v>
      </c>
      <c r="Q86" s="156">
        <v>0.96476510067114096</v>
      </c>
      <c r="R86" s="151">
        <v>570</v>
      </c>
      <c r="S86" s="152">
        <v>4.5614035087719301E-2</v>
      </c>
      <c r="T86" s="189" t="b">
        <v>1</v>
      </c>
      <c r="U86" s="189" t="b">
        <v>1</v>
      </c>
      <c r="V86" s="189" t="b">
        <v>1</v>
      </c>
      <c r="W86" s="189" t="b">
        <v>1</v>
      </c>
      <c r="X86" s="189" t="b">
        <v>1</v>
      </c>
    </row>
    <row r="87" spans="1:24" s="26" customFormat="1" ht="14.25" customHeight="1" x14ac:dyDescent="0.25">
      <c r="A87" s="43" t="s">
        <v>106</v>
      </c>
      <c r="B87" s="169" t="s">
        <v>101</v>
      </c>
      <c r="C87" s="169" t="s">
        <v>266</v>
      </c>
      <c r="D87" s="197">
        <v>2213</v>
      </c>
      <c r="E87" s="166">
        <v>730</v>
      </c>
      <c r="F87" s="162" t="s">
        <v>157</v>
      </c>
      <c r="G87" s="179" t="s">
        <v>157</v>
      </c>
      <c r="H87" s="172" t="s">
        <v>157</v>
      </c>
      <c r="I87" s="182" t="s">
        <v>157</v>
      </c>
      <c r="J87" s="166">
        <v>549</v>
      </c>
      <c r="K87" s="156" t="s">
        <v>157</v>
      </c>
      <c r="L87" s="166">
        <v>181</v>
      </c>
      <c r="M87" s="156" t="s">
        <v>157</v>
      </c>
      <c r="N87" s="166">
        <v>1154</v>
      </c>
      <c r="O87" s="156" t="s">
        <v>157</v>
      </c>
      <c r="P87" s="166">
        <v>1884</v>
      </c>
      <c r="Q87" s="156">
        <v>0.85133303208314504</v>
      </c>
      <c r="R87" s="151">
        <v>2124</v>
      </c>
      <c r="S87" s="152">
        <v>4.1902071563088512E-2</v>
      </c>
      <c r="T87" s="189" t="b">
        <v>1</v>
      </c>
      <c r="U87" s="189" t="b">
        <v>1</v>
      </c>
      <c r="V87" s="189" t="b">
        <v>0</v>
      </c>
      <c r="W87" s="189" t="b">
        <v>0</v>
      </c>
      <c r="X87" s="189" t="b">
        <v>1</v>
      </c>
    </row>
    <row r="88" spans="1:24" s="26" customFormat="1" ht="14.25" customHeight="1" x14ac:dyDescent="0.25">
      <c r="A88" s="43" t="s">
        <v>153</v>
      </c>
      <c r="B88" s="169" t="s">
        <v>101</v>
      </c>
      <c r="C88" s="169" t="s">
        <v>267</v>
      </c>
      <c r="D88" s="197">
        <v>847</v>
      </c>
      <c r="E88" s="166">
        <v>282</v>
      </c>
      <c r="F88" s="162">
        <v>0.33293978748524206</v>
      </c>
      <c r="G88" s="179">
        <v>0.30201936165268606</v>
      </c>
      <c r="H88" s="172" t="s">
        <v>385</v>
      </c>
      <c r="I88" s="182">
        <v>0.36536873155065741</v>
      </c>
      <c r="J88" s="166">
        <v>199</v>
      </c>
      <c r="K88" s="156">
        <v>0.23494687131050768</v>
      </c>
      <c r="L88" s="166">
        <v>83</v>
      </c>
      <c r="M88" s="156">
        <v>9.7992916174734351E-2</v>
      </c>
      <c r="N88" s="166">
        <v>524</v>
      </c>
      <c r="O88" s="156">
        <v>0.6186540731995277</v>
      </c>
      <c r="P88" s="166">
        <v>806</v>
      </c>
      <c r="Q88" s="156">
        <v>0.95159386068476981</v>
      </c>
      <c r="R88" s="151">
        <v>862.25</v>
      </c>
      <c r="S88" s="152">
        <v>-1.7686285879965208E-2</v>
      </c>
      <c r="T88" s="189" t="b">
        <v>1</v>
      </c>
      <c r="U88" s="189" t="b">
        <v>1</v>
      </c>
      <c r="V88" s="189" t="b">
        <v>1</v>
      </c>
      <c r="W88" s="189" t="b">
        <v>1</v>
      </c>
      <c r="X88" s="189" t="b">
        <v>1</v>
      </c>
    </row>
    <row r="89" spans="1:24" s="26" customFormat="1" ht="14.25" customHeight="1" x14ac:dyDescent="0.25">
      <c r="A89" s="43" t="s">
        <v>26</v>
      </c>
      <c r="B89" s="169" t="s">
        <v>101</v>
      </c>
      <c r="C89" s="169" t="s">
        <v>268</v>
      </c>
      <c r="D89" s="197">
        <v>468</v>
      </c>
      <c r="E89" s="166">
        <v>178</v>
      </c>
      <c r="F89" s="162">
        <v>0.38034188034188032</v>
      </c>
      <c r="G89" s="179">
        <v>0.33750129432722092</v>
      </c>
      <c r="H89" s="172" t="s">
        <v>385</v>
      </c>
      <c r="I89" s="182">
        <v>0.42513084003433066</v>
      </c>
      <c r="J89" s="166">
        <v>134</v>
      </c>
      <c r="K89" s="156">
        <v>0.28632478632478631</v>
      </c>
      <c r="L89" s="166">
        <v>44</v>
      </c>
      <c r="M89" s="156">
        <v>9.4017094017094016E-2</v>
      </c>
      <c r="N89" s="166">
        <v>281</v>
      </c>
      <c r="O89" s="156">
        <v>0.6004273504273504</v>
      </c>
      <c r="P89" s="166">
        <v>459</v>
      </c>
      <c r="Q89" s="156">
        <v>0.98076923076923073</v>
      </c>
      <c r="R89" s="151">
        <v>510</v>
      </c>
      <c r="S89" s="152">
        <v>-8.2352941176470587E-2</v>
      </c>
      <c r="T89" s="189" t="b">
        <v>1</v>
      </c>
      <c r="U89" s="189" t="b">
        <v>1</v>
      </c>
      <c r="V89" s="189" t="b">
        <v>1</v>
      </c>
      <c r="W89" s="189" t="b">
        <v>1</v>
      </c>
      <c r="X89" s="189" t="b">
        <v>1</v>
      </c>
    </row>
    <row r="90" spans="1:24" s="26" customFormat="1" ht="14.25" customHeight="1" x14ac:dyDescent="0.25">
      <c r="A90" s="43" t="s">
        <v>104</v>
      </c>
      <c r="B90" s="169" t="s">
        <v>101</v>
      </c>
      <c r="C90" s="169" t="s">
        <v>269</v>
      </c>
      <c r="D90" s="197">
        <v>861</v>
      </c>
      <c r="E90" s="166">
        <v>238</v>
      </c>
      <c r="F90" s="162" t="s">
        <v>157</v>
      </c>
      <c r="G90" s="179" t="s">
        <v>157</v>
      </c>
      <c r="H90" s="172" t="s">
        <v>157</v>
      </c>
      <c r="I90" s="182" t="s">
        <v>157</v>
      </c>
      <c r="J90" s="166">
        <v>136</v>
      </c>
      <c r="K90" s="156" t="s">
        <v>157</v>
      </c>
      <c r="L90" s="166">
        <v>102</v>
      </c>
      <c r="M90" s="156" t="s">
        <v>157</v>
      </c>
      <c r="N90" s="166">
        <v>540</v>
      </c>
      <c r="O90" s="156" t="s">
        <v>157</v>
      </c>
      <c r="P90" s="166">
        <v>778</v>
      </c>
      <c r="Q90" s="156">
        <v>0.90360046457607435</v>
      </c>
      <c r="R90" s="151">
        <v>928.75</v>
      </c>
      <c r="S90" s="152">
        <v>-7.2947510094212645E-2</v>
      </c>
      <c r="T90" s="189" t="b">
        <v>1</v>
      </c>
      <c r="U90" s="189" t="b">
        <v>1</v>
      </c>
      <c r="V90" s="189" t="b">
        <v>0</v>
      </c>
      <c r="W90" s="189" t="b">
        <v>0</v>
      </c>
      <c r="X90" s="189" t="b">
        <v>1</v>
      </c>
    </row>
    <row r="91" spans="1:24" s="26" customFormat="1" ht="14.25" customHeight="1" x14ac:dyDescent="0.25">
      <c r="A91" s="43" t="s">
        <v>107</v>
      </c>
      <c r="B91" s="169" t="s">
        <v>101</v>
      </c>
      <c r="C91" s="169" t="s">
        <v>270</v>
      </c>
      <c r="D91" s="197">
        <v>1415</v>
      </c>
      <c r="E91" s="166">
        <v>630</v>
      </c>
      <c r="F91" s="162">
        <v>0.44522968197879859</v>
      </c>
      <c r="G91" s="179">
        <v>0.41951746802706175</v>
      </c>
      <c r="H91" s="172" t="s">
        <v>385</v>
      </c>
      <c r="I91" s="182">
        <v>0.47123847300046351</v>
      </c>
      <c r="J91" s="166">
        <v>472</v>
      </c>
      <c r="K91" s="156">
        <v>0.33356890459363958</v>
      </c>
      <c r="L91" s="166">
        <v>158</v>
      </c>
      <c r="M91" s="156">
        <v>0.111660777385159</v>
      </c>
      <c r="N91" s="166">
        <v>729</v>
      </c>
      <c r="O91" s="156">
        <v>0.51519434628975269</v>
      </c>
      <c r="P91" s="166">
        <v>1359</v>
      </c>
      <c r="Q91" s="156">
        <v>0.96042402826855122</v>
      </c>
      <c r="R91" s="151">
        <v>1503.75</v>
      </c>
      <c r="S91" s="152">
        <v>-5.9019118869492931E-2</v>
      </c>
      <c r="T91" s="189" t="b">
        <v>1</v>
      </c>
      <c r="U91" s="189" t="b">
        <v>1</v>
      </c>
      <c r="V91" s="189" t="b">
        <v>1</v>
      </c>
      <c r="W91" s="189" t="b">
        <v>1</v>
      </c>
      <c r="X91" s="189" t="b">
        <v>1</v>
      </c>
    </row>
    <row r="92" spans="1:24" s="26" customFormat="1" ht="14.25" customHeight="1" x14ac:dyDescent="0.25">
      <c r="A92" s="43" t="s">
        <v>105</v>
      </c>
      <c r="B92" s="169" t="s">
        <v>101</v>
      </c>
      <c r="C92" s="169" t="s">
        <v>271</v>
      </c>
      <c r="D92" s="197">
        <v>858</v>
      </c>
      <c r="E92" s="166">
        <v>275</v>
      </c>
      <c r="F92" s="162">
        <v>0.32051282051282054</v>
      </c>
      <c r="G92" s="179">
        <v>0.29014614002929112</v>
      </c>
      <c r="H92" s="172" t="s">
        <v>385</v>
      </c>
      <c r="I92" s="182">
        <v>0.35247954611320004</v>
      </c>
      <c r="J92" s="166">
        <v>165</v>
      </c>
      <c r="K92" s="156">
        <v>0.19230769230769232</v>
      </c>
      <c r="L92" s="166">
        <v>110</v>
      </c>
      <c r="M92" s="156">
        <v>0.12820512820512819</v>
      </c>
      <c r="N92" s="166">
        <v>583</v>
      </c>
      <c r="O92" s="156">
        <v>0.67948717948717952</v>
      </c>
      <c r="P92" s="166">
        <v>858</v>
      </c>
      <c r="Q92" s="156">
        <v>1</v>
      </c>
      <c r="R92" s="151">
        <v>877</v>
      </c>
      <c r="S92" s="152">
        <v>-2.1664766248574687E-2</v>
      </c>
      <c r="T92" s="189" t="b">
        <v>1</v>
      </c>
      <c r="U92" s="189" t="b">
        <v>1</v>
      </c>
      <c r="V92" s="189" t="b">
        <v>1</v>
      </c>
      <c r="W92" s="189" t="b">
        <v>1</v>
      </c>
      <c r="X92" s="189" t="b">
        <v>1</v>
      </c>
    </row>
    <row r="93" spans="1:24" s="26" customFormat="1" ht="14.25" customHeight="1" x14ac:dyDescent="0.25">
      <c r="A93" s="43" t="s">
        <v>66</v>
      </c>
      <c r="B93" s="169" t="s">
        <v>101</v>
      </c>
      <c r="C93" s="169" t="s">
        <v>272</v>
      </c>
      <c r="D93" s="197">
        <v>1417</v>
      </c>
      <c r="E93" s="166">
        <v>638</v>
      </c>
      <c r="F93" s="162">
        <v>0.45024700070571633</v>
      </c>
      <c r="G93" s="179">
        <v>0.4245118763567084</v>
      </c>
      <c r="H93" s="172" t="s">
        <v>385</v>
      </c>
      <c r="I93" s="182">
        <v>0.47625115450457378</v>
      </c>
      <c r="J93" s="166">
        <v>457</v>
      </c>
      <c r="K93" s="156">
        <v>0.32251235003528583</v>
      </c>
      <c r="L93" s="166">
        <v>181</v>
      </c>
      <c r="M93" s="156">
        <v>0.12773465067043049</v>
      </c>
      <c r="N93" s="166">
        <v>763</v>
      </c>
      <c r="O93" s="156">
        <v>0.53846153846153844</v>
      </c>
      <c r="P93" s="166">
        <v>1401</v>
      </c>
      <c r="Q93" s="156">
        <v>0.98870853916725476</v>
      </c>
      <c r="R93" s="151">
        <v>1495.5</v>
      </c>
      <c r="S93" s="152">
        <v>-5.2490805750585089E-2</v>
      </c>
      <c r="T93" s="189" t="b">
        <v>1</v>
      </c>
      <c r="U93" s="189" t="b">
        <v>1</v>
      </c>
      <c r="V93" s="189" t="b">
        <v>1</v>
      </c>
      <c r="W93" s="189" t="b">
        <v>1</v>
      </c>
      <c r="X93" s="189" t="b">
        <v>1</v>
      </c>
    </row>
    <row r="94" spans="1:24" s="26" customFormat="1" ht="14.25" customHeight="1" x14ac:dyDescent="0.25">
      <c r="A94" s="43" t="s">
        <v>22</v>
      </c>
      <c r="B94" s="169" t="s">
        <v>94</v>
      </c>
      <c r="C94" s="169" t="s">
        <v>273</v>
      </c>
      <c r="D94" s="197">
        <v>515</v>
      </c>
      <c r="E94" s="166">
        <v>241</v>
      </c>
      <c r="F94" s="162">
        <v>0.46796116504854368</v>
      </c>
      <c r="G94" s="179">
        <v>0.4252631317431978</v>
      </c>
      <c r="H94" s="172" t="s">
        <v>385</v>
      </c>
      <c r="I94" s="182">
        <v>0.51113362406924689</v>
      </c>
      <c r="J94" s="166">
        <v>177</v>
      </c>
      <c r="K94" s="156">
        <v>0.34368932038834954</v>
      </c>
      <c r="L94" s="166">
        <v>64</v>
      </c>
      <c r="M94" s="156">
        <v>0.12427184466019417</v>
      </c>
      <c r="N94" s="166">
        <v>273</v>
      </c>
      <c r="O94" s="156">
        <v>0.53009708737864081</v>
      </c>
      <c r="P94" s="166">
        <v>514</v>
      </c>
      <c r="Q94" s="156">
        <v>0.99805825242718449</v>
      </c>
      <c r="R94" s="151">
        <v>532.25</v>
      </c>
      <c r="S94" s="152">
        <v>-3.2409581963363084E-2</v>
      </c>
      <c r="T94" s="189" t="b">
        <v>1</v>
      </c>
      <c r="U94" s="189" t="b">
        <v>1</v>
      </c>
      <c r="V94" s="189" t="b">
        <v>1</v>
      </c>
      <c r="W94" s="189" t="b">
        <v>1</v>
      </c>
      <c r="X94" s="189" t="b">
        <v>1</v>
      </c>
    </row>
    <row r="95" spans="1:24" s="26" customFormat="1" ht="14.25" customHeight="1" x14ac:dyDescent="0.25">
      <c r="A95" s="43" t="s">
        <v>59</v>
      </c>
      <c r="B95" s="169" t="s">
        <v>94</v>
      </c>
      <c r="C95" s="169" t="s">
        <v>274</v>
      </c>
      <c r="D95" s="197">
        <v>1794</v>
      </c>
      <c r="E95" s="166">
        <v>1031</v>
      </c>
      <c r="F95" s="162">
        <v>0.5746934225195095</v>
      </c>
      <c r="G95" s="179">
        <v>0.55168035476113297</v>
      </c>
      <c r="H95" s="172" t="s">
        <v>385</v>
      </c>
      <c r="I95" s="182">
        <v>0.59738729449410022</v>
      </c>
      <c r="J95" s="166">
        <v>765</v>
      </c>
      <c r="K95" s="156">
        <v>0.42642140468227424</v>
      </c>
      <c r="L95" s="166">
        <v>266</v>
      </c>
      <c r="M95" s="156">
        <v>0.14827201783723523</v>
      </c>
      <c r="N95" s="166">
        <v>697</v>
      </c>
      <c r="O95" s="156">
        <v>0.38851727982162765</v>
      </c>
      <c r="P95" s="166">
        <v>1728</v>
      </c>
      <c r="Q95" s="156">
        <v>0.96321070234113715</v>
      </c>
      <c r="R95" s="151">
        <v>1826</v>
      </c>
      <c r="S95" s="152">
        <v>-1.7524644030668127E-2</v>
      </c>
      <c r="T95" s="189" t="b">
        <v>1</v>
      </c>
      <c r="U95" s="189" t="b">
        <v>1</v>
      </c>
      <c r="V95" s="189" t="b">
        <v>1</v>
      </c>
      <c r="W95" s="189" t="b">
        <v>1</v>
      </c>
      <c r="X95" s="189" t="b">
        <v>1</v>
      </c>
    </row>
    <row r="96" spans="1:24" s="26" customFormat="1" ht="14.25" customHeight="1" x14ac:dyDescent="0.25">
      <c r="A96" s="43" t="s">
        <v>95</v>
      </c>
      <c r="B96" s="169" t="s">
        <v>94</v>
      </c>
      <c r="C96" s="169" t="s">
        <v>275</v>
      </c>
      <c r="D96" s="197">
        <v>719</v>
      </c>
      <c r="E96" s="166">
        <v>306</v>
      </c>
      <c r="F96" s="162" t="s">
        <v>157</v>
      </c>
      <c r="G96" s="179" t="s">
        <v>157</v>
      </c>
      <c r="H96" s="172" t="s">
        <v>157</v>
      </c>
      <c r="I96" s="182" t="s">
        <v>157</v>
      </c>
      <c r="J96" s="166">
        <v>229</v>
      </c>
      <c r="K96" s="156" t="s">
        <v>157</v>
      </c>
      <c r="L96" s="166">
        <v>77</v>
      </c>
      <c r="M96" s="156" t="s">
        <v>157</v>
      </c>
      <c r="N96" s="166">
        <v>361</v>
      </c>
      <c r="O96" s="156" t="s">
        <v>157</v>
      </c>
      <c r="P96" s="166">
        <v>667</v>
      </c>
      <c r="Q96" s="156">
        <v>0.92767732962447846</v>
      </c>
      <c r="R96" s="151">
        <v>823.75</v>
      </c>
      <c r="S96" s="152">
        <v>-0.12716236722306526</v>
      </c>
      <c r="T96" s="189" t="b">
        <v>1</v>
      </c>
      <c r="U96" s="189" t="b">
        <v>1</v>
      </c>
      <c r="V96" s="189" t="b">
        <v>0</v>
      </c>
      <c r="W96" s="189" t="b">
        <v>0</v>
      </c>
      <c r="X96" s="189" t="b">
        <v>1</v>
      </c>
    </row>
    <row r="97" spans="1:24" s="26" customFormat="1" ht="14.25" customHeight="1" x14ac:dyDescent="0.25">
      <c r="A97" s="43" t="s">
        <v>30</v>
      </c>
      <c r="B97" s="169" t="s">
        <v>94</v>
      </c>
      <c r="C97" s="169" t="s">
        <v>276</v>
      </c>
      <c r="D97" s="197">
        <v>3876</v>
      </c>
      <c r="E97" s="166">
        <v>1694</v>
      </c>
      <c r="F97" s="162">
        <v>0.43704850361197112</v>
      </c>
      <c r="G97" s="179">
        <v>0.42150291803229195</v>
      </c>
      <c r="H97" s="172" t="s">
        <v>385</v>
      </c>
      <c r="I97" s="182">
        <v>0.45271874664667378</v>
      </c>
      <c r="J97" s="166">
        <v>1162</v>
      </c>
      <c r="K97" s="156">
        <v>0.29979360165118679</v>
      </c>
      <c r="L97" s="166">
        <v>532</v>
      </c>
      <c r="M97" s="156">
        <v>0.13725490196078433</v>
      </c>
      <c r="N97" s="166">
        <v>2141</v>
      </c>
      <c r="O97" s="156">
        <v>0.55237358101135192</v>
      </c>
      <c r="P97" s="166">
        <v>3835</v>
      </c>
      <c r="Q97" s="156">
        <v>0.98942208462332304</v>
      </c>
      <c r="R97" s="151">
        <v>4122.75</v>
      </c>
      <c r="S97" s="152">
        <v>-5.9850827724213206E-2</v>
      </c>
      <c r="T97" s="189" t="b">
        <v>1</v>
      </c>
      <c r="U97" s="189" t="b">
        <v>1</v>
      </c>
      <c r="V97" s="189" t="b">
        <v>1</v>
      </c>
      <c r="W97" s="189" t="b">
        <v>1</v>
      </c>
      <c r="X97" s="189" t="b">
        <v>1</v>
      </c>
    </row>
    <row r="98" spans="1:24" s="26" customFormat="1" ht="14.25" customHeight="1" x14ac:dyDescent="0.25">
      <c r="A98" s="43" t="s">
        <v>46</v>
      </c>
      <c r="B98" s="169" t="s">
        <v>94</v>
      </c>
      <c r="C98" s="169" t="s">
        <v>277</v>
      </c>
      <c r="D98" s="197">
        <v>3508</v>
      </c>
      <c r="E98" s="166">
        <v>1687</v>
      </c>
      <c r="F98" s="162" t="s">
        <v>157</v>
      </c>
      <c r="G98" s="179" t="s">
        <v>157</v>
      </c>
      <c r="H98" s="172" t="s">
        <v>157</v>
      </c>
      <c r="I98" s="182" t="s">
        <v>157</v>
      </c>
      <c r="J98" s="166">
        <v>1214</v>
      </c>
      <c r="K98" s="156" t="s">
        <v>157</v>
      </c>
      <c r="L98" s="166">
        <v>473</v>
      </c>
      <c r="M98" s="156" t="s">
        <v>157</v>
      </c>
      <c r="N98" s="166">
        <v>1363</v>
      </c>
      <c r="O98" s="156" t="s">
        <v>157</v>
      </c>
      <c r="P98" s="166">
        <v>3050</v>
      </c>
      <c r="Q98" s="156">
        <v>0.86944127708095786</v>
      </c>
      <c r="R98" s="151">
        <v>3634.25</v>
      </c>
      <c r="S98" s="152">
        <v>-3.4738942010043336E-2</v>
      </c>
      <c r="T98" s="189" t="b">
        <v>1</v>
      </c>
      <c r="U98" s="189" t="b">
        <v>1</v>
      </c>
      <c r="V98" s="189" t="b">
        <v>0</v>
      </c>
      <c r="W98" s="189" t="b">
        <v>0</v>
      </c>
      <c r="X98" s="189" t="b">
        <v>1</v>
      </c>
    </row>
    <row r="99" spans="1:24" s="26" customFormat="1" ht="14.25" customHeight="1" x14ac:dyDescent="0.25">
      <c r="A99" s="43" t="s">
        <v>139</v>
      </c>
      <c r="B99" s="169" t="s">
        <v>94</v>
      </c>
      <c r="C99" s="169" t="s">
        <v>278</v>
      </c>
      <c r="D99" s="197">
        <v>897</v>
      </c>
      <c r="E99" s="166">
        <v>515</v>
      </c>
      <c r="F99" s="162">
        <v>0.5741360089186176</v>
      </c>
      <c r="G99" s="179">
        <v>0.54152841857093403</v>
      </c>
      <c r="H99" s="172" t="s">
        <v>385</v>
      </c>
      <c r="I99" s="182">
        <v>0.60611132280388258</v>
      </c>
      <c r="J99" s="166">
        <v>277</v>
      </c>
      <c r="K99" s="156">
        <v>0.3088071348940914</v>
      </c>
      <c r="L99" s="166">
        <v>238</v>
      </c>
      <c r="M99" s="156">
        <v>0.26532887402452621</v>
      </c>
      <c r="N99" s="166">
        <v>382</v>
      </c>
      <c r="O99" s="156">
        <v>0.4258639910813824</v>
      </c>
      <c r="P99" s="166">
        <v>897</v>
      </c>
      <c r="Q99" s="156">
        <v>1</v>
      </c>
      <c r="R99" s="151">
        <v>893.75</v>
      </c>
      <c r="S99" s="152">
        <v>3.6363636363636364E-3</v>
      </c>
      <c r="T99" s="189" t="b">
        <v>1</v>
      </c>
      <c r="U99" s="189" t="b">
        <v>1</v>
      </c>
      <c r="V99" s="189" t="b">
        <v>1</v>
      </c>
      <c r="W99" s="189" t="b">
        <v>1</v>
      </c>
      <c r="X99" s="189" t="b">
        <v>1</v>
      </c>
    </row>
    <row r="100" spans="1:24" s="26" customFormat="1" ht="14.25" customHeight="1" x14ac:dyDescent="0.25">
      <c r="A100" s="43" t="s">
        <v>144</v>
      </c>
      <c r="B100" s="169" t="s">
        <v>94</v>
      </c>
      <c r="C100" s="169" t="s">
        <v>279</v>
      </c>
      <c r="D100" s="197">
        <v>916</v>
      </c>
      <c r="E100" s="166">
        <v>481</v>
      </c>
      <c r="F100" s="162" t="s">
        <v>157</v>
      </c>
      <c r="G100" s="179" t="s">
        <v>157</v>
      </c>
      <c r="H100" s="172" t="s">
        <v>157</v>
      </c>
      <c r="I100" s="182" t="s">
        <v>157</v>
      </c>
      <c r="J100" s="166">
        <v>278</v>
      </c>
      <c r="K100" s="156" t="s">
        <v>157</v>
      </c>
      <c r="L100" s="166">
        <v>203</v>
      </c>
      <c r="M100" s="156" t="s">
        <v>157</v>
      </c>
      <c r="N100" s="166">
        <v>383</v>
      </c>
      <c r="O100" s="156" t="s">
        <v>157</v>
      </c>
      <c r="P100" s="166">
        <v>864</v>
      </c>
      <c r="Q100" s="156">
        <v>0.94323144104803491</v>
      </c>
      <c r="R100" s="151">
        <v>948.25</v>
      </c>
      <c r="S100" s="152">
        <v>-3.4010018455048772E-2</v>
      </c>
      <c r="T100" s="189" t="b">
        <v>1</v>
      </c>
      <c r="U100" s="189" t="b">
        <v>1</v>
      </c>
      <c r="V100" s="189" t="b">
        <v>0</v>
      </c>
      <c r="W100" s="189" t="b">
        <v>0</v>
      </c>
      <c r="X100" s="189" t="b">
        <v>1</v>
      </c>
    </row>
    <row r="101" spans="1:24" s="26" customFormat="1" ht="14.25" customHeight="1" x14ac:dyDescent="0.25">
      <c r="A101" s="43" t="s">
        <v>27</v>
      </c>
      <c r="B101" s="169" t="s">
        <v>94</v>
      </c>
      <c r="C101" s="169" t="s">
        <v>280</v>
      </c>
      <c r="D101" s="197">
        <v>2200</v>
      </c>
      <c r="E101" s="166">
        <v>1189</v>
      </c>
      <c r="F101" s="162">
        <v>0.54045454545454541</v>
      </c>
      <c r="G101" s="179">
        <v>0.51957728085733257</v>
      </c>
      <c r="H101" s="172" t="s">
        <v>385</v>
      </c>
      <c r="I101" s="182">
        <v>0.56119077951632534</v>
      </c>
      <c r="J101" s="166">
        <v>756</v>
      </c>
      <c r="K101" s="156">
        <v>0.34363636363636363</v>
      </c>
      <c r="L101" s="166">
        <v>433</v>
      </c>
      <c r="M101" s="156">
        <v>0.19681818181818181</v>
      </c>
      <c r="N101" s="166">
        <v>961</v>
      </c>
      <c r="O101" s="156">
        <v>0.43681818181818183</v>
      </c>
      <c r="P101" s="166">
        <v>2150</v>
      </c>
      <c r="Q101" s="156">
        <v>0.97727272727272729</v>
      </c>
      <c r="R101" s="151">
        <v>2274.5</v>
      </c>
      <c r="S101" s="152">
        <v>-3.2754451527808308E-2</v>
      </c>
      <c r="T101" s="189" t="b">
        <v>1</v>
      </c>
      <c r="U101" s="189" t="b">
        <v>1</v>
      </c>
      <c r="V101" s="189" t="b">
        <v>1</v>
      </c>
      <c r="W101" s="189" t="b">
        <v>1</v>
      </c>
      <c r="X101" s="189" t="b">
        <v>1</v>
      </c>
    </row>
    <row r="102" spans="1:24" s="26" customFormat="1" ht="14.25" customHeight="1" x14ac:dyDescent="0.25">
      <c r="A102" s="43" t="s">
        <v>48</v>
      </c>
      <c r="B102" s="169" t="s">
        <v>94</v>
      </c>
      <c r="C102" s="169" t="s">
        <v>281</v>
      </c>
      <c r="D102" s="197">
        <v>767</v>
      </c>
      <c r="E102" s="166">
        <v>337</v>
      </c>
      <c r="F102" s="162">
        <v>0.43937418513689702</v>
      </c>
      <c r="G102" s="179">
        <v>0.40463861723532452</v>
      </c>
      <c r="H102" s="172" t="s">
        <v>385</v>
      </c>
      <c r="I102" s="182">
        <v>0.47471400588087354</v>
      </c>
      <c r="J102" s="166">
        <v>257</v>
      </c>
      <c r="K102" s="156">
        <v>0.3350717079530639</v>
      </c>
      <c r="L102" s="166">
        <v>80</v>
      </c>
      <c r="M102" s="156">
        <v>0.10430247718383312</v>
      </c>
      <c r="N102" s="166">
        <v>430</v>
      </c>
      <c r="O102" s="156">
        <v>0.56062581486310303</v>
      </c>
      <c r="P102" s="166">
        <v>767</v>
      </c>
      <c r="Q102" s="156">
        <v>1</v>
      </c>
      <c r="R102" s="151">
        <v>797.25</v>
      </c>
      <c r="S102" s="152">
        <v>-3.7942928817811229E-2</v>
      </c>
      <c r="T102" s="189" t="b">
        <v>1</v>
      </c>
      <c r="U102" s="189" t="b">
        <v>1</v>
      </c>
      <c r="V102" s="189" t="b">
        <v>1</v>
      </c>
      <c r="W102" s="189" t="b">
        <v>1</v>
      </c>
      <c r="X102" s="189" t="b">
        <v>1</v>
      </c>
    </row>
    <row r="103" spans="1:24" s="26" customFormat="1" ht="14.25" customHeight="1" x14ac:dyDescent="0.25">
      <c r="A103" s="43" t="s">
        <v>31</v>
      </c>
      <c r="B103" s="169" t="s">
        <v>94</v>
      </c>
      <c r="C103" s="169" t="s">
        <v>282</v>
      </c>
      <c r="D103" s="197">
        <v>532</v>
      </c>
      <c r="E103" s="166">
        <v>228</v>
      </c>
      <c r="F103" s="162">
        <v>0.42857142857142855</v>
      </c>
      <c r="G103" s="179">
        <v>0.38717955302599499</v>
      </c>
      <c r="H103" s="172" t="s">
        <v>385</v>
      </c>
      <c r="I103" s="182">
        <v>0.47098745001392561</v>
      </c>
      <c r="J103" s="166">
        <v>166</v>
      </c>
      <c r="K103" s="156">
        <v>0.31203007518796994</v>
      </c>
      <c r="L103" s="166">
        <v>62</v>
      </c>
      <c r="M103" s="156">
        <v>0.11654135338345864</v>
      </c>
      <c r="N103" s="166">
        <v>301</v>
      </c>
      <c r="O103" s="156">
        <v>0.56578947368421051</v>
      </c>
      <c r="P103" s="166">
        <v>529</v>
      </c>
      <c r="Q103" s="156">
        <v>0.99436090225563911</v>
      </c>
      <c r="R103" s="151">
        <v>547.25</v>
      </c>
      <c r="S103" s="152">
        <v>-2.7866605756052994E-2</v>
      </c>
      <c r="T103" s="189" t="b">
        <v>1</v>
      </c>
      <c r="U103" s="189" t="b">
        <v>1</v>
      </c>
      <c r="V103" s="189" t="b">
        <v>1</v>
      </c>
      <c r="W103" s="189" t="b">
        <v>1</v>
      </c>
      <c r="X103" s="189" t="b">
        <v>1</v>
      </c>
    </row>
    <row r="104" spans="1:24" s="26" customFormat="1" ht="14.25" customHeight="1" x14ac:dyDescent="0.25">
      <c r="A104" s="43" t="s">
        <v>96</v>
      </c>
      <c r="B104" s="169" t="s">
        <v>94</v>
      </c>
      <c r="C104" s="169" t="s">
        <v>283</v>
      </c>
      <c r="D104" s="197">
        <v>1873</v>
      </c>
      <c r="E104" s="166">
        <v>880</v>
      </c>
      <c r="F104" s="162">
        <v>0.46983449012279765</v>
      </c>
      <c r="G104" s="179">
        <v>0.44731674321435572</v>
      </c>
      <c r="H104" s="172" t="s">
        <v>385</v>
      </c>
      <c r="I104" s="182">
        <v>0.49247572062486328</v>
      </c>
      <c r="J104" s="166">
        <v>671</v>
      </c>
      <c r="K104" s="156">
        <v>0.35824879871863319</v>
      </c>
      <c r="L104" s="166">
        <v>209</v>
      </c>
      <c r="M104" s="156">
        <v>0.11158569140416444</v>
      </c>
      <c r="N104" s="166">
        <v>993</v>
      </c>
      <c r="O104" s="156">
        <v>0.53016550987720235</v>
      </c>
      <c r="P104" s="166">
        <v>1873</v>
      </c>
      <c r="Q104" s="156">
        <v>1</v>
      </c>
      <c r="R104" s="151">
        <v>1976.25</v>
      </c>
      <c r="S104" s="152">
        <v>-5.2245414294750159E-2</v>
      </c>
      <c r="T104" s="189" t="b">
        <v>1</v>
      </c>
      <c r="U104" s="189" t="b">
        <v>1</v>
      </c>
      <c r="V104" s="189" t="b">
        <v>1</v>
      </c>
      <c r="W104" s="189" t="b">
        <v>1</v>
      </c>
      <c r="X104" s="189" t="b">
        <v>1</v>
      </c>
    </row>
    <row r="105" spans="1:24" s="26" customFormat="1" ht="14.25" customHeight="1" x14ac:dyDescent="0.25">
      <c r="A105" s="43" t="s">
        <v>0</v>
      </c>
      <c r="B105" s="169" t="s">
        <v>94</v>
      </c>
      <c r="C105" s="169" t="s">
        <v>284</v>
      </c>
      <c r="D105" s="197">
        <v>593</v>
      </c>
      <c r="E105" s="166">
        <v>289</v>
      </c>
      <c r="F105" s="162">
        <v>0.48735244519392917</v>
      </c>
      <c r="G105" s="179">
        <v>0.4473332817575586</v>
      </c>
      <c r="H105" s="172" t="s">
        <v>385</v>
      </c>
      <c r="I105" s="182">
        <v>0.52753441588925254</v>
      </c>
      <c r="J105" s="166">
        <v>184</v>
      </c>
      <c r="K105" s="156">
        <v>0.3102866779089376</v>
      </c>
      <c r="L105" s="166">
        <v>105</v>
      </c>
      <c r="M105" s="156">
        <v>0.17706576728499157</v>
      </c>
      <c r="N105" s="166">
        <v>296</v>
      </c>
      <c r="O105" s="156">
        <v>0.49915682967959529</v>
      </c>
      <c r="P105" s="166">
        <v>585</v>
      </c>
      <c r="Q105" s="156">
        <v>0.98650927487352447</v>
      </c>
      <c r="R105" s="151">
        <v>635.25</v>
      </c>
      <c r="S105" s="152">
        <v>-6.6509248327430145E-2</v>
      </c>
      <c r="T105" s="189" t="b">
        <v>1</v>
      </c>
      <c r="U105" s="189" t="b">
        <v>1</v>
      </c>
      <c r="V105" s="189" t="b">
        <v>1</v>
      </c>
      <c r="W105" s="189" t="b">
        <v>1</v>
      </c>
      <c r="X105" s="189" t="b">
        <v>1</v>
      </c>
    </row>
    <row r="106" spans="1:24" s="26" customFormat="1" ht="14.25" customHeight="1" x14ac:dyDescent="0.25">
      <c r="A106" s="43" t="s">
        <v>68</v>
      </c>
      <c r="B106" s="169" t="s">
        <v>69</v>
      </c>
      <c r="C106" s="169" t="s">
        <v>285</v>
      </c>
      <c r="D106" s="197">
        <v>987</v>
      </c>
      <c r="E106" s="166">
        <v>346</v>
      </c>
      <c r="F106" s="162" t="s">
        <v>157</v>
      </c>
      <c r="G106" s="179" t="s">
        <v>157</v>
      </c>
      <c r="H106" s="172" t="s">
        <v>157</v>
      </c>
      <c r="I106" s="182" t="s">
        <v>157</v>
      </c>
      <c r="J106" s="166">
        <v>160</v>
      </c>
      <c r="K106" s="156" t="s">
        <v>157</v>
      </c>
      <c r="L106" s="166">
        <v>186</v>
      </c>
      <c r="M106" s="167" t="s">
        <v>157</v>
      </c>
      <c r="N106" s="166">
        <v>197</v>
      </c>
      <c r="O106" s="167" t="s">
        <v>157</v>
      </c>
      <c r="P106" s="166">
        <v>543</v>
      </c>
      <c r="Q106" s="156">
        <v>0.55015197568389063</v>
      </c>
      <c r="R106" s="151">
        <v>948.5</v>
      </c>
      <c r="S106" s="152">
        <v>4.0590405904059039E-2</v>
      </c>
      <c r="T106" s="189" t="b">
        <v>1</v>
      </c>
      <c r="U106" s="189" t="b">
        <v>1</v>
      </c>
      <c r="V106" s="189" t="b">
        <v>0</v>
      </c>
      <c r="W106" s="189" t="b">
        <v>0</v>
      </c>
      <c r="X106" s="189" t="b">
        <v>1</v>
      </c>
    </row>
    <row r="107" spans="1:24" s="26" customFormat="1" ht="14.25" customHeight="1" x14ac:dyDescent="0.25">
      <c r="A107" s="43" t="s">
        <v>70</v>
      </c>
      <c r="B107" s="169" t="s">
        <v>69</v>
      </c>
      <c r="C107" s="169" t="s">
        <v>286</v>
      </c>
      <c r="D107" s="197">
        <v>1078</v>
      </c>
      <c r="E107" s="166">
        <v>34</v>
      </c>
      <c r="F107" s="162" t="s">
        <v>157</v>
      </c>
      <c r="G107" s="179" t="s">
        <v>157</v>
      </c>
      <c r="H107" s="172" t="s">
        <v>157</v>
      </c>
      <c r="I107" s="182" t="s">
        <v>157</v>
      </c>
      <c r="J107" s="166">
        <v>26</v>
      </c>
      <c r="K107" s="156" t="s">
        <v>157</v>
      </c>
      <c r="L107" s="166">
        <v>8</v>
      </c>
      <c r="M107" s="156" t="s">
        <v>157</v>
      </c>
      <c r="N107" s="166">
        <v>83</v>
      </c>
      <c r="O107" s="156" t="s">
        <v>157</v>
      </c>
      <c r="P107" s="166">
        <v>117</v>
      </c>
      <c r="Q107" s="156">
        <v>0.10853432282003711</v>
      </c>
      <c r="R107" s="151">
        <v>1299.5</v>
      </c>
      <c r="S107" s="152">
        <v>-0.17045017314351674</v>
      </c>
      <c r="T107" s="189" t="b">
        <v>1</v>
      </c>
      <c r="U107" s="189" t="b">
        <v>1</v>
      </c>
      <c r="V107" s="189" t="b">
        <v>0</v>
      </c>
      <c r="W107" s="189" t="b">
        <v>0</v>
      </c>
      <c r="X107" s="189" t="b">
        <v>1</v>
      </c>
    </row>
    <row r="108" spans="1:24" s="26" customFormat="1" ht="14.25" customHeight="1" x14ac:dyDescent="0.25">
      <c r="A108" s="43" t="s">
        <v>63</v>
      </c>
      <c r="B108" s="169" t="s">
        <v>69</v>
      </c>
      <c r="C108" s="169" t="s">
        <v>287</v>
      </c>
      <c r="D108" s="197">
        <v>789</v>
      </c>
      <c r="E108" s="166">
        <v>195</v>
      </c>
      <c r="F108" s="162" t="s">
        <v>157</v>
      </c>
      <c r="G108" s="179" t="s">
        <v>157</v>
      </c>
      <c r="H108" s="172" t="s">
        <v>157</v>
      </c>
      <c r="I108" s="182" t="s">
        <v>157</v>
      </c>
      <c r="J108" s="166" t="s">
        <v>356</v>
      </c>
      <c r="K108" s="156" t="s">
        <v>157</v>
      </c>
      <c r="L108" s="166">
        <v>195</v>
      </c>
      <c r="M108" s="156" t="s">
        <v>157</v>
      </c>
      <c r="N108" s="166" t="s">
        <v>356</v>
      </c>
      <c r="O108" s="156" t="s">
        <v>157</v>
      </c>
      <c r="P108" s="166">
        <v>195</v>
      </c>
      <c r="Q108" s="156">
        <v>0.24714828897338403</v>
      </c>
      <c r="R108" s="151">
        <v>777.5</v>
      </c>
      <c r="S108" s="152">
        <v>1.4790996784565916E-2</v>
      </c>
      <c r="T108" s="189" t="b">
        <v>1</v>
      </c>
      <c r="U108" s="189" t="b">
        <v>1</v>
      </c>
      <c r="V108" s="189" t="b">
        <v>0</v>
      </c>
      <c r="W108" s="189" t="b">
        <v>0</v>
      </c>
      <c r="X108" s="189" t="b">
        <v>1</v>
      </c>
    </row>
    <row r="109" spans="1:24" s="26" customFormat="1" ht="14.25" customHeight="1" x14ac:dyDescent="0.25">
      <c r="A109" s="43" t="s">
        <v>8</v>
      </c>
      <c r="B109" s="169" t="s">
        <v>69</v>
      </c>
      <c r="C109" s="169" t="s">
        <v>288</v>
      </c>
      <c r="D109" s="197">
        <v>1261</v>
      </c>
      <c r="E109" s="166">
        <v>895</v>
      </c>
      <c r="F109" s="162" t="s">
        <v>157</v>
      </c>
      <c r="G109" s="179" t="s">
        <v>157</v>
      </c>
      <c r="H109" s="172" t="s">
        <v>157</v>
      </c>
      <c r="I109" s="182" t="s">
        <v>157</v>
      </c>
      <c r="J109" s="166">
        <v>700</v>
      </c>
      <c r="K109" s="156" t="s">
        <v>157</v>
      </c>
      <c r="L109" s="166">
        <v>195</v>
      </c>
      <c r="M109" s="156" t="s">
        <v>157</v>
      </c>
      <c r="N109" s="166">
        <v>111</v>
      </c>
      <c r="O109" s="156" t="s">
        <v>157</v>
      </c>
      <c r="P109" s="166">
        <v>1006</v>
      </c>
      <c r="Q109" s="156">
        <v>0.79777954004758134</v>
      </c>
      <c r="R109" s="151">
        <v>1280</v>
      </c>
      <c r="S109" s="152">
        <v>-1.4843749999999999E-2</v>
      </c>
      <c r="T109" s="189" t="b">
        <v>1</v>
      </c>
      <c r="U109" s="189" t="b">
        <v>1</v>
      </c>
      <c r="V109" s="189" t="b">
        <v>0</v>
      </c>
      <c r="W109" s="189" t="b">
        <v>0</v>
      </c>
      <c r="X109" s="189" t="b">
        <v>1</v>
      </c>
    </row>
    <row r="110" spans="1:24" s="26" customFormat="1" ht="14.25" customHeight="1" x14ac:dyDescent="0.25">
      <c r="A110" s="43" t="s">
        <v>52</v>
      </c>
      <c r="B110" s="169" t="s">
        <v>69</v>
      </c>
      <c r="C110" s="169" t="s">
        <v>289</v>
      </c>
      <c r="D110" s="197">
        <v>871</v>
      </c>
      <c r="E110" s="166">
        <v>535</v>
      </c>
      <c r="F110" s="162">
        <v>0.61423650975889776</v>
      </c>
      <c r="G110" s="179">
        <v>0.58147489836985666</v>
      </c>
      <c r="H110" s="172" t="s">
        <v>385</v>
      </c>
      <c r="I110" s="182">
        <v>0.64599488829098173</v>
      </c>
      <c r="J110" s="166">
        <v>390</v>
      </c>
      <c r="K110" s="156">
        <v>0.44776119402985076</v>
      </c>
      <c r="L110" s="166">
        <v>145</v>
      </c>
      <c r="M110" s="156">
        <v>0.16647531572904709</v>
      </c>
      <c r="N110" s="166">
        <v>333</v>
      </c>
      <c r="O110" s="156">
        <v>0.38231917336394949</v>
      </c>
      <c r="P110" s="166">
        <v>868</v>
      </c>
      <c r="Q110" s="156">
        <v>0.99655568312284726</v>
      </c>
      <c r="R110" s="151">
        <v>1031.5</v>
      </c>
      <c r="S110" s="152">
        <v>-0.15559864275327193</v>
      </c>
      <c r="T110" s="189" t="b">
        <v>1</v>
      </c>
      <c r="U110" s="189" t="b">
        <v>1</v>
      </c>
      <c r="V110" s="189" t="b">
        <v>1</v>
      </c>
      <c r="W110" s="189" t="b">
        <v>1</v>
      </c>
      <c r="X110" s="189" t="b">
        <v>1</v>
      </c>
    </row>
    <row r="111" spans="1:24" s="26" customFormat="1" ht="14.25" customHeight="1" x14ac:dyDescent="0.25">
      <c r="A111" s="43" t="s">
        <v>58</v>
      </c>
      <c r="B111" s="169" t="s">
        <v>69</v>
      </c>
      <c r="C111" s="169" t="s">
        <v>290</v>
      </c>
      <c r="D111" s="197">
        <v>689</v>
      </c>
      <c r="E111" s="166">
        <v>238</v>
      </c>
      <c r="F111" s="162" t="s">
        <v>157</v>
      </c>
      <c r="G111" s="179" t="s">
        <v>157</v>
      </c>
      <c r="H111" s="172" t="s">
        <v>157</v>
      </c>
      <c r="I111" s="182" t="s">
        <v>157</v>
      </c>
      <c r="J111" s="166">
        <v>163</v>
      </c>
      <c r="K111" s="156" t="s">
        <v>157</v>
      </c>
      <c r="L111" s="166">
        <v>75</v>
      </c>
      <c r="M111" s="156" t="s">
        <v>157</v>
      </c>
      <c r="N111" s="166">
        <v>39</v>
      </c>
      <c r="O111" s="156" t="s">
        <v>157</v>
      </c>
      <c r="P111" s="166">
        <v>277</v>
      </c>
      <c r="Q111" s="156">
        <v>0.40203193033381712</v>
      </c>
      <c r="R111" s="151">
        <v>687.5</v>
      </c>
      <c r="S111" s="152">
        <v>2.1818181818181819E-3</v>
      </c>
      <c r="T111" s="189" t="b">
        <v>1</v>
      </c>
      <c r="U111" s="189" t="b">
        <v>1</v>
      </c>
      <c r="V111" s="189" t="b">
        <v>0</v>
      </c>
      <c r="W111" s="189" t="b">
        <v>0</v>
      </c>
      <c r="X111" s="189" t="b">
        <v>1</v>
      </c>
    </row>
    <row r="112" spans="1:24" s="26" customFormat="1" ht="14.25" customHeight="1" x14ac:dyDescent="0.25">
      <c r="A112" s="43" t="s">
        <v>7</v>
      </c>
      <c r="B112" s="169" t="s">
        <v>69</v>
      </c>
      <c r="C112" s="169" t="s">
        <v>291</v>
      </c>
      <c r="D112" s="197">
        <v>1414</v>
      </c>
      <c r="E112" s="166">
        <v>943</v>
      </c>
      <c r="F112" s="162">
        <v>0.66690240452616689</v>
      </c>
      <c r="G112" s="179">
        <v>0.64191300924895678</v>
      </c>
      <c r="H112" s="172" t="s">
        <v>385</v>
      </c>
      <c r="I112" s="182">
        <v>0.69098739866589676</v>
      </c>
      <c r="J112" s="166">
        <v>542</v>
      </c>
      <c r="K112" s="156">
        <v>0.38330975954738333</v>
      </c>
      <c r="L112" s="166">
        <v>401</v>
      </c>
      <c r="M112" s="156">
        <v>0.28359264497878361</v>
      </c>
      <c r="N112" s="166">
        <v>431</v>
      </c>
      <c r="O112" s="156">
        <v>0.30480905233380479</v>
      </c>
      <c r="P112" s="166">
        <v>1374</v>
      </c>
      <c r="Q112" s="156">
        <v>0.97171145685997173</v>
      </c>
      <c r="R112" s="151">
        <v>1432</v>
      </c>
      <c r="S112" s="152">
        <v>-1.2569832402234637E-2</v>
      </c>
      <c r="T112" s="189" t="b">
        <v>1</v>
      </c>
      <c r="U112" s="189" t="b">
        <v>1</v>
      </c>
      <c r="V112" s="189" t="b">
        <v>1</v>
      </c>
      <c r="W112" s="189" t="b">
        <v>1</v>
      </c>
      <c r="X112" s="189" t="b">
        <v>1</v>
      </c>
    </row>
    <row r="113" spans="1:24" s="26" customFormat="1" ht="14.25" customHeight="1" x14ac:dyDescent="0.25">
      <c r="A113" s="43" t="s">
        <v>71</v>
      </c>
      <c r="B113" s="169" t="s">
        <v>69</v>
      </c>
      <c r="C113" s="169" t="s">
        <v>292</v>
      </c>
      <c r="D113" s="197">
        <v>1304</v>
      </c>
      <c r="E113" s="166">
        <v>988</v>
      </c>
      <c r="F113" s="162" t="s">
        <v>157</v>
      </c>
      <c r="G113" s="179" t="s">
        <v>157</v>
      </c>
      <c r="H113" s="172" t="s">
        <v>157</v>
      </c>
      <c r="I113" s="182" t="s">
        <v>157</v>
      </c>
      <c r="J113" s="166">
        <v>0</v>
      </c>
      <c r="K113" s="156" t="s">
        <v>157</v>
      </c>
      <c r="L113" s="166">
        <v>988</v>
      </c>
      <c r="M113" s="156" t="s">
        <v>157</v>
      </c>
      <c r="N113" s="166">
        <v>98</v>
      </c>
      <c r="O113" s="156" t="s">
        <v>157</v>
      </c>
      <c r="P113" s="166">
        <v>1086</v>
      </c>
      <c r="Q113" s="156">
        <v>0.83282208588957052</v>
      </c>
      <c r="R113" s="151">
        <v>1320</v>
      </c>
      <c r="S113" s="152">
        <v>-1.2121212121212121E-2</v>
      </c>
      <c r="T113" s="189" t="b">
        <v>1</v>
      </c>
      <c r="U113" s="189" t="b">
        <v>1</v>
      </c>
      <c r="V113" s="189" t="b">
        <v>0</v>
      </c>
      <c r="W113" s="189" t="b">
        <v>0</v>
      </c>
      <c r="X113" s="189" t="b">
        <v>1</v>
      </c>
    </row>
    <row r="114" spans="1:24" s="26" customFormat="1" ht="14.25" customHeight="1" x14ac:dyDescent="0.25">
      <c r="A114" s="43" t="s">
        <v>72</v>
      </c>
      <c r="B114" s="169" t="s">
        <v>69</v>
      </c>
      <c r="C114" s="169" t="s">
        <v>293</v>
      </c>
      <c r="D114" s="197" t="s">
        <v>356</v>
      </c>
      <c r="E114" s="166" t="s">
        <v>157</v>
      </c>
      <c r="F114" s="162" t="s">
        <v>157</v>
      </c>
      <c r="G114" s="179" t="s">
        <v>157</v>
      </c>
      <c r="H114" s="172" t="s">
        <v>157</v>
      </c>
      <c r="I114" s="182" t="s">
        <v>157</v>
      </c>
      <c r="J114" s="166" t="s">
        <v>356</v>
      </c>
      <c r="K114" s="156" t="s">
        <v>157</v>
      </c>
      <c r="L114" s="166" t="s">
        <v>356</v>
      </c>
      <c r="M114" s="156" t="s">
        <v>157</v>
      </c>
      <c r="N114" s="166" t="s">
        <v>356</v>
      </c>
      <c r="O114" s="156" t="s">
        <v>157</v>
      </c>
      <c r="P114" s="166" t="s">
        <v>157</v>
      </c>
      <c r="Q114" s="156" t="s">
        <v>157</v>
      </c>
      <c r="R114" s="151">
        <v>1234.25</v>
      </c>
      <c r="S114" s="152" t="s">
        <v>157</v>
      </c>
      <c r="T114" s="189" t="b">
        <v>0</v>
      </c>
      <c r="U114" s="189" t="b">
        <v>0</v>
      </c>
      <c r="V114" s="189" t="b">
        <v>0</v>
      </c>
      <c r="W114" s="189" t="b">
        <v>0</v>
      </c>
      <c r="X114" s="189" t="b">
        <v>1</v>
      </c>
    </row>
    <row r="115" spans="1:24" s="26" customFormat="1" ht="14.25" customHeight="1" x14ac:dyDescent="0.25">
      <c r="A115" s="43" t="s">
        <v>73</v>
      </c>
      <c r="B115" s="169" t="s">
        <v>69</v>
      </c>
      <c r="C115" s="169" t="s">
        <v>294</v>
      </c>
      <c r="D115" s="197">
        <v>1046</v>
      </c>
      <c r="E115" s="166">
        <v>345</v>
      </c>
      <c r="F115" s="162" t="s">
        <v>157</v>
      </c>
      <c r="G115" s="179" t="s">
        <v>157</v>
      </c>
      <c r="H115" s="172" t="s">
        <v>157</v>
      </c>
      <c r="I115" s="182" t="s">
        <v>157</v>
      </c>
      <c r="J115" s="166">
        <v>216</v>
      </c>
      <c r="K115" s="156" t="s">
        <v>157</v>
      </c>
      <c r="L115" s="166">
        <v>129</v>
      </c>
      <c r="M115" s="156" t="s">
        <v>157</v>
      </c>
      <c r="N115" s="166">
        <v>168</v>
      </c>
      <c r="O115" s="156" t="s">
        <v>157</v>
      </c>
      <c r="P115" s="166">
        <v>513</v>
      </c>
      <c r="Q115" s="156">
        <v>0.49043977055449328</v>
      </c>
      <c r="R115" s="151">
        <v>1142.5</v>
      </c>
      <c r="S115" s="152">
        <v>-8.4463894967177239E-2</v>
      </c>
      <c r="T115" s="189" t="b">
        <v>1</v>
      </c>
      <c r="U115" s="189" t="b">
        <v>1</v>
      </c>
      <c r="V115" s="189" t="b">
        <v>0</v>
      </c>
      <c r="W115" s="189" t="b">
        <v>0</v>
      </c>
      <c r="X115" s="189" t="b">
        <v>1</v>
      </c>
    </row>
    <row r="116" spans="1:24" s="26" customFormat="1" ht="14.25" customHeight="1" x14ac:dyDescent="0.25">
      <c r="A116" s="43" t="s">
        <v>295</v>
      </c>
      <c r="B116" s="169" t="s">
        <v>69</v>
      </c>
      <c r="C116" s="169" t="s">
        <v>296</v>
      </c>
      <c r="D116" s="197">
        <v>1149</v>
      </c>
      <c r="E116" s="166">
        <v>556</v>
      </c>
      <c r="F116" s="162" t="s">
        <v>157</v>
      </c>
      <c r="G116" s="179" t="s">
        <v>157</v>
      </c>
      <c r="H116" s="172" t="s">
        <v>157</v>
      </c>
      <c r="I116" s="182" t="s">
        <v>157</v>
      </c>
      <c r="J116" s="166">
        <v>342</v>
      </c>
      <c r="K116" s="156" t="s">
        <v>157</v>
      </c>
      <c r="L116" s="166">
        <v>214</v>
      </c>
      <c r="M116" s="156" t="s">
        <v>157</v>
      </c>
      <c r="N116" s="166">
        <v>109</v>
      </c>
      <c r="O116" s="156" t="s">
        <v>157</v>
      </c>
      <c r="P116" s="166">
        <v>665</v>
      </c>
      <c r="Q116" s="156">
        <v>0.57876414273281118</v>
      </c>
      <c r="R116" s="151">
        <v>1097.25</v>
      </c>
      <c r="S116" s="152">
        <v>4.7163362952836636E-2</v>
      </c>
      <c r="T116" s="189" t="b">
        <v>1</v>
      </c>
      <c r="U116" s="189" t="b">
        <v>1</v>
      </c>
      <c r="V116" s="189" t="b">
        <v>0</v>
      </c>
      <c r="W116" s="189" t="b">
        <v>0</v>
      </c>
      <c r="X116" s="189" t="b">
        <v>1</v>
      </c>
    </row>
    <row r="117" spans="1:24" s="26" customFormat="1" ht="14.25" customHeight="1" x14ac:dyDescent="0.25">
      <c r="A117" s="43" t="s">
        <v>61</v>
      </c>
      <c r="B117" s="169" t="s">
        <v>69</v>
      </c>
      <c r="C117" s="169" t="s">
        <v>297</v>
      </c>
      <c r="D117" s="197">
        <v>508</v>
      </c>
      <c r="E117" s="166">
        <v>212</v>
      </c>
      <c r="F117" s="162" t="s">
        <v>157</v>
      </c>
      <c r="G117" s="179" t="s">
        <v>157</v>
      </c>
      <c r="H117" s="172" t="s">
        <v>157</v>
      </c>
      <c r="I117" s="182" t="s">
        <v>157</v>
      </c>
      <c r="J117" s="166">
        <v>133</v>
      </c>
      <c r="K117" s="156" t="s">
        <v>157</v>
      </c>
      <c r="L117" s="166">
        <v>79</v>
      </c>
      <c r="M117" s="156" t="s">
        <v>157</v>
      </c>
      <c r="N117" s="166">
        <v>66</v>
      </c>
      <c r="O117" s="156" t="s">
        <v>157</v>
      </c>
      <c r="P117" s="166">
        <v>278</v>
      </c>
      <c r="Q117" s="156">
        <v>0.547244094488189</v>
      </c>
      <c r="R117" s="151">
        <v>571</v>
      </c>
      <c r="S117" s="152">
        <v>-0.11033274956217162</v>
      </c>
      <c r="T117" s="189" t="b">
        <v>1</v>
      </c>
      <c r="U117" s="189" t="b">
        <v>1</v>
      </c>
      <c r="V117" s="189" t="b">
        <v>0</v>
      </c>
      <c r="W117" s="189" t="b">
        <v>0</v>
      </c>
      <c r="X117" s="189" t="b">
        <v>1</v>
      </c>
    </row>
    <row r="118" spans="1:24" s="26" customFormat="1" ht="14.25" customHeight="1" x14ac:dyDescent="0.25">
      <c r="A118" s="43" t="s">
        <v>19</v>
      </c>
      <c r="B118" s="169" t="s">
        <v>69</v>
      </c>
      <c r="C118" s="169" t="s">
        <v>298</v>
      </c>
      <c r="D118" s="197">
        <v>955</v>
      </c>
      <c r="E118" s="166">
        <v>624</v>
      </c>
      <c r="F118" s="162" t="s">
        <v>157</v>
      </c>
      <c r="G118" s="179" t="s">
        <v>157</v>
      </c>
      <c r="H118" s="172" t="s">
        <v>157</v>
      </c>
      <c r="I118" s="182" t="s">
        <v>157</v>
      </c>
      <c r="J118" s="166">
        <v>391</v>
      </c>
      <c r="K118" s="156" t="s">
        <v>157</v>
      </c>
      <c r="L118" s="166">
        <v>233</v>
      </c>
      <c r="M118" s="156" t="s">
        <v>157</v>
      </c>
      <c r="N118" s="166">
        <v>198</v>
      </c>
      <c r="O118" s="156" t="s">
        <v>157</v>
      </c>
      <c r="P118" s="166">
        <v>822</v>
      </c>
      <c r="Q118" s="156">
        <v>0.86073298429319367</v>
      </c>
      <c r="R118" s="151">
        <v>1013</v>
      </c>
      <c r="S118" s="152">
        <v>-5.725567620927937E-2</v>
      </c>
      <c r="T118" s="189" t="b">
        <v>1</v>
      </c>
      <c r="U118" s="189" t="b">
        <v>1</v>
      </c>
      <c r="V118" s="189" t="b">
        <v>0</v>
      </c>
      <c r="W118" s="189" t="b">
        <v>0</v>
      </c>
      <c r="X118" s="189" t="b">
        <v>1</v>
      </c>
    </row>
    <row r="119" spans="1:24" s="26" customFormat="1" ht="14.25" customHeight="1" x14ac:dyDescent="0.25">
      <c r="A119" s="43" t="s">
        <v>51</v>
      </c>
      <c r="B119" s="169" t="s">
        <v>69</v>
      </c>
      <c r="C119" s="169" t="s">
        <v>299</v>
      </c>
      <c r="D119" s="197">
        <v>925</v>
      </c>
      <c r="E119" s="166">
        <v>731</v>
      </c>
      <c r="F119" s="162" t="s">
        <v>157</v>
      </c>
      <c r="G119" s="179" t="s">
        <v>157</v>
      </c>
      <c r="H119" s="172" t="s">
        <v>157</v>
      </c>
      <c r="I119" s="182" t="s">
        <v>157</v>
      </c>
      <c r="J119" s="166" t="s">
        <v>356</v>
      </c>
      <c r="K119" s="156" t="s">
        <v>157</v>
      </c>
      <c r="L119" s="166">
        <v>731</v>
      </c>
      <c r="M119" s="156" t="s">
        <v>157</v>
      </c>
      <c r="N119" s="166">
        <v>114</v>
      </c>
      <c r="O119" s="156" t="s">
        <v>157</v>
      </c>
      <c r="P119" s="166">
        <v>845</v>
      </c>
      <c r="Q119" s="156">
        <v>0.91351351351351351</v>
      </c>
      <c r="R119" s="151">
        <v>854.75</v>
      </c>
      <c r="S119" s="152">
        <v>8.218777420298333E-2</v>
      </c>
      <c r="T119" s="189" t="b">
        <v>1</v>
      </c>
      <c r="U119" s="189" t="b">
        <v>1</v>
      </c>
      <c r="V119" s="189" t="b">
        <v>0</v>
      </c>
      <c r="W119" s="189" t="b">
        <v>0</v>
      </c>
      <c r="X119" s="189" t="b">
        <v>1</v>
      </c>
    </row>
    <row r="120" spans="1:24" s="26" customFormat="1" ht="14.25" customHeight="1" x14ac:dyDescent="0.25">
      <c r="A120" s="43" t="s">
        <v>53</v>
      </c>
      <c r="B120" s="169" t="s">
        <v>69</v>
      </c>
      <c r="C120" s="169" t="s">
        <v>300</v>
      </c>
      <c r="D120" s="197">
        <v>799</v>
      </c>
      <c r="E120" s="166">
        <v>320</v>
      </c>
      <c r="F120" s="162" t="s">
        <v>157</v>
      </c>
      <c r="G120" s="179" t="s">
        <v>157</v>
      </c>
      <c r="H120" s="172" t="s">
        <v>157</v>
      </c>
      <c r="I120" s="182" t="s">
        <v>157</v>
      </c>
      <c r="J120" s="166">
        <v>194</v>
      </c>
      <c r="K120" s="156" t="s">
        <v>157</v>
      </c>
      <c r="L120" s="166">
        <v>126</v>
      </c>
      <c r="M120" s="156" t="s">
        <v>157</v>
      </c>
      <c r="N120" s="166">
        <v>360</v>
      </c>
      <c r="O120" s="156" t="s">
        <v>157</v>
      </c>
      <c r="P120" s="166">
        <v>680</v>
      </c>
      <c r="Q120" s="156">
        <v>0.85106382978723405</v>
      </c>
      <c r="R120" s="151">
        <v>796.25</v>
      </c>
      <c r="S120" s="152">
        <v>3.4536891679748821E-3</v>
      </c>
      <c r="T120" s="189" t="b">
        <v>1</v>
      </c>
      <c r="U120" s="189" t="b">
        <v>1</v>
      </c>
      <c r="V120" s="189" t="b">
        <v>0</v>
      </c>
      <c r="W120" s="189" t="b">
        <v>0</v>
      </c>
      <c r="X120" s="189" t="b">
        <v>1</v>
      </c>
    </row>
    <row r="121" spans="1:24" s="26" customFormat="1" ht="14.25" customHeight="1" x14ac:dyDescent="0.25">
      <c r="A121" s="43" t="s">
        <v>17</v>
      </c>
      <c r="B121" s="169" t="s">
        <v>69</v>
      </c>
      <c r="C121" s="169" t="s">
        <v>301</v>
      </c>
      <c r="D121" s="197">
        <v>992</v>
      </c>
      <c r="E121" s="166">
        <v>624</v>
      </c>
      <c r="F121" s="162" t="s">
        <v>157</v>
      </c>
      <c r="G121" s="179" t="s">
        <v>157</v>
      </c>
      <c r="H121" s="172" t="s">
        <v>157</v>
      </c>
      <c r="I121" s="182" t="s">
        <v>157</v>
      </c>
      <c r="J121" s="166">
        <v>391</v>
      </c>
      <c r="K121" s="156" t="s">
        <v>157</v>
      </c>
      <c r="L121" s="166">
        <v>233</v>
      </c>
      <c r="M121" s="156" t="s">
        <v>157</v>
      </c>
      <c r="N121" s="166">
        <v>294</v>
      </c>
      <c r="O121" s="156" t="s">
        <v>157</v>
      </c>
      <c r="P121" s="166">
        <v>918</v>
      </c>
      <c r="Q121" s="156">
        <v>0.92540322580645162</v>
      </c>
      <c r="R121" s="151">
        <v>1142.5</v>
      </c>
      <c r="S121" s="152">
        <v>-0.13172866520787746</v>
      </c>
      <c r="T121" s="189" t="b">
        <v>1</v>
      </c>
      <c r="U121" s="189" t="b">
        <v>1</v>
      </c>
      <c r="V121" s="189" t="b">
        <v>0</v>
      </c>
      <c r="W121" s="189" t="b">
        <v>0</v>
      </c>
      <c r="X121" s="189" t="b">
        <v>1</v>
      </c>
    </row>
    <row r="122" spans="1:24" s="26" customFormat="1" ht="14.25" customHeight="1" x14ac:dyDescent="0.25">
      <c r="A122" s="43" t="s">
        <v>54</v>
      </c>
      <c r="B122" s="169" t="s">
        <v>69</v>
      </c>
      <c r="C122" s="169" t="s">
        <v>302</v>
      </c>
      <c r="D122" s="197">
        <v>1060</v>
      </c>
      <c r="E122" s="166">
        <v>513</v>
      </c>
      <c r="F122" s="162" t="s">
        <v>157</v>
      </c>
      <c r="G122" s="179" t="s">
        <v>157</v>
      </c>
      <c r="H122" s="172" t="s">
        <v>157</v>
      </c>
      <c r="I122" s="182" t="s">
        <v>157</v>
      </c>
      <c r="J122" s="166">
        <v>314</v>
      </c>
      <c r="K122" s="156" t="s">
        <v>157</v>
      </c>
      <c r="L122" s="166">
        <v>199</v>
      </c>
      <c r="M122" s="156" t="s">
        <v>157</v>
      </c>
      <c r="N122" s="166">
        <v>214</v>
      </c>
      <c r="O122" s="156" t="s">
        <v>157</v>
      </c>
      <c r="P122" s="166">
        <v>727</v>
      </c>
      <c r="Q122" s="156">
        <v>0.6858490566037736</v>
      </c>
      <c r="R122" s="151">
        <v>1071.75</v>
      </c>
      <c r="S122" s="152">
        <v>-1.0963377653370656E-2</v>
      </c>
      <c r="T122" s="189" t="b">
        <v>1</v>
      </c>
      <c r="U122" s="189" t="b">
        <v>1</v>
      </c>
      <c r="V122" s="189" t="b">
        <v>0</v>
      </c>
      <c r="W122" s="189" t="b">
        <v>0</v>
      </c>
      <c r="X122" s="189" t="b">
        <v>1</v>
      </c>
    </row>
    <row r="123" spans="1:24" s="26" customFormat="1" ht="14.25" customHeight="1" x14ac:dyDescent="0.25">
      <c r="A123" s="43" t="s">
        <v>11</v>
      </c>
      <c r="B123" s="169" t="s">
        <v>69</v>
      </c>
      <c r="C123" s="169" t="s">
        <v>303</v>
      </c>
      <c r="D123" s="197">
        <v>682</v>
      </c>
      <c r="E123" s="166">
        <v>90</v>
      </c>
      <c r="F123" s="162" t="s">
        <v>157</v>
      </c>
      <c r="G123" s="179" t="s">
        <v>157</v>
      </c>
      <c r="H123" s="172" t="s">
        <v>157</v>
      </c>
      <c r="I123" s="182" t="s">
        <v>157</v>
      </c>
      <c r="J123" s="166">
        <v>57</v>
      </c>
      <c r="K123" s="156" t="s">
        <v>157</v>
      </c>
      <c r="L123" s="166">
        <v>33</v>
      </c>
      <c r="M123" s="156" t="s">
        <v>157</v>
      </c>
      <c r="N123" s="166">
        <v>17</v>
      </c>
      <c r="O123" s="156" t="s">
        <v>157</v>
      </c>
      <c r="P123" s="166">
        <v>107</v>
      </c>
      <c r="Q123" s="156">
        <v>0.15689149560117302</v>
      </c>
      <c r="R123" s="151">
        <v>716.75</v>
      </c>
      <c r="S123" s="152">
        <v>-4.848273456574817E-2</v>
      </c>
      <c r="T123" s="189" t="b">
        <v>1</v>
      </c>
      <c r="U123" s="189" t="b">
        <v>1</v>
      </c>
      <c r="V123" s="189" t="b">
        <v>0</v>
      </c>
      <c r="W123" s="189" t="b">
        <v>0</v>
      </c>
      <c r="X123" s="189" t="b">
        <v>1</v>
      </c>
    </row>
    <row r="124" spans="1:24" s="26" customFormat="1" ht="14.25" customHeight="1" x14ac:dyDescent="0.25">
      <c r="A124" s="43" t="s">
        <v>74</v>
      </c>
      <c r="B124" s="169" t="s">
        <v>69</v>
      </c>
      <c r="C124" s="169" t="s">
        <v>304</v>
      </c>
      <c r="D124" s="197">
        <v>318</v>
      </c>
      <c r="E124" s="166">
        <v>95</v>
      </c>
      <c r="F124" s="162" t="s">
        <v>157</v>
      </c>
      <c r="G124" s="179" t="s">
        <v>157</v>
      </c>
      <c r="H124" s="172" t="s">
        <v>157</v>
      </c>
      <c r="I124" s="182" t="s">
        <v>157</v>
      </c>
      <c r="J124" s="166">
        <v>68</v>
      </c>
      <c r="K124" s="156" t="s">
        <v>157</v>
      </c>
      <c r="L124" s="166">
        <v>27</v>
      </c>
      <c r="M124" s="156" t="s">
        <v>157</v>
      </c>
      <c r="N124" s="166">
        <v>21</v>
      </c>
      <c r="O124" s="156" t="s">
        <v>157</v>
      </c>
      <c r="P124" s="166">
        <v>116</v>
      </c>
      <c r="Q124" s="156">
        <v>0.36477987421383645</v>
      </c>
      <c r="R124" s="151">
        <v>446.25</v>
      </c>
      <c r="S124" s="152">
        <v>-0.28739495798319326</v>
      </c>
      <c r="T124" s="189" t="b">
        <v>1</v>
      </c>
      <c r="U124" s="189" t="b">
        <v>0</v>
      </c>
      <c r="V124" s="189" t="b">
        <v>0</v>
      </c>
      <c r="W124" s="189" t="b">
        <v>0</v>
      </c>
      <c r="X124" s="189" t="b">
        <v>1</v>
      </c>
    </row>
    <row r="125" spans="1:24" s="26" customFormat="1" ht="14.25" customHeight="1" x14ac:dyDescent="0.25">
      <c r="A125" s="43" t="s">
        <v>75</v>
      </c>
      <c r="B125" s="169" t="s">
        <v>69</v>
      </c>
      <c r="C125" s="169" t="s">
        <v>305</v>
      </c>
      <c r="D125" s="197">
        <v>615</v>
      </c>
      <c r="E125" s="166">
        <v>449</v>
      </c>
      <c r="F125" s="162">
        <v>0.73008130081300815</v>
      </c>
      <c r="G125" s="179">
        <v>0.69364869913612837</v>
      </c>
      <c r="H125" s="172" t="s">
        <v>385</v>
      </c>
      <c r="I125" s="182">
        <v>0.76365744279447823</v>
      </c>
      <c r="J125" s="166">
        <v>311</v>
      </c>
      <c r="K125" s="156">
        <v>0.50569105691056915</v>
      </c>
      <c r="L125" s="166">
        <v>138</v>
      </c>
      <c r="M125" s="156">
        <v>0.22439024390243903</v>
      </c>
      <c r="N125" s="166">
        <v>147</v>
      </c>
      <c r="O125" s="156">
        <v>0.23902439024390243</v>
      </c>
      <c r="P125" s="166">
        <v>596</v>
      </c>
      <c r="Q125" s="156">
        <v>0.96910569105691058</v>
      </c>
      <c r="R125" s="151">
        <v>590.25</v>
      </c>
      <c r="S125" s="152">
        <v>4.1931385006353239E-2</v>
      </c>
      <c r="T125" s="189" t="b">
        <v>1</v>
      </c>
      <c r="U125" s="189" t="b">
        <v>1</v>
      </c>
      <c r="V125" s="189" t="b">
        <v>1</v>
      </c>
      <c r="W125" s="189" t="b">
        <v>1</v>
      </c>
      <c r="X125" s="189" t="b">
        <v>1</v>
      </c>
    </row>
    <row r="126" spans="1:24" s="26" customFormat="1" ht="14.25" customHeight="1" x14ac:dyDescent="0.25">
      <c r="A126" s="43" t="s">
        <v>76</v>
      </c>
      <c r="B126" s="169" t="s">
        <v>69</v>
      </c>
      <c r="C126" s="169" t="s">
        <v>306</v>
      </c>
      <c r="D126" s="197">
        <v>1129</v>
      </c>
      <c r="E126" s="166" t="s">
        <v>157</v>
      </c>
      <c r="F126" s="162" t="s">
        <v>157</v>
      </c>
      <c r="G126" s="179" t="s">
        <v>157</v>
      </c>
      <c r="H126" s="172" t="s">
        <v>157</v>
      </c>
      <c r="I126" s="182" t="s">
        <v>157</v>
      </c>
      <c r="J126" s="166" t="s">
        <v>356</v>
      </c>
      <c r="K126" s="156" t="s">
        <v>157</v>
      </c>
      <c r="L126" s="166" t="s">
        <v>356</v>
      </c>
      <c r="M126" s="156" t="s">
        <v>157</v>
      </c>
      <c r="N126" s="166" t="s">
        <v>356</v>
      </c>
      <c r="O126" s="156" t="s">
        <v>157</v>
      </c>
      <c r="P126" s="166" t="s">
        <v>157</v>
      </c>
      <c r="Q126" s="156" t="s">
        <v>157</v>
      </c>
      <c r="R126" s="151">
        <v>1104.25</v>
      </c>
      <c r="S126" s="152">
        <v>2.2413402762055695E-2</v>
      </c>
      <c r="T126" s="189" t="b">
        <v>0</v>
      </c>
      <c r="U126" s="189" t="b">
        <v>1</v>
      </c>
      <c r="V126" s="189" t="b">
        <v>0</v>
      </c>
      <c r="W126" s="189" t="b">
        <v>0</v>
      </c>
      <c r="X126" s="189" t="b">
        <v>1</v>
      </c>
    </row>
    <row r="127" spans="1:24" s="26" customFormat="1" ht="14.25" customHeight="1" x14ac:dyDescent="0.25">
      <c r="A127" s="43" t="s">
        <v>77</v>
      </c>
      <c r="B127" s="169" t="s">
        <v>69</v>
      </c>
      <c r="C127" s="169" t="s">
        <v>307</v>
      </c>
      <c r="D127" s="197">
        <v>1012</v>
      </c>
      <c r="E127" s="166">
        <v>741</v>
      </c>
      <c r="F127" s="162">
        <v>0.73221343873517786</v>
      </c>
      <c r="G127" s="179">
        <v>0.70409111059719343</v>
      </c>
      <c r="H127" s="172" t="s">
        <v>385</v>
      </c>
      <c r="I127" s="182">
        <v>0.75857951179070371</v>
      </c>
      <c r="J127" s="166">
        <v>453</v>
      </c>
      <c r="K127" s="156">
        <v>0.44762845849802374</v>
      </c>
      <c r="L127" s="166">
        <v>288</v>
      </c>
      <c r="M127" s="156">
        <v>0.28458498023715417</v>
      </c>
      <c r="N127" s="166">
        <v>238</v>
      </c>
      <c r="O127" s="156">
        <v>0.23517786561264822</v>
      </c>
      <c r="P127" s="166">
        <v>979</v>
      </c>
      <c r="Q127" s="156">
        <v>0.96739130434782605</v>
      </c>
      <c r="R127" s="151">
        <v>1163</v>
      </c>
      <c r="S127" s="152">
        <v>-0.12983662940670679</v>
      </c>
      <c r="T127" s="189" t="b">
        <v>1</v>
      </c>
      <c r="U127" s="189" t="b">
        <v>1</v>
      </c>
      <c r="V127" s="189" t="b">
        <v>1</v>
      </c>
      <c r="W127" s="189" t="b">
        <v>1</v>
      </c>
      <c r="X127" s="189" t="b">
        <v>1</v>
      </c>
    </row>
    <row r="128" spans="1:24" s="26" customFormat="1" ht="14.25" customHeight="1" x14ac:dyDescent="0.25">
      <c r="A128" s="43" t="s">
        <v>32</v>
      </c>
      <c r="B128" s="169" t="s">
        <v>69</v>
      </c>
      <c r="C128" s="169" t="s">
        <v>308</v>
      </c>
      <c r="D128" s="197">
        <v>877</v>
      </c>
      <c r="E128" s="166">
        <v>407</v>
      </c>
      <c r="F128" s="162" t="s">
        <v>157</v>
      </c>
      <c r="G128" s="179" t="s">
        <v>157</v>
      </c>
      <c r="H128" s="172" t="s">
        <v>157</v>
      </c>
      <c r="I128" s="182" t="s">
        <v>157</v>
      </c>
      <c r="J128" s="166">
        <v>275</v>
      </c>
      <c r="K128" s="156" t="s">
        <v>157</v>
      </c>
      <c r="L128" s="166">
        <v>132</v>
      </c>
      <c r="M128" s="156" t="s">
        <v>157</v>
      </c>
      <c r="N128" s="166">
        <v>116</v>
      </c>
      <c r="O128" s="156" t="s">
        <v>157</v>
      </c>
      <c r="P128" s="166">
        <v>523</v>
      </c>
      <c r="Q128" s="156">
        <v>0.59635119726339791</v>
      </c>
      <c r="R128" s="151">
        <v>819.25</v>
      </c>
      <c r="S128" s="152">
        <v>7.0491303021055843E-2</v>
      </c>
      <c r="T128" s="189" t="b">
        <v>1</v>
      </c>
      <c r="U128" s="189" t="b">
        <v>1</v>
      </c>
      <c r="V128" s="189" t="b">
        <v>0</v>
      </c>
      <c r="W128" s="189" t="b">
        <v>0</v>
      </c>
      <c r="X128" s="189" t="b">
        <v>1</v>
      </c>
    </row>
    <row r="129" spans="1:24" s="26" customFormat="1" ht="14.25" customHeight="1" x14ac:dyDescent="0.25">
      <c r="A129" s="43" t="s">
        <v>55</v>
      </c>
      <c r="B129" s="169" t="s">
        <v>69</v>
      </c>
      <c r="C129" s="169" t="s">
        <v>309</v>
      </c>
      <c r="D129" s="197">
        <v>1518</v>
      </c>
      <c r="E129" s="166">
        <v>421</v>
      </c>
      <c r="F129" s="162" t="s">
        <v>157</v>
      </c>
      <c r="G129" s="179" t="s">
        <v>157</v>
      </c>
      <c r="H129" s="172" t="s">
        <v>157</v>
      </c>
      <c r="I129" s="182" t="s">
        <v>157</v>
      </c>
      <c r="J129" s="166" t="s">
        <v>356</v>
      </c>
      <c r="K129" s="156" t="s">
        <v>157</v>
      </c>
      <c r="L129" s="166">
        <v>421</v>
      </c>
      <c r="M129" s="156" t="s">
        <v>157</v>
      </c>
      <c r="N129" s="166">
        <v>160</v>
      </c>
      <c r="O129" s="156" t="s">
        <v>157</v>
      </c>
      <c r="P129" s="166">
        <v>581</v>
      </c>
      <c r="Q129" s="156">
        <v>0.38274044795783924</v>
      </c>
      <c r="R129" s="151">
        <v>1471.5</v>
      </c>
      <c r="S129" s="152">
        <v>3.1600407747196739E-2</v>
      </c>
      <c r="T129" s="189" t="b">
        <v>1</v>
      </c>
      <c r="U129" s="189" t="b">
        <v>1</v>
      </c>
      <c r="V129" s="189" t="b">
        <v>0</v>
      </c>
      <c r="W129" s="189" t="b">
        <v>0</v>
      </c>
      <c r="X129" s="189" t="b">
        <v>1</v>
      </c>
    </row>
    <row r="130" spans="1:24" s="26" customFormat="1" ht="14.25" customHeight="1" x14ac:dyDescent="0.25">
      <c r="A130" s="43" t="s">
        <v>78</v>
      </c>
      <c r="B130" s="169" t="s">
        <v>69</v>
      </c>
      <c r="C130" s="169" t="s">
        <v>310</v>
      </c>
      <c r="D130" s="197">
        <v>1090</v>
      </c>
      <c r="E130" s="166">
        <v>665</v>
      </c>
      <c r="F130" s="162" t="s">
        <v>157</v>
      </c>
      <c r="G130" s="179" t="s">
        <v>157</v>
      </c>
      <c r="H130" s="172" t="s">
        <v>157</v>
      </c>
      <c r="I130" s="182" t="s">
        <v>157</v>
      </c>
      <c r="J130" s="166">
        <v>331</v>
      </c>
      <c r="K130" s="156" t="s">
        <v>157</v>
      </c>
      <c r="L130" s="166">
        <v>334</v>
      </c>
      <c r="M130" s="156" t="s">
        <v>157</v>
      </c>
      <c r="N130" s="166">
        <v>217</v>
      </c>
      <c r="O130" s="156" t="s">
        <v>157</v>
      </c>
      <c r="P130" s="166">
        <v>882</v>
      </c>
      <c r="Q130" s="156">
        <v>0.80917431192660549</v>
      </c>
      <c r="R130" s="151">
        <v>1197.75</v>
      </c>
      <c r="S130" s="152">
        <v>-8.9960342308495089E-2</v>
      </c>
      <c r="T130" s="189" t="b">
        <v>1</v>
      </c>
      <c r="U130" s="189" t="b">
        <v>1</v>
      </c>
      <c r="V130" s="189" t="b">
        <v>0</v>
      </c>
      <c r="W130" s="189" t="b">
        <v>0</v>
      </c>
      <c r="X130" s="189" t="b">
        <v>1</v>
      </c>
    </row>
    <row r="131" spans="1:24" s="26" customFormat="1" ht="14.25" customHeight="1" x14ac:dyDescent="0.25">
      <c r="A131" s="43" t="s">
        <v>56</v>
      </c>
      <c r="B131" s="169" t="s">
        <v>69</v>
      </c>
      <c r="C131" s="169" t="s">
        <v>311</v>
      </c>
      <c r="D131" s="197">
        <v>603</v>
      </c>
      <c r="E131" s="166">
        <v>147</v>
      </c>
      <c r="F131" s="162" t="s">
        <v>157</v>
      </c>
      <c r="G131" s="179" t="s">
        <v>157</v>
      </c>
      <c r="H131" s="172" t="s">
        <v>157</v>
      </c>
      <c r="I131" s="182" t="s">
        <v>157</v>
      </c>
      <c r="J131" s="166">
        <v>0</v>
      </c>
      <c r="K131" s="156" t="s">
        <v>157</v>
      </c>
      <c r="L131" s="166">
        <v>147</v>
      </c>
      <c r="M131" s="156" t="s">
        <v>157</v>
      </c>
      <c r="N131" s="166">
        <v>46</v>
      </c>
      <c r="O131" s="156" t="s">
        <v>157</v>
      </c>
      <c r="P131" s="166">
        <v>193</v>
      </c>
      <c r="Q131" s="156">
        <v>0.32006633499170811</v>
      </c>
      <c r="R131" s="151">
        <v>648</v>
      </c>
      <c r="S131" s="152">
        <v>-6.9444444444444448E-2</v>
      </c>
      <c r="T131" s="189" t="b">
        <v>1</v>
      </c>
      <c r="U131" s="189" t="b">
        <v>1</v>
      </c>
      <c r="V131" s="189" t="b">
        <v>0</v>
      </c>
      <c r="W131" s="189" t="b">
        <v>0</v>
      </c>
      <c r="X131" s="189" t="b">
        <v>1</v>
      </c>
    </row>
    <row r="132" spans="1:24" s="26" customFormat="1" ht="14.25" customHeight="1" x14ac:dyDescent="0.25">
      <c r="A132" s="43" t="s">
        <v>79</v>
      </c>
      <c r="B132" s="169" t="s">
        <v>69</v>
      </c>
      <c r="C132" s="169" t="s">
        <v>312</v>
      </c>
      <c r="D132" s="197">
        <v>1055</v>
      </c>
      <c r="E132" s="166" t="s">
        <v>157</v>
      </c>
      <c r="F132" s="162" t="s">
        <v>157</v>
      </c>
      <c r="G132" s="179" t="s">
        <v>157</v>
      </c>
      <c r="H132" s="172" t="s">
        <v>157</v>
      </c>
      <c r="I132" s="182" t="s">
        <v>157</v>
      </c>
      <c r="J132" s="166" t="s">
        <v>356</v>
      </c>
      <c r="K132" s="156" t="s">
        <v>157</v>
      </c>
      <c r="L132" s="166" t="s">
        <v>356</v>
      </c>
      <c r="M132" s="156" t="s">
        <v>157</v>
      </c>
      <c r="N132" s="166" t="s">
        <v>356</v>
      </c>
      <c r="O132" s="156" t="s">
        <v>157</v>
      </c>
      <c r="P132" s="166" t="s">
        <v>157</v>
      </c>
      <c r="Q132" s="156" t="s">
        <v>157</v>
      </c>
      <c r="R132" s="151">
        <v>1128.75</v>
      </c>
      <c r="S132" s="152">
        <v>-6.533776301218161E-2</v>
      </c>
      <c r="T132" s="189" t="b">
        <v>0</v>
      </c>
      <c r="U132" s="189" t="b">
        <v>1</v>
      </c>
      <c r="V132" s="189" t="b">
        <v>0</v>
      </c>
      <c r="W132" s="189" t="b">
        <v>0</v>
      </c>
      <c r="X132" s="189" t="b">
        <v>1</v>
      </c>
    </row>
    <row r="133" spans="1:24" s="26" customFormat="1" ht="14.25" customHeight="1" x14ac:dyDescent="0.25">
      <c r="A133" s="43" t="s">
        <v>14</v>
      </c>
      <c r="B133" s="169" t="s">
        <v>69</v>
      </c>
      <c r="C133" s="169" t="s">
        <v>313</v>
      </c>
      <c r="D133" s="197">
        <v>616</v>
      </c>
      <c r="E133" s="166">
        <v>331</v>
      </c>
      <c r="F133" s="162" t="s">
        <v>157</v>
      </c>
      <c r="G133" s="179" t="s">
        <v>157</v>
      </c>
      <c r="H133" s="172" t="s">
        <v>157</v>
      </c>
      <c r="I133" s="182" t="s">
        <v>157</v>
      </c>
      <c r="J133" s="166">
        <v>220</v>
      </c>
      <c r="K133" s="156" t="s">
        <v>157</v>
      </c>
      <c r="L133" s="166">
        <v>111</v>
      </c>
      <c r="M133" s="156" t="s">
        <v>157</v>
      </c>
      <c r="N133" s="166">
        <v>209</v>
      </c>
      <c r="O133" s="156" t="s">
        <v>157</v>
      </c>
      <c r="P133" s="166">
        <v>540</v>
      </c>
      <c r="Q133" s="156">
        <v>0.87662337662337664</v>
      </c>
      <c r="R133" s="151">
        <v>710.25</v>
      </c>
      <c r="S133" s="152">
        <v>-0.13269975360788455</v>
      </c>
      <c r="T133" s="189" t="b">
        <v>1</v>
      </c>
      <c r="U133" s="189" t="b">
        <v>1</v>
      </c>
      <c r="V133" s="189" t="b">
        <v>0</v>
      </c>
      <c r="W133" s="189" t="b">
        <v>0</v>
      </c>
      <c r="X133" s="189" t="b">
        <v>1</v>
      </c>
    </row>
    <row r="134" spans="1:24" s="26" customFormat="1" ht="14.25" customHeight="1" x14ac:dyDescent="0.25">
      <c r="A134" s="43" t="s">
        <v>80</v>
      </c>
      <c r="B134" s="169" t="s">
        <v>69</v>
      </c>
      <c r="C134" s="169" t="s">
        <v>314</v>
      </c>
      <c r="D134" s="197">
        <v>1069</v>
      </c>
      <c r="E134" s="166">
        <v>793</v>
      </c>
      <c r="F134" s="162">
        <v>0.74181478016838165</v>
      </c>
      <c r="G134" s="179">
        <v>0.71474713609788643</v>
      </c>
      <c r="H134" s="172" t="s">
        <v>385</v>
      </c>
      <c r="I134" s="182">
        <v>0.76715072098931547</v>
      </c>
      <c r="J134" s="166" t="s">
        <v>356</v>
      </c>
      <c r="K134" s="156" t="s">
        <v>157</v>
      </c>
      <c r="L134" s="166">
        <v>793</v>
      </c>
      <c r="M134" s="156">
        <v>0.74181478016838165</v>
      </c>
      <c r="N134" s="166">
        <v>223</v>
      </c>
      <c r="O134" s="156">
        <v>0.20860617399438727</v>
      </c>
      <c r="P134" s="166">
        <v>1016</v>
      </c>
      <c r="Q134" s="156">
        <v>0.95042095416276895</v>
      </c>
      <c r="R134" s="151">
        <v>1136.5</v>
      </c>
      <c r="S134" s="152">
        <v>-5.9392872855257371E-2</v>
      </c>
      <c r="T134" s="189" t="b">
        <v>1</v>
      </c>
      <c r="U134" s="189" t="b">
        <v>1</v>
      </c>
      <c r="V134" s="189" t="b">
        <v>1</v>
      </c>
      <c r="W134" s="189" t="b">
        <v>1</v>
      </c>
      <c r="X134" s="189" t="b">
        <v>1</v>
      </c>
    </row>
    <row r="135" spans="1:24" s="26" customFormat="1" ht="14.25" customHeight="1" x14ac:dyDescent="0.25">
      <c r="A135" s="43" t="s">
        <v>38</v>
      </c>
      <c r="B135" s="169" t="s">
        <v>69</v>
      </c>
      <c r="C135" s="169" t="s">
        <v>315</v>
      </c>
      <c r="D135" s="197">
        <v>1174</v>
      </c>
      <c r="E135" s="166">
        <v>559</v>
      </c>
      <c r="F135" s="162" t="s">
        <v>157</v>
      </c>
      <c r="G135" s="179" t="s">
        <v>157</v>
      </c>
      <c r="H135" s="172" t="s">
        <v>157</v>
      </c>
      <c r="I135" s="182" t="s">
        <v>157</v>
      </c>
      <c r="J135" s="166">
        <v>287</v>
      </c>
      <c r="K135" s="156" t="s">
        <v>157</v>
      </c>
      <c r="L135" s="166">
        <v>272</v>
      </c>
      <c r="M135" s="156" t="s">
        <v>157</v>
      </c>
      <c r="N135" s="166">
        <v>142</v>
      </c>
      <c r="O135" s="156" t="s">
        <v>157</v>
      </c>
      <c r="P135" s="166">
        <v>701</v>
      </c>
      <c r="Q135" s="156">
        <v>0.59710391822827935</v>
      </c>
      <c r="R135" s="151">
        <v>1152.75</v>
      </c>
      <c r="S135" s="152">
        <v>1.8434179136846671E-2</v>
      </c>
      <c r="T135" s="189" t="b">
        <v>1</v>
      </c>
      <c r="U135" s="189" t="b">
        <v>1</v>
      </c>
      <c r="V135" s="189" t="b">
        <v>0</v>
      </c>
      <c r="W135" s="189" t="b">
        <v>0</v>
      </c>
      <c r="X135" s="189" t="b">
        <v>1</v>
      </c>
    </row>
    <row r="136" spans="1:24" s="26" customFormat="1" ht="14.25" customHeight="1" x14ac:dyDescent="0.25">
      <c r="A136" s="43" t="s">
        <v>24</v>
      </c>
      <c r="B136" s="169" t="s">
        <v>69</v>
      </c>
      <c r="C136" s="169" t="s">
        <v>316</v>
      </c>
      <c r="D136" s="197">
        <v>1313</v>
      </c>
      <c r="E136" s="166">
        <v>830</v>
      </c>
      <c r="F136" s="162" t="s">
        <v>157</v>
      </c>
      <c r="G136" s="179" t="s">
        <v>157</v>
      </c>
      <c r="H136" s="172" t="s">
        <v>157</v>
      </c>
      <c r="I136" s="182" t="s">
        <v>157</v>
      </c>
      <c r="J136" s="166">
        <v>589</v>
      </c>
      <c r="K136" s="156" t="s">
        <v>157</v>
      </c>
      <c r="L136" s="166">
        <v>241</v>
      </c>
      <c r="M136" s="156" t="s">
        <v>157</v>
      </c>
      <c r="N136" s="166">
        <v>201</v>
      </c>
      <c r="O136" s="156" t="s">
        <v>157</v>
      </c>
      <c r="P136" s="166">
        <v>1031</v>
      </c>
      <c r="Q136" s="156">
        <v>0.78522467631378523</v>
      </c>
      <c r="R136" s="151">
        <v>1224.5</v>
      </c>
      <c r="S136" s="152">
        <v>7.2274397713352395E-2</v>
      </c>
      <c r="T136" s="189" t="b">
        <v>1</v>
      </c>
      <c r="U136" s="189" t="b">
        <v>1</v>
      </c>
      <c r="V136" s="189" t="b">
        <v>0</v>
      </c>
      <c r="W136" s="189" t="b">
        <v>0</v>
      </c>
      <c r="X136" s="189" t="b">
        <v>1</v>
      </c>
    </row>
    <row r="137" spans="1:24" s="26" customFormat="1" ht="14.25" customHeight="1" x14ac:dyDescent="0.25">
      <c r="A137" s="43" t="s">
        <v>81</v>
      </c>
      <c r="B137" s="169" t="s">
        <v>69</v>
      </c>
      <c r="C137" s="169" t="s">
        <v>317</v>
      </c>
      <c r="D137" s="197">
        <v>552</v>
      </c>
      <c r="E137" s="166">
        <v>125</v>
      </c>
      <c r="F137" s="162" t="s">
        <v>157</v>
      </c>
      <c r="G137" s="179" t="s">
        <v>157</v>
      </c>
      <c r="H137" s="172" t="s">
        <v>157</v>
      </c>
      <c r="I137" s="182" t="s">
        <v>157</v>
      </c>
      <c r="J137" s="166">
        <v>77</v>
      </c>
      <c r="K137" s="156" t="s">
        <v>157</v>
      </c>
      <c r="L137" s="166">
        <v>48</v>
      </c>
      <c r="M137" s="156" t="s">
        <v>157</v>
      </c>
      <c r="N137" s="166">
        <v>23</v>
      </c>
      <c r="O137" s="156" t="s">
        <v>157</v>
      </c>
      <c r="P137" s="166">
        <v>148</v>
      </c>
      <c r="Q137" s="156">
        <v>0.26811594202898553</v>
      </c>
      <c r="R137" s="151">
        <v>669.25</v>
      </c>
      <c r="S137" s="152">
        <v>-0.1751961150541651</v>
      </c>
      <c r="T137" s="189" t="b">
        <v>1</v>
      </c>
      <c r="U137" s="189" t="b">
        <v>1</v>
      </c>
      <c r="V137" s="189" t="b">
        <v>0</v>
      </c>
      <c r="W137" s="189" t="b">
        <v>0</v>
      </c>
      <c r="X137" s="189" t="b">
        <v>1</v>
      </c>
    </row>
    <row r="138" spans="1:24" s="26" customFormat="1" ht="14.25" customHeight="1" x14ac:dyDescent="0.25">
      <c r="A138" s="43" t="s">
        <v>146</v>
      </c>
      <c r="B138" s="169" t="s">
        <v>113</v>
      </c>
      <c r="C138" s="169" t="s">
        <v>318</v>
      </c>
      <c r="D138" s="197">
        <v>368</v>
      </c>
      <c r="E138" s="166">
        <v>196</v>
      </c>
      <c r="F138" s="162">
        <v>0.53260869565217395</v>
      </c>
      <c r="G138" s="179">
        <v>0.48155836221892162</v>
      </c>
      <c r="H138" s="172" t="s">
        <v>385</v>
      </c>
      <c r="I138" s="182">
        <v>0.58298527440545234</v>
      </c>
      <c r="J138" s="166">
        <v>124</v>
      </c>
      <c r="K138" s="156">
        <v>0.33695652173913043</v>
      </c>
      <c r="L138" s="166">
        <v>72</v>
      </c>
      <c r="M138" s="156">
        <v>0.19565217391304349</v>
      </c>
      <c r="N138" s="166">
        <v>162</v>
      </c>
      <c r="O138" s="156">
        <v>0.44021739130434784</v>
      </c>
      <c r="P138" s="166">
        <v>358</v>
      </c>
      <c r="Q138" s="156">
        <v>0.97282608695652173</v>
      </c>
      <c r="R138" s="151">
        <v>370.75</v>
      </c>
      <c r="S138" s="152">
        <v>-7.4173971679028991E-3</v>
      </c>
      <c r="T138" s="189" t="b">
        <v>1</v>
      </c>
      <c r="U138" s="189" t="b">
        <v>1</v>
      </c>
      <c r="V138" s="189" t="b">
        <v>1</v>
      </c>
      <c r="W138" s="189" t="b">
        <v>1</v>
      </c>
      <c r="X138" s="189" t="b">
        <v>1</v>
      </c>
    </row>
    <row r="139" spans="1:24" s="26" customFormat="1" ht="14.25" customHeight="1" x14ac:dyDescent="0.25">
      <c r="A139" s="43" t="s">
        <v>140</v>
      </c>
      <c r="B139" s="169" t="s">
        <v>113</v>
      </c>
      <c r="C139" s="169" t="s">
        <v>319</v>
      </c>
      <c r="D139" s="197">
        <v>828</v>
      </c>
      <c r="E139" s="166">
        <v>588</v>
      </c>
      <c r="F139" s="162">
        <v>0.71014492753623193</v>
      </c>
      <c r="G139" s="179">
        <v>0.67832791082611366</v>
      </c>
      <c r="H139" s="172" t="s">
        <v>385</v>
      </c>
      <c r="I139" s="182">
        <v>0.74002103813509978</v>
      </c>
      <c r="J139" s="166">
        <v>476</v>
      </c>
      <c r="K139" s="156">
        <v>0.5748792270531401</v>
      </c>
      <c r="L139" s="166">
        <v>112</v>
      </c>
      <c r="M139" s="156">
        <v>0.13526570048309178</v>
      </c>
      <c r="N139" s="166">
        <v>199</v>
      </c>
      <c r="O139" s="156">
        <v>0.24033816425120774</v>
      </c>
      <c r="P139" s="166">
        <v>787</v>
      </c>
      <c r="Q139" s="156">
        <v>0.95048309178743962</v>
      </c>
      <c r="R139" s="151">
        <v>747.5</v>
      </c>
      <c r="S139" s="152">
        <v>0.1076923076923077</v>
      </c>
      <c r="T139" s="189" t="b">
        <v>1</v>
      </c>
      <c r="U139" s="189" t="b">
        <v>1</v>
      </c>
      <c r="V139" s="189" t="b">
        <v>1</v>
      </c>
      <c r="W139" s="189" t="b">
        <v>1</v>
      </c>
      <c r="X139" s="189" t="b">
        <v>1</v>
      </c>
    </row>
    <row r="140" spans="1:24" s="26" customFormat="1" ht="14.25" customHeight="1" x14ac:dyDescent="0.25">
      <c r="A140" s="43" t="s">
        <v>23</v>
      </c>
      <c r="B140" s="169" t="s">
        <v>113</v>
      </c>
      <c r="C140" s="169" t="s">
        <v>320</v>
      </c>
      <c r="D140" s="197">
        <v>1492</v>
      </c>
      <c r="E140" s="166">
        <v>763</v>
      </c>
      <c r="F140" s="162" t="s">
        <v>157</v>
      </c>
      <c r="G140" s="179" t="s">
        <v>157</v>
      </c>
      <c r="H140" s="172" t="s">
        <v>157</v>
      </c>
      <c r="I140" s="182" t="s">
        <v>157</v>
      </c>
      <c r="J140" s="166">
        <v>483</v>
      </c>
      <c r="K140" s="156" t="s">
        <v>157</v>
      </c>
      <c r="L140" s="166">
        <v>280</v>
      </c>
      <c r="M140" s="156" t="s">
        <v>157</v>
      </c>
      <c r="N140" s="166">
        <v>549</v>
      </c>
      <c r="O140" s="156" t="s">
        <v>157</v>
      </c>
      <c r="P140" s="166">
        <v>1312</v>
      </c>
      <c r="Q140" s="156">
        <v>0.87935656836461129</v>
      </c>
      <c r="R140" s="151">
        <v>1571.75</v>
      </c>
      <c r="S140" s="152">
        <v>-5.0739621441068875E-2</v>
      </c>
      <c r="T140" s="189" t="b">
        <v>1</v>
      </c>
      <c r="U140" s="189" t="b">
        <v>1</v>
      </c>
      <c r="V140" s="189" t="b">
        <v>0</v>
      </c>
      <c r="W140" s="189" t="b">
        <v>0</v>
      </c>
      <c r="X140" s="189" t="b">
        <v>1</v>
      </c>
    </row>
    <row r="141" spans="1:24" s="26" customFormat="1" ht="14.25" customHeight="1" x14ac:dyDescent="0.25">
      <c r="A141" s="43" t="s">
        <v>4</v>
      </c>
      <c r="B141" s="169" t="s">
        <v>113</v>
      </c>
      <c r="C141" s="169" t="s">
        <v>321</v>
      </c>
      <c r="D141" s="197">
        <v>1326</v>
      </c>
      <c r="E141" s="166">
        <v>603</v>
      </c>
      <c r="F141" s="162" t="s">
        <v>157</v>
      </c>
      <c r="G141" s="179" t="s">
        <v>157</v>
      </c>
      <c r="H141" s="172" t="s">
        <v>157</v>
      </c>
      <c r="I141" s="182" t="s">
        <v>157</v>
      </c>
      <c r="J141" s="166">
        <v>414</v>
      </c>
      <c r="K141" s="156" t="s">
        <v>157</v>
      </c>
      <c r="L141" s="166">
        <v>189</v>
      </c>
      <c r="M141" s="156" t="s">
        <v>157</v>
      </c>
      <c r="N141" s="166">
        <v>540</v>
      </c>
      <c r="O141" s="156" t="s">
        <v>157</v>
      </c>
      <c r="P141" s="166">
        <v>1143</v>
      </c>
      <c r="Q141" s="156">
        <v>0.86199095022624439</v>
      </c>
      <c r="R141" s="151">
        <v>1316</v>
      </c>
      <c r="S141" s="152">
        <v>7.5987841945288756E-3</v>
      </c>
      <c r="T141" s="189" t="b">
        <v>1</v>
      </c>
      <c r="U141" s="189" t="b">
        <v>1</v>
      </c>
      <c r="V141" s="189" t="b">
        <v>0</v>
      </c>
      <c r="W141" s="189" t="b">
        <v>0</v>
      </c>
      <c r="X141" s="189" t="b">
        <v>1</v>
      </c>
    </row>
    <row r="142" spans="1:24" s="26" customFormat="1" ht="14.25" customHeight="1" x14ac:dyDescent="0.25">
      <c r="A142" s="43" t="s">
        <v>2</v>
      </c>
      <c r="B142" s="169" t="s">
        <v>113</v>
      </c>
      <c r="C142" s="169" t="s">
        <v>322</v>
      </c>
      <c r="D142" s="197">
        <v>3285</v>
      </c>
      <c r="E142" s="166">
        <v>1173</v>
      </c>
      <c r="F142" s="162" t="s">
        <v>157</v>
      </c>
      <c r="G142" s="179" t="s">
        <v>157</v>
      </c>
      <c r="H142" s="172" t="s">
        <v>157</v>
      </c>
      <c r="I142" s="182" t="s">
        <v>157</v>
      </c>
      <c r="J142" s="166">
        <v>814</v>
      </c>
      <c r="K142" s="156" t="s">
        <v>157</v>
      </c>
      <c r="L142" s="166">
        <v>359</v>
      </c>
      <c r="M142" s="156" t="s">
        <v>157</v>
      </c>
      <c r="N142" s="166">
        <v>1143</v>
      </c>
      <c r="O142" s="156" t="s">
        <v>157</v>
      </c>
      <c r="P142" s="166">
        <v>2316</v>
      </c>
      <c r="Q142" s="156">
        <v>0.70502283105022834</v>
      </c>
      <c r="R142" s="151">
        <v>3617.25</v>
      </c>
      <c r="S142" s="152">
        <v>-9.1851544681733358E-2</v>
      </c>
      <c r="T142" s="189" t="b">
        <v>1</v>
      </c>
      <c r="U142" s="189" t="b">
        <v>1</v>
      </c>
      <c r="V142" s="189" t="b">
        <v>0</v>
      </c>
      <c r="W142" s="189" t="b">
        <v>0</v>
      </c>
      <c r="X142" s="189" t="b">
        <v>1</v>
      </c>
    </row>
    <row r="143" spans="1:24" s="26" customFormat="1" ht="14.25" customHeight="1" x14ac:dyDescent="0.25">
      <c r="A143" s="43" t="s">
        <v>114</v>
      </c>
      <c r="B143" s="169" t="s">
        <v>113</v>
      </c>
      <c r="C143" s="169" t="s">
        <v>323</v>
      </c>
      <c r="D143" s="197">
        <v>314</v>
      </c>
      <c r="E143" s="166">
        <v>155</v>
      </c>
      <c r="F143" s="162">
        <v>0.49363057324840764</v>
      </c>
      <c r="G143" s="179">
        <v>0.43874359561842091</v>
      </c>
      <c r="H143" s="172" t="s">
        <v>385</v>
      </c>
      <c r="I143" s="182">
        <v>0.54867151374194567</v>
      </c>
      <c r="J143" s="166">
        <v>131</v>
      </c>
      <c r="K143" s="156">
        <v>0.41719745222929938</v>
      </c>
      <c r="L143" s="166">
        <v>24</v>
      </c>
      <c r="M143" s="156">
        <v>7.6433121019108277E-2</v>
      </c>
      <c r="N143" s="166">
        <v>159</v>
      </c>
      <c r="O143" s="156">
        <v>0.50636942675159236</v>
      </c>
      <c r="P143" s="166">
        <v>314</v>
      </c>
      <c r="Q143" s="156">
        <v>1</v>
      </c>
      <c r="R143" s="151">
        <v>335</v>
      </c>
      <c r="S143" s="152">
        <v>-6.2686567164179099E-2</v>
      </c>
      <c r="T143" s="189" t="b">
        <v>1</v>
      </c>
      <c r="U143" s="189" t="b">
        <v>1</v>
      </c>
      <c r="V143" s="189" t="b">
        <v>1</v>
      </c>
      <c r="W143" s="189" t="b">
        <v>1</v>
      </c>
      <c r="X143" s="189" t="b">
        <v>1</v>
      </c>
    </row>
    <row r="144" spans="1:24" s="26" customFormat="1" ht="14.25" customHeight="1" x14ac:dyDescent="0.25">
      <c r="A144" s="43" t="s">
        <v>16</v>
      </c>
      <c r="B144" s="169" t="s">
        <v>113</v>
      </c>
      <c r="C144" s="169" t="s">
        <v>324</v>
      </c>
      <c r="D144" s="197">
        <v>4058</v>
      </c>
      <c r="E144" s="166">
        <v>1728</v>
      </c>
      <c r="F144" s="162" t="s">
        <v>157</v>
      </c>
      <c r="G144" s="179" t="s">
        <v>157</v>
      </c>
      <c r="H144" s="172" t="s">
        <v>157</v>
      </c>
      <c r="I144" s="182" t="s">
        <v>157</v>
      </c>
      <c r="J144" s="166">
        <v>1192</v>
      </c>
      <c r="K144" s="156" t="s">
        <v>157</v>
      </c>
      <c r="L144" s="166">
        <v>536</v>
      </c>
      <c r="M144" s="156" t="s">
        <v>157</v>
      </c>
      <c r="N144" s="166">
        <v>2125</v>
      </c>
      <c r="O144" s="156" t="s">
        <v>157</v>
      </c>
      <c r="P144" s="166">
        <v>3853</v>
      </c>
      <c r="Q144" s="156">
        <v>0.94948250369640219</v>
      </c>
      <c r="R144" s="151">
        <v>4348</v>
      </c>
      <c r="S144" s="152">
        <v>-6.6697332106715732E-2</v>
      </c>
      <c r="T144" s="189" t="b">
        <v>1</v>
      </c>
      <c r="U144" s="189" t="b">
        <v>1</v>
      </c>
      <c r="V144" s="189" t="b">
        <v>0</v>
      </c>
      <c r="W144" s="189" t="b">
        <v>0</v>
      </c>
      <c r="X144" s="189" t="b">
        <v>1</v>
      </c>
    </row>
    <row r="145" spans="1:24" s="26" customFormat="1" ht="14.25" customHeight="1" x14ac:dyDescent="0.25">
      <c r="A145" s="43" t="s">
        <v>37</v>
      </c>
      <c r="B145" s="169" t="s">
        <v>113</v>
      </c>
      <c r="C145" s="169" t="s">
        <v>325</v>
      </c>
      <c r="D145" s="197">
        <v>886</v>
      </c>
      <c r="E145" s="166">
        <v>210</v>
      </c>
      <c r="F145" s="162" t="s">
        <v>157</v>
      </c>
      <c r="G145" s="179" t="s">
        <v>157</v>
      </c>
      <c r="H145" s="172" t="s">
        <v>157</v>
      </c>
      <c r="I145" s="182" t="s">
        <v>157</v>
      </c>
      <c r="J145" s="166">
        <v>139</v>
      </c>
      <c r="K145" s="156" t="s">
        <v>157</v>
      </c>
      <c r="L145" s="166">
        <v>71</v>
      </c>
      <c r="M145" s="156" t="s">
        <v>157</v>
      </c>
      <c r="N145" s="166">
        <v>297</v>
      </c>
      <c r="O145" s="156" t="s">
        <v>157</v>
      </c>
      <c r="P145" s="166">
        <v>507</v>
      </c>
      <c r="Q145" s="156">
        <v>0.57223476297968401</v>
      </c>
      <c r="R145" s="151">
        <v>899.25</v>
      </c>
      <c r="S145" s="152">
        <v>-1.4734500973033082E-2</v>
      </c>
      <c r="T145" s="189" t="b">
        <v>1</v>
      </c>
      <c r="U145" s="189" t="b">
        <v>1</v>
      </c>
      <c r="V145" s="189" t="b">
        <v>0</v>
      </c>
      <c r="W145" s="189" t="b">
        <v>0</v>
      </c>
      <c r="X145" s="189" t="b">
        <v>1</v>
      </c>
    </row>
    <row r="146" spans="1:24" s="26" customFormat="1" ht="14.25" customHeight="1" x14ac:dyDescent="0.25">
      <c r="A146" s="43" t="s">
        <v>115</v>
      </c>
      <c r="B146" s="169" t="s">
        <v>113</v>
      </c>
      <c r="C146" s="169" t="s">
        <v>326</v>
      </c>
      <c r="D146" s="197">
        <v>1868</v>
      </c>
      <c r="E146" s="166">
        <v>1088</v>
      </c>
      <c r="F146" s="162">
        <v>0.58244111349036398</v>
      </c>
      <c r="G146" s="179">
        <v>0.55993049889755875</v>
      </c>
      <c r="H146" s="172" t="s">
        <v>385</v>
      </c>
      <c r="I146" s="182">
        <v>0.60461335098278735</v>
      </c>
      <c r="J146" s="166">
        <v>841</v>
      </c>
      <c r="K146" s="156">
        <v>0.45021413276231265</v>
      </c>
      <c r="L146" s="166">
        <v>247</v>
      </c>
      <c r="M146" s="156">
        <v>0.13222698072805139</v>
      </c>
      <c r="N146" s="166">
        <v>741</v>
      </c>
      <c r="O146" s="156">
        <v>0.39668094218415417</v>
      </c>
      <c r="P146" s="166">
        <v>1829</v>
      </c>
      <c r="Q146" s="156">
        <v>0.97912205567451815</v>
      </c>
      <c r="R146" s="151">
        <v>1950.75</v>
      </c>
      <c r="S146" s="152">
        <v>-4.2419582211969759E-2</v>
      </c>
      <c r="T146" s="189" t="b">
        <v>1</v>
      </c>
      <c r="U146" s="189" t="b">
        <v>1</v>
      </c>
      <c r="V146" s="189" t="b">
        <v>1</v>
      </c>
      <c r="W146" s="189" t="b">
        <v>1</v>
      </c>
      <c r="X146" s="189" t="b">
        <v>1</v>
      </c>
    </row>
    <row r="147" spans="1:24" s="26" customFormat="1" ht="14.25" customHeight="1" x14ac:dyDescent="0.25">
      <c r="A147" s="43" t="s">
        <v>20</v>
      </c>
      <c r="B147" s="169" t="s">
        <v>113</v>
      </c>
      <c r="C147" s="169" t="s">
        <v>327</v>
      </c>
      <c r="D147" s="197">
        <v>653</v>
      </c>
      <c r="E147" s="166">
        <v>284</v>
      </c>
      <c r="F147" s="162" t="s">
        <v>157</v>
      </c>
      <c r="G147" s="179" t="s">
        <v>157</v>
      </c>
      <c r="H147" s="172" t="s">
        <v>157</v>
      </c>
      <c r="I147" s="182" t="s">
        <v>157</v>
      </c>
      <c r="J147" s="166">
        <v>196</v>
      </c>
      <c r="K147" s="156" t="s">
        <v>157</v>
      </c>
      <c r="L147" s="166">
        <v>88</v>
      </c>
      <c r="M147" s="156" t="s">
        <v>157</v>
      </c>
      <c r="N147" s="166">
        <v>333</v>
      </c>
      <c r="O147" s="156" t="s">
        <v>157</v>
      </c>
      <c r="P147" s="166">
        <v>617</v>
      </c>
      <c r="Q147" s="156">
        <v>0.94486983154670745</v>
      </c>
      <c r="R147" s="151">
        <v>685.25</v>
      </c>
      <c r="S147" s="152">
        <v>-4.7063115651222183E-2</v>
      </c>
      <c r="T147" s="189" t="b">
        <v>1</v>
      </c>
      <c r="U147" s="189" t="b">
        <v>1</v>
      </c>
      <c r="V147" s="189" t="b">
        <v>0</v>
      </c>
      <c r="W147" s="189" t="b">
        <v>0</v>
      </c>
      <c r="X147" s="189" t="b">
        <v>1</v>
      </c>
    </row>
    <row r="148" spans="1:24" s="26" customFormat="1" ht="14.25" customHeight="1" x14ac:dyDescent="0.25">
      <c r="A148" s="43" t="s">
        <v>148</v>
      </c>
      <c r="B148" s="169" t="s">
        <v>113</v>
      </c>
      <c r="C148" s="169" t="s">
        <v>328</v>
      </c>
      <c r="D148" s="197">
        <v>695</v>
      </c>
      <c r="E148" s="166">
        <v>446</v>
      </c>
      <c r="F148" s="162">
        <v>0.641726618705036</v>
      </c>
      <c r="G148" s="179">
        <v>0.60538890802613243</v>
      </c>
      <c r="H148" s="172" t="s">
        <v>385</v>
      </c>
      <c r="I148" s="182">
        <v>0.67650621641659969</v>
      </c>
      <c r="J148" s="166">
        <v>298</v>
      </c>
      <c r="K148" s="156">
        <v>0.4287769784172662</v>
      </c>
      <c r="L148" s="166">
        <v>148</v>
      </c>
      <c r="M148" s="156">
        <v>0.21294964028776978</v>
      </c>
      <c r="N148" s="166">
        <v>247</v>
      </c>
      <c r="O148" s="156">
        <v>0.35539568345323741</v>
      </c>
      <c r="P148" s="166">
        <v>693</v>
      </c>
      <c r="Q148" s="156">
        <v>0.99712230215827335</v>
      </c>
      <c r="R148" s="151">
        <v>617.25</v>
      </c>
      <c r="S148" s="152">
        <v>0.12596192790603483</v>
      </c>
      <c r="T148" s="189" t="b">
        <v>1</v>
      </c>
      <c r="U148" s="189" t="b">
        <v>1</v>
      </c>
      <c r="V148" s="189" t="b">
        <v>1</v>
      </c>
      <c r="W148" s="189" t="b">
        <v>1</v>
      </c>
      <c r="X148" s="189" t="b">
        <v>1</v>
      </c>
    </row>
    <row r="149" spans="1:24" s="26" customFormat="1" ht="14.25" customHeight="1" x14ac:dyDescent="0.25">
      <c r="A149" s="43" t="s">
        <v>149</v>
      </c>
      <c r="B149" s="169" t="s">
        <v>113</v>
      </c>
      <c r="C149" s="169" t="s">
        <v>329</v>
      </c>
      <c r="D149" s="197">
        <v>746</v>
      </c>
      <c r="E149" s="166">
        <v>457</v>
      </c>
      <c r="F149" s="162">
        <v>0.61260053619302945</v>
      </c>
      <c r="G149" s="179">
        <v>0.57715054596629389</v>
      </c>
      <c r="H149" s="172" t="s">
        <v>385</v>
      </c>
      <c r="I149" s="182">
        <v>0.64689681501081231</v>
      </c>
      <c r="J149" s="166">
        <v>239</v>
      </c>
      <c r="K149" s="156">
        <v>0.32037533512064342</v>
      </c>
      <c r="L149" s="166">
        <v>218</v>
      </c>
      <c r="M149" s="156">
        <v>0.29222520107238603</v>
      </c>
      <c r="N149" s="166">
        <v>287</v>
      </c>
      <c r="O149" s="156">
        <v>0.3847184986595174</v>
      </c>
      <c r="P149" s="166">
        <v>744</v>
      </c>
      <c r="Q149" s="156">
        <v>0.99731903485254692</v>
      </c>
      <c r="R149" s="151">
        <v>636.25</v>
      </c>
      <c r="S149" s="152">
        <v>0.17249508840864439</v>
      </c>
      <c r="T149" s="189" t="b">
        <v>1</v>
      </c>
      <c r="U149" s="189" t="b">
        <v>1</v>
      </c>
      <c r="V149" s="189" t="b">
        <v>1</v>
      </c>
      <c r="W149" s="189" t="b">
        <v>1</v>
      </c>
      <c r="X149" s="189" t="b">
        <v>1</v>
      </c>
    </row>
    <row r="150" spans="1:24" s="26" customFormat="1" ht="14.25" customHeight="1" x14ac:dyDescent="0.25">
      <c r="A150" s="43" t="s">
        <v>145</v>
      </c>
      <c r="B150" s="169" t="s">
        <v>113</v>
      </c>
      <c r="C150" s="169" t="s">
        <v>330</v>
      </c>
      <c r="D150" s="197">
        <v>786</v>
      </c>
      <c r="E150" s="166">
        <v>356</v>
      </c>
      <c r="F150" s="162" t="s">
        <v>157</v>
      </c>
      <c r="G150" s="179" t="s">
        <v>157</v>
      </c>
      <c r="H150" s="172" t="s">
        <v>157</v>
      </c>
      <c r="I150" s="182" t="s">
        <v>157</v>
      </c>
      <c r="J150" s="166">
        <v>245</v>
      </c>
      <c r="K150" s="156" t="s">
        <v>157</v>
      </c>
      <c r="L150" s="166">
        <v>111</v>
      </c>
      <c r="M150" s="156" t="s">
        <v>157</v>
      </c>
      <c r="N150" s="166">
        <v>371</v>
      </c>
      <c r="O150" s="156" t="s">
        <v>157</v>
      </c>
      <c r="P150" s="166">
        <v>727</v>
      </c>
      <c r="Q150" s="156">
        <v>0.9249363867684478</v>
      </c>
      <c r="R150" s="151">
        <v>826.25</v>
      </c>
      <c r="S150" s="152">
        <v>-4.8714069591527985E-2</v>
      </c>
      <c r="T150" s="189" t="b">
        <v>1</v>
      </c>
      <c r="U150" s="189" t="b">
        <v>1</v>
      </c>
      <c r="V150" s="189" t="b">
        <v>0</v>
      </c>
      <c r="W150" s="189" t="b">
        <v>0</v>
      </c>
      <c r="X150" s="189" t="b">
        <v>1</v>
      </c>
    </row>
    <row r="151" spans="1:24" s="26" customFormat="1" ht="14.25" customHeight="1" x14ac:dyDescent="0.25">
      <c r="A151" s="43" t="s">
        <v>6</v>
      </c>
      <c r="B151" s="169" t="s">
        <v>113</v>
      </c>
      <c r="C151" s="169" t="s">
        <v>331</v>
      </c>
      <c r="D151" s="197">
        <v>3247</v>
      </c>
      <c r="E151" s="166">
        <v>1979</v>
      </c>
      <c r="F151" s="162">
        <v>0.60948567908838924</v>
      </c>
      <c r="G151" s="179">
        <v>0.59258513217064124</v>
      </c>
      <c r="H151" s="172" t="s">
        <v>385</v>
      </c>
      <c r="I151" s="182">
        <v>0.62612747162946192</v>
      </c>
      <c r="J151" s="166">
        <v>1459</v>
      </c>
      <c r="K151" s="156">
        <v>0.44933785032337542</v>
      </c>
      <c r="L151" s="166">
        <v>520</v>
      </c>
      <c r="M151" s="156">
        <v>0.16014782876501385</v>
      </c>
      <c r="N151" s="166">
        <v>1215</v>
      </c>
      <c r="O151" s="156">
        <v>0.37419156144133048</v>
      </c>
      <c r="P151" s="166">
        <v>3194</v>
      </c>
      <c r="Q151" s="156">
        <v>0.98367724052971972</v>
      </c>
      <c r="R151" s="151">
        <v>3403.25</v>
      </c>
      <c r="S151" s="152">
        <v>-4.5911995886285167E-2</v>
      </c>
      <c r="T151" s="189" t="b">
        <v>1</v>
      </c>
      <c r="U151" s="189" t="b">
        <v>1</v>
      </c>
      <c r="V151" s="189" t="b">
        <v>1</v>
      </c>
      <c r="W151" s="189" t="b">
        <v>1</v>
      </c>
      <c r="X151" s="189" t="b">
        <v>1</v>
      </c>
    </row>
    <row r="152" spans="1:24" s="26" customFormat="1" ht="14.25" customHeight="1" x14ac:dyDescent="0.25">
      <c r="A152" s="43" t="s">
        <v>147</v>
      </c>
      <c r="B152" s="169" t="s">
        <v>113</v>
      </c>
      <c r="C152" s="169" t="s">
        <v>332</v>
      </c>
      <c r="D152" s="197">
        <v>454</v>
      </c>
      <c r="E152" s="166">
        <v>254</v>
      </c>
      <c r="F152" s="162">
        <v>0.55947136563876654</v>
      </c>
      <c r="G152" s="179">
        <v>0.51349528758424556</v>
      </c>
      <c r="H152" s="172" t="s">
        <v>385</v>
      </c>
      <c r="I152" s="182">
        <v>0.6044494702782095</v>
      </c>
      <c r="J152" s="166">
        <v>176</v>
      </c>
      <c r="K152" s="156">
        <v>0.38766519823788548</v>
      </c>
      <c r="L152" s="166">
        <v>78</v>
      </c>
      <c r="M152" s="156">
        <v>0.17180616740088106</v>
      </c>
      <c r="N152" s="166">
        <v>197</v>
      </c>
      <c r="O152" s="156">
        <v>0.43392070484581496</v>
      </c>
      <c r="P152" s="166">
        <v>451</v>
      </c>
      <c r="Q152" s="156">
        <v>0.99339207048458145</v>
      </c>
      <c r="R152" s="151">
        <v>448.5</v>
      </c>
      <c r="S152" s="152">
        <v>1.2263099219620958E-2</v>
      </c>
      <c r="T152" s="189" t="b">
        <v>1</v>
      </c>
      <c r="U152" s="189" t="b">
        <v>1</v>
      </c>
      <c r="V152" s="189" t="b">
        <v>1</v>
      </c>
      <c r="W152" s="189" t="b">
        <v>1</v>
      </c>
      <c r="X152" s="189" t="b">
        <v>1</v>
      </c>
    </row>
    <row r="153" spans="1:24" s="26" customFormat="1" ht="14.25" customHeight="1" x14ac:dyDescent="0.25">
      <c r="A153" s="43" t="s">
        <v>9</v>
      </c>
      <c r="B153" s="169" t="s">
        <v>113</v>
      </c>
      <c r="C153" s="169" t="s">
        <v>333</v>
      </c>
      <c r="D153" s="197">
        <v>2123</v>
      </c>
      <c r="E153" s="166">
        <v>996</v>
      </c>
      <c r="F153" s="162" t="s">
        <v>157</v>
      </c>
      <c r="G153" s="179" t="s">
        <v>157</v>
      </c>
      <c r="H153" s="172" t="s">
        <v>157</v>
      </c>
      <c r="I153" s="182" t="s">
        <v>157</v>
      </c>
      <c r="J153" s="166">
        <v>707</v>
      </c>
      <c r="K153" s="156" t="s">
        <v>157</v>
      </c>
      <c r="L153" s="166">
        <v>289</v>
      </c>
      <c r="M153" s="156" t="s">
        <v>157</v>
      </c>
      <c r="N153" s="166">
        <v>793</v>
      </c>
      <c r="O153" s="156" t="s">
        <v>157</v>
      </c>
      <c r="P153" s="166">
        <v>1789</v>
      </c>
      <c r="Q153" s="156">
        <v>0.84267545925577014</v>
      </c>
      <c r="R153" s="151">
        <v>2244.25</v>
      </c>
      <c r="S153" s="152">
        <v>-5.402695778099588E-2</v>
      </c>
      <c r="T153" s="189" t="b">
        <v>1</v>
      </c>
      <c r="U153" s="189" t="b">
        <v>1</v>
      </c>
      <c r="V153" s="189" t="b">
        <v>0</v>
      </c>
      <c r="W153" s="189" t="b">
        <v>0</v>
      </c>
      <c r="X153" s="189" t="b">
        <v>1</v>
      </c>
    </row>
    <row r="154" spans="1:24" s="26" customFormat="1" ht="14.25" customHeight="1" x14ac:dyDescent="0.25">
      <c r="A154" s="43" t="s">
        <v>150</v>
      </c>
      <c r="B154" s="169" t="s">
        <v>113</v>
      </c>
      <c r="C154" s="169" t="s">
        <v>334</v>
      </c>
      <c r="D154" s="197">
        <v>479</v>
      </c>
      <c r="E154" s="166">
        <v>296</v>
      </c>
      <c r="F154" s="162">
        <v>0.6179540709812108</v>
      </c>
      <c r="G154" s="179">
        <v>0.57366619537180163</v>
      </c>
      <c r="H154" s="172" t="s">
        <v>385</v>
      </c>
      <c r="I154" s="182">
        <v>0.66036507500832364</v>
      </c>
      <c r="J154" s="166">
        <v>210</v>
      </c>
      <c r="K154" s="156">
        <v>0.43841336116910229</v>
      </c>
      <c r="L154" s="166">
        <v>86</v>
      </c>
      <c r="M154" s="156">
        <v>0.17954070981210857</v>
      </c>
      <c r="N154" s="166">
        <v>172</v>
      </c>
      <c r="O154" s="156">
        <v>0.35908141962421714</v>
      </c>
      <c r="P154" s="166">
        <v>468</v>
      </c>
      <c r="Q154" s="156">
        <v>0.97703549060542794</v>
      </c>
      <c r="R154" s="151">
        <v>414</v>
      </c>
      <c r="S154" s="152">
        <v>0.1570048309178744</v>
      </c>
      <c r="T154" s="189" t="b">
        <v>1</v>
      </c>
      <c r="U154" s="189" t="b">
        <v>1</v>
      </c>
      <c r="V154" s="189" t="b">
        <v>1</v>
      </c>
      <c r="W154" s="189" t="b">
        <v>1</v>
      </c>
      <c r="X154" s="189" t="b">
        <v>1</v>
      </c>
    </row>
    <row r="155" spans="1:24" s="26" customFormat="1" ht="14.25" customHeight="1" x14ac:dyDescent="0.25">
      <c r="A155" s="43" t="s">
        <v>151</v>
      </c>
      <c r="B155" s="169" t="s">
        <v>113</v>
      </c>
      <c r="C155" s="169" t="s">
        <v>335</v>
      </c>
      <c r="D155" s="197">
        <v>543</v>
      </c>
      <c r="E155" s="166">
        <v>318</v>
      </c>
      <c r="F155" s="162" t="s">
        <v>157</v>
      </c>
      <c r="G155" s="179" t="s">
        <v>157</v>
      </c>
      <c r="H155" s="172" t="s">
        <v>157</v>
      </c>
      <c r="I155" s="182" t="s">
        <v>157</v>
      </c>
      <c r="J155" s="166">
        <v>213</v>
      </c>
      <c r="K155" s="156" t="s">
        <v>157</v>
      </c>
      <c r="L155" s="166">
        <v>105</v>
      </c>
      <c r="M155" s="156" t="s">
        <v>157</v>
      </c>
      <c r="N155" s="166">
        <v>195</v>
      </c>
      <c r="O155" s="156" t="s">
        <v>157</v>
      </c>
      <c r="P155" s="166">
        <v>513</v>
      </c>
      <c r="Q155" s="156">
        <v>0.94475138121546964</v>
      </c>
      <c r="R155" s="151">
        <v>436.5</v>
      </c>
      <c r="S155" s="152">
        <v>0.24398625429553264</v>
      </c>
      <c r="T155" s="189" t="b">
        <v>1</v>
      </c>
      <c r="U155" s="189" t="b">
        <v>0</v>
      </c>
      <c r="V155" s="189" t="b">
        <v>0</v>
      </c>
      <c r="W155" s="189" t="b">
        <v>0</v>
      </c>
      <c r="X155" s="189" t="b">
        <v>1</v>
      </c>
    </row>
    <row r="156" spans="1:24" s="26" customFormat="1" ht="14.25" customHeight="1" x14ac:dyDescent="0.25">
      <c r="A156" s="43" t="s">
        <v>132</v>
      </c>
      <c r="B156" s="169" t="s">
        <v>116</v>
      </c>
      <c r="C156" s="169" t="s">
        <v>336</v>
      </c>
      <c r="D156" s="197">
        <v>424</v>
      </c>
      <c r="E156" s="166">
        <v>233</v>
      </c>
      <c r="F156" s="162">
        <v>0.54952830188679247</v>
      </c>
      <c r="G156" s="179">
        <v>0.50193652611899586</v>
      </c>
      <c r="H156" s="172" t="s">
        <v>385</v>
      </c>
      <c r="I156" s="182">
        <v>0.59623067842394195</v>
      </c>
      <c r="J156" s="166">
        <v>177</v>
      </c>
      <c r="K156" s="156">
        <v>0.41745283018867924</v>
      </c>
      <c r="L156" s="166">
        <v>56</v>
      </c>
      <c r="M156" s="156">
        <v>0.13207547169811321</v>
      </c>
      <c r="N156" s="166">
        <v>170</v>
      </c>
      <c r="O156" s="156">
        <v>0.40094339622641512</v>
      </c>
      <c r="P156" s="166">
        <v>403</v>
      </c>
      <c r="Q156" s="156">
        <v>0.95047169811320753</v>
      </c>
      <c r="R156" s="151">
        <v>432</v>
      </c>
      <c r="S156" s="152">
        <v>-1.8518518518518517E-2</v>
      </c>
      <c r="T156" s="189" t="b">
        <v>1</v>
      </c>
      <c r="U156" s="189" t="b">
        <v>1</v>
      </c>
      <c r="V156" s="189" t="b">
        <v>1</v>
      </c>
      <c r="W156" s="189" t="b">
        <v>1</v>
      </c>
      <c r="X156" s="189" t="b">
        <v>1</v>
      </c>
    </row>
    <row r="157" spans="1:24" s="26" customFormat="1" ht="14.25" customHeight="1" x14ac:dyDescent="0.25">
      <c r="A157" s="43" t="s">
        <v>45</v>
      </c>
      <c r="B157" s="169" t="s">
        <v>116</v>
      </c>
      <c r="C157" s="169" t="s">
        <v>337</v>
      </c>
      <c r="D157" s="197">
        <v>535</v>
      </c>
      <c r="E157" s="166">
        <v>288</v>
      </c>
      <c r="F157" s="162">
        <v>0.53831775700934581</v>
      </c>
      <c r="G157" s="179">
        <v>0.49595083018266678</v>
      </c>
      <c r="H157" s="172" t="s">
        <v>385</v>
      </c>
      <c r="I157" s="182">
        <v>0.58013834099902439</v>
      </c>
      <c r="J157" s="166">
        <v>202</v>
      </c>
      <c r="K157" s="156">
        <v>0.3775700934579439</v>
      </c>
      <c r="L157" s="166">
        <v>86</v>
      </c>
      <c r="M157" s="156">
        <v>0.16074766355140188</v>
      </c>
      <c r="N157" s="166">
        <v>232</v>
      </c>
      <c r="O157" s="156">
        <v>0.43364485981308409</v>
      </c>
      <c r="P157" s="166">
        <v>520</v>
      </c>
      <c r="Q157" s="156">
        <v>0.9719626168224299</v>
      </c>
      <c r="R157" s="151">
        <v>562.25</v>
      </c>
      <c r="S157" s="152">
        <v>-4.8465984882169855E-2</v>
      </c>
      <c r="T157" s="189" t="b">
        <v>1</v>
      </c>
      <c r="U157" s="189" t="b">
        <v>1</v>
      </c>
      <c r="V157" s="189" t="b">
        <v>1</v>
      </c>
      <c r="W157" s="189" t="b">
        <v>1</v>
      </c>
      <c r="X157" s="189" t="b">
        <v>1</v>
      </c>
    </row>
    <row r="158" spans="1:24" s="26" customFormat="1" ht="14.25" customHeight="1" x14ac:dyDescent="0.25">
      <c r="A158" s="43" t="s">
        <v>133</v>
      </c>
      <c r="B158" s="169" t="s">
        <v>116</v>
      </c>
      <c r="C158" s="169" t="s">
        <v>338</v>
      </c>
      <c r="D158" s="197">
        <v>1583</v>
      </c>
      <c r="E158" s="166">
        <v>870</v>
      </c>
      <c r="F158" s="162" t="s">
        <v>157</v>
      </c>
      <c r="G158" s="179" t="s">
        <v>157</v>
      </c>
      <c r="H158" s="172" t="s">
        <v>157</v>
      </c>
      <c r="I158" s="182" t="s">
        <v>157</v>
      </c>
      <c r="J158" s="166">
        <v>602</v>
      </c>
      <c r="K158" s="156" t="s">
        <v>157</v>
      </c>
      <c r="L158" s="166">
        <v>268</v>
      </c>
      <c r="M158" s="156" t="s">
        <v>157</v>
      </c>
      <c r="N158" s="166">
        <v>514</v>
      </c>
      <c r="O158" s="156" t="s">
        <v>157</v>
      </c>
      <c r="P158" s="166">
        <v>1384</v>
      </c>
      <c r="Q158" s="156">
        <v>0.8742893240682249</v>
      </c>
      <c r="R158" s="151">
        <v>1573.5</v>
      </c>
      <c r="S158" s="152">
        <v>6.0374960279631395E-3</v>
      </c>
      <c r="T158" s="189" t="b">
        <v>1</v>
      </c>
      <c r="U158" s="189" t="b">
        <v>1</v>
      </c>
      <c r="V158" s="189" t="b">
        <v>0</v>
      </c>
      <c r="W158" s="189" t="b">
        <v>0</v>
      </c>
      <c r="X158" s="189" t="b">
        <v>1</v>
      </c>
    </row>
    <row r="159" spans="1:24" s="26" customFormat="1" ht="14.25" customHeight="1" x14ac:dyDescent="0.25">
      <c r="A159" s="43" t="s">
        <v>394</v>
      </c>
      <c r="B159" s="169" t="s">
        <v>116</v>
      </c>
      <c r="C159" s="169" t="s">
        <v>339</v>
      </c>
      <c r="D159" s="197">
        <v>1262</v>
      </c>
      <c r="E159" s="166">
        <v>552</v>
      </c>
      <c r="F159" s="162" t="s">
        <v>157</v>
      </c>
      <c r="G159" s="179" t="s">
        <v>157</v>
      </c>
      <c r="H159" s="172" t="s">
        <v>157</v>
      </c>
      <c r="I159" s="182" t="s">
        <v>157</v>
      </c>
      <c r="J159" s="166">
        <v>433</v>
      </c>
      <c r="K159" s="156" t="s">
        <v>157</v>
      </c>
      <c r="L159" s="166">
        <v>119</v>
      </c>
      <c r="M159" s="156" t="s">
        <v>157</v>
      </c>
      <c r="N159" s="166">
        <v>585</v>
      </c>
      <c r="O159" s="156" t="s">
        <v>157</v>
      </c>
      <c r="P159" s="166">
        <v>1137</v>
      </c>
      <c r="Q159" s="156">
        <v>0.90095087163232968</v>
      </c>
      <c r="R159" s="151">
        <v>1386.25</v>
      </c>
      <c r="S159" s="152">
        <v>-8.9630297565374217E-2</v>
      </c>
      <c r="T159" s="189" t="b">
        <v>1</v>
      </c>
      <c r="U159" s="189" t="b">
        <v>1</v>
      </c>
      <c r="V159" s="189" t="b">
        <v>0</v>
      </c>
      <c r="W159" s="189" t="b">
        <v>0</v>
      </c>
      <c r="X159" s="189" t="b">
        <v>1</v>
      </c>
    </row>
    <row r="160" spans="1:24" s="26" customFormat="1" ht="14.25" customHeight="1" x14ac:dyDescent="0.25">
      <c r="A160" s="43" t="s">
        <v>117</v>
      </c>
      <c r="B160" s="169" t="s">
        <v>116</v>
      </c>
      <c r="C160" s="169" t="s">
        <v>340</v>
      </c>
      <c r="D160" s="197">
        <v>1784</v>
      </c>
      <c r="E160" s="166">
        <v>972</v>
      </c>
      <c r="F160" s="162">
        <v>0.54484304932735428</v>
      </c>
      <c r="G160" s="179">
        <v>0.5216630901055912</v>
      </c>
      <c r="H160" s="172" t="s">
        <v>385</v>
      </c>
      <c r="I160" s="182">
        <v>0.56783030384755051</v>
      </c>
      <c r="J160" s="166">
        <v>778</v>
      </c>
      <c r="K160" s="156">
        <v>0.43609865470852016</v>
      </c>
      <c r="L160" s="166">
        <v>194</v>
      </c>
      <c r="M160" s="156">
        <v>0.10874439461883408</v>
      </c>
      <c r="N160" s="166">
        <v>753</v>
      </c>
      <c r="O160" s="156">
        <v>0.422085201793722</v>
      </c>
      <c r="P160" s="166">
        <v>1725</v>
      </c>
      <c r="Q160" s="156">
        <v>0.96692825112107628</v>
      </c>
      <c r="R160" s="151">
        <v>1751.25</v>
      </c>
      <c r="S160" s="152">
        <v>1.8700927908636689E-2</v>
      </c>
      <c r="T160" s="189" t="b">
        <v>1</v>
      </c>
      <c r="U160" s="189" t="b">
        <v>1</v>
      </c>
      <c r="V160" s="189" t="b">
        <v>1</v>
      </c>
      <c r="W160" s="189" t="b">
        <v>1</v>
      </c>
      <c r="X160" s="189" t="b">
        <v>1</v>
      </c>
    </row>
    <row r="161" spans="1:24" s="26" customFormat="1" ht="14.25" customHeight="1" x14ac:dyDescent="0.25">
      <c r="A161" s="43" t="s">
        <v>50</v>
      </c>
      <c r="B161" s="169" t="s">
        <v>116</v>
      </c>
      <c r="C161" s="169" t="s">
        <v>341</v>
      </c>
      <c r="D161" s="197">
        <v>837</v>
      </c>
      <c r="E161" s="166">
        <v>376</v>
      </c>
      <c r="F161" s="162">
        <v>0.44922341696535245</v>
      </c>
      <c r="G161" s="179">
        <v>0.4158336456377798</v>
      </c>
      <c r="H161" s="172" t="s">
        <v>385</v>
      </c>
      <c r="I161" s="182">
        <v>0.48307714294391657</v>
      </c>
      <c r="J161" s="166">
        <v>280</v>
      </c>
      <c r="K161" s="156">
        <v>0.33452807646356031</v>
      </c>
      <c r="L161" s="166">
        <v>96</v>
      </c>
      <c r="M161" s="156">
        <v>0.11469534050179211</v>
      </c>
      <c r="N161" s="166">
        <v>428</v>
      </c>
      <c r="O161" s="156">
        <v>0.51135005973715653</v>
      </c>
      <c r="P161" s="166">
        <v>804</v>
      </c>
      <c r="Q161" s="156">
        <v>0.96057347670250892</v>
      </c>
      <c r="R161" s="151">
        <v>875.5</v>
      </c>
      <c r="S161" s="152">
        <v>-4.3974871501998858E-2</v>
      </c>
      <c r="T161" s="189" t="b">
        <v>1</v>
      </c>
      <c r="U161" s="189" t="b">
        <v>1</v>
      </c>
      <c r="V161" s="189" t="b">
        <v>1</v>
      </c>
      <c r="W161" s="189" t="b">
        <v>1</v>
      </c>
      <c r="X161" s="189" t="b">
        <v>1</v>
      </c>
    </row>
    <row r="162" spans="1:24" s="26" customFormat="1" ht="14.25" customHeight="1" x14ac:dyDescent="0.25">
      <c r="A162" s="43" t="s">
        <v>118</v>
      </c>
      <c r="B162" s="169" t="s">
        <v>116</v>
      </c>
      <c r="C162" s="169" t="s">
        <v>342</v>
      </c>
      <c r="D162" s="197">
        <v>1619</v>
      </c>
      <c r="E162" s="166">
        <v>835</v>
      </c>
      <c r="F162" s="162">
        <v>0.51575046324891904</v>
      </c>
      <c r="G162" s="179">
        <v>0.49139870065189817</v>
      </c>
      <c r="H162" s="172" t="s">
        <v>385</v>
      </c>
      <c r="I162" s="182">
        <v>0.54002765940490083</v>
      </c>
      <c r="J162" s="166">
        <v>638</v>
      </c>
      <c r="K162" s="156">
        <v>0.39407041383570107</v>
      </c>
      <c r="L162" s="166">
        <v>197</v>
      </c>
      <c r="M162" s="156">
        <v>0.12168004941321804</v>
      </c>
      <c r="N162" s="166">
        <v>729</v>
      </c>
      <c r="O162" s="156">
        <v>0.45027794935145149</v>
      </c>
      <c r="P162" s="166">
        <v>1564</v>
      </c>
      <c r="Q162" s="156">
        <v>0.96602841260037065</v>
      </c>
      <c r="R162" s="151">
        <v>1653.25</v>
      </c>
      <c r="S162" s="152">
        <v>-2.0716769998487827E-2</v>
      </c>
      <c r="T162" s="189" t="b">
        <v>1</v>
      </c>
      <c r="U162" s="189" t="b">
        <v>1</v>
      </c>
      <c r="V162" s="189" t="b">
        <v>1</v>
      </c>
      <c r="W162" s="189" t="b">
        <v>1</v>
      </c>
      <c r="X162" s="189" t="b">
        <v>1</v>
      </c>
    </row>
    <row r="163" spans="1:24" s="26" customFormat="1" ht="14.25" customHeight="1" x14ac:dyDescent="0.25">
      <c r="A163" s="43" t="s">
        <v>134</v>
      </c>
      <c r="B163" s="169" t="s">
        <v>116</v>
      </c>
      <c r="C163" s="169" t="s">
        <v>343</v>
      </c>
      <c r="D163" s="197">
        <v>553</v>
      </c>
      <c r="E163" s="166">
        <v>290</v>
      </c>
      <c r="F163" s="162">
        <v>0.5244122965641953</v>
      </c>
      <c r="G163" s="179">
        <v>0.48276399111924867</v>
      </c>
      <c r="H163" s="172" t="s">
        <v>385</v>
      </c>
      <c r="I163" s="182">
        <v>0.56572377783599737</v>
      </c>
      <c r="J163" s="166">
        <v>0</v>
      </c>
      <c r="K163" s="156">
        <v>0</v>
      </c>
      <c r="L163" s="166">
        <v>290</v>
      </c>
      <c r="M163" s="156">
        <v>0.5244122965641953</v>
      </c>
      <c r="N163" s="166">
        <v>263</v>
      </c>
      <c r="O163" s="156">
        <v>0.4755877034358047</v>
      </c>
      <c r="P163" s="166">
        <v>553</v>
      </c>
      <c r="Q163" s="156">
        <v>1</v>
      </c>
      <c r="R163" s="151">
        <v>542</v>
      </c>
      <c r="S163" s="152">
        <v>2.0295202952029519E-2</v>
      </c>
      <c r="T163" s="189" t="b">
        <v>1</v>
      </c>
      <c r="U163" s="189" t="b">
        <v>1</v>
      </c>
      <c r="V163" s="189" t="b">
        <v>1</v>
      </c>
      <c r="W163" s="189" t="b">
        <v>1</v>
      </c>
      <c r="X163" s="189" t="b">
        <v>1</v>
      </c>
    </row>
    <row r="164" spans="1:24" s="26" customFormat="1" ht="14.25" customHeight="1" x14ac:dyDescent="0.25">
      <c r="A164" s="43" t="s">
        <v>41</v>
      </c>
      <c r="B164" s="169" t="s">
        <v>116</v>
      </c>
      <c r="C164" s="169" t="s">
        <v>344</v>
      </c>
      <c r="D164" s="197">
        <v>778</v>
      </c>
      <c r="E164" s="166">
        <v>262</v>
      </c>
      <c r="F164" s="162">
        <v>0.33676092544987146</v>
      </c>
      <c r="G164" s="179">
        <v>0.30442607452027876</v>
      </c>
      <c r="H164" s="172" t="s">
        <v>385</v>
      </c>
      <c r="I164" s="182">
        <v>0.37069987699535734</v>
      </c>
      <c r="J164" s="166">
        <v>240</v>
      </c>
      <c r="K164" s="156">
        <v>0.30848329048843187</v>
      </c>
      <c r="L164" s="166">
        <v>22</v>
      </c>
      <c r="M164" s="156">
        <v>2.8277634961439587E-2</v>
      </c>
      <c r="N164" s="166">
        <v>516</v>
      </c>
      <c r="O164" s="156">
        <v>0.66323907455012854</v>
      </c>
      <c r="P164" s="166">
        <v>778</v>
      </c>
      <c r="Q164" s="156">
        <v>1</v>
      </c>
      <c r="R164" s="151">
        <v>776.75</v>
      </c>
      <c r="S164" s="152">
        <v>1.6092693916961698E-3</v>
      </c>
      <c r="T164" s="189" t="b">
        <v>1</v>
      </c>
      <c r="U164" s="189" t="b">
        <v>1</v>
      </c>
      <c r="V164" s="189" t="b">
        <v>1</v>
      </c>
      <c r="W164" s="189" t="b">
        <v>1</v>
      </c>
      <c r="X164" s="189" t="b">
        <v>1</v>
      </c>
    </row>
    <row r="165" spans="1:24" s="26" customFormat="1" ht="14.25" customHeight="1" x14ac:dyDescent="0.25">
      <c r="A165" s="43" t="s">
        <v>138</v>
      </c>
      <c r="B165" s="169" t="s">
        <v>116</v>
      </c>
      <c r="C165" s="169" t="s">
        <v>345</v>
      </c>
      <c r="D165" s="197">
        <v>365</v>
      </c>
      <c r="E165" s="166">
        <v>174</v>
      </c>
      <c r="F165" s="162">
        <v>0.47671232876712327</v>
      </c>
      <c r="G165" s="179">
        <v>0.42598287874068025</v>
      </c>
      <c r="H165" s="172" t="s">
        <v>385</v>
      </c>
      <c r="I165" s="182">
        <v>0.52792685783189885</v>
      </c>
      <c r="J165" s="166">
        <v>124</v>
      </c>
      <c r="K165" s="156">
        <v>0.33972602739726027</v>
      </c>
      <c r="L165" s="166">
        <v>50</v>
      </c>
      <c r="M165" s="156">
        <v>0.13698630136986301</v>
      </c>
      <c r="N165" s="166">
        <v>183</v>
      </c>
      <c r="O165" s="156">
        <v>0.50136986301369868</v>
      </c>
      <c r="P165" s="166">
        <v>357</v>
      </c>
      <c r="Q165" s="156">
        <v>0.9780821917808219</v>
      </c>
      <c r="R165" s="151">
        <v>394.5</v>
      </c>
      <c r="S165" s="152">
        <v>-7.477820025348543E-2</v>
      </c>
      <c r="T165" s="189" t="b">
        <v>1</v>
      </c>
      <c r="U165" s="189" t="b">
        <v>1</v>
      </c>
      <c r="V165" s="189" t="b">
        <v>1</v>
      </c>
      <c r="W165" s="189" t="b">
        <v>1</v>
      </c>
      <c r="X165" s="189" t="b">
        <v>1</v>
      </c>
    </row>
    <row r="166" spans="1:24" s="26" customFormat="1" ht="14.25" customHeight="1" x14ac:dyDescent="0.25">
      <c r="A166" s="43" t="s">
        <v>39</v>
      </c>
      <c r="B166" s="169" t="s">
        <v>116</v>
      </c>
      <c r="C166" s="169" t="s">
        <v>346</v>
      </c>
      <c r="D166" s="197">
        <v>1305</v>
      </c>
      <c r="E166" s="166">
        <v>589</v>
      </c>
      <c r="F166" s="162">
        <v>0.45134099616858236</v>
      </c>
      <c r="G166" s="179">
        <v>0.42452415694900641</v>
      </c>
      <c r="H166" s="172" t="s">
        <v>385</v>
      </c>
      <c r="I166" s="182">
        <v>0.47844346442017693</v>
      </c>
      <c r="J166" s="166">
        <v>453</v>
      </c>
      <c r="K166" s="156">
        <v>0.3471264367816092</v>
      </c>
      <c r="L166" s="166">
        <v>136</v>
      </c>
      <c r="M166" s="156">
        <v>0.10421455938697317</v>
      </c>
      <c r="N166" s="166">
        <v>716</v>
      </c>
      <c r="O166" s="156">
        <v>0.54865900383141764</v>
      </c>
      <c r="P166" s="166">
        <v>1305</v>
      </c>
      <c r="Q166" s="156">
        <v>1</v>
      </c>
      <c r="R166" s="151">
        <v>1399.25</v>
      </c>
      <c r="S166" s="152">
        <v>-6.7357512953367879E-2</v>
      </c>
      <c r="T166" s="189" t="b">
        <v>1</v>
      </c>
      <c r="U166" s="189" t="b">
        <v>1</v>
      </c>
      <c r="V166" s="189" t="b">
        <v>1</v>
      </c>
      <c r="W166" s="189" t="b">
        <v>1</v>
      </c>
      <c r="X166" s="189" t="b">
        <v>1</v>
      </c>
    </row>
    <row r="167" spans="1:24" s="26" customFormat="1" ht="14.25" customHeight="1" x14ac:dyDescent="0.25">
      <c r="A167" s="43" t="s">
        <v>135</v>
      </c>
      <c r="B167" s="169" t="s">
        <v>116</v>
      </c>
      <c r="C167" s="169" t="s">
        <v>347</v>
      </c>
      <c r="D167" s="197">
        <v>783</v>
      </c>
      <c r="E167" s="166">
        <v>365</v>
      </c>
      <c r="F167" s="162" t="s">
        <v>157</v>
      </c>
      <c r="G167" s="179" t="s">
        <v>157</v>
      </c>
      <c r="H167" s="172" t="s">
        <v>157</v>
      </c>
      <c r="I167" s="182" t="s">
        <v>157</v>
      </c>
      <c r="J167" s="166">
        <v>275</v>
      </c>
      <c r="K167" s="156" t="s">
        <v>157</v>
      </c>
      <c r="L167" s="166">
        <v>90</v>
      </c>
      <c r="M167" s="156" t="s">
        <v>157</v>
      </c>
      <c r="N167" s="166">
        <v>313</v>
      </c>
      <c r="O167" s="156" t="s">
        <v>157</v>
      </c>
      <c r="P167" s="166">
        <v>678</v>
      </c>
      <c r="Q167" s="156">
        <v>0.86590038314176243</v>
      </c>
      <c r="R167" s="151">
        <v>774.75</v>
      </c>
      <c r="S167" s="152">
        <v>1.0648596321393998E-2</v>
      </c>
      <c r="T167" s="189" t="b">
        <v>1</v>
      </c>
      <c r="U167" s="189" t="b">
        <v>1</v>
      </c>
      <c r="V167" s="189" t="b">
        <v>0</v>
      </c>
      <c r="W167" s="189" t="b">
        <v>0</v>
      </c>
      <c r="X167" s="189" t="b">
        <v>1</v>
      </c>
    </row>
    <row r="168" spans="1:24" s="26" customFormat="1" ht="14.25" customHeight="1" x14ac:dyDescent="0.25">
      <c r="A168" s="43" t="s">
        <v>152</v>
      </c>
      <c r="B168" s="169" t="s">
        <v>116</v>
      </c>
      <c r="C168" s="169" t="s">
        <v>348</v>
      </c>
      <c r="D168" s="197">
        <v>693</v>
      </c>
      <c r="E168" s="166">
        <v>321</v>
      </c>
      <c r="F168" s="162" t="s">
        <v>157</v>
      </c>
      <c r="G168" s="179" t="s">
        <v>157</v>
      </c>
      <c r="H168" s="172" t="s">
        <v>157</v>
      </c>
      <c r="I168" s="182" t="s">
        <v>157</v>
      </c>
      <c r="J168" s="166">
        <v>222</v>
      </c>
      <c r="K168" s="156" t="s">
        <v>157</v>
      </c>
      <c r="L168" s="166">
        <v>99</v>
      </c>
      <c r="M168" s="156" t="s">
        <v>157</v>
      </c>
      <c r="N168" s="166">
        <v>330</v>
      </c>
      <c r="O168" s="156" t="s">
        <v>157</v>
      </c>
      <c r="P168" s="166">
        <v>651</v>
      </c>
      <c r="Q168" s="156">
        <v>0.93939393939393945</v>
      </c>
      <c r="R168" s="151">
        <v>721.75</v>
      </c>
      <c r="S168" s="152">
        <v>-3.9833737443713199E-2</v>
      </c>
      <c r="T168" s="189" t="b">
        <v>1</v>
      </c>
      <c r="U168" s="189" t="b">
        <v>1</v>
      </c>
      <c r="V168" s="189" t="b">
        <v>0</v>
      </c>
      <c r="W168" s="189" t="b">
        <v>0</v>
      </c>
      <c r="X168" s="189" t="b">
        <v>1</v>
      </c>
    </row>
    <row r="169" spans="1:24" s="26" customFormat="1" ht="14.25" customHeight="1" x14ac:dyDescent="0.25">
      <c r="A169" s="43" t="s">
        <v>1</v>
      </c>
      <c r="B169" s="169" t="s">
        <v>116</v>
      </c>
      <c r="C169" s="169" t="s">
        <v>349</v>
      </c>
      <c r="D169" s="197">
        <v>352</v>
      </c>
      <c r="E169" s="166">
        <v>143</v>
      </c>
      <c r="F169" s="162">
        <v>0.40625</v>
      </c>
      <c r="G169" s="179">
        <v>0.35622288764135152</v>
      </c>
      <c r="H169" s="172" t="s">
        <v>385</v>
      </c>
      <c r="I169" s="182">
        <v>0.45830125404036043</v>
      </c>
      <c r="J169" s="166">
        <v>104</v>
      </c>
      <c r="K169" s="156">
        <v>0.29545454545454547</v>
      </c>
      <c r="L169" s="166">
        <v>39</v>
      </c>
      <c r="M169" s="156">
        <v>0.11079545454545454</v>
      </c>
      <c r="N169" s="166">
        <v>197</v>
      </c>
      <c r="O169" s="156">
        <v>0.55965909090909094</v>
      </c>
      <c r="P169" s="166">
        <v>340</v>
      </c>
      <c r="Q169" s="156">
        <v>0.96590909090909094</v>
      </c>
      <c r="R169" s="151">
        <v>364</v>
      </c>
      <c r="S169" s="152">
        <v>-3.2967032967032968E-2</v>
      </c>
      <c r="T169" s="189" t="b">
        <v>1</v>
      </c>
      <c r="U169" s="189" t="b">
        <v>1</v>
      </c>
      <c r="V169" s="189" t="b">
        <v>1</v>
      </c>
      <c r="W169" s="189" t="b">
        <v>1</v>
      </c>
      <c r="X169" s="189" t="b">
        <v>1</v>
      </c>
    </row>
    <row r="170" spans="1:24" s="26" customFormat="1" ht="14.25" customHeight="1" x14ac:dyDescent="0.25">
      <c r="A170" s="43" t="s">
        <v>119</v>
      </c>
      <c r="B170" s="169" t="s">
        <v>116</v>
      </c>
      <c r="C170" s="169" t="s">
        <v>350</v>
      </c>
      <c r="D170" s="197">
        <v>1270</v>
      </c>
      <c r="E170" s="166">
        <v>547</v>
      </c>
      <c r="F170" s="162" t="s">
        <v>157</v>
      </c>
      <c r="G170" s="179" t="s">
        <v>157</v>
      </c>
      <c r="H170" s="172" t="s">
        <v>157</v>
      </c>
      <c r="I170" s="182" t="s">
        <v>157</v>
      </c>
      <c r="J170" s="166">
        <v>477</v>
      </c>
      <c r="K170" s="156" t="s">
        <v>157</v>
      </c>
      <c r="L170" s="166">
        <v>70</v>
      </c>
      <c r="M170" s="156" t="s">
        <v>157</v>
      </c>
      <c r="N170" s="166">
        <v>534</v>
      </c>
      <c r="O170" s="156" t="s">
        <v>157</v>
      </c>
      <c r="P170" s="166">
        <v>1081</v>
      </c>
      <c r="Q170" s="156">
        <v>0.85118110236220468</v>
      </c>
      <c r="R170" s="151">
        <v>1314.5</v>
      </c>
      <c r="S170" s="152">
        <v>-3.3853176112590339E-2</v>
      </c>
      <c r="T170" s="189" t="b">
        <v>1</v>
      </c>
      <c r="U170" s="189" t="b">
        <v>1</v>
      </c>
      <c r="V170" s="189" t="b">
        <v>0</v>
      </c>
      <c r="W170" s="189" t="b">
        <v>0</v>
      </c>
      <c r="X170" s="189" t="b">
        <v>1</v>
      </c>
    </row>
    <row r="171" spans="1:24" s="53" customFormat="1" ht="14.25" x14ac:dyDescent="0.2">
      <c r="D171" s="98"/>
      <c r="E171" s="98"/>
      <c r="G171" s="55"/>
      <c r="H171" s="12"/>
      <c r="I171" s="37"/>
      <c r="J171" s="99"/>
      <c r="K171" s="57"/>
      <c r="L171" s="98"/>
      <c r="N171" s="98"/>
      <c r="P171" s="98"/>
      <c r="R171" s="76"/>
      <c r="S171" s="77"/>
      <c r="T171" s="61"/>
      <c r="U171" s="61"/>
      <c r="V171" s="61"/>
      <c r="W171" s="61"/>
      <c r="X171" s="61"/>
    </row>
    <row r="172" spans="1:24" x14ac:dyDescent="0.25">
      <c r="D172" s="98"/>
      <c r="E172" s="98"/>
      <c r="J172" s="99"/>
      <c r="K172" s="57"/>
      <c r="L172" s="98"/>
      <c r="N172" s="98"/>
      <c r="P172" s="98"/>
      <c r="R172" s="75"/>
      <c r="S172" s="75"/>
      <c r="U172" s="61"/>
      <c r="V172" s="61"/>
      <c r="W172" s="61"/>
    </row>
    <row r="173" spans="1:24" x14ac:dyDescent="0.25">
      <c r="D173" s="98"/>
      <c r="E173" s="98"/>
      <c r="J173" s="99"/>
      <c r="K173" s="57"/>
      <c r="L173" s="98"/>
      <c r="N173" s="98"/>
      <c r="P173" s="98"/>
      <c r="R173" s="100"/>
      <c r="S173" s="100"/>
      <c r="T173" s="72"/>
      <c r="U173" s="72"/>
      <c r="V173" s="72"/>
      <c r="W173" s="72"/>
      <c r="X173" s="72"/>
    </row>
    <row r="174" spans="1:24" x14ac:dyDescent="0.25">
      <c r="A174" s="53" t="s">
        <v>351</v>
      </c>
      <c r="D174" s="98"/>
      <c r="E174" s="98"/>
      <c r="J174" s="99"/>
      <c r="K174" s="57"/>
      <c r="L174" s="98"/>
      <c r="N174" s="98"/>
      <c r="P174" s="98"/>
      <c r="R174" s="100"/>
      <c r="S174" s="100"/>
      <c r="T174" s="72"/>
      <c r="U174" s="72"/>
      <c r="V174" s="72"/>
      <c r="W174" s="72"/>
      <c r="X174" s="72"/>
    </row>
    <row r="175" spans="1:24" ht="15.75" x14ac:dyDescent="0.25">
      <c r="A175" s="46"/>
      <c r="B175" s="34" t="s">
        <v>352</v>
      </c>
      <c r="D175" s="98"/>
      <c r="E175" s="98"/>
      <c r="J175" s="99"/>
      <c r="K175" s="57"/>
      <c r="L175" s="98"/>
      <c r="N175" s="98"/>
      <c r="P175" s="98"/>
      <c r="R175" s="100"/>
      <c r="S175" s="100"/>
      <c r="T175" s="72"/>
      <c r="U175" s="72"/>
      <c r="V175" s="72"/>
      <c r="W175" s="72"/>
      <c r="X175" s="72"/>
    </row>
    <row r="176" spans="1:24" ht="15.75" x14ac:dyDescent="0.25">
      <c r="B176" s="35"/>
      <c r="D176" s="98"/>
      <c r="E176" s="98"/>
      <c r="J176" s="99"/>
      <c r="K176" s="57"/>
      <c r="L176" s="98"/>
      <c r="N176" s="98"/>
      <c r="P176" s="98"/>
      <c r="R176" s="100"/>
      <c r="S176" s="100"/>
      <c r="T176" s="72"/>
      <c r="U176" s="72"/>
      <c r="V176" s="72"/>
      <c r="W176" s="72"/>
      <c r="X176" s="72"/>
    </row>
    <row r="177" spans="1:53" ht="15.75" x14ac:dyDescent="0.25">
      <c r="A177" s="41"/>
      <c r="B177" s="9" t="s">
        <v>353</v>
      </c>
      <c r="D177" s="98"/>
      <c r="E177" s="98"/>
      <c r="J177" s="99"/>
      <c r="K177" s="57"/>
      <c r="L177" s="98"/>
      <c r="N177" s="98"/>
      <c r="P177" s="98"/>
      <c r="R177" s="100"/>
      <c r="S177" s="100"/>
      <c r="T177" s="72"/>
      <c r="U177" s="72"/>
      <c r="V177" s="72"/>
      <c r="W177" s="72"/>
      <c r="X177" s="72"/>
    </row>
    <row r="178" spans="1:53" ht="15.75" x14ac:dyDescent="0.25">
      <c r="A178" s="54"/>
      <c r="B178" s="9"/>
      <c r="D178" s="98"/>
      <c r="E178" s="98"/>
      <c r="J178" s="99"/>
      <c r="K178" s="57"/>
      <c r="L178" s="98"/>
      <c r="N178" s="98"/>
      <c r="P178" s="98"/>
      <c r="R178" s="100"/>
      <c r="S178" s="100"/>
      <c r="T178" s="72"/>
      <c r="U178" s="72"/>
      <c r="V178" s="72"/>
      <c r="W178" s="72"/>
      <c r="X178" s="72"/>
    </row>
    <row r="179" spans="1:53" ht="15.75" x14ac:dyDescent="0.25">
      <c r="A179" s="45"/>
      <c r="B179" s="9" t="s">
        <v>354</v>
      </c>
      <c r="D179" s="98"/>
      <c r="E179" s="98"/>
      <c r="J179" s="98"/>
      <c r="L179" s="98"/>
      <c r="N179" s="98"/>
      <c r="P179" s="98"/>
      <c r="R179" s="100"/>
      <c r="S179" s="100"/>
      <c r="T179" s="72"/>
      <c r="U179" s="72"/>
      <c r="V179" s="72"/>
      <c r="W179" s="72"/>
      <c r="X179" s="72"/>
    </row>
    <row r="180" spans="1:53" x14ac:dyDescent="0.25">
      <c r="A180" s="36"/>
      <c r="B180" s="38"/>
      <c r="D180" s="98"/>
      <c r="E180" s="98"/>
      <c r="J180" s="99"/>
      <c r="K180" s="57"/>
      <c r="L180" s="98"/>
      <c r="N180" s="98"/>
      <c r="P180" s="98"/>
      <c r="R180" s="100"/>
      <c r="S180" s="100"/>
      <c r="T180" s="72"/>
      <c r="U180" s="72"/>
      <c r="V180" s="72"/>
      <c r="W180" s="72"/>
      <c r="X180" s="72"/>
    </row>
    <row r="181" spans="1:53" ht="15.75" x14ac:dyDescent="0.25">
      <c r="A181" s="42"/>
      <c r="B181" s="9" t="s">
        <v>355</v>
      </c>
      <c r="D181" s="98"/>
      <c r="E181" s="98"/>
      <c r="J181" s="99"/>
      <c r="K181" s="57"/>
      <c r="L181" s="98"/>
      <c r="N181" s="98"/>
      <c r="P181" s="98"/>
      <c r="R181" s="100"/>
      <c r="S181" s="100"/>
      <c r="T181" s="72"/>
      <c r="U181" s="72"/>
      <c r="V181" s="72"/>
      <c r="W181" s="72"/>
      <c r="X181" s="72"/>
    </row>
    <row r="182" spans="1:53" ht="15.75" x14ac:dyDescent="0.25">
      <c r="A182" s="54"/>
      <c r="B182" s="34"/>
      <c r="D182" s="98"/>
      <c r="E182" s="98"/>
      <c r="J182" s="99"/>
      <c r="K182" s="57"/>
      <c r="L182" s="98"/>
      <c r="N182" s="98"/>
      <c r="P182" s="98"/>
      <c r="R182" s="100"/>
      <c r="S182" s="100"/>
      <c r="T182" s="72"/>
      <c r="U182" s="72"/>
      <c r="V182" s="72"/>
      <c r="W182" s="72"/>
      <c r="X182" s="72"/>
    </row>
    <row r="183" spans="1:53" ht="15.75" x14ac:dyDescent="0.25">
      <c r="A183" s="48" t="s">
        <v>356</v>
      </c>
      <c r="B183" s="9" t="s">
        <v>357</v>
      </c>
      <c r="D183" s="98"/>
      <c r="E183" s="98"/>
      <c r="J183" s="99"/>
      <c r="K183" s="57"/>
      <c r="L183" s="98"/>
      <c r="N183" s="98"/>
      <c r="P183" s="98"/>
      <c r="R183" s="100"/>
      <c r="S183" s="100"/>
      <c r="T183" s="72"/>
      <c r="U183" s="72"/>
      <c r="V183" s="72"/>
      <c r="W183" s="72"/>
      <c r="X183" s="72"/>
    </row>
    <row r="184" spans="1:53" ht="15.75" x14ac:dyDescent="0.25">
      <c r="A184" s="54"/>
      <c r="B184" s="34"/>
      <c r="D184" s="98"/>
      <c r="E184" s="98"/>
      <c r="J184" s="99"/>
      <c r="K184" s="57"/>
      <c r="L184" s="98"/>
      <c r="N184" s="98"/>
      <c r="P184" s="98"/>
      <c r="R184" s="100"/>
      <c r="S184" s="100"/>
      <c r="T184" s="72"/>
      <c r="U184" s="72"/>
      <c r="V184" s="72"/>
      <c r="W184" s="72"/>
      <c r="X184" s="72"/>
    </row>
    <row r="185" spans="1:53" ht="15.75" x14ac:dyDescent="0.25">
      <c r="A185" s="49">
        <v>1</v>
      </c>
      <c r="B185" s="9" t="s">
        <v>358</v>
      </c>
      <c r="D185" s="98"/>
      <c r="E185" s="98"/>
      <c r="J185" s="99"/>
      <c r="K185" s="57"/>
      <c r="L185" s="98"/>
      <c r="N185" s="98"/>
      <c r="P185" s="98"/>
      <c r="R185" s="100"/>
      <c r="S185" s="100"/>
      <c r="T185" s="72"/>
      <c r="U185" s="72"/>
      <c r="V185" s="72"/>
      <c r="W185" s="72"/>
      <c r="X185" s="72"/>
    </row>
    <row r="186" spans="1:53" x14ac:dyDescent="0.25">
      <c r="D186" s="98"/>
      <c r="E186" s="98"/>
      <c r="J186" s="99"/>
      <c r="K186" s="57"/>
      <c r="L186" s="98"/>
      <c r="N186" s="98"/>
      <c r="P186" s="98"/>
      <c r="R186" s="100"/>
      <c r="S186" s="100"/>
      <c r="T186" s="72"/>
      <c r="U186" s="72"/>
      <c r="V186" s="72"/>
      <c r="W186" s="72"/>
      <c r="X186" s="72"/>
    </row>
    <row r="187" spans="1:53" x14ac:dyDescent="0.25">
      <c r="A187" s="101" t="s">
        <v>359</v>
      </c>
      <c r="B187" s="53" t="s">
        <v>408</v>
      </c>
      <c r="D187" s="98"/>
      <c r="E187" s="98"/>
      <c r="J187" s="99"/>
      <c r="K187" s="57"/>
      <c r="L187" s="98"/>
      <c r="N187" s="98"/>
      <c r="P187" s="98"/>
      <c r="R187" s="100"/>
      <c r="S187" s="100"/>
      <c r="T187" s="72"/>
      <c r="U187" s="72"/>
      <c r="V187" s="72"/>
      <c r="W187" s="72"/>
      <c r="X187" s="72"/>
    </row>
    <row r="188" spans="1:53" s="53" customFormat="1" x14ac:dyDescent="0.25">
      <c r="G188" s="55"/>
      <c r="H188" s="12"/>
      <c r="I188" s="37"/>
      <c r="J188" s="56"/>
      <c r="K188" s="57"/>
      <c r="R188" s="75"/>
      <c r="S188" s="75"/>
      <c r="T188" s="61"/>
      <c r="U188" s="61"/>
      <c r="V188" s="61"/>
      <c r="W188" s="61"/>
      <c r="X188" s="61"/>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row>
    <row r="189" spans="1:53" s="53" customFormat="1" x14ac:dyDescent="0.25">
      <c r="G189" s="55"/>
      <c r="H189" s="12"/>
      <c r="I189" s="37"/>
      <c r="J189" s="56"/>
      <c r="K189" s="57"/>
      <c r="R189" s="75"/>
      <c r="S189" s="75"/>
      <c r="T189" s="61"/>
      <c r="U189" s="61"/>
      <c r="V189" s="61"/>
      <c r="W189" s="61"/>
      <c r="X189" s="61"/>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row>
    <row r="190" spans="1:53" s="53" customFormat="1" x14ac:dyDescent="0.25">
      <c r="G190" s="55"/>
      <c r="H190" s="12"/>
      <c r="I190" s="37"/>
      <c r="J190" s="56"/>
      <c r="K190" s="57"/>
      <c r="R190" s="75"/>
      <c r="S190" s="75"/>
      <c r="T190" s="61"/>
      <c r="U190" s="61"/>
      <c r="V190" s="61"/>
      <c r="W190" s="61"/>
      <c r="X190" s="61"/>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row>
    <row r="191" spans="1:53" s="53" customFormat="1" x14ac:dyDescent="0.25">
      <c r="G191" s="55"/>
      <c r="H191" s="12"/>
      <c r="I191" s="37"/>
      <c r="J191" s="56"/>
      <c r="K191" s="57"/>
      <c r="R191" s="75"/>
      <c r="S191" s="75"/>
      <c r="T191" s="61"/>
      <c r="U191" s="61"/>
      <c r="V191" s="61"/>
      <c r="W191" s="61"/>
      <c r="X191" s="61"/>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row>
    <row r="192" spans="1:53" s="53" customFormat="1" x14ac:dyDescent="0.25">
      <c r="G192" s="55"/>
      <c r="H192" s="12"/>
      <c r="I192" s="37"/>
      <c r="J192" s="56"/>
      <c r="K192" s="57"/>
      <c r="R192" s="75"/>
      <c r="S192" s="75"/>
      <c r="T192" s="61"/>
      <c r="U192" s="61"/>
      <c r="V192" s="61"/>
      <c r="W192" s="61"/>
      <c r="X192" s="61"/>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row>
    <row r="193" spans="7:53" s="53" customFormat="1" x14ac:dyDescent="0.25">
      <c r="G193" s="55"/>
      <c r="H193" s="12"/>
      <c r="I193" s="37"/>
      <c r="J193" s="56"/>
      <c r="K193" s="57"/>
      <c r="R193" s="75"/>
      <c r="S193" s="75"/>
      <c r="T193" s="61"/>
      <c r="U193" s="61"/>
      <c r="V193" s="61"/>
      <c r="W193" s="61"/>
      <c r="X193" s="61"/>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row>
  </sheetData>
  <mergeCells count="6">
    <mergeCell ref="P7:Q7"/>
    <mergeCell ref="E7:F7"/>
    <mergeCell ref="G7:I7"/>
    <mergeCell ref="J7:K7"/>
    <mergeCell ref="L7:M7"/>
    <mergeCell ref="N7:O7"/>
  </mergeCells>
  <conditionalFormatting sqref="D9 D11:D19 D21:D170">
    <cfRule type="expression" dxfId="15" priority="3">
      <formula>IF($U9,,TRUE)</formula>
    </cfRule>
  </conditionalFormatting>
  <conditionalFormatting sqref="Q11:Q19 Q21:Q170">
    <cfRule type="expression" dxfId="14" priority="4">
      <formula>IF($V11,,TRUE)</formula>
    </cfRule>
  </conditionalFormatting>
  <conditionalFormatting sqref="E21:F170">
    <cfRule type="expression" dxfId="13" priority="2">
      <formula>NOT($T21)</formula>
    </cfRule>
  </conditionalFormatting>
  <conditionalFormatting sqref="A29:Q170 A21:B28 D21:Q28">
    <cfRule type="expression" dxfId="12" priority="1">
      <formula>NOT($X21)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2015/16 Quarter 4 (October 2016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196"/>
  <sheetViews>
    <sheetView zoomScale="80" zoomScaleNormal="80" workbookViewId="0">
      <pane xSplit="3" ySplit="8" topLeftCell="D9" activePane="bottomRight" state="frozen"/>
      <selection pane="topRight" activeCell="D1" sqref="D1"/>
      <selection pane="bottomLeft" activeCell="A9" sqref="A9"/>
      <selection pane="bottomRight"/>
    </sheetView>
  </sheetViews>
  <sheetFormatPr defaultRowHeight="15" x14ac:dyDescent="0.25"/>
  <cols>
    <col min="1" max="1" width="28" style="53" customWidth="1"/>
    <col min="2" max="2" width="24.5703125" style="53" customWidth="1"/>
    <col min="3" max="3" width="29" style="53" customWidth="1"/>
    <col min="4" max="4" width="25.85546875" style="98" customWidth="1"/>
    <col min="5" max="5" width="25.85546875" style="213" hidden="1" customWidth="1"/>
    <col min="6" max="6" width="13.28515625" style="98" customWidth="1"/>
    <col min="7" max="8" width="13.28515625" style="53" customWidth="1"/>
    <col min="9" max="9" width="9.7109375" style="55" customWidth="1"/>
    <col min="10" max="10" width="2.7109375" style="12" customWidth="1"/>
    <col min="11" max="11" width="10.140625" style="37" customWidth="1"/>
    <col min="12" max="12" width="13.28515625" style="98" customWidth="1"/>
    <col min="13" max="13" width="13.28515625" style="13" customWidth="1"/>
    <col min="14" max="14" width="13.28515625" style="217" hidden="1" customWidth="1"/>
    <col min="15" max="15" width="13.28515625" style="98" customWidth="1"/>
    <col min="16" max="16" width="13.28515625" style="53" customWidth="1"/>
    <col min="17" max="17" width="13.28515625" style="214" hidden="1" customWidth="1"/>
    <col min="18" max="18" width="13.28515625" style="98" customWidth="1"/>
    <col min="19" max="19" width="13.28515625" style="53" customWidth="1"/>
    <col min="20" max="20" width="13.28515625" style="214" hidden="1" customWidth="1"/>
    <col min="21" max="21" width="13.28515625" style="98" customWidth="1"/>
    <col min="22" max="22" width="13.28515625" style="53" customWidth="1"/>
    <col min="23" max="24" width="13.28515625" style="72" hidden="1" customWidth="1"/>
    <col min="25" max="27" width="9.7109375" style="268" hidden="1" customWidth="1"/>
    <col min="28" max="29" width="11" style="268" hidden="1" customWidth="1"/>
    <col min="30" max="30" width="13.28515625" style="72" hidden="1" customWidth="1"/>
    <col min="31" max="31" width="13.28515625" style="272" hidden="1" customWidth="1"/>
    <col min="32" max="32" width="13.28515625" style="273" hidden="1" customWidth="1"/>
    <col min="33" max="33" width="13.28515625" style="274" hidden="1" customWidth="1"/>
    <col min="34" max="35" width="13.28515625" style="72" hidden="1" customWidth="1"/>
    <col min="36" max="37" width="13.28515625" style="72" customWidth="1"/>
    <col min="38" max="38" width="13.28515625" style="73" customWidth="1"/>
    <col min="39" max="40" width="9.140625" style="224"/>
    <col min="41" max="67" width="9.140625" style="52"/>
    <col min="68" max="16384" width="9.140625" style="326"/>
  </cols>
  <sheetData>
    <row r="1" spans="1:93" s="36" customFormat="1" ht="30" x14ac:dyDescent="0.4">
      <c r="A1" s="316" t="s">
        <v>175</v>
      </c>
      <c r="B1" s="53"/>
      <c r="C1" s="53"/>
      <c r="D1" s="98"/>
      <c r="E1" s="213"/>
      <c r="F1" s="98"/>
      <c r="G1" s="53"/>
      <c r="H1" s="53"/>
      <c r="I1" s="53"/>
      <c r="J1" s="66"/>
      <c r="K1" s="67"/>
      <c r="L1" s="98"/>
      <c r="M1" s="53"/>
      <c r="N1" s="214"/>
      <c r="O1" s="98"/>
      <c r="P1" s="53"/>
      <c r="Q1" s="214"/>
      <c r="R1" s="98"/>
      <c r="S1" s="53"/>
      <c r="T1" s="214"/>
      <c r="U1" s="98"/>
      <c r="V1" s="53"/>
      <c r="W1" s="72"/>
      <c r="X1" s="72"/>
      <c r="Y1" s="215"/>
      <c r="Z1" s="215"/>
      <c r="AA1" s="215"/>
      <c r="AB1" s="215"/>
      <c r="AC1" s="215"/>
      <c r="AD1" s="72"/>
      <c r="AE1" s="72"/>
      <c r="AF1" s="72"/>
      <c r="AG1" s="72"/>
      <c r="AH1" s="72"/>
      <c r="AI1" s="72"/>
      <c r="AJ1" s="72"/>
      <c r="AK1" s="72"/>
      <c r="AL1" s="72"/>
      <c r="AM1" s="214"/>
      <c r="AN1" s="214"/>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row>
    <row r="2" spans="1:93" s="36" customFormat="1" ht="27" x14ac:dyDescent="0.35">
      <c r="A2" s="216" t="s">
        <v>387</v>
      </c>
      <c r="B2" s="53"/>
      <c r="C2" s="53"/>
      <c r="D2" s="98"/>
      <c r="E2" s="213"/>
      <c r="F2" s="98"/>
      <c r="G2" s="53"/>
      <c r="H2" s="53"/>
      <c r="I2" s="55"/>
      <c r="J2" s="12"/>
      <c r="K2" s="37"/>
      <c r="L2" s="98"/>
      <c r="M2" s="13"/>
      <c r="N2" s="217"/>
      <c r="O2" s="98"/>
      <c r="P2" s="53"/>
      <c r="Q2" s="214"/>
      <c r="R2" s="98"/>
      <c r="S2" s="53"/>
      <c r="T2" s="214"/>
      <c r="U2" s="98"/>
      <c r="V2" s="53"/>
      <c r="W2" s="100"/>
      <c r="X2" s="100"/>
      <c r="Y2" s="218"/>
      <c r="Z2" s="215"/>
      <c r="AA2" s="215"/>
      <c r="AB2" s="215"/>
      <c r="AC2" s="215"/>
      <c r="AD2" s="72"/>
      <c r="AE2" s="72"/>
      <c r="AF2" s="72"/>
      <c r="AG2" s="72"/>
      <c r="AH2" s="72"/>
      <c r="AI2" s="72"/>
      <c r="AJ2" s="72"/>
      <c r="AK2" s="72"/>
      <c r="AL2" s="72"/>
      <c r="AM2" s="214"/>
      <c r="AN2" s="214"/>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row>
    <row r="3" spans="1:93" s="36" customFormat="1" ht="14.25" x14ac:dyDescent="0.2">
      <c r="A3" s="53"/>
      <c r="B3" s="53"/>
      <c r="C3" s="53"/>
      <c r="D3" s="53"/>
      <c r="E3" s="214">
        <v>40</v>
      </c>
      <c r="F3" s="53"/>
      <c r="G3" s="53"/>
      <c r="H3" s="53"/>
      <c r="I3" s="53"/>
      <c r="J3" s="53"/>
      <c r="K3" s="53"/>
      <c r="L3" s="53"/>
      <c r="M3" s="53"/>
      <c r="N3" s="214"/>
      <c r="O3" s="53"/>
      <c r="P3" s="53"/>
      <c r="Q3" s="214"/>
      <c r="R3" s="53"/>
      <c r="S3" s="53"/>
      <c r="T3" s="214"/>
      <c r="U3" s="98"/>
      <c r="V3" s="98"/>
      <c r="W3" s="219"/>
      <c r="X3" s="53"/>
      <c r="Y3" s="220">
        <v>37</v>
      </c>
      <c r="Z3" s="220">
        <v>41</v>
      </c>
      <c r="AA3" s="220">
        <v>45</v>
      </c>
      <c r="AB3" s="220">
        <v>49</v>
      </c>
      <c r="AC3" s="220"/>
      <c r="AD3" s="219"/>
      <c r="AE3" s="221"/>
      <c r="AF3" s="222"/>
      <c r="AG3" s="215"/>
      <c r="AH3" s="215"/>
      <c r="AI3" s="215"/>
      <c r="AJ3" s="215"/>
      <c r="AK3" s="215"/>
      <c r="AL3" s="215"/>
      <c r="AM3" s="98"/>
      <c r="AN3" s="98"/>
      <c r="AO3" s="53"/>
      <c r="AP3" s="219"/>
      <c r="AQ3" s="53"/>
      <c r="AR3" s="219"/>
      <c r="AS3" s="221"/>
      <c r="AT3" s="223"/>
      <c r="AU3" s="215"/>
      <c r="AV3" s="215"/>
      <c r="AW3" s="215"/>
      <c r="AX3" s="98"/>
      <c r="AY3" s="98"/>
      <c r="AZ3" s="219"/>
      <c r="BA3" s="53"/>
      <c r="BB3" s="53"/>
      <c r="BC3" s="53"/>
      <c r="BD3" s="221"/>
      <c r="BE3" s="223"/>
      <c r="BF3" s="215"/>
      <c r="BG3" s="215"/>
      <c r="BH3" s="215"/>
      <c r="BI3" s="98"/>
      <c r="BJ3" s="98"/>
      <c r="BK3" s="53"/>
      <c r="BL3" s="53"/>
      <c r="BM3" s="53"/>
      <c r="BN3" s="53"/>
      <c r="BO3" s="221"/>
      <c r="BP3" s="319"/>
      <c r="BQ3" s="320"/>
      <c r="BR3" s="320"/>
      <c r="BS3" s="320"/>
      <c r="BT3" s="321"/>
      <c r="BU3" s="321"/>
      <c r="BZ3" s="322"/>
      <c r="CA3" s="320"/>
      <c r="CB3" s="320"/>
      <c r="CC3" s="320"/>
      <c r="CD3" s="320"/>
      <c r="CE3" s="323"/>
      <c r="CF3" s="323"/>
      <c r="CK3" s="322"/>
      <c r="CL3" s="320"/>
      <c r="CM3" s="320"/>
      <c r="CN3" s="320"/>
      <c r="CO3" s="320"/>
    </row>
    <row r="4" spans="1:93" s="36" customFormat="1" ht="15.75" x14ac:dyDescent="0.25">
      <c r="A4" s="10" t="s">
        <v>161</v>
      </c>
      <c r="B4" s="53"/>
      <c r="C4" s="53"/>
      <c r="D4" s="98"/>
      <c r="E4" s="213">
        <v>44</v>
      </c>
      <c r="F4" s="98"/>
      <c r="G4" s="53"/>
      <c r="H4" s="53"/>
      <c r="I4" s="53"/>
      <c r="J4" s="66"/>
      <c r="K4" s="67"/>
      <c r="L4" s="98"/>
      <c r="M4" s="53"/>
      <c r="N4" s="214"/>
      <c r="O4" s="98"/>
      <c r="P4" s="53"/>
      <c r="Q4" s="214"/>
      <c r="R4" s="98"/>
      <c r="S4" s="53"/>
      <c r="T4" s="214"/>
      <c r="U4" s="98"/>
      <c r="V4" s="53"/>
      <c r="W4" s="72"/>
      <c r="X4" s="72"/>
      <c r="Y4" s="220">
        <v>38</v>
      </c>
      <c r="Z4" s="220">
        <v>42</v>
      </c>
      <c r="AA4" s="220">
        <v>46</v>
      </c>
      <c r="AB4" s="220">
        <v>50</v>
      </c>
      <c r="AC4" s="220"/>
      <c r="AD4" s="72"/>
      <c r="AE4" s="72"/>
      <c r="AF4" s="72"/>
      <c r="AG4" s="72"/>
      <c r="AH4" s="72"/>
      <c r="AI4" s="72"/>
      <c r="AJ4" s="72"/>
      <c r="AK4" s="72"/>
      <c r="AL4" s="72"/>
      <c r="AM4" s="214"/>
      <c r="AN4" s="214"/>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row>
    <row r="5" spans="1:93" s="36" customFormat="1" x14ac:dyDescent="0.2">
      <c r="A5" s="11" t="s">
        <v>184</v>
      </c>
      <c r="B5" s="53"/>
      <c r="C5" s="53"/>
      <c r="D5" s="98"/>
      <c r="E5" s="213">
        <v>48</v>
      </c>
      <c r="F5" s="98"/>
      <c r="G5" s="53"/>
      <c r="H5" s="53"/>
      <c r="I5" s="53"/>
      <c r="J5" s="66"/>
      <c r="K5" s="67"/>
      <c r="L5" s="98"/>
      <c r="M5" s="53"/>
      <c r="N5" s="214"/>
      <c r="O5" s="98"/>
      <c r="P5" s="53"/>
      <c r="Q5" s="214"/>
      <c r="R5" s="98"/>
      <c r="S5" s="53"/>
      <c r="T5" s="214"/>
      <c r="U5" s="98"/>
      <c r="V5" s="53"/>
      <c r="W5" s="72"/>
      <c r="X5" s="72"/>
      <c r="Y5" s="220">
        <v>39</v>
      </c>
      <c r="Z5" s="220">
        <v>43</v>
      </c>
      <c r="AA5" s="220">
        <v>47</v>
      </c>
      <c r="AB5" s="220">
        <v>51</v>
      </c>
      <c r="AC5" s="220"/>
      <c r="AD5" s="72"/>
      <c r="AE5" s="72"/>
      <c r="AF5" s="72"/>
      <c r="AG5" s="72"/>
      <c r="AH5" s="72"/>
      <c r="AI5" s="72"/>
      <c r="AJ5" s="72"/>
      <c r="AK5" s="72"/>
      <c r="AL5" s="72"/>
      <c r="AM5" s="214"/>
      <c r="AN5" s="214"/>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row>
    <row r="6" spans="1:93" s="324" customFormat="1" x14ac:dyDescent="0.25">
      <c r="A6" s="53"/>
      <c r="B6" s="53"/>
      <c r="C6" s="53"/>
      <c r="D6" s="98"/>
      <c r="E6" s="213">
        <v>52</v>
      </c>
      <c r="F6" s="98"/>
      <c r="G6" s="53"/>
      <c r="H6" s="53"/>
      <c r="I6" s="55"/>
      <c r="J6" s="12"/>
      <c r="K6" s="37"/>
      <c r="L6" s="98"/>
      <c r="M6" s="13"/>
      <c r="N6" s="214" t="s">
        <v>395</v>
      </c>
      <c r="O6" s="98"/>
      <c r="P6" s="53"/>
      <c r="Q6" s="214" t="s">
        <v>396</v>
      </c>
      <c r="R6" s="98"/>
      <c r="S6" s="53"/>
      <c r="T6" s="214" t="s">
        <v>397</v>
      </c>
      <c r="U6" s="98"/>
      <c r="V6" s="53"/>
      <c r="W6" s="100"/>
      <c r="X6" s="100"/>
      <c r="Y6" s="220">
        <v>40</v>
      </c>
      <c r="Z6" s="220">
        <v>44</v>
      </c>
      <c r="AA6" s="220">
        <v>48</v>
      </c>
      <c r="AB6" s="220">
        <v>52</v>
      </c>
      <c r="AC6" s="220"/>
      <c r="AD6" s="72"/>
      <c r="AE6" s="72"/>
      <c r="AF6" s="72"/>
      <c r="AG6" s="72"/>
      <c r="AH6" s="72"/>
      <c r="AI6" s="72"/>
      <c r="AJ6" s="72"/>
      <c r="AK6" s="72"/>
      <c r="AL6" s="72"/>
      <c r="AM6" s="224"/>
      <c r="AN6" s="224"/>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row>
    <row r="7" spans="1:93" s="169" customFormat="1" ht="63.75" x14ac:dyDescent="0.25">
      <c r="A7" s="14"/>
      <c r="B7" s="14"/>
      <c r="C7" s="14"/>
      <c r="D7" s="206" t="s">
        <v>405</v>
      </c>
      <c r="E7" s="226"/>
      <c r="F7" s="339" t="s">
        <v>406</v>
      </c>
      <c r="G7" s="340"/>
      <c r="H7" s="297" t="s">
        <v>430</v>
      </c>
      <c r="I7" s="337" t="s">
        <v>164</v>
      </c>
      <c r="J7" s="341"/>
      <c r="K7" s="338"/>
      <c r="L7" s="342" t="s">
        <v>165</v>
      </c>
      <c r="M7" s="343"/>
      <c r="N7" s="227"/>
      <c r="O7" s="342" t="s">
        <v>166</v>
      </c>
      <c r="P7" s="343"/>
      <c r="Q7" s="227"/>
      <c r="R7" s="342" t="s">
        <v>167</v>
      </c>
      <c r="S7" s="343"/>
      <c r="T7" s="227"/>
      <c r="U7" s="341" t="s">
        <v>174</v>
      </c>
      <c r="V7" s="338"/>
      <c r="W7" s="188" t="s">
        <v>398</v>
      </c>
      <c r="X7" s="188" t="s">
        <v>158</v>
      </c>
      <c r="Y7" s="228" t="s">
        <v>399</v>
      </c>
      <c r="Z7" s="228" t="s">
        <v>400</v>
      </c>
      <c r="AA7" s="228" t="s">
        <v>401</v>
      </c>
      <c r="AB7" s="228" t="s">
        <v>402</v>
      </c>
      <c r="AC7" s="228" t="s">
        <v>403</v>
      </c>
      <c r="AD7" s="58" t="s">
        <v>173</v>
      </c>
      <c r="AE7" s="58" t="s">
        <v>171</v>
      </c>
      <c r="AF7" s="189" t="s">
        <v>172</v>
      </c>
      <c r="AG7" s="189" t="s">
        <v>168</v>
      </c>
      <c r="AH7" s="189" t="s">
        <v>170</v>
      </c>
      <c r="AI7" s="189" t="s">
        <v>420</v>
      </c>
      <c r="AJ7" s="189"/>
      <c r="AK7" s="189"/>
      <c r="AL7" s="58"/>
      <c r="AM7" s="58"/>
      <c r="AN7" s="58"/>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row>
    <row r="8" spans="1:93" s="169" customFormat="1" ht="12.75" x14ac:dyDescent="0.2">
      <c r="A8" s="15" t="s">
        <v>407</v>
      </c>
      <c r="B8" s="15" t="s">
        <v>67</v>
      </c>
      <c r="C8" s="15" t="s">
        <v>169</v>
      </c>
      <c r="D8" s="207"/>
      <c r="E8" s="230"/>
      <c r="F8" s="208" t="s">
        <v>162</v>
      </c>
      <c r="G8" s="18" t="s">
        <v>163</v>
      </c>
      <c r="H8" s="298"/>
      <c r="I8" s="210"/>
      <c r="J8" s="211"/>
      <c r="K8" s="212"/>
      <c r="L8" s="208" t="s">
        <v>162</v>
      </c>
      <c r="M8" s="18" t="s">
        <v>163</v>
      </c>
      <c r="N8" s="231"/>
      <c r="O8" s="208" t="s">
        <v>162</v>
      </c>
      <c r="P8" s="18" t="s">
        <v>163</v>
      </c>
      <c r="Q8" s="231"/>
      <c r="R8" s="208" t="s">
        <v>162</v>
      </c>
      <c r="S8" s="18" t="s">
        <v>163</v>
      </c>
      <c r="T8" s="231"/>
      <c r="U8" s="209" t="s">
        <v>162</v>
      </c>
      <c r="V8" s="18" t="s">
        <v>163</v>
      </c>
      <c r="W8" s="188"/>
      <c r="X8" s="188"/>
      <c r="Y8" s="229"/>
      <c r="Z8" s="229"/>
      <c r="AA8" s="229"/>
      <c r="AB8" s="229"/>
      <c r="AC8" s="229"/>
      <c r="AD8" s="188"/>
      <c r="AE8" s="188"/>
      <c r="AF8" s="188"/>
      <c r="AG8" s="188"/>
      <c r="AH8" s="188"/>
      <c r="AI8" s="188"/>
      <c r="AJ8" s="188"/>
      <c r="AK8" s="188"/>
      <c r="AL8" s="188"/>
      <c r="AM8" s="188"/>
      <c r="AN8" s="188"/>
    </row>
    <row r="9" spans="1:93" s="325" customFormat="1" ht="12.75" x14ac:dyDescent="0.25">
      <c r="A9" s="47" t="s">
        <v>201</v>
      </c>
      <c r="B9" s="20"/>
      <c r="C9" s="20"/>
      <c r="D9" s="191">
        <v>609011</v>
      </c>
      <c r="E9" s="232"/>
      <c r="F9" s="192">
        <v>262809.33333333331</v>
      </c>
      <c r="G9" s="233">
        <v>0.43153462471668541</v>
      </c>
      <c r="H9" s="299">
        <v>3</v>
      </c>
      <c r="I9" s="170">
        <v>0.43029113210212444</v>
      </c>
      <c r="J9" s="171" t="s">
        <v>385</v>
      </c>
      <c r="K9" s="181">
        <v>0.43277898104392432</v>
      </c>
      <c r="L9" s="192">
        <v>172856</v>
      </c>
      <c r="M9" s="233">
        <v>0.2838306697251774</v>
      </c>
      <c r="N9" s="234"/>
      <c r="O9" s="192">
        <v>89953.333333333343</v>
      </c>
      <c r="P9" s="233">
        <v>0.1477039549915081</v>
      </c>
      <c r="Q9" s="234"/>
      <c r="R9" s="192">
        <v>266734.66666666663</v>
      </c>
      <c r="S9" s="233">
        <v>0.4379800474320934</v>
      </c>
      <c r="T9" s="234"/>
      <c r="U9" s="202">
        <v>529544</v>
      </c>
      <c r="V9" s="233">
        <v>0.86951467214877887</v>
      </c>
      <c r="W9" s="154">
        <v>612341</v>
      </c>
      <c r="X9" s="153">
        <v>-5.4381463922879569E-3</v>
      </c>
      <c r="Y9" s="235"/>
      <c r="Z9" s="235"/>
      <c r="AA9" s="235"/>
      <c r="AB9" s="235"/>
      <c r="AC9" s="235"/>
      <c r="AD9" s="155" t="b">
        <v>1</v>
      </c>
      <c r="AE9" s="155" t="b">
        <v>1</v>
      </c>
      <c r="AF9" s="190" t="b">
        <v>1</v>
      </c>
      <c r="AG9" s="190" t="b">
        <v>1</v>
      </c>
      <c r="AH9" s="190"/>
      <c r="AI9" s="190"/>
      <c r="AJ9" s="190"/>
      <c r="AK9" s="190"/>
      <c r="AL9" s="190"/>
      <c r="AM9" s="190"/>
      <c r="AN9" s="190"/>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row>
    <row r="10" spans="1:93" s="169" customFormat="1" ht="12.75" x14ac:dyDescent="0.25">
      <c r="D10" s="193" t="s">
        <v>157</v>
      </c>
      <c r="E10" s="236"/>
      <c r="F10" s="193" t="s">
        <v>157</v>
      </c>
      <c r="G10" s="169" t="s">
        <v>157</v>
      </c>
      <c r="H10" s="300"/>
      <c r="I10" s="172" t="s">
        <v>157</v>
      </c>
      <c r="J10" s="172" t="s">
        <v>157</v>
      </c>
      <c r="K10" s="182" t="s">
        <v>157</v>
      </c>
      <c r="L10" s="193" t="s">
        <v>157</v>
      </c>
      <c r="M10" s="237" t="s">
        <v>157</v>
      </c>
      <c r="N10" s="238"/>
      <c r="O10" s="193" t="s">
        <v>157</v>
      </c>
      <c r="P10" s="237" t="s">
        <v>157</v>
      </c>
      <c r="Q10" s="238"/>
      <c r="R10" s="193" t="s">
        <v>157</v>
      </c>
      <c r="S10" s="237" t="s">
        <v>157</v>
      </c>
      <c r="T10" s="238"/>
      <c r="U10" s="193"/>
      <c r="V10" s="237" t="s">
        <v>157</v>
      </c>
      <c r="W10" s="151"/>
      <c r="X10" s="188" t="s">
        <v>157</v>
      </c>
      <c r="Y10" s="239"/>
      <c r="Z10" s="239"/>
      <c r="AA10" s="239"/>
      <c r="AB10" s="239"/>
      <c r="AC10" s="239"/>
      <c r="AD10" s="188"/>
      <c r="AE10" s="188"/>
      <c r="AF10" s="189"/>
      <c r="AG10" s="189"/>
      <c r="AH10" s="189"/>
      <c r="AI10" s="189"/>
      <c r="AJ10" s="189"/>
      <c r="AK10" s="189"/>
      <c r="AL10" s="188"/>
      <c r="AM10" s="188"/>
      <c r="AN10" s="188"/>
    </row>
    <row r="11" spans="1:93" s="169" customFormat="1" ht="12.75" x14ac:dyDescent="0.25">
      <c r="A11" s="23" t="s">
        <v>423</v>
      </c>
      <c r="B11" s="24"/>
      <c r="C11" s="25"/>
      <c r="D11" s="195">
        <v>28123</v>
      </c>
      <c r="E11" s="240"/>
      <c r="F11" s="196">
        <v>8825.3333333333339</v>
      </c>
      <c r="G11" s="241">
        <v>0.31381194514572891</v>
      </c>
      <c r="H11" s="301">
        <v>2</v>
      </c>
      <c r="I11" s="173">
        <v>0.30841426049974169</v>
      </c>
      <c r="J11" s="174" t="s">
        <v>385</v>
      </c>
      <c r="K11" s="183">
        <v>0.31926048752820779</v>
      </c>
      <c r="L11" s="196">
        <v>6445.3333333333339</v>
      </c>
      <c r="M11" s="242">
        <v>0.22918370491531251</v>
      </c>
      <c r="N11" s="243"/>
      <c r="O11" s="199">
        <v>2380</v>
      </c>
      <c r="P11" s="244">
        <v>8.4628240230416388E-2</v>
      </c>
      <c r="Q11" s="243"/>
      <c r="R11" s="196">
        <v>18406.333333333336</v>
      </c>
      <c r="S11" s="242">
        <v>0.65449394919935056</v>
      </c>
      <c r="T11" s="243"/>
      <c r="U11" s="196">
        <v>27231.666666666664</v>
      </c>
      <c r="V11" s="242">
        <v>0.9683058943450793</v>
      </c>
      <c r="W11" s="151">
        <v>28360</v>
      </c>
      <c r="X11" s="245">
        <v>-8.3568406205923838E-3</v>
      </c>
      <c r="Y11" s="239"/>
      <c r="Z11" s="239"/>
      <c r="AA11" s="239"/>
      <c r="AB11" s="239"/>
      <c r="AC11" s="239"/>
      <c r="AD11" s="189" t="b">
        <v>1</v>
      </c>
      <c r="AE11" s="189" t="b">
        <v>1</v>
      </c>
      <c r="AF11" s="189" t="b">
        <v>1</v>
      </c>
      <c r="AG11" s="189" t="b">
        <v>1</v>
      </c>
      <c r="AH11" s="189"/>
      <c r="AI11" s="189"/>
      <c r="AJ11" s="189"/>
      <c r="AK11" s="189"/>
      <c r="AL11" s="189"/>
      <c r="AM11" s="189"/>
      <c r="AN11" s="189"/>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row>
    <row r="12" spans="1:93" s="169" customFormat="1" ht="12.75" x14ac:dyDescent="0.25">
      <c r="A12" s="28" t="s">
        <v>424</v>
      </c>
      <c r="C12" s="29"/>
      <c r="D12" s="197">
        <v>79075</v>
      </c>
      <c r="E12" s="246"/>
      <c r="F12" s="166">
        <v>27587</v>
      </c>
      <c r="G12" s="247" t="s">
        <v>157</v>
      </c>
      <c r="H12" s="302">
        <v>2</v>
      </c>
      <c r="I12" s="175" t="s">
        <v>157</v>
      </c>
      <c r="J12" s="172" t="s">
        <v>157</v>
      </c>
      <c r="K12" s="184" t="s">
        <v>157</v>
      </c>
      <c r="L12" s="166">
        <v>19797</v>
      </c>
      <c r="M12" s="248" t="s">
        <v>157</v>
      </c>
      <c r="N12" s="238"/>
      <c r="O12" s="200">
        <v>7790</v>
      </c>
      <c r="P12" s="237" t="s">
        <v>157</v>
      </c>
      <c r="Q12" s="238"/>
      <c r="R12" s="166">
        <v>43885.333333333328</v>
      </c>
      <c r="S12" s="248" t="s">
        <v>157</v>
      </c>
      <c r="T12" s="238"/>
      <c r="U12" s="166">
        <v>71472.333333333343</v>
      </c>
      <c r="V12" s="248">
        <v>0.90385498998840774</v>
      </c>
      <c r="W12" s="151">
        <v>81232</v>
      </c>
      <c r="X12" s="245">
        <v>-2.6553574945834154E-2</v>
      </c>
      <c r="Y12" s="239"/>
      <c r="Z12" s="239"/>
      <c r="AA12" s="239"/>
      <c r="AB12" s="239"/>
      <c r="AC12" s="239"/>
      <c r="AD12" s="189" t="b">
        <v>1</v>
      </c>
      <c r="AE12" s="189" t="b">
        <v>1</v>
      </c>
      <c r="AF12" s="189" t="b">
        <v>0</v>
      </c>
      <c r="AG12" s="189" t="b">
        <v>0</v>
      </c>
      <c r="AH12" s="189"/>
      <c r="AI12" s="189"/>
      <c r="AJ12" s="189"/>
      <c r="AK12" s="189"/>
      <c r="AL12" s="189"/>
      <c r="AM12" s="189"/>
      <c r="AN12" s="189"/>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row>
    <row r="13" spans="1:93" s="169" customFormat="1" ht="12.75" x14ac:dyDescent="0.25">
      <c r="A13" s="28" t="s">
        <v>425</v>
      </c>
      <c r="C13" s="29"/>
      <c r="D13" s="197">
        <v>65494.666666666672</v>
      </c>
      <c r="E13" s="246"/>
      <c r="F13" s="166">
        <v>23867.666666666664</v>
      </c>
      <c r="G13" s="247" t="s">
        <v>157</v>
      </c>
      <c r="H13" s="302">
        <v>2</v>
      </c>
      <c r="I13" s="175" t="s">
        <v>157</v>
      </c>
      <c r="J13" s="172" t="s">
        <v>157</v>
      </c>
      <c r="K13" s="184" t="s">
        <v>157</v>
      </c>
      <c r="L13" s="166">
        <v>16711.333333333332</v>
      </c>
      <c r="M13" s="248" t="s">
        <v>157</v>
      </c>
      <c r="N13" s="238"/>
      <c r="O13" s="200">
        <v>7156.3333333333339</v>
      </c>
      <c r="P13" s="237" t="s">
        <v>157</v>
      </c>
      <c r="Q13" s="238"/>
      <c r="R13" s="166">
        <v>33530</v>
      </c>
      <c r="S13" s="248" t="s">
        <v>157</v>
      </c>
      <c r="T13" s="238"/>
      <c r="U13" s="166">
        <v>57397.666666666672</v>
      </c>
      <c r="V13" s="248">
        <v>0.87637161295576227</v>
      </c>
      <c r="W13" s="151">
        <v>64182</v>
      </c>
      <c r="X13" s="245">
        <v>2.0452255564904046E-2</v>
      </c>
      <c r="Y13" s="239"/>
      <c r="Z13" s="239"/>
      <c r="AA13" s="239"/>
      <c r="AB13" s="239"/>
      <c r="AC13" s="239"/>
      <c r="AD13" s="189" t="b">
        <v>1</v>
      </c>
      <c r="AE13" s="189" t="b">
        <v>1</v>
      </c>
      <c r="AF13" s="189" t="b">
        <v>0</v>
      </c>
      <c r="AG13" s="189" t="b">
        <v>0</v>
      </c>
      <c r="AH13" s="189"/>
      <c r="AI13" s="189"/>
      <c r="AJ13" s="189"/>
      <c r="AK13" s="189"/>
      <c r="AL13" s="189"/>
      <c r="AM13" s="189"/>
      <c r="AN13" s="189"/>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row>
    <row r="14" spans="1:93" s="169" customFormat="1" ht="12.75" x14ac:dyDescent="0.25">
      <c r="A14" s="28" t="s">
        <v>421</v>
      </c>
      <c r="C14" s="29"/>
      <c r="D14" s="197">
        <v>53607</v>
      </c>
      <c r="E14" s="246"/>
      <c r="F14" s="166">
        <v>22786</v>
      </c>
      <c r="G14" s="247" t="s">
        <v>157</v>
      </c>
      <c r="H14" s="302" t="s">
        <v>157</v>
      </c>
      <c r="I14" s="175" t="s">
        <v>157</v>
      </c>
      <c r="J14" s="172" t="s">
        <v>157</v>
      </c>
      <c r="K14" s="184" t="s">
        <v>157</v>
      </c>
      <c r="L14" s="166">
        <v>14230</v>
      </c>
      <c r="M14" s="248" t="s">
        <v>157</v>
      </c>
      <c r="N14" s="238"/>
      <c r="O14" s="200">
        <v>8556</v>
      </c>
      <c r="P14" s="237" t="s">
        <v>157</v>
      </c>
      <c r="Q14" s="238"/>
      <c r="R14" s="166">
        <v>27945</v>
      </c>
      <c r="S14" s="248" t="s">
        <v>157</v>
      </c>
      <c r="T14" s="238"/>
      <c r="U14" s="166">
        <v>50731</v>
      </c>
      <c r="V14" s="248">
        <v>0.94635029007405747</v>
      </c>
      <c r="W14" s="151">
        <v>53369</v>
      </c>
      <c r="X14" s="245">
        <v>4.4595176975397704E-3</v>
      </c>
      <c r="Y14" s="239"/>
      <c r="Z14" s="239"/>
      <c r="AA14" s="239"/>
      <c r="AB14" s="239"/>
      <c r="AC14" s="239"/>
      <c r="AD14" s="189" t="b">
        <v>1</v>
      </c>
      <c r="AE14" s="189" t="b">
        <v>1</v>
      </c>
      <c r="AF14" s="189" t="b">
        <v>0</v>
      </c>
      <c r="AG14" s="189" t="b">
        <v>0</v>
      </c>
      <c r="AH14" s="189"/>
      <c r="AI14" s="189"/>
      <c r="AJ14" s="189"/>
      <c r="AK14" s="189"/>
      <c r="AL14" s="189"/>
      <c r="AM14" s="189"/>
      <c r="AN14" s="189"/>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row>
    <row r="15" spans="1:93" s="169" customFormat="1" ht="12.75" x14ac:dyDescent="0.25">
      <c r="A15" s="28" t="s">
        <v>426</v>
      </c>
      <c r="C15" s="29"/>
      <c r="D15" s="197">
        <v>68333.333333333343</v>
      </c>
      <c r="E15" s="246"/>
      <c r="F15" s="166">
        <v>27575.666666666668</v>
      </c>
      <c r="G15" s="247" t="s">
        <v>157</v>
      </c>
      <c r="H15" s="302">
        <v>2</v>
      </c>
      <c r="I15" s="175" t="s">
        <v>157</v>
      </c>
      <c r="J15" s="172" t="s">
        <v>157</v>
      </c>
      <c r="K15" s="184" t="s">
        <v>157</v>
      </c>
      <c r="L15" s="166">
        <v>16490</v>
      </c>
      <c r="M15" s="248" t="s">
        <v>157</v>
      </c>
      <c r="N15" s="238"/>
      <c r="O15" s="200">
        <v>11085.666666666666</v>
      </c>
      <c r="P15" s="237" t="s">
        <v>157</v>
      </c>
      <c r="Q15" s="238"/>
      <c r="R15" s="166">
        <v>35693.333333333328</v>
      </c>
      <c r="S15" s="248" t="s">
        <v>157</v>
      </c>
      <c r="T15" s="238"/>
      <c r="U15" s="166">
        <v>63269</v>
      </c>
      <c r="V15" s="248">
        <v>0.92588780487804867</v>
      </c>
      <c r="W15" s="151">
        <v>69951</v>
      </c>
      <c r="X15" s="245">
        <v>-2.3125711807789124E-2</v>
      </c>
      <c r="Y15" s="239"/>
      <c r="Z15" s="239"/>
      <c r="AA15" s="239"/>
      <c r="AB15" s="239"/>
      <c r="AC15" s="239"/>
      <c r="AD15" s="189" t="b">
        <v>1</v>
      </c>
      <c r="AE15" s="189" t="b">
        <v>1</v>
      </c>
      <c r="AF15" s="189" t="b">
        <v>0</v>
      </c>
      <c r="AG15" s="189" t="b">
        <v>0</v>
      </c>
      <c r="AH15" s="189"/>
      <c r="AI15" s="189"/>
      <c r="AJ15" s="189"/>
      <c r="AK15" s="189"/>
      <c r="AL15" s="189"/>
      <c r="AM15" s="189"/>
      <c r="AN15" s="189"/>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row>
    <row r="16" spans="1:93" s="169" customFormat="1" ht="12.75" x14ac:dyDescent="0.25">
      <c r="A16" s="28" t="s">
        <v>427</v>
      </c>
      <c r="C16" s="29"/>
      <c r="D16" s="197">
        <v>75268.666666666657</v>
      </c>
      <c r="E16" s="246"/>
      <c r="F16" s="166">
        <v>35598.666666666672</v>
      </c>
      <c r="G16" s="247" t="s">
        <v>157</v>
      </c>
      <c r="H16" s="302">
        <v>2</v>
      </c>
      <c r="I16" s="175" t="s">
        <v>157</v>
      </c>
      <c r="J16" s="172" t="s">
        <v>157</v>
      </c>
      <c r="K16" s="184" t="s">
        <v>157</v>
      </c>
      <c r="L16" s="166">
        <v>23042</v>
      </c>
      <c r="M16" s="248" t="s">
        <v>157</v>
      </c>
      <c r="N16" s="238"/>
      <c r="O16" s="200">
        <v>12556.666666666668</v>
      </c>
      <c r="P16" s="237" t="s">
        <v>157</v>
      </c>
      <c r="Q16" s="238"/>
      <c r="R16" s="166">
        <v>33665.333333333328</v>
      </c>
      <c r="S16" s="248" t="s">
        <v>157</v>
      </c>
      <c r="T16" s="238"/>
      <c r="U16" s="166">
        <v>69264</v>
      </c>
      <c r="V16" s="248">
        <v>0.92022355473282391</v>
      </c>
      <c r="W16" s="151">
        <v>76046</v>
      </c>
      <c r="X16" s="245">
        <v>-1.0221883246105555E-2</v>
      </c>
      <c r="Y16" s="239"/>
      <c r="Z16" s="239"/>
      <c r="AA16" s="239"/>
      <c r="AB16" s="239"/>
      <c r="AC16" s="239"/>
      <c r="AD16" s="189" t="b">
        <v>1</v>
      </c>
      <c r="AE16" s="189" t="b">
        <v>1</v>
      </c>
      <c r="AF16" s="189" t="b">
        <v>0</v>
      </c>
      <c r="AG16" s="189" t="b">
        <v>0</v>
      </c>
      <c r="AH16" s="189"/>
      <c r="AI16" s="189"/>
      <c r="AJ16" s="189"/>
      <c r="AK16" s="189"/>
      <c r="AL16" s="189"/>
      <c r="AM16" s="189"/>
      <c r="AN16" s="189"/>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row>
    <row r="17" spans="1:67" s="169" customFormat="1" ht="12.75" x14ac:dyDescent="0.25">
      <c r="A17" s="28" t="s">
        <v>428</v>
      </c>
      <c r="C17" s="29"/>
      <c r="D17" s="197">
        <v>98671.333333333328</v>
      </c>
      <c r="E17" s="246"/>
      <c r="F17" s="166">
        <v>48289.666666666664</v>
      </c>
      <c r="G17" s="247" t="s">
        <v>157</v>
      </c>
      <c r="H17" s="302">
        <v>2</v>
      </c>
      <c r="I17" s="175" t="s">
        <v>157</v>
      </c>
      <c r="J17" s="172" t="s">
        <v>157</v>
      </c>
      <c r="K17" s="184" t="s">
        <v>157</v>
      </c>
      <c r="L17" s="166">
        <v>25468.666666666668</v>
      </c>
      <c r="M17" s="248" t="s">
        <v>157</v>
      </c>
      <c r="N17" s="238"/>
      <c r="O17" s="200">
        <v>22821</v>
      </c>
      <c r="P17" s="237" t="s">
        <v>157</v>
      </c>
      <c r="Q17" s="238"/>
      <c r="R17" s="166">
        <v>18680.666666666668</v>
      </c>
      <c r="S17" s="248" t="s">
        <v>157</v>
      </c>
      <c r="T17" s="238"/>
      <c r="U17" s="166">
        <v>66970.333333333343</v>
      </c>
      <c r="V17" s="248">
        <v>0.67872127669637261</v>
      </c>
      <c r="W17" s="151">
        <v>101204</v>
      </c>
      <c r="X17" s="245">
        <v>-2.5025361316417055E-2</v>
      </c>
      <c r="Y17" s="239"/>
      <c r="Z17" s="239"/>
      <c r="AA17" s="239"/>
      <c r="AB17" s="239"/>
      <c r="AC17" s="239"/>
      <c r="AD17" s="189" t="b">
        <v>1</v>
      </c>
      <c r="AE17" s="189" t="b">
        <v>1</v>
      </c>
      <c r="AF17" s="189" t="b">
        <v>0</v>
      </c>
      <c r="AG17" s="189" t="b">
        <v>0</v>
      </c>
      <c r="AH17" s="189"/>
      <c r="AI17" s="189"/>
      <c r="AJ17" s="189"/>
      <c r="AK17" s="189"/>
      <c r="AL17" s="189"/>
      <c r="AM17" s="189"/>
      <c r="AN17" s="189"/>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row>
    <row r="18" spans="1:67" s="169" customFormat="1" ht="12.75" x14ac:dyDescent="0.25">
      <c r="A18" s="28" t="s">
        <v>422</v>
      </c>
      <c r="C18" s="29"/>
      <c r="D18" s="197">
        <v>84233</v>
      </c>
      <c r="E18" s="246"/>
      <c r="F18" s="166">
        <v>41819.666666666664</v>
      </c>
      <c r="G18" s="247" t="s">
        <v>157</v>
      </c>
      <c r="H18" s="302">
        <v>2</v>
      </c>
      <c r="I18" s="175" t="s">
        <v>157</v>
      </c>
      <c r="J18" s="172" t="s">
        <v>157</v>
      </c>
      <c r="K18" s="184" t="s">
        <v>157</v>
      </c>
      <c r="L18" s="166">
        <v>29488.666666666668</v>
      </c>
      <c r="M18" s="248" t="s">
        <v>157</v>
      </c>
      <c r="N18" s="238"/>
      <c r="O18" s="200">
        <v>12331</v>
      </c>
      <c r="P18" s="237" t="s">
        <v>157</v>
      </c>
      <c r="Q18" s="238"/>
      <c r="R18" s="166">
        <v>30387</v>
      </c>
      <c r="S18" s="248" t="s">
        <v>157</v>
      </c>
      <c r="T18" s="238"/>
      <c r="U18" s="166">
        <v>72206.666666666672</v>
      </c>
      <c r="V18" s="248">
        <v>0.85722539463947234</v>
      </c>
      <c r="W18" s="151">
        <v>82079</v>
      </c>
      <c r="X18" s="245">
        <v>2.6243009783257592E-2</v>
      </c>
      <c r="Y18" s="239"/>
      <c r="Z18" s="239"/>
      <c r="AA18" s="239"/>
      <c r="AB18" s="239"/>
      <c r="AC18" s="239"/>
      <c r="AD18" s="189" t="b">
        <v>1</v>
      </c>
      <c r="AE18" s="189" t="b">
        <v>1</v>
      </c>
      <c r="AF18" s="189" t="b">
        <v>0</v>
      </c>
      <c r="AG18" s="189" t="b">
        <v>0</v>
      </c>
      <c r="AH18" s="189"/>
      <c r="AI18" s="189"/>
      <c r="AJ18" s="189"/>
      <c r="AK18" s="189"/>
      <c r="AL18" s="189"/>
      <c r="AM18" s="189"/>
      <c r="AN18" s="189"/>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row>
    <row r="19" spans="1:67" s="169" customFormat="1" ht="12.75" x14ac:dyDescent="0.25">
      <c r="A19" s="30" t="s">
        <v>429</v>
      </c>
      <c r="B19" s="31"/>
      <c r="C19" s="32"/>
      <c r="D19" s="198">
        <v>56204.999999999993</v>
      </c>
      <c r="E19" s="249"/>
      <c r="F19" s="168">
        <v>26459.666666666668</v>
      </c>
      <c r="G19" s="250" t="s">
        <v>157</v>
      </c>
      <c r="H19" s="303">
        <v>2</v>
      </c>
      <c r="I19" s="176" t="s">
        <v>157</v>
      </c>
      <c r="J19" s="177" t="s">
        <v>157</v>
      </c>
      <c r="K19" s="185" t="s">
        <v>157</v>
      </c>
      <c r="L19" s="168">
        <v>20386</v>
      </c>
      <c r="M19" s="251" t="s">
        <v>157</v>
      </c>
      <c r="N19" s="252"/>
      <c r="O19" s="201">
        <v>6073.666666666667</v>
      </c>
      <c r="P19" s="253" t="s">
        <v>157</v>
      </c>
      <c r="Q19" s="252"/>
      <c r="R19" s="168">
        <v>24541.666666666664</v>
      </c>
      <c r="S19" s="251" t="s">
        <v>157</v>
      </c>
      <c r="T19" s="252"/>
      <c r="U19" s="168">
        <v>51001.333333333328</v>
      </c>
      <c r="V19" s="251">
        <v>0.90741630341310087</v>
      </c>
      <c r="W19" s="151">
        <v>55918</v>
      </c>
      <c r="X19" s="245">
        <v>5.1325154690795936E-3</v>
      </c>
      <c r="Y19" s="239"/>
      <c r="Z19" s="239"/>
      <c r="AA19" s="239"/>
      <c r="AB19" s="239"/>
      <c r="AC19" s="239"/>
      <c r="AD19" s="189" t="b">
        <v>1</v>
      </c>
      <c r="AE19" s="189" t="b">
        <v>1</v>
      </c>
      <c r="AF19" s="189" t="b">
        <v>0</v>
      </c>
      <c r="AG19" s="189" t="b">
        <v>0</v>
      </c>
      <c r="AH19" s="189"/>
      <c r="AI19" s="189"/>
      <c r="AJ19" s="189"/>
      <c r="AK19" s="189"/>
      <c r="AL19" s="189"/>
      <c r="AM19" s="189"/>
      <c r="AN19" s="189"/>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row>
    <row r="20" spans="1:67" s="169" customFormat="1" ht="12.75" x14ac:dyDescent="0.2">
      <c r="D20" s="254"/>
      <c r="E20" s="255"/>
      <c r="F20" s="256"/>
      <c r="G20" s="256"/>
      <c r="H20" s="304"/>
      <c r="I20" s="256"/>
      <c r="K20" s="182"/>
      <c r="L20" s="194" t="s">
        <v>157</v>
      </c>
      <c r="M20" s="237" t="s">
        <v>157</v>
      </c>
      <c r="N20" s="238"/>
      <c r="O20" s="194" t="s">
        <v>157</v>
      </c>
      <c r="P20" s="237" t="s">
        <v>157</v>
      </c>
      <c r="Q20" s="238"/>
      <c r="R20" s="194" t="s">
        <v>157</v>
      </c>
      <c r="S20" s="237" t="s">
        <v>157</v>
      </c>
      <c r="T20" s="238"/>
      <c r="U20" s="194"/>
      <c r="V20" s="237" t="s">
        <v>157</v>
      </c>
      <c r="W20" s="149"/>
      <c r="X20" s="150" t="s">
        <v>157</v>
      </c>
      <c r="Y20" s="239"/>
      <c r="Z20" s="239"/>
      <c r="AA20" s="239"/>
      <c r="AB20" s="239"/>
      <c r="AC20" s="239"/>
      <c r="AD20" s="188"/>
      <c r="AE20" s="188"/>
      <c r="AF20" s="189"/>
      <c r="AG20" s="189"/>
      <c r="AH20" s="189"/>
      <c r="AI20" s="189"/>
      <c r="AJ20" s="189"/>
      <c r="AK20" s="189"/>
      <c r="AL20" s="188"/>
      <c r="AM20" s="188"/>
      <c r="AN20" s="188"/>
    </row>
    <row r="21" spans="1:67" s="169" customFormat="1" ht="12.75" x14ac:dyDescent="0.25">
      <c r="A21" s="33" t="s">
        <v>160</v>
      </c>
      <c r="B21" s="24" t="s">
        <v>108</v>
      </c>
      <c r="C21" s="313" t="s">
        <v>202</v>
      </c>
      <c r="D21" s="195">
        <v>5433</v>
      </c>
      <c r="E21" s="246">
        <v>5433</v>
      </c>
      <c r="F21" s="196">
        <v>1528</v>
      </c>
      <c r="G21" s="241">
        <v>0.28124424811338117</v>
      </c>
      <c r="H21" s="305" t="s">
        <v>157</v>
      </c>
      <c r="I21" s="178">
        <v>0.26944673029767868</v>
      </c>
      <c r="J21" s="174" t="s">
        <v>385</v>
      </c>
      <c r="K21" s="186">
        <v>0.2933508943886966</v>
      </c>
      <c r="L21" s="196">
        <v>1110</v>
      </c>
      <c r="M21" s="241">
        <v>0.20430701270016566</v>
      </c>
      <c r="N21" s="257">
        <v>1110</v>
      </c>
      <c r="O21" s="196">
        <v>418</v>
      </c>
      <c r="P21" s="241">
        <v>7.6937235413215538E-2</v>
      </c>
      <c r="Q21" s="257">
        <v>418</v>
      </c>
      <c r="R21" s="196">
        <v>3896</v>
      </c>
      <c r="S21" s="242">
        <v>0.71709920854040121</v>
      </c>
      <c r="T21" s="257">
        <v>3896</v>
      </c>
      <c r="U21" s="196">
        <v>5424</v>
      </c>
      <c r="V21" s="242">
        <v>0.99834345665378244</v>
      </c>
      <c r="W21" s="151">
        <v>5340</v>
      </c>
      <c r="X21" s="245">
        <v>1.7415730337078651E-2</v>
      </c>
      <c r="Y21" s="239" t="b">
        <v>1</v>
      </c>
      <c r="Z21" s="239" t="b">
        <v>1</v>
      </c>
      <c r="AA21" s="239" t="b">
        <v>1</v>
      </c>
      <c r="AB21" s="239" t="b">
        <v>1</v>
      </c>
      <c r="AC21" s="239" t="b">
        <v>1</v>
      </c>
      <c r="AD21" s="189" t="b">
        <v>1</v>
      </c>
      <c r="AE21" s="189" t="b">
        <v>1</v>
      </c>
      <c r="AF21" s="189" t="b">
        <v>1</v>
      </c>
      <c r="AG21" s="189" t="b">
        <v>1</v>
      </c>
      <c r="AH21" s="189" t="b">
        <v>1</v>
      </c>
      <c r="AI21" s="189" t="b">
        <f>COUNTIF(Y21:AB21,TRUE)=3</f>
        <v>0</v>
      </c>
      <c r="AJ21" s="189"/>
      <c r="AK21" s="189"/>
      <c r="AL21" s="258"/>
      <c r="AM21" s="189"/>
      <c r="AN21" s="189"/>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row>
    <row r="22" spans="1:67" s="169" customFormat="1" ht="12.75" x14ac:dyDescent="0.25">
      <c r="A22" s="43" t="s">
        <v>28</v>
      </c>
      <c r="B22" s="169" t="s">
        <v>108</v>
      </c>
      <c r="C22" s="314" t="s">
        <v>203</v>
      </c>
      <c r="D22" s="197">
        <v>1210.6666666666667</v>
      </c>
      <c r="E22" s="246">
        <v>908</v>
      </c>
      <c r="F22" s="166">
        <v>406.66666666666669</v>
      </c>
      <c r="G22" s="247">
        <v>0.33590308370044053</v>
      </c>
      <c r="H22" s="306">
        <v>1</v>
      </c>
      <c r="I22" s="179">
        <v>0.16983198014603962</v>
      </c>
      <c r="J22" s="172" t="s">
        <v>385</v>
      </c>
      <c r="K22" s="182">
        <v>0.19895559213313455</v>
      </c>
      <c r="L22" s="166">
        <v>286.66666666666669</v>
      </c>
      <c r="M22" s="248">
        <v>0.12959614225437011</v>
      </c>
      <c r="N22" s="257">
        <v>215</v>
      </c>
      <c r="O22" s="166">
        <v>120</v>
      </c>
      <c r="P22" s="248">
        <v>5.4249547920433995E-2</v>
      </c>
      <c r="Q22" s="257">
        <v>90</v>
      </c>
      <c r="R22" s="166">
        <v>786.66666666666663</v>
      </c>
      <c r="S22" s="248">
        <v>0.35563592525617843</v>
      </c>
      <c r="T22" s="257">
        <v>590</v>
      </c>
      <c r="U22" s="166">
        <v>1193.3333333333333</v>
      </c>
      <c r="V22" s="248">
        <v>0.98568281938325975</v>
      </c>
      <c r="W22" s="151">
        <v>1231</v>
      </c>
      <c r="X22" s="245">
        <v>-1.6517736257784937E-2</v>
      </c>
      <c r="Y22" s="239" t="b">
        <v>0</v>
      </c>
      <c r="Z22" s="239" t="b">
        <v>1</v>
      </c>
      <c r="AA22" s="239" t="b">
        <v>1</v>
      </c>
      <c r="AB22" s="239" t="b">
        <v>1</v>
      </c>
      <c r="AC22" s="239" t="b">
        <v>1</v>
      </c>
      <c r="AD22" s="189" t="b">
        <v>1</v>
      </c>
      <c r="AE22" s="189" t="b">
        <v>1</v>
      </c>
      <c r="AF22" s="189" t="b">
        <v>1</v>
      </c>
      <c r="AG22" s="189" t="b">
        <v>1</v>
      </c>
      <c r="AH22" s="189" t="b">
        <v>1</v>
      </c>
      <c r="AI22" s="189" t="b">
        <f t="shared" ref="AI22:AI85" si="0">COUNTIF(Y22:AB22,TRUE)=3</f>
        <v>1</v>
      </c>
      <c r="AJ22" s="189"/>
      <c r="AK22" s="189"/>
      <c r="AL22" s="258"/>
      <c r="AM22" s="189"/>
      <c r="AN22" s="189"/>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row>
    <row r="23" spans="1:67" s="169" customFormat="1" ht="12.75" x14ac:dyDescent="0.25">
      <c r="A23" s="43" t="s">
        <v>5</v>
      </c>
      <c r="B23" s="169" t="s">
        <v>108</v>
      </c>
      <c r="C23" s="314" t="s">
        <v>432</v>
      </c>
      <c r="D23" s="197">
        <v>2212</v>
      </c>
      <c r="E23" s="246">
        <v>2212</v>
      </c>
      <c r="F23" s="166">
        <v>811</v>
      </c>
      <c r="G23" s="247">
        <v>0.3666365280289331</v>
      </c>
      <c r="H23" s="306" t="s">
        <v>157</v>
      </c>
      <c r="I23" s="179" t="s">
        <v>157</v>
      </c>
      <c r="J23" s="172" t="s">
        <v>157</v>
      </c>
      <c r="K23" s="182" t="s">
        <v>157</v>
      </c>
      <c r="L23" s="166">
        <v>644</v>
      </c>
      <c r="M23" s="248" t="s">
        <v>157</v>
      </c>
      <c r="N23" s="257">
        <v>644</v>
      </c>
      <c r="O23" s="166">
        <v>167</v>
      </c>
      <c r="P23" s="248" t="s">
        <v>157</v>
      </c>
      <c r="Q23" s="257">
        <v>167</v>
      </c>
      <c r="R23" s="166">
        <v>1347</v>
      </c>
      <c r="S23" s="248" t="s">
        <v>157</v>
      </c>
      <c r="T23" s="257">
        <v>1347</v>
      </c>
      <c r="U23" s="166">
        <v>2158</v>
      </c>
      <c r="V23" s="248">
        <v>0.9755877034358047</v>
      </c>
      <c r="W23" s="151">
        <v>2300</v>
      </c>
      <c r="X23" s="245">
        <v>-3.826086956521739E-2</v>
      </c>
      <c r="Y23" s="239" t="b">
        <v>1</v>
      </c>
      <c r="Z23" s="239" t="b">
        <v>1</v>
      </c>
      <c r="AA23" s="239" t="b">
        <v>1</v>
      </c>
      <c r="AB23" s="239" t="b">
        <v>1</v>
      </c>
      <c r="AC23" s="239" t="b">
        <v>1</v>
      </c>
      <c r="AD23" s="189" t="b">
        <v>1</v>
      </c>
      <c r="AE23" s="189" t="b">
        <v>1</v>
      </c>
      <c r="AF23" s="189" t="b">
        <v>1</v>
      </c>
      <c r="AG23" s="189" t="b">
        <v>1</v>
      </c>
      <c r="AH23" s="189" t="b">
        <v>1</v>
      </c>
      <c r="AI23" s="189" t="b">
        <f t="shared" si="0"/>
        <v>0</v>
      </c>
      <c r="AJ23" s="189"/>
      <c r="AK23" s="189"/>
      <c r="AL23" s="258"/>
      <c r="AM23" s="189"/>
      <c r="AN23" s="189"/>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row>
    <row r="24" spans="1:67" s="169" customFormat="1" ht="12.75" x14ac:dyDescent="0.25">
      <c r="A24" s="43" t="s">
        <v>128</v>
      </c>
      <c r="B24" s="169" t="s">
        <v>108</v>
      </c>
      <c r="C24" s="314" t="s">
        <v>204</v>
      </c>
      <c r="D24" s="197">
        <v>1059</v>
      </c>
      <c r="E24" s="246">
        <v>1059</v>
      </c>
      <c r="F24" s="166">
        <v>166</v>
      </c>
      <c r="G24" s="247" t="s">
        <v>157</v>
      </c>
      <c r="H24" s="306" t="s">
        <v>157</v>
      </c>
      <c r="I24" s="179" t="s">
        <v>157</v>
      </c>
      <c r="J24" s="172" t="s">
        <v>157</v>
      </c>
      <c r="K24" s="182" t="s">
        <v>157</v>
      </c>
      <c r="L24" s="166">
        <v>116</v>
      </c>
      <c r="M24" s="248" t="s">
        <v>157</v>
      </c>
      <c r="N24" s="257">
        <v>116</v>
      </c>
      <c r="O24" s="166">
        <v>50</v>
      </c>
      <c r="P24" s="248" t="s">
        <v>157</v>
      </c>
      <c r="Q24" s="257">
        <v>50</v>
      </c>
      <c r="R24" s="166">
        <v>617</v>
      </c>
      <c r="S24" s="248" t="s">
        <v>157</v>
      </c>
      <c r="T24" s="257">
        <v>617</v>
      </c>
      <c r="U24" s="166">
        <v>783</v>
      </c>
      <c r="V24" s="248">
        <v>0.73937677053824358</v>
      </c>
      <c r="W24" s="151">
        <v>1015</v>
      </c>
      <c r="X24" s="245">
        <v>4.3349753694581279E-2</v>
      </c>
      <c r="Y24" s="239" t="b">
        <v>1</v>
      </c>
      <c r="Z24" s="239" t="b">
        <v>1</v>
      </c>
      <c r="AA24" s="239" t="b">
        <v>1</v>
      </c>
      <c r="AB24" s="239" t="b">
        <v>1</v>
      </c>
      <c r="AC24" s="239" t="b">
        <v>1</v>
      </c>
      <c r="AD24" s="189" t="b">
        <v>1</v>
      </c>
      <c r="AE24" s="189" t="b">
        <v>1</v>
      </c>
      <c r="AF24" s="189" t="b">
        <v>0</v>
      </c>
      <c r="AG24" s="189" t="b">
        <v>0</v>
      </c>
      <c r="AH24" s="189" t="b">
        <v>1</v>
      </c>
      <c r="AI24" s="189" t="b">
        <f t="shared" si="0"/>
        <v>0</v>
      </c>
      <c r="AJ24" s="189"/>
      <c r="AK24" s="189"/>
      <c r="AL24" s="258"/>
      <c r="AM24" s="189"/>
      <c r="AN24" s="189"/>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row>
    <row r="25" spans="1:67" s="169" customFormat="1" ht="12.75" x14ac:dyDescent="0.25">
      <c r="A25" s="43" t="s">
        <v>130</v>
      </c>
      <c r="B25" s="169" t="s">
        <v>108</v>
      </c>
      <c r="C25" s="314" t="s">
        <v>205</v>
      </c>
      <c r="D25" s="197">
        <v>1887</v>
      </c>
      <c r="E25" s="246">
        <v>1887</v>
      </c>
      <c r="F25" s="166">
        <v>541</v>
      </c>
      <c r="G25" s="247">
        <v>0.2866984631690514</v>
      </c>
      <c r="H25" s="306" t="s">
        <v>157</v>
      </c>
      <c r="I25" s="179">
        <v>0.26674412409932241</v>
      </c>
      <c r="J25" s="172" t="s">
        <v>385</v>
      </c>
      <c r="K25" s="182">
        <v>0.30751949475422574</v>
      </c>
      <c r="L25" s="166">
        <v>355</v>
      </c>
      <c r="M25" s="248">
        <v>0.18812930577636461</v>
      </c>
      <c r="N25" s="257">
        <v>355</v>
      </c>
      <c r="O25" s="166">
        <v>186</v>
      </c>
      <c r="P25" s="248">
        <v>9.8569157392686804E-2</v>
      </c>
      <c r="Q25" s="257">
        <v>186</v>
      </c>
      <c r="R25" s="166">
        <v>1346</v>
      </c>
      <c r="S25" s="248">
        <v>0.71330153683094855</v>
      </c>
      <c r="T25" s="257">
        <v>1346</v>
      </c>
      <c r="U25" s="166">
        <v>1887</v>
      </c>
      <c r="V25" s="248">
        <v>1</v>
      </c>
      <c r="W25" s="151">
        <v>1947</v>
      </c>
      <c r="X25" s="245">
        <v>-3.0816640986132512E-2</v>
      </c>
      <c r="Y25" s="239" t="b">
        <v>1</v>
      </c>
      <c r="Z25" s="239" t="b">
        <v>1</v>
      </c>
      <c r="AA25" s="239" t="b">
        <v>1</v>
      </c>
      <c r="AB25" s="239" t="b">
        <v>1</v>
      </c>
      <c r="AC25" s="239" t="b">
        <v>1</v>
      </c>
      <c r="AD25" s="189" t="b">
        <v>1</v>
      </c>
      <c r="AE25" s="189" t="b">
        <v>1</v>
      </c>
      <c r="AF25" s="189" t="b">
        <v>1</v>
      </c>
      <c r="AG25" s="189" t="b">
        <v>1</v>
      </c>
      <c r="AH25" s="189" t="b">
        <v>1</v>
      </c>
      <c r="AI25" s="189" t="b">
        <f t="shared" si="0"/>
        <v>0</v>
      </c>
      <c r="AJ25" s="189"/>
      <c r="AK25" s="189"/>
      <c r="AL25" s="258"/>
      <c r="AM25" s="189"/>
      <c r="AN25" s="189"/>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row>
    <row r="26" spans="1:67" s="169" customFormat="1" ht="12.75" x14ac:dyDescent="0.25">
      <c r="A26" s="43" t="s">
        <v>109</v>
      </c>
      <c r="B26" s="169" t="s">
        <v>108</v>
      </c>
      <c r="C26" s="314" t="s">
        <v>206</v>
      </c>
      <c r="D26" s="197">
        <v>3277</v>
      </c>
      <c r="E26" s="246">
        <v>3277</v>
      </c>
      <c r="F26" s="166">
        <v>1527</v>
      </c>
      <c r="G26" s="247">
        <v>0.46597497711321328</v>
      </c>
      <c r="H26" s="306" t="s">
        <v>157</v>
      </c>
      <c r="I26" s="179">
        <v>0.44894539664353028</v>
      </c>
      <c r="J26" s="172" t="s">
        <v>385</v>
      </c>
      <c r="K26" s="182">
        <v>0.48308423575444676</v>
      </c>
      <c r="L26" s="166">
        <v>1015</v>
      </c>
      <c r="M26" s="248">
        <v>0.30973451327433627</v>
      </c>
      <c r="N26" s="257">
        <v>1015</v>
      </c>
      <c r="O26" s="166">
        <v>512</v>
      </c>
      <c r="P26" s="248">
        <v>0.15624046383887702</v>
      </c>
      <c r="Q26" s="257">
        <v>512</v>
      </c>
      <c r="R26" s="166">
        <v>1747</v>
      </c>
      <c r="S26" s="248">
        <v>0.53310955141898075</v>
      </c>
      <c r="T26" s="257">
        <v>1747</v>
      </c>
      <c r="U26" s="166">
        <v>3274</v>
      </c>
      <c r="V26" s="248">
        <v>0.99908452853219409</v>
      </c>
      <c r="W26" s="151">
        <v>3282</v>
      </c>
      <c r="X26" s="245">
        <v>-1.5234613040828763E-3</v>
      </c>
      <c r="Y26" s="239" t="b">
        <v>1</v>
      </c>
      <c r="Z26" s="239" t="b">
        <v>1</v>
      </c>
      <c r="AA26" s="239" t="b">
        <v>1</v>
      </c>
      <c r="AB26" s="239" t="b">
        <v>1</v>
      </c>
      <c r="AC26" s="239" t="b">
        <v>1</v>
      </c>
      <c r="AD26" s="189" t="b">
        <v>1</v>
      </c>
      <c r="AE26" s="189" t="b">
        <v>1</v>
      </c>
      <c r="AF26" s="189" t="b">
        <v>1</v>
      </c>
      <c r="AG26" s="189" t="b">
        <v>1</v>
      </c>
      <c r="AH26" s="189" t="b">
        <v>1</v>
      </c>
      <c r="AI26" s="189" t="b">
        <f t="shared" si="0"/>
        <v>0</v>
      </c>
      <c r="AJ26" s="189"/>
      <c r="AK26" s="189"/>
      <c r="AL26" s="258"/>
      <c r="AM26" s="189"/>
      <c r="AN26" s="189"/>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row>
    <row r="27" spans="1:67" s="169" customFormat="1" ht="12.75" x14ac:dyDescent="0.25">
      <c r="A27" s="43" t="s">
        <v>110</v>
      </c>
      <c r="B27" s="169" t="s">
        <v>108</v>
      </c>
      <c r="C27" s="314" t="s">
        <v>207</v>
      </c>
      <c r="D27" s="197">
        <v>2253</v>
      </c>
      <c r="E27" s="246">
        <v>2253</v>
      </c>
      <c r="F27" s="166">
        <v>863</v>
      </c>
      <c r="G27" s="247">
        <v>0.38304482911673327</v>
      </c>
      <c r="H27" s="306" t="s">
        <v>157</v>
      </c>
      <c r="I27" s="179">
        <v>0.36318669115613372</v>
      </c>
      <c r="J27" s="172" t="s">
        <v>385</v>
      </c>
      <c r="K27" s="182">
        <v>0.40330111509172628</v>
      </c>
      <c r="L27" s="166">
        <v>646</v>
      </c>
      <c r="M27" s="248">
        <v>0.28672880603639589</v>
      </c>
      <c r="N27" s="257">
        <v>646</v>
      </c>
      <c r="O27" s="166">
        <v>217</v>
      </c>
      <c r="P27" s="248">
        <v>9.6316023080337335E-2</v>
      </c>
      <c r="Q27" s="257">
        <v>217</v>
      </c>
      <c r="R27" s="166">
        <v>1375</v>
      </c>
      <c r="S27" s="248">
        <v>0.61029738126941857</v>
      </c>
      <c r="T27" s="257">
        <v>1375</v>
      </c>
      <c r="U27" s="166">
        <v>2238</v>
      </c>
      <c r="V27" s="248">
        <v>0.99334221038615178</v>
      </c>
      <c r="W27" s="151">
        <v>2178</v>
      </c>
      <c r="X27" s="245">
        <v>3.4435261707988982E-2</v>
      </c>
      <c r="Y27" s="239" t="b">
        <v>1</v>
      </c>
      <c r="Z27" s="239" t="b">
        <v>1</v>
      </c>
      <c r="AA27" s="239" t="b">
        <v>1</v>
      </c>
      <c r="AB27" s="239" t="b">
        <v>1</v>
      </c>
      <c r="AC27" s="239" t="b">
        <v>1</v>
      </c>
      <c r="AD27" s="189" t="b">
        <v>1</v>
      </c>
      <c r="AE27" s="189" t="b">
        <v>1</v>
      </c>
      <c r="AF27" s="189" t="b">
        <v>1</v>
      </c>
      <c r="AG27" s="189" t="b">
        <v>1</v>
      </c>
      <c r="AH27" s="189" t="b">
        <v>1</v>
      </c>
      <c r="AI27" s="189" t="b">
        <f t="shared" si="0"/>
        <v>0</v>
      </c>
      <c r="AJ27" s="189"/>
      <c r="AK27" s="189"/>
      <c r="AL27" s="258"/>
      <c r="AM27" s="189"/>
      <c r="AN27" s="189"/>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row>
    <row r="28" spans="1:67" s="169" customFormat="1" ht="12.75" x14ac:dyDescent="0.25">
      <c r="A28" s="43" t="s">
        <v>112</v>
      </c>
      <c r="B28" s="169" t="s">
        <v>108</v>
      </c>
      <c r="C28" s="314" t="s">
        <v>433</v>
      </c>
      <c r="D28" s="197">
        <v>2960</v>
      </c>
      <c r="E28" s="246">
        <v>2960</v>
      </c>
      <c r="F28" s="166">
        <v>1040</v>
      </c>
      <c r="G28" s="247">
        <v>0.35135135135135137</v>
      </c>
      <c r="H28" s="306" t="s">
        <v>157</v>
      </c>
      <c r="I28" s="179">
        <v>0.33435609044726389</v>
      </c>
      <c r="J28" s="172" t="s">
        <v>385</v>
      </c>
      <c r="K28" s="182">
        <v>0.36873194168042289</v>
      </c>
      <c r="L28" s="166">
        <v>814</v>
      </c>
      <c r="M28" s="248">
        <v>0.27500000000000002</v>
      </c>
      <c r="N28" s="257">
        <v>814</v>
      </c>
      <c r="O28" s="166">
        <v>226</v>
      </c>
      <c r="P28" s="248">
        <v>7.6351351351351349E-2</v>
      </c>
      <c r="Q28" s="257">
        <v>226</v>
      </c>
      <c r="R28" s="166">
        <v>1870</v>
      </c>
      <c r="S28" s="248">
        <v>0.6317567567567568</v>
      </c>
      <c r="T28" s="257">
        <v>1870</v>
      </c>
      <c r="U28" s="166">
        <v>2910</v>
      </c>
      <c r="V28" s="248">
        <v>0.98310810810810811</v>
      </c>
      <c r="W28" s="151">
        <v>2745</v>
      </c>
      <c r="X28" s="245">
        <v>7.8324225865209471E-2</v>
      </c>
      <c r="Y28" s="239" t="b">
        <v>1</v>
      </c>
      <c r="Z28" s="239" t="b">
        <v>1</v>
      </c>
      <c r="AA28" s="239" t="b">
        <v>1</v>
      </c>
      <c r="AB28" s="239" t="b">
        <v>1</v>
      </c>
      <c r="AC28" s="239" t="b">
        <v>1</v>
      </c>
      <c r="AD28" s="189" t="b">
        <v>1</v>
      </c>
      <c r="AE28" s="189" t="b">
        <v>1</v>
      </c>
      <c r="AF28" s="189" t="b">
        <v>1</v>
      </c>
      <c r="AG28" s="189" t="b">
        <v>1</v>
      </c>
      <c r="AH28" s="189" t="b">
        <v>1</v>
      </c>
      <c r="AI28" s="189" t="b">
        <f t="shared" si="0"/>
        <v>0</v>
      </c>
      <c r="AJ28" s="189"/>
      <c r="AK28" s="189"/>
      <c r="AL28" s="258"/>
      <c r="AM28" s="189"/>
      <c r="AN28" s="189"/>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row>
    <row r="29" spans="1:67" s="169" customFormat="1" ht="12.75" x14ac:dyDescent="0.25">
      <c r="A29" s="43" t="s">
        <v>129</v>
      </c>
      <c r="B29" s="169" t="s">
        <v>108</v>
      </c>
      <c r="C29" s="169" t="s">
        <v>208</v>
      </c>
      <c r="D29" s="197">
        <v>1381.3333333333333</v>
      </c>
      <c r="E29" s="246">
        <v>1036</v>
      </c>
      <c r="F29" s="166">
        <v>330.66666666666669</v>
      </c>
      <c r="G29" s="247">
        <v>0.2393822393822394</v>
      </c>
      <c r="H29" s="306">
        <v>1</v>
      </c>
      <c r="I29" s="179">
        <v>0.21762224712168532</v>
      </c>
      <c r="J29" s="172" t="s">
        <v>385</v>
      </c>
      <c r="K29" s="182">
        <v>0.26258775664227435</v>
      </c>
      <c r="L29" s="166">
        <v>262.66666666666669</v>
      </c>
      <c r="M29" s="248">
        <v>0.19015444015444019</v>
      </c>
      <c r="N29" s="257">
        <v>197</v>
      </c>
      <c r="O29" s="166">
        <v>68</v>
      </c>
      <c r="P29" s="248">
        <v>4.9227799227799234E-2</v>
      </c>
      <c r="Q29" s="257">
        <v>51</v>
      </c>
      <c r="R29" s="166">
        <v>1050.6666666666667</v>
      </c>
      <c r="S29" s="248">
        <v>0.76061776061776076</v>
      </c>
      <c r="T29" s="257">
        <v>788</v>
      </c>
      <c r="U29" s="166">
        <v>1381.3333333333335</v>
      </c>
      <c r="V29" s="248">
        <v>1.0000000000000002</v>
      </c>
      <c r="W29" s="151">
        <v>1472</v>
      </c>
      <c r="X29" s="245">
        <v>-6.1594202898550776E-2</v>
      </c>
      <c r="Y29" s="239" t="b">
        <v>0</v>
      </c>
      <c r="Z29" s="239" t="b">
        <v>1</v>
      </c>
      <c r="AA29" s="239" t="b">
        <v>1</v>
      </c>
      <c r="AB29" s="239" t="b">
        <v>1</v>
      </c>
      <c r="AC29" s="239" t="b">
        <v>1</v>
      </c>
      <c r="AD29" s="189" t="b">
        <v>1</v>
      </c>
      <c r="AE29" s="189" t="b">
        <v>1</v>
      </c>
      <c r="AF29" s="189" t="b">
        <v>1</v>
      </c>
      <c r="AG29" s="189" t="b">
        <v>1</v>
      </c>
      <c r="AH29" s="189" t="b">
        <v>1</v>
      </c>
      <c r="AI29" s="189" t="b">
        <f t="shared" si="0"/>
        <v>1</v>
      </c>
      <c r="AJ29" s="189"/>
      <c r="AK29" s="189"/>
      <c r="AL29" s="258"/>
      <c r="AM29" s="189"/>
      <c r="AN29" s="189"/>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row>
    <row r="30" spans="1:67" s="169" customFormat="1" ht="12.75" x14ac:dyDescent="0.25">
      <c r="A30" s="43" t="s">
        <v>111</v>
      </c>
      <c r="B30" s="169" t="s">
        <v>108</v>
      </c>
      <c r="C30" s="169" t="s">
        <v>209</v>
      </c>
      <c r="D30" s="197">
        <v>1646</v>
      </c>
      <c r="E30" s="246">
        <v>1646</v>
      </c>
      <c r="F30" s="166">
        <v>395</v>
      </c>
      <c r="G30" s="247">
        <v>0.2399756986634265</v>
      </c>
      <c r="H30" s="306" t="s">
        <v>157</v>
      </c>
      <c r="I30" s="179">
        <v>0.21996478761496127</v>
      </c>
      <c r="J30" s="172" t="s">
        <v>385</v>
      </c>
      <c r="K30" s="182">
        <v>0.26119748078150129</v>
      </c>
      <c r="L30" s="166">
        <v>284</v>
      </c>
      <c r="M30" s="248">
        <v>0.17253948967193194</v>
      </c>
      <c r="N30" s="257">
        <v>284</v>
      </c>
      <c r="O30" s="166">
        <v>111</v>
      </c>
      <c r="P30" s="248">
        <v>6.7436208991494537E-2</v>
      </c>
      <c r="Q30" s="257">
        <v>111</v>
      </c>
      <c r="R30" s="166">
        <v>1206</v>
      </c>
      <c r="S30" s="248">
        <v>0.73268529769137303</v>
      </c>
      <c r="T30" s="257">
        <v>1206</v>
      </c>
      <c r="U30" s="166">
        <v>1601</v>
      </c>
      <c r="V30" s="248">
        <v>0.97266099635479952</v>
      </c>
      <c r="W30" s="151">
        <v>1562</v>
      </c>
      <c r="X30" s="245">
        <v>5.3777208706786171E-2</v>
      </c>
      <c r="Y30" s="239" t="b">
        <v>1</v>
      </c>
      <c r="Z30" s="239" t="b">
        <v>1</v>
      </c>
      <c r="AA30" s="239" t="b">
        <v>1</v>
      </c>
      <c r="AB30" s="239" t="b">
        <v>1</v>
      </c>
      <c r="AC30" s="239" t="b">
        <v>1</v>
      </c>
      <c r="AD30" s="189" t="b">
        <v>1</v>
      </c>
      <c r="AE30" s="189" t="b">
        <v>1</v>
      </c>
      <c r="AF30" s="189" t="b">
        <v>1</v>
      </c>
      <c r="AG30" s="189" t="b">
        <v>1</v>
      </c>
      <c r="AH30" s="189" t="b">
        <v>1</v>
      </c>
      <c r="AI30" s="189" t="b">
        <f t="shared" si="0"/>
        <v>0</v>
      </c>
      <c r="AJ30" s="189"/>
      <c r="AK30" s="189"/>
      <c r="AL30" s="258"/>
      <c r="AM30" s="189"/>
      <c r="AN30" s="189"/>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row>
    <row r="31" spans="1:67" s="169" customFormat="1" ht="12.75" x14ac:dyDescent="0.25">
      <c r="A31" s="43" t="s">
        <v>131</v>
      </c>
      <c r="B31" s="169" t="s">
        <v>108</v>
      </c>
      <c r="C31" s="169" t="s">
        <v>210</v>
      </c>
      <c r="D31" s="197">
        <v>1977</v>
      </c>
      <c r="E31" s="246">
        <v>1977</v>
      </c>
      <c r="F31" s="166">
        <v>460</v>
      </c>
      <c r="G31" s="247" t="s">
        <v>157</v>
      </c>
      <c r="H31" s="306" t="s">
        <v>157</v>
      </c>
      <c r="I31" s="179" t="s">
        <v>157</v>
      </c>
      <c r="J31" s="172" t="s">
        <v>157</v>
      </c>
      <c r="K31" s="182" t="s">
        <v>157</v>
      </c>
      <c r="L31" s="166">
        <v>325</v>
      </c>
      <c r="M31" s="248" t="s">
        <v>157</v>
      </c>
      <c r="N31" s="257">
        <v>325</v>
      </c>
      <c r="O31" s="166">
        <v>135</v>
      </c>
      <c r="P31" s="248" t="s">
        <v>157</v>
      </c>
      <c r="Q31" s="257">
        <v>135</v>
      </c>
      <c r="R31" s="166">
        <v>1113</v>
      </c>
      <c r="S31" s="248" t="s">
        <v>157</v>
      </c>
      <c r="T31" s="257">
        <v>1113</v>
      </c>
      <c r="U31" s="166">
        <v>1573</v>
      </c>
      <c r="V31" s="248">
        <v>0.79564997470915533</v>
      </c>
      <c r="W31" s="151">
        <v>2363</v>
      </c>
      <c r="X31" s="245">
        <v>-0.16335167160389336</v>
      </c>
      <c r="Y31" s="239" t="b">
        <v>1</v>
      </c>
      <c r="Z31" s="239" t="b">
        <v>1</v>
      </c>
      <c r="AA31" s="239" t="b">
        <v>1</v>
      </c>
      <c r="AB31" s="239" t="b">
        <v>1</v>
      </c>
      <c r="AC31" s="239" t="b">
        <v>1</v>
      </c>
      <c r="AD31" s="189" t="b">
        <v>1</v>
      </c>
      <c r="AE31" s="189" t="b">
        <v>1</v>
      </c>
      <c r="AF31" s="189" t="b">
        <v>0</v>
      </c>
      <c r="AG31" s="189" t="b">
        <v>0</v>
      </c>
      <c r="AH31" s="189" t="b">
        <v>1</v>
      </c>
      <c r="AI31" s="189" t="b">
        <f t="shared" si="0"/>
        <v>0</v>
      </c>
      <c r="AJ31" s="189"/>
      <c r="AK31" s="189"/>
      <c r="AL31" s="258"/>
      <c r="AM31" s="189"/>
      <c r="AN31" s="189"/>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row>
    <row r="32" spans="1:67" s="169" customFormat="1" ht="12.75" x14ac:dyDescent="0.25">
      <c r="A32" s="43" t="s">
        <v>29</v>
      </c>
      <c r="B32" s="169" t="s">
        <v>108</v>
      </c>
      <c r="C32" s="169" t="s">
        <v>211</v>
      </c>
      <c r="D32" s="197">
        <v>2827</v>
      </c>
      <c r="E32" s="246">
        <v>2827</v>
      </c>
      <c r="F32" s="166">
        <v>757</v>
      </c>
      <c r="G32" s="247">
        <v>0.26777502652989033</v>
      </c>
      <c r="H32" s="306" t="s">
        <v>157</v>
      </c>
      <c r="I32" s="179">
        <v>0.25177547287496216</v>
      </c>
      <c r="J32" s="172" t="s">
        <v>385</v>
      </c>
      <c r="K32" s="182">
        <v>0.28440483990490451</v>
      </c>
      <c r="L32" s="166">
        <v>587</v>
      </c>
      <c r="M32" s="248">
        <v>0.20764060841881854</v>
      </c>
      <c r="N32" s="257">
        <v>587</v>
      </c>
      <c r="O32" s="166">
        <v>170</v>
      </c>
      <c r="P32" s="248">
        <v>6.0134418111071807E-2</v>
      </c>
      <c r="Q32" s="257">
        <v>170</v>
      </c>
      <c r="R32" s="166">
        <v>2052</v>
      </c>
      <c r="S32" s="248">
        <v>0.72585779978776088</v>
      </c>
      <c r="T32" s="257">
        <v>2052</v>
      </c>
      <c r="U32" s="166">
        <v>2809</v>
      </c>
      <c r="V32" s="248">
        <v>0.99363282631765126</v>
      </c>
      <c r="W32" s="151">
        <v>2925</v>
      </c>
      <c r="X32" s="245">
        <v>-3.3504273504273506E-2</v>
      </c>
      <c r="Y32" s="239" t="b">
        <v>1</v>
      </c>
      <c r="Z32" s="239" t="b">
        <v>1</v>
      </c>
      <c r="AA32" s="239" t="b">
        <v>1</v>
      </c>
      <c r="AB32" s="239" t="b">
        <v>1</v>
      </c>
      <c r="AC32" s="239" t="b">
        <v>1</v>
      </c>
      <c r="AD32" s="189" t="b">
        <v>1</v>
      </c>
      <c r="AE32" s="189" t="b">
        <v>1</v>
      </c>
      <c r="AF32" s="189" t="b">
        <v>1</v>
      </c>
      <c r="AG32" s="189" t="b">
        <v>1</v>
      </c>
      <c r="AH32" s="189" t="b">
        <v>1</v>
      </c>
      <c r="AI32" s="189" t="b">
        <f t="shared" si="0"/>
        <v>0</v>
      </c>
      <c r="AJ32" s="189"/>
      <c r="AK32" s="189"/>
      <c r="AL32" s="258"/>
      <c r="AM32" s="189"/>
      <c r="AN32" s="189"/>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row>
    <row r="33" spans="1:67" s="169" customFormat="1" ht="12.75" x14ac:dyDescent="0.25">
      <c r="A33" s="43" t="s">
        <v>154</v>
      </c>
      <c r="B33" s="169" t="s">
        <v>83</v>
      </c>
      <c r="C33" s="169" t="s">
        <v>212</v>
      </c>
      <c r="D33" s="197">
        <v>2147</v>
      </c>
      <c r="E33" s="246">
        <v>2147</v>
      </c>
      <c r="F33" s="166">
        <v>695</v>
      </c>
      <c r="G33" s="247" t="s">
        <v>157</v>
      </c>
      <c r="H33" s="306" t="s">
        <v>157</v>
      </c>
      <c r="I33" s="179" t="s">
        <v>157</v>
      </c>
      <c r="J33" s="172" t="s">
        <v>157</v>
      </c>
      <c r="K33" s="182" t="s">
        <v>157</v>
      </c>
      <c r="L33" s="166">
        <v>468</v>
      </c>
      <c r="M33" s="248" t="s">
        <v>157</v>
      </c>
      <c r="N33" s="257">
        <v>468</v>
      </c>
      <c r="O33" s="166">
        <v>227</v>
      </c>
      <c r="P33" s="248" t="s">
        <v>157</v>
      </c>
      <c r="Q33" s="257">
        <v>227</v>
      </c>
      <c r="R33" s="166">
        <v>867</v>
      </c>
      <c r="S33" s="248" t="s">
        <v>157</v>
      </c>
      <c r="T33" s="257">
        <v>867</v>
      </c>
      <c r="U33" s="166">
        <v>1562</v>
      </c>
      <c r="V33" s="248">
        <v>0.72752678155565909</v>
      </c>
      <c r="W33" s="151">
        <v>2139</v>
      </c>
      <c r="X33" s="245">
        <v>3.7400654511453952E-3</v>
      </c>
      <c r="Y33" s="239" t="b">
        <v>1</v>
      </c>
      <c r="Z33" s="239" t="b">
        <v>1</v>
      </c>
      <c r="AA33" s="239" t="b">
        <v>1</v>
      </c>
      <c r="AB33" s="239" t="b">
        <v>1</v>
      </c>
      <c r="AC33" s="239" t="b">
        <v>1</v>
      </c>
      <c r="AD33" s="189" t="b">
        <v>1</v>
      </c>
      <c r="AE33" s="189" t="b">
        <v>1</v>
      </c>
      <c r="AF33" s="189" t="b">
        <v>0</v>
      </c>
      <c r="AG33" s="189" t="b">
        <v>0</v>
      </c>
      <c r="AH33" s="189" t="b">
        <v>1</v>
      </c>
      <c r="AI33" s="189" t="b">
        <f t="shared" si="0"/>
        <v>0</v>
      </c>
      <c r="AJ33" s="189"/>
      <c r="AK33" s="189"/>
      <c r="AL33" s="258"/>
      <c r="AM33" s="189"/>
      <c r="AN33" s="189"/>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row>
    <row r="34" spans="1:67" s="169" customFormat="1" ht="12.75" x14ac:dyDescent="0.25">
      <c r="A34" s="43" t="s">
        <v>155</v>
      </c>
      <c r="B34" s="169" t="s">
        <v>83</v>
      </c>
      <c r="C34" s="169" t="s">
        <v>213</v>
      </c>
      <c r="D34" s="197">
        <v>1591</v>
      </c>
      <c r="E34" s="246">
        <v>1591</v>
      </c>
      <c r="F34" s="166">
        <v>411</v>
      </c>
      <c r="G34" s="247" t="s">
        <v>157</v>
      </c>
      <c r="H34" s="306" t="s">
        <v>157</v>
      </c>
      <c r="I34" s="179" t="s">
        <v>157</v>
      </c>
      <c r="J34" s="172" t="s">
        <v>157</v>
      </c>
      <c r="K34" s="182" t="s">
        <v>157</v>
      </c>
      <c r="L34" s="166">
        <v>265</v>
      </c>
      <c r="M34" s="248" t="s">
        <v>157</v>
      </c>
      <c r="N34" s="257">
        <v>265</v>
      </c>
      <c r="O34" s="166">
        <v>146</v>
      </c>
      <c r="P34" s="248" t="s">
        <v>157</v>
      </c>
      <c r="Q34" s="257">
        <v>146</v>
      </c>
      <c r="R34" s="166">
        <v>965</v>
      </c>
      <c r="S34" s="248" t="s">
        <v>157</v>
      </c>
      <c r="T34" s="257">
        <v>965</v>
      </c>
      <c r="U34" s="166">
        <v>1376</v>
      </c>
      <c r="V34" s="248">
        <v>0.86486486486486491</v>
      </c>
      <c r="W34" s="151">
        <v>1771</v>
      </c>
      <c r="X34" s="245">
        <v>-0.10163749294184077</v>
      </c>
      <c r="Y34" s="239" t="b">
        <v>1</v>
      </c>
      <c r="Z34" s="239" t="b">
        <v>1</v>
      </c>
      <c r="AA34" s="239" t="b">
        <v>1</v>
      </c>
      <c r="AB34" s="239" t="b">
        <v>1</v>
      </c>
      <c r="AC34" s="239" t="b">
        <v>1</v>
      </c>
      <c r="AD34" s="189" t="b">
        <v>1</v>
      </c>
      <c r="AE34" s="189" t="b">
        <v>1</v>
      </c>
      <c r="AF34" s="189" t="b">
        <v>0</v>
      </c>
      <c r="AG34" s="189" t="b">
        <v>0</v>
      </c>
      <c r="AH34" s="189" t="b">
        <v>1</v>
      </c>
      <c r="AI34" s="189" t="b">
        <f t="shared" si="0"/>
        <v>0</v>
      </c>
      <c r="AJ34" s="189"/>
      <c r="AK34" s="189"/>
      <c r="AL34" s="258"/>
      <c r="AM34" s="189"/>
      <c r="AN34" s="189"/>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row>
    <row r="35" spans="1:67" s="169" customFormat="1" ht="12.75" x14ac:dyDescent="0.25">
      <c r="A35" s="43" t="s">
        <v>82</v>
      </c>
      <c r="B35" s="169" t="s">
        <v>83</v>
      </c>
      <c r="C35" s="169" t="s">
        <v>214</v>
      </c>
      <c r="D35" s="197">
        <v>3732</v>
      </c>
      <c r="E35" s="246">
        <v>3732</v>
      </c>
      <c r="F35" s="166">
        <v>1528</v>
      </c>
      <c r="G35" s="247">
        <v>0.40943193997856375</v>
      </c>
      <c r="H35" s="306" t="s">
        <v>157</v>
      </c>
      <c r="I35" s="179">
        <v>0.39375668102312861</v>
      </c>
      <c r="J35" s="172" t="s">
        <v>385</v>
      </c>
      <c r="K35" s="182">
        <v>0.42529345602058977</v>
      </c>
      <c r="L35" s="166">
        <v>1033</v>
      </c>
      <c r="M35" s="248">
        <v>0.27679528403001069</v>
      </c>
      <c r="N35" s="257">
        <v>1033</v>
      </c>
      <c r="O35" s="166">
        <v>495</v>
      </c>
      <c r="P35" s="248">
        <v>0.13263665594855306</v>
      </c>
      <c r="Q35" s="257">
        <v>495</v>
      </c>
      <c r="R35" s="166">
        <v>2170</v>
      </c>
      <c r="S35" s="248">
        <v>0.58145766345123262</v>
      </c>
      <c r="T35" s="257">
        <v>2170</v>
      </c>
      <c r="U35" s="166">
        <v>3698</v>
      </c>
      <c r="V35" s="248">
        <v>0.99088960342979637</v>
      </c>
      <c r="W35" s="151">
        <v>3818</v>
      </c>
      <c r="X35" s="245">
        <v>-2.2524882137244632E-2</v>
      </c>
      <c r="Y35" s="239" t="b">
        <v>1</v>
      </c>
      <c r="Z35" s="239" t="b">
        <v>1</v>
      </c>
      <c r="AA35" s="239" t="b">
        <v>1</v>
      </c>
      <c r="AB35" s="239" t="b">
        <v>1</v>
      </c>
      <c r="AC35" s="239" t="b">
        <v>1</v>
      </c>
      <c r="AD35" s="189" t="b">
        <v>1</v>
      </c>
      <c r="AE35" s="189" t="b">
        <v>1</v>
      </c>
      <c r="AF35" s="189" t="b">
        <v>1</v>
      </c>
      <c r="AG35" s="189" t="b">
        <v>1</v>
      </c>
      <c r="AH35" s="189" t="b">
        <v>1</v>
      </c>
      <c r="AI35" s="189" t="b">
        <f t="shared" si="0"/>
        <v>0</v>
      </c>
      <c r="AJ35" s="189"/>
      <c r="AK35" s="189"/>
      <c r="AL35" s="258"/>
      <c r="AM35" s="189"/>
      <c r="AN35" s="189"/>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row>
    <row r="36" spans="1:67" s="169" customFormat="1" ht="12.75" x14ac:dyDescent="0.25">
      <c r="A36" s="43" t="s">
        <v>84</v>
      </c>
      <c r="B36" s="169" t="s">
        <v>83</v>
      </c>
      <c r="C36" s="169" t="s">
        <v>215</v>
      </c>
      <c r="D36" s="197">
        <v>2216</v>
      </c>
      <c r="E36" s="246">
        <v>2216</v>
      </c>
      <c r="F36" s="166">
        <v>794</v>
      </c>
      <c r="G36" s="247">
        <v>0.35830324909747291</v>
      </c>
      <c r="H36" s="306" t="s">
        <v>157</v>
      </c>
      <c r="I36" s="179">
        <v>0.33859995807415089</v>
      </c>
      <c r="J36" s="172" t="s">
        <v>385</v>
      </c>
      <c r="K36" s="182">
        <v>0.37849695553443202</v>
      </c>
      <c r="L36" s="166">
        <v>608</v>
      </c>
      <c r="M36" s="248">
        <v>0.27436823104693142</v>
      </c>
      <c r="N36" s="257">
        <v>608</v>
      </c>
      <c r="O36" s="166">
        <v>186</v>
      </c>
      <c r="P36" s="248">
        <v>8.3935018050541516E-2</v>
      </c>
      <c r="Q36" s="257">
        <v>186</v>
      </c>
      <c r="R36" s="166">
        <v>1369</v>
      </c>
      <c r="S36" s="248">
        <v>0.61777978339350181</v>
      </c>
      <c r="T36" s="257">
        <v>1369</v>
      </c>
      <c r="U36" s="166">
        <v>2163</v>
      </c>
      <c r="V36" s="248">
        <v>0.97608303249097472</v>
      </c>
      <c r="W36" s="151">
        <v>2370</v>
      </c>
      <c r="X36" s="245">
        <v>-6.4978902953586493E-2</v>
      </c>
      <c r="Y36" s="239" t="b">
        <v>1</v>
      </c>
      <c r="Z36" s="239" t="b">
        <v>1</v>
      </c>
      <c r="AA36" s="239" t="b">
        <v>1</v>
      </c>
      <c r="AB36" s="239" t="b">
        <v>1</v>
      </c>
      <c r="AC36" s="239" t="b">
        <v>1</v>
      </c>
      <c r="AD36" s="189" t="b">
        <v>1</v>
      </c>
      <c r="AE36" s="189" t="b">
        <v>1</v>
      </c>
      <c r="AF36" s="189" t="b">
        <v>1</v>
      </c>
      <c r="AG36" s="189" t="b">
        <v>1</v>
      </c>
      <c r="AH36" s="189" t="b">
        <v>1</v>
      </c>
      <c r="AI36" s="189" t="b">
        <f t="shared" si="0"/>
        <v>0</v>
      </c>
      <c r="AJ36" s="189"/>
      <c r="AK36" s="189"/>
      <c r="AL36" s="258"/>
      <c r="AM36" s="189"/>
      <c r="AN36" s="189"/>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row>
    <row r="37" spans="1:67" s="169" customFormat="1" ht="12.75" x14ac:dyDescent="0.25">
      <c r="A37" s="43" t="s">
        <v>92</v>
      </c>
      <c r="B37" s="169" t="s">
        <v>83</v>
      </c>
      <c r="C37" s="169" t="s">
        <v>216</v>
      </c>
      <c r="D37" s="197">
        <v>3752</v>
      </c>
      <c r="E37" s="246">
        <v>3752</v>
      </c>
      <c r="F37" s="166">
        <v>1674</v>
      </c>
      <c r="G37" s="247">
        <v>0.44616204690831557</v>
      </c>
      <c r="H37" s="306" t="s">
        <v>157</v>
      </c>
      <c r="I37" s="179">
        <v>0.43031939596519986</v>
      </c>
      <c r="J37" s="172" t="s">
        <v>385</v>
      </c>
      <c r="K37" s="182">
        <v>0.46211482831463624</v>
      </c>
      <c r="L37" s="166">
        <v>1292</v>
      </c>
      <c r="M37" s="248">
        <v>0.34434968017057571</v>
      </c>
      <c r="N37" s="257">
        <v>1292</v>
      </c>
      <c r="O37" s="166">
        <v>382</v>
      </c>
      <c r="P37" s="248">
        <v>0.10181236673773987</v>
      </c>
      <c r="Q37" s="257">
        <v>382</v>
      </c>
      <c r="R37" s="166">
        <v>1893</v>
      </c>
      <c r="S37" s="248">
        <v>0.5045309168443497</v>
      </c>
      <c r="T37" s="257">
        <v>1893</v>
      </c>
      <c r="U37" s="166">
        <v>3567</v>
      </c>
      <c r="V37" s="248">
        <v>0.95069296375266521</v>
      </c>
      <c r="W37" s="151">
        <v>3781</v>
      </c>
      <c r="X37" s="245">
        <v>-7.6699285903200215E-3</v>
      </c>
      <c r="Y37" s="239" t="b">
        <v>1</v>
      </c>
      <c r="Z37" s="239" t="b">
        <v>1</v>
      </c>
      <c r="AA37" s="239" t="b">
        <v>1</v>
      </c>
      <c r="AB37" s="239" t="b">
        <v>1</v>
      </c>
      <c r="AC37" s="239" t="b">
        <v>1</v>
      </c>
      <c r="AD37" s="189" t="b">
        <v>1</v>
      </c>
      <c r="AE37" s="189" t="b">
        <v>1</v>
      </c>
      <c r="AF37" s="189" t="b">
        <v>1</v>
      </c>
      <c r="AG37" s="189" t="b">
        <v>1</v>
      </c>
      <c r="AH37" s="189" t="b">
        <v>1</v>
      </c>
      <c r="AI37" s="189" t="b">
        <f t="shared" si="0"/>
        <v>0</v>
      </c>
      <c r="AJ37" s="189"/>
      <c r="AK37" s="189"/>
      <c r="AL37" s="258"/>
      <c r="AM37" s="189"/>
      <c r="AN37" s="189"/>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row>
    <row r="38" spans="1:67" s="169" customFormat="1" ht="12.75" x14ac:dyDescent="0.25">
      <c r="A38" s="43" t="s">
        <v>93</v>
      </c>
      <c r="B38" s="169" t="s">
        <v>83</v>
      </c>
      <c r="C38" s="169" t="s">
        <v>217</v>
      </c>
      <c r="D38" s="197">
        <v>3491</v>
      </c>
      <c r="E38" s="246">
        <v>3491</v>
      </c>
      <c r="F38" s="166">
        <v>1186</v>
      </c>
      <c r="G38" s="247" t="s">
        <v>157</v>
      </c>
      <c r="H38" s="306" t="s">
        <v>157</v>
      </c>
      <c r="I38" s="179" t="s">
        <v>157</v>
      </c>
      <c r="J38" s="172" t="s">
        <v>157</v>
      </c>
      <c r="K38" s="182" t="s">
        <v>157</v>
      </c>
      <c r="L38" s="166">
        <v>876</v>
      </c>
      <c r="M38" s="248" t="s">
        <v>157</v>
      </c>
      <c r="N38" s="257">
        <v>876</v>
      </c>
      <c r="O38" s="166">
        <v>310</v>
      </c>
      <c r="P38" s="248" t="s">
        <v>157</v>
      </c>
      <c r="Q38" s="257">
        <v>310</v>
      </c>
      <c r="R38" s="166">
        <v>1939</v>
      </c>
      <c r="S38" s="248" t="s">
        <v>157</v>
      </c>
      <c r="T38" s="257">
        <v>1939</v>
      </c>
      <c r="U38" s="166">
        <v>3125</v>
      </c>
      <c r="V38" s="248">
        <v>0.89515898023488971</v>
      </c>
      <c r="W38" s="151">
        <v>3524</v>
      </c>
      <c r="X38" s="245">
        <v>-9.3643586833144152E-3</v>
      </c>
      <c r="Y38" s="239" t="b">
        <v>1</v>
      </c>
      <c r="Z38" s="239" t="b">
        <v>1</v>
      </c>
      <c r="AA38" s="239" t="b">
        <v>1</v>
      </c>
      <c r="AB38" s="239" t="b">
        <v>1</v>
      </c>
      <c r="AC38" s="239" t="b">
        <v>1</v>
      </c>
      <c r="AD38" s="189" t="b">
        <v>1</v>
      </c>
      <c r="AE38" s="189" t="b">
        <v>1</v>
      </c>
      <c r="AF38" s="189" t="b">
        <v>0</v>
      </c>
      <c r="AG38" s="189" t="b">
        <v>0</v>
      </c>
      <c r="AH38" s="189" t="b">
        <v>1</v>
      </c>
      <c r="AI38" s="189" t="b">
        <f t="shared" si="0"/>
        <v>0</v>
      </c>
      <c r="AJ38" s="189"/>
      <c r="AK38" s="189"/>
      <c r="AL38" s="258"/>
      <c r="AM38" s="189"/>
      <c r="AN38" s="189"/>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row>
    <row r="39" spans="1:67" s="169" customFormat="1" ht="12.75" x14ac:dyDescent="0.25">
      <c r="A39" s="43" t="s">
        <v>57</v>
      </c>
      <c r="B39" s="169" t="s">
        <v>83</v>
      </c>
      <c r="C39" s="169" t="s">
        <v>218</v>
      </c>
      <c r="D39" s="197" t="s">
        <v>385</v>
      </c>
      <c r="E39" s="246">
        <v>0</v>
      </c>
      <c r="F39" s="166" t="s">
        <v>385</v>
      </c>
      <c r="G39" s="247" t="s">
        <v>157</v>
      </c>
      <c r="H39" s="306" t="s">
        <v>157</v>
      </c>
      <c r="I39" s="179" t="s">
        <v>157</v>
      </c>
      <c r="J39" s="172" t="s">
        <v>157</v>
      </c>
      <c r="K39" s="182" t="s">
        <v>157</v>
      </c>
      <c r="L39" s="166" t="s">
        <v>385</v>
      </c>
      <c r="M39" s="248" t="s">
        <v>157</v>
      </c>
      <c r="N39" s="257" t="s">
        <v>356</v>
      </c>
      <c r="O39" s="166" t="s">
        <v>385</v>
      </c>
      <c r="P39" s="248" t="s">
        <v>157</v>
      </c>
      <c r="Q39" s="257" t="s">
        <v>356</v>
      </c>
      <c r="R39" s="166" t="s">
        <v>385</v>
      </c>
      <c r="S39" s="248" t="s">
        <v>157</v>
      </c>
      <c r="T39" s="257" t="s">
        <v>356</v>
      </c>
      <c r="U39" s="166" t="s">
        <v>385</v>
      </c>
      <c r="V39" s="248" t="s">
        <v>157</v>
      </c>
      <c r="W39" s="151">
        <v>4765</v>
      </c>
      <c r="X39" s="245" t="s">
        <v>157</v>
      </c>
      <c r="Y39" s="239" t="b">
        <v>0</v>
      </c>
      <c r="Z39" s="239" t="b">
        <v>0</v>
      </c>
      <c r="AA39" s="239" t="b">
        <v>0</v>
      </c>
      <c r="AB39" s="239" t="b">
        <v>0</v>
      </c>
      <c r="AC39" s="239" t="b">
        <v>0</v>
      </c>
      <c r="AD39" s="189" t="b">
        <v>0</v>
      </c>
      <c r="AE39" s="189" t="b">
        <v>0</v>
      </c>
      <c r="AF39" s="189" t="b">
        <v>0</v>
      </c>
      <c r="AG39" s="189" t="b">
        <v>0</v>
      </c>
      <c r="AH39" s="189" t="b">
        <v>1</v>
      </c>
      <c r="AI39" s="189" t="b">
        <f t="shared" si="0"/>
        <v>0</v>
      </c>
      <c r="AJ39" s="189"/>
      <c r="AK39" s="189"/>
      <c r="AL39" s="258"/>
      <c r="AM39" s="189"/>
      <c r="AN39" s="189"/>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row>
    <row r="40" spans="1:67" s="169" customFormat="1" ht="12.75" x14ac:dyDescent="0.25">
      <c r="A40" s="43" t="s">
        <v>33</v>
      </c>
      <c r="B40" s="169" t="s">
        <v>83</v>
      </c>
      <c r="C40" s="169" t="s">
        <v>219</v>
      </c>
      <c r="D40" s="197">
        <v>1462</v>
      </c>
      <c r="E40" s="246">
        <v>1462</v>
      </c>
      <c r="F40" s="166">
        <v>319</v>
      </c>
      <c r="G40" s="247">
        <v>0.21819425444596444</v>
      </c>
      <c r="H40" s="306" t="s">
        <v>157</v>
      </c>
      <c r="I40" s="179">
        <v>0.19777643385325469</v>
      </c>
      <c r="J40" s="172" t="s">
        <v>385</v>
      </c>
      <c r="K40" s="182">
        <v>0.24008910403177114</v>
      </c>
      <c r="L40" s="166">
        <v>239</v>
      </c>
      <c r="M40" s="248">
        <v>0.16347469220246238</v>
      </c>
      <c r="N40" s="257">
        <v>239</v>
      </c>
      <c r="O40" s="166">
        <v>80</v>
      </c>
      <c r="P40" s="248">
        <v>5.4719562243502051E-2</v>
      </c>
      <c r="Q40" s="257">
        <v>80</v>
      </c>
      <c r="R40" s="166">
        <v>1100</v>
      </c>
      <c r="S40" s="248">
        <v>0.75239398084815323</v>
      </c>
      <c r="T40" s="257">
        <v>1100</v>
      </c>
      <c r="U40" s="166">
        <v>1419</v>
      </c>
      <c r="V40" s="248">
        <v>0.97058823529411764</v>
      </c>
      <c r="W40" s="151">
        <v>1532</v>
      </c>
      <c r="X40" s="245">
        <v>-4.5691906005221931E-2</v>
      </c>
      <c r="Y40" s="239" t="b">
        <v>1</v>
      </c>
      <c r="Z40" s="239" t="b">
        <v>1</v>
      </c>
      <c r="AA40" s="239" t="b">
        <v>1</v>
      </c>
      <c r="AB40" s="239" t="b">
        <v>1</v>
      </c>
      <c r="AC40" s="239" t="b">
        <v>1</v>
      </c>
      <c r="AD40" s="189" t="b">
        <v>1</v>
      </c>
      <c r="AE40" s="189" t="b">
        <v>1</v>
      </c>
      <c r="AF40" s="189" t="b">
        <v>1</v>
      </c>
      <c r="AG40" s="189" t="b">
        <v>1</v>
      </c>
      <c r="AH40" s="189" t="b">
        <v>1</v>
      </c>
      <c r="AI40" s="189" t="b">
        <f t="shared" si="0"/>
        <v>0</v>
      </c>
      <c r="AJ40" s="189"/>
      <c r="AK40" s="189"/>
      <c r="AL40" s="258"/>
      <c r="AM40" s="189"/>
      <c r="AN40" s="189"/>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row>
    <row r="41" spans="1:67" s="169" customFormat="1" ht="12.75" x14ac:dyDescent="0.25">
      <c r="A41" s="43" t="s">
        <v>89</v>
      </c>
      <c r="B41" s="169" t="s">
        <v>83</v>
      </c>
      <c r="C41" s="169" t="s">
        <v>220</v>
      </c>
      <c r="D41" s="197">
        <v>1754</v>
      </c>
      <c r="E41" s="246">
        <v>1754</v>
      </c>
      <c r="F41" s="166">
        <v>315</v>
      </c>
      <c r="G41" s="247">
        <v>0.17958950969213228</v>
      </c>
      <c r="H41" s="306" t="s">
        <v>157</v>
      </c>
      <c r="I41" s="179">
        <v>0.16233225899843046</v>
      </c>
      <c r="J41" s="172" t="s">
        <v>385</v>
      </c>
      <c r="K41" s="182">
        <v>0.19824716392969163</v>
      </c>
      <c r="L41" s="166">
        <v>219</v>
      </c>
      <c r="M41" s="248">
        <v>0.12485746864310149</v>
      </c>
      <c r="N41" s="257">
        <v>219</v>
      </c>
      <c r="O41" s="166">
        <v>96</v>
      </c>
      <c r="P41" s="248">
        <v>5.4732041049030788E-2</v>
      </c>
      <c r="Q41" s="257">
        <v>96</v>
      </c>
      <c r="R41" s="166">
        <v>1362</v>
      </c>
      <c r="S41" s="248">
        <v>0.77651083238312424</v>
      </c>
      <c r="T41" s="257">
        <v>1362</v>
      </c>
      <c r="U41" s="166">
        <v>1677</v>
      </c>
      <c r="V41" s="248">
        <v>0.95610034207525652</v>
      </c>
      <c r="W41" s="151">
        <v>2081</v>
      </c>
      <c r="X41" s="245">
        <v>-0.15713599231138875</v>
      </c>
      <c r="Y41" s="239" t="b">
        <v>1</v>
      </c>
      <c r="Z41" s="239" t="b">
        <v>1</v>
      </c>
      <c r="AA41" s="239" t="b">
        <v>1</v>
      </c>
      <c r="AB41" s="239" t="b">
        <v>1</v>
      </c>
      <c r="AC41" s="239" t="b">
        <v>1</v>
      </c>
      <c r="AD41" s="189" t="b">
        <v>1</v>
      </c>
      <c r="AE41" s="189" t="b">
        <v>1</v>
      </c>
      <c r="AF41" s="189" t="b">
        <v>1</v>
      </c>
      <c r="AG41" s="189" t="b">
        <v>1</v>
      </c>
      <c r="AH41" s="189" t="b">
        <v>1</v>
      </c>
      <c r="AI41" s="189" t="b">
        <f t="shared" si="0"/>
        <v>0</v>
      </c>
      <c r="AJ41" s="189"/>
      <c r="AK41" s="189"/>
      <c r="AL41" s="258"/>
      <c r="AM41" s="189"/>
      <c r="AN41" s="189"/>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row>
    <row r="42" spans="1:67" s="169" customFormat="1" ht="12.75" x14ac:dyDescent="0.25">
      <c r="A42" s="43" t="s">
        <v>43</v>
      </c>
      <c r="B42" s="169" t="s">
        <v>83</v>
      </c>
      <c r="C42" s="169" t="s">
        <v>221</v>
      </c>
      <c r="D42" s="197">
        <v>12267</v>
      </c>
      <c r="E42" s="246">
        <v>12267</v>
      </c>
      <c r="F42" s="166">
        <v>3785</v>
      </c>
      <c r="G42" s="247" t="s">
        <v>157</v>
      </c>
      <c r="H42" s="306" t="s">
        <v>157</v>
      </c>
      <c r="I42" s="179" t="s">
        <v>157</v>
      </c>
      <c r="J42" s="172" t="s">
        <v>157</v>
      </c>
      <c r="K42" s="182" t="s">
        <v>157</v>
      </c>
      <c r="L42" s="166">
        <v>2743</v>
      </c>
      <c r="M42" s="248" t="s">
        <v>157</v>
      </c>
      <c r="N42" s="257">
        <v>2743</v>
      </c>
      <c r="O42" s="166">
        <v>1042</v>
      </c>
      <c r="P42" s="248" t="s">
        <v>157</v>
      </c>
      <c r="Q42" s="257">
        <v>1042</v>
      </c>
      <c r="R42" s="166">
        <v>6423</v>
      </c>
      <c r="S42" s="248" t="s">
        <v>157</v>
      </c>
      <c r="T42" s="257">
        <v>6423</v>
      </c>
      <c r="U42" s="166">
        <v>10208</v>
      </c>
      <c r="V42" s="248">
        <v>0.8321513002364066</v>
      </c>
      <c r="W42" s="151">
        <v>13249</v>
      </c>
      <c r="X42" s="245">
        <v>-7.4118801418975019E-2</v>
      </c>
      <c r="Y42" s="239" t="b">
        <v>1</v>
      </c>
      <c r="Z42" s="239" t="b">
        <v>1</v>
      </c>
      <c r="AA42" s="239" t="b">
        <v>1</v>
      </c>
      <c r="AB42" s="239" t="b">
        <v>1</v>
      </c>
      <c r="AC42" s="239" t="b">
        <v>1</v>
      </c>
      <c r="AD42" s="189" t="b">
        <v>1</v>
      </c>
      <c r="AE42" s="189" t="b">
        <v>1</v>
      </c>
      <c r="AF42" s="189" t="b">
        <v>0</v>
      </c>
      <c r="AG42" s="189" t="b">
        <v>0</v>
      </c>
      <c r="AH42" s="189" t="b">
        <v>1</v>
      </c>
      <c r="AI42" s="189" t="b">
        <f t="shared" si="0"/>
        <v>0</v>
      </c>
      <c r="AJ42" s="189"/>
      <c r="AK42" s="189"/>
      <c r="AL42" s="258"/>
      <c r="AM42" s="189"/>
      <c r="AN42" s="189"/>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row>
    <row r="43" spans="1:67" s="169" customFormat="1" ht="12.75" x14ac:dyDescent="0.25">
      <c r="A43" s="43" t="s">
        <v>90</v>
      </c>
      <c r="B43" s="169" t="s">
        <v>83</v>
      </c>
      <c r="C43" s="169" t="s">
        <v>222</v>
      </c>
      <c r="D43" s="197">
        <v>5632</v>
      </c>
      <c r="E43" s="246">
        <v>4224</v>
      </c>
      <c r="F43" s="166">
        <v>1772</v>
      </c>
      <c r="G43" s="247">
        <v>0.31463068181818182</v>
      </c>
      <c r="H43" s="306">
        <v>1</v>
      </c>
      <c r="I43" s="179">
        <v>0.30263277419157225</v>
      </c>
      <c r="J43" s="172" t="s">
        <v>385</v>
      </c>
      <c r="K43" s="182">
        <v>0.32688128945689027</v>
      </c>
      <c r="L43" s="166">
        <v>1312</v>
      </c>
      <c r="M43" s="248">
        <v>0.23295454545454544</v>
      </c>
      <c r="N43" s="257">
        <v>984</v>
      </c>
      <c r="O43" s="166">
        <v>460</v>
      </c>
      <c r="P43" s="248">
        <v>8.1676136363636367E-2</v>
      </c>
      <c r="Q43" s="257">
        <v>345</v>
      </c>
      <c r="R43" s="166">
        <v>3749.3333333333335</v>
      </c>
      <c r="S43" s="248">
        <v>0.66571969696969702</v>
      </c>
      <c r="T43" s="257">
        <v>2812</v>
      </c>
      <c r="U43" s="166">
        <v>5521.3333333333339</v>
      </c>
      <c r="V43" s="248">
        <v>0.9803503787878789</v>
      </c>
      <c r="W43" s="151">
        <v>5867</v>
      </c>
      <c r="X43" s="245">
        <v>-4.0054542355547978E-2</v>
      </c>
      <c r="Y43" s="239" t="b">
        <v>1</v>
      </c>
      <c r="Z43" s="239" t="b">
        <v>1</v>
      </c>
      <c r="AA43" s="239" t="b">
        <v>0</v>
      </c>
      <c r="AB43" s="239" t="b">
        <v>1</v>
      </c>
      <c r="AC43" s="239" t="b">
        <v>1</v>
      </c>
      <c r="AD43" s="189" t="b">
        <v>1</v>
      </c>
      <c r="AE43" s="189" t="b">
        <v>1</v>
      </c>
      <c r="AF43" s="189" t="b">
        <v>1</v>
      </c>
      <c r="AG43" s="189" t="b">
        <v>1</v>
      </c>
      <c r="AH43" s="189" t="b">
        <v>1</v>
      </c>
      <c r="AI43" s="189" t="b">
        <f t="shared" si="0"/>
        <v>1</v>
      </c>
      <c r="AJ43" s="189"/>
      <c r="AK43" s="189"/>
      <c r="AL43" s="258"/>
      <c r="AM43" s="189"/>
      <c r="AN43" s="189"/>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row>
    <row r="44" spans="1:67" s="169" customFormat="1" ht="12.75" x14ac:dyDescent="0.25">
      <c r="A44" s="43" t="s">
        <v>85</v>
      </c>
      <c r="B44" s="169" t="s">
        <v>83</v>
      </c>
      <c r="C44" s="169" t="s">
        <v>223</v>
      </c>
      <c r="D44" s="197">
        <v>8474</v>
      </c>
      <c r="E44" s="246">
        <v>8474</v>
      </c>
      <c r="F44" s="166">
        <v>2979</v>
      </c>
      <c r="G44" s="247" t="s">
        <v>157</v>
      </c>
      <c r="H44" s="306" t="s">
        <v>157</v>
      </c>
      <c r="I44" s="179" t="s">
        <v>157</v>
      </c>
      <c r="J44" s="172" t="s">
        <v>157</v>
      </c>
      <c r="K44" s="182" t="s">
        <v>157</v>
      </c>
      <c r="L44" s="166">
        <v>1749</v>
      </c>
      <c r="M44" s="248" t="s">
        <v>157</v>
      </c>
      <c r="N44" s="257">
        <v>1749</v>
      </c>
      <c r="O44" s="166">
        <v>1230</v>
      </c>
      <c r="P44" s="248" t="s">
        <v>157</v>
      </c>
      <c r="Q44" s="257">
        <v>1230</v>
      </c>
      <c r="R44" s="166">
        <v>2452</v>
      </c>
      <c r="S44" s="248" t="s">
        <v>157</v>
      </c>
      <c r="T44" s="257">
        <v>2452</v>
      </c>
      <c r="U44" s="166">
        <v>5431</v>
      </c>
      <c r="V44" s="248">
        <v>0.64090158130752894</v>
      </c>
      <c r="W44" s="151">
        <v>8057</v>
      </c>
      <c r="X44" s="245">
        <v>5.1756236812709445E-2</v>
      </c>
      <c r="Y44" s="239" t="b">
        <v>1</v>
      </c>
      <c r="Z44" s="239" t="b">
        <v>1</v>
      </c>
      <c r="AA44" s="239" t="b">
        <v>1</v>
      </c>
      <c r="AB44" s="239" t="b">
        <v>1</v>
      </c>
      <c r="AC44" s="239" t="b">
        <v>1</v>
      </c>
      <c r="AD44" s="189" t="b">
        <v>1</v>
      </c>
      <c r="AE44" s="189" t="b">
        <v>1</v>
      </c>
      <c r="AF44" s="189" t="b">
        <v>0</v>
      </c>
      <c r="AG44" s="189" t="b">
        <v>0</v>
      </c>
      <c r="AH44" s="189" t="b">
        <v>1</v>
      </c>
      <c r="AI44" s="189" t="b">
        <f t="shared" si="0"/>
        <v>0</v>
      </c>
      <c r="AJ44" s="189"/>
      <c r="AK44" s="189"/>
      <c r="AL44" s="258"/>
      <c r="AM44" s="189"/>
      <c r="AN44" s="189"/>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row>
    <row r="45" spans="1:67" s="169" customFormat="1" ht="12.75" x14ac:dyDescent="0.25">
      <c r="A45" s="43" t="s">
        <v>36</v>
      </c>
      <c r="B45" s="169" t="s">
        <v>83</v>
      </c>
      <c r="C45" s="169" t="s">
        <v>224</v>
      </c>
      <c r="D45" s="197">
        <v>3236</v>
      </c>
      <c r="E45" s="246">
        <v>3236</v>
      </c>
      <c r="F45" s="166">
        <v>1348</v>
      </c>
      <c r="G45" s="247">
        <v>0.41656365883807167</v>
      </c>
      <c r="H45" s="306" t="s">
        <v>157</v>
      </c>
      <c r="I45" s="179">
        <v>0.39968675886756594</v>
      </c>
      <c r="J45" s="172" t="s">
        <v>385</v>
      </c>
      <c r="K45" s="182">
        <v>0.43363841865622543</v>
      </c>
      <c r="L45" s="166">
        <v>831</v>
      </c>
      <c r="M45" s="248">
        <v>0.25679851668726822</v>
      </c>
      <c r="N45" s="257">
        <v>831</v>
      </c>
      <c r="O45" s="166">
        <v>517</v>
      </c>
      <c r="P45" s="248">
        <v>0.15976514215080345</v>
      </c>
      <c r="Q45" s="257">
        <v>517</v>
      </c>
      <c r="R45" s="166">
        <v>1746</v>
      </c>
      <c r="S45" s="248">
        <v>0.5395550061804697</v>
      </c>
      <c r="T45" s="257">
        <v>1746</v>
      </c>
      <c r="U45" s="166">
        <v>3094</v>
      </c>
      <c r="V45" s="248">
        <v>0.95611866501854137</v>
      </c>
      <c r="W45" s="151">
        <v>3343</v>
      </c>
      <c r="X45" s="245">
        <v>-3.2007179180376905E-2</v>
      </c>
      <c r="Y45" s="239" t="b">
        <v>1</v>
      </c>
      <c r="Z45" s="239" t="b">
        <v>1</v>
      </c>
      <c r="AA45" s="239" t="b">
        <v>1</v>
      </c>
      <c r="AB45" s="239" t="b">
        <v>1</v>
      </c>
      <c r="AC45" s="239" t="b">
        <v>1</v>
      </c>
      <c r="AD45" s="189" t="b">
        <v>1</v>
      </c>
      <c r="AE45" s="189" t="b">
        <v>1</v>
      </c>
      <c r="AF45" s="189" t="b">
        <v>1</v>
      </c>
      <c r="AG45" s="189" t="b">
        <v>1</v>
      </c>
      <c r="AH45" s="189" t="b">
        <v>1</v>
      </c>
      <c r="AI45" s="189" t="b">
        <f t="shared" si="0"/>
        <v>0</v>
      </c>
      <c r="AJ45" s="189"/>
      <c r="AK45" s="189"/>
      <c r="AL45" s="258"/>
      <c r="AM45" s="189"/>
      <c r="AN45" s="189"/>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row>
    <row r="46" spans="1:67" s="169" customFormat="1" ht="12.75" x14ac:dyDescent="0.25">
      <c r="A46" s="43" t="s">
        <v>40</v>
      </c>
      <c r="B46" s="169" t="s">
        <v>83</v>
      </c>
      <c r="C46" s="169" t="s">
        <v>225</v>
      </c>
      <c r="D46" s="197">
        <v>2797</v>
      </c>
      <c r="E46" s="246">
        <v>2797</v>
      </c>
      <c r="F46" s="166">
        <v>977</v>
      </c>
      <c r="G46" s="247">
        <v>0.34930282445477295</v>
      </c>
      <c r="H46" s="306" t="s">
        <v>157</v>
      </c>
      <c r="I46" s="179">
        <v>0.33185221953629424</v>
      </c>
      <c r="J46" s="172" t="s">
        <v>385</v>
      </c>
      <c r="K46" s="182">
        <v>0.36716680299883037</v>
      </c>
      <c r="L46" s="166">
        <v>645</v>
      </c>
      <c r="M46" s="248">
        <v>0.23060421880586343</v>
      </c>
      <c r="N46" s="257">
        <v>645</v>
      </c>
      <c r="O46" s="166">
        <v>332</v>
      </c>
      <c r="P46" s="248">
        <v>0.11869860564890955</v>
      </c>
      <c r="Q46" s="257">
        <v>332</v>
      </c>
      <c r="R46" s="166">
        <v>1738</v>
      </c>
      <c r="S46" s="248">
        <v>0.62138005005362884</v>
      </c>
      <c r="T46" s="257">
        <v>1738</v>
      </c>
      <c r="U46" s="166">
        <v>2715</v>
      </c>
      <c r="V46" s="248">
        <v>0.97068287450840185</v>
      </c>
      <c r="W46" s="151">
        <v>2939</v>
      </c>
      <c r="X46" s="245">
        <v>-4.8315753657706705E-2</v>
      </c>
      <c r="Y46" s="239" t="b">
        <v>1</v>
      </c>
      <c r="Z46" s="239" t="b">
        <v>1</v>
      </c>
      <c r="AA46" s="239" t="b">
        <v>1</v>
      </c>
      <c r="AB46" s="239" t="b">
        <v>1</v>
      </c>
      <c r="AC46" s="239" t="b">
        <v>1</v>
      </c>
      <c r="AD46" s="189" t="b">
        <v>1</v>
      </c>
      <c r="AE46" s="189" t="b">
        <v>1</v>
      </c>
      <c r="AF46" s="189" t="b">
        <v>1</v>
      </c>
      <c r="AG46" s="189" t="b">
        <v>1</v>
      </c>
      <c r="AH46" s="189" t="b">
        <v>1</v>
      </c>
      <c r="AI46" s="189" t="b">
        <f t="shared" si="0"/>
        <v>0</v>
      </c>
      <c r="AJ46" s="189"/>
      <c r="AK46" s="189"/>
      <c r="AL46" s="258"/>
      <c r="AM46" s="189"/>
      <c r="AN46" s="189"/>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row>
    <row r="47" spans="1:67" s="169" customFormat="1" ht="12.75" x14ac:dyDescent="0.25">
      <c r="A47" s="43" t="s">
        <v>10</v>
      </c>
      <c r="B47" s="169" t="s">
        <v>83</v>
      </c>
      <c r="C47" s="169" t="s">
        <v>226</v>
      </c>
      <c r="D47" s="197">
        <v>3529</v>
      </c>
      <c r="E47" s="246">
        <v>3529</v>
      </c>
      <c r="F47" s="166">
        <v>1496</v>
      </c>
      <c r="G47" s="247">
        <v>0.42391612354774721</v>
      </c>
      <c r="H47" s="306" t="s">
        <v>157</v>
      </c>
      <c r="I47" s="179">
        <v>0.40770310055645231</v>
      </c>
      <c r="J47" s="172" t="s">
        <v>385</v>
      </c>
      <c r="K47" s="182">
        <v>0.44029460716427371</v>
      </c>
      <c r="L47" s="166">
        <v>1186</v>
      </c>
      <c r="M47" s="248">
        <v>0.33607254179654295</v>
      </c>
      <c r="N47" s="257">
        <v>1186</v>
      </c>
      <c r="O47" s="166">
        <v>310</v>
      </c>
      <c r="P47" s="248">
        <v>8.7843581751204311E-2</v>
      </c>
      <c r="Q47" s="257">
        <v>310</v>
      </c>
      <c r="R47" s="166">
        <v>1901</v>
      </c>
      <c r="S47" s="248">
        <v>0.53867951260980451</v>
      </c>
      <c r="T47" s="257">
        <v>1901</v>
      </c>
      <c r="U47" s="166">
        <v>3397</v>
      </c>
      <c r="V47" s="248">
        <v>0.96259563615755173</v>
      </c>
      <c r="W47" s="151">
        <v>3449</v>
      </c>
      <c r="X47" s="245">
        <v>2.319512902290519E-2</v>
      </c>
      <c r="Y47" s="239" t="b">
        <v>1</v>
      </c>
      <c r="Z47" s="239" t="b">
        <v>1</v>
      </c>
      <c r="AA47" s="239" t="b">
        <v>1</v>
      </c>
      <c r="AB47" s="239" t="b">
        <v>1</v>
      </c>
      <c r="AC47" s="239" t="b">
        <v>1</v>
      </c>
      <c r="AD47" s="189" t="b">
        <v>1</v>
      </c>
      <c r="AE47" s="189" t="b">
        <v>1</v>
      </c>
      <c r="AF47" s="189" t="b">
        <v>1</v>
      </c>
      <c r="AG47" s="189" t="b">
        <v>1</v>
      </c>
      <c r="AH47" s="189" t="b">
        <v>1</v>
      </c>
      <c r="AI47" s="189" t="b">
        <f t="shared" si="0"/>
        <v>0</v>
      </c>
      <c r="AJ47" s="189"/>
      <c r="AK47" s="189"/>
      <c r="AL47" s="258"/>
      <c r="AM47" s="189"/>
      <c r="AN47" s="189"/>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row>
    <row r="48" spans="1:67" s="169" customFormat="1" ht="12.75" x14ac:dyDescent="0.25">
      <c r="A48" s="43" t="s">
        <v>91</v>
      </c>
      <c r="B48" s="169" t="s">
        <v>83</v>
      </c>
      <c r="C48" s="169" t="s">
        <v>227</v>
      </c>
      <c r="D48" s="197">
        <v>2703</v>
      </c>
      <c r="E48" s="246">
        <v>2703</v>
      </c>
      <c r="F48" s="166">
        <v>753</v>
      </c>
      <c r="G48" s="247" t="s">
        <v>157</v>
      </c>
      <c r="H48" s="306" t="s">
        <v>157</v>
      </c>
      <c r="I48" s="179" t="s">
        <v>157</v>
      </c>
      <c r="J48" s="172" t="s">
        <v>157</v>
      </c>
      <c r="K48" s="182" t="s">
        <v>157</v>
      </c>
      <c r="L48" s="166">
        <v>594</v>
      </c>
      <c r="M48" s="248" t="s">
        <v>157</v>
      </c>
      <c r="N48" s="257">
        <v>594</v>
      </c>
      <c r="O48" s="166">
        <v>159</v>
      </c>
      <c r="P48" s="248" t="s">
        <v>157</v>
      </c>
      <c r="Q48" s="257">
        <v>159</v>
      </c>
      <c r="R48" s="166">
        <v>1789</v>
      </c>
      <c r="S48" s="248" t="s">
        <v>157</v>
      </c>
      <c r="T48" s="257">
        <v>1789</v>
      </c>
      <c r="U48" s="166">
        <v>2542</v>
      </c>
      <c r="V48" s="248">
        <v>0.94043655197928233</v>
      </c>
      <c r="W48" s="151">
        <v>2778</v>
      </c>
      <c r="X48" s="245">
        <v>-2.6997840172786176E-2</v>
      </c>
      <c r="Y48" s="239" t="b">
        <v>1</v>
      </c>
      <c r="Z48" s="239" t="b">
        <v>1</v>
      </c>
      <c r="AA48" s="239" t="b">
        <v>1</v>
      </c>
      <c r="AB48" s="239" t="b">
        <v>1</v>
      </c>
      <c r="AC48" s="239" t="b">
        <v>1</v>
      </c>
      <c r="AD48" s="189" t="b">
        <v>1</v>
      </c>
      <c r="AE48" s="189" t="b">
        <v>1</v>
      </c>
      <c r="AF48" s="189" t="b">
        <v>0</v>
      </c>
      <c r="AG48" s="189" t="b">
        <v>0</v>
      </c>
      <c r="AH48" s="189" t="b">
        <v>1</v>
      </c>
      <c r="AI48" s="189" t="b">
        <f t="shared" si="0"/>
        <v>0</v>
      </c>
      <c r="AJ48" s="189"/>
      <c r="AK48" s="189"/>
      <c r="AL48" s="258"/>
      <c r="AM48" s="189"/>
      <c r="AN48" s="189"/>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row>
    <row r="49" spans="1:67" s="169" customFormat="1" ht="12.75" x14ac:dyDescent="0.25">
      <c r="A49" s="43" t="s">
        <v>21</v>
      </c>
      <c r="B49" s="169" t="s">
        <v>83</v>
      </c>
      <c r="C49" s="169" t="s">
        <v>228</v>
      </c>
      <c r="D49" s="197">
        <v>1936</v>
      </c>
      <c r="E49" s="246">
        <v>1936</v>
      </c>
      <c r="F49" s="166">
        <v>430</v>
      </c>
      <c r="G49" s="247">
        <v>0.22210743801652894</v>
      </c>
      <c r="H49" s="306" t="s">
        <v>157</v>
      </c>
      <c r="I49" s="179">
        <v>0.20415234851968794</v>
      </c>
      <c r="J49" s="172" t="s">
        <v>385</v>
      </c>
      <c r="K49" s="182">
        <v>0.24116314615267428</v>
      </c>
      <c r="L49" s="166">
        <v>329</v>
      </c>
      <c r="M49" s="248">
        <v>0.16993801652892562</v>
      </c>
      <c r="N49" s="257">
        <v>329</v>
      </c>
      <c r="O49" s="166">
        <v>101</v>
      </c>
      <c r="P49" s="248">
        <v>5.2169421487603305E-2</v>
      </c>
      <c r="Q49" s="257">
        <v>101</v>
      </c>
      <c r="R49" s="166">
        <v>1435</v>
      </c>
      <c r="S49" s="248">
        <v>0.74121900826446285</v>
      </c>
      <c r="T49" s="257">
        <v>1435</v>
      </c>
      <c r="U49" s="166">
        <v>1865</v>
      </c>
      <c r="V49" s="248">
        <v>0.96332644628099173</v>
      </c>
      <c r="W49" s="151">
        <v>1974</v>
      </c>
      <c r="X49" s="245">
        <v>-1.9250253292806486E-2</v>
      </c>
      <c r="Y49" s="239" t="b">
        <v>1</v>
      </c>
      <c r="Z49" s="239" t="b">
        <v>1</v>
      </c>
      <c r="AA49" s="239" t="b">
        <v>1</v>
      </c>
      <c r="AB49" s="239" t="b">
        <v>1</v>
      </c>
      <c r="AC49" s="239" t="b">
        <v>1</v>
      </c>
      <c r="AD49" s="189" t="b">
        <v>1</v>
      </c>
      <c r="AE49" s="189" t="b">
        <v>1</v>
      </c>
      <c r="AF49" s="189" t="b">
        <v>1</v>
      </c>
      <c r="AG49" s="189" t="b">
        <v>1</v>
      </c>
      <c r="AH49" s="189" t="b">
        <v>1</v>
      </c>
      <c r="AI49" s="189" t="b">
        <f t="shared" si="0"/>
        <v>0</v>
      </c>
      <c r="AJ49" s="189"/>
      <c r="AK49" s="189"/>
      <c r="AL49" s="258"/>
      <c r="AM49" s="189"/>
      <c r="AN49" s="189"/>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row>
    <row r="50" spans="1:67" s="169" customFormat="1" ht="12.75" x14ac:dyDescent="0.25">
      <c r="A50" s="43" t="s">
        <v>86</v>
      </c>
      <c r="B50" s="169" t="s">
        <v>83</v>
      </c>
      <c r="C50" s="169" t="s">
        <v>229</v>
      </c>
      <c r="D50" s="197">
        <v>3334</v>
      </c>
      <c r="E50" s="246">
        <v>3334</v>
      </c>
      <c r="F50" s="166">
        <v>1722</v>
      </c>
      <c r="G50" s="247">
        <v>0.51649670065986808</v>
      </c>
      <c r="H50" s="306" t="s">
        <v>157</v>
      </c>
      <c r="I50" s="179">
        <v>0.49952461944369581</v>
      </c>
      <c r="J50" s="172" t="s">
        <v>385</v>
      </c>
      <c r="K50" s="182">
        <v>0.53343081039234697</v>
      </c>
      <c r="L50" s="166">
        <v>1418</v>
      </c>
      <c r="M50" s="248">
        <v>0.42531493701259748</v>
      </c>
      <c r="N50" s="257">
        <v>1418</v>
      </c>
      <c r="O50" s="166">
        <v>304</v>
      </c>
      <c r="P50" s="248">
        <v>9.1181763647270542E-2</v>
      </c>
      <c r="Q50" s="257">
        <v>304</v>
      </c>
      <c r="R50" s="166">
        <v>1612</v>
      </c>
      <c r="S50" s="248">
        <v>0.48350329934013198</v>
      </c>
      <c r="T50" s="257">
        <v>1612</v>
      </c>
      <c r="U50" s="166">
        <v>3334</v>
      </c>
      <c r="V50" s="248">
        <v>1</v>
      </c>
      <c r="W50" s="151">
        <v>3405</v>
      </c>
      <c r="X50" s="245">
        <v>-2.0851688693098384E-2</v>
      </c>
      <c r="Y50" s="239" t="b">
        <v>1</v>
      </c>
      <c r="Z50" s="239" t="b">
        <v>1</v>
      </c>
      <c r="AA50" s="239" t="b">
        <v>1</v>
      </c>
      <c r="AB50" s="239" t="b">
        <v>1</v>
      </c>
      <c r="AC50" s="239" t="b">
        <v>1</v>
      </c>
      <c r="AD50" s="189" t="b">
        <v>1</v>
      </c>
      <c r="AE50" s="189" t="b">
        <v>1</v>
      </c>
      <c r="AF50" s="189" t="b">
        <v>1</v>
      </c>
      <c r="AG50" s="189" t="b">
        <v>1</v>
      </c>
      <c r="AH50" s="189" t="b">
        <v>1</v>
      </c>
      <c r="AI50" s="189" t="b">
        <f t="shared" si="0"/>
        <v>0</v>
      </c>
      <c r="AJ50" s="189"/>
      <c r="AK50" s="189"/>
      <c r="AL50" s="258"/>
      <c r="AM50" s="189"/>
      <c r="AN50" s="189"/>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row>
    <row r="51" spans="1:67" s="169" customFormat="1" ht="12.75" x14ac:dyDescent="0.25">
      <c r="A51" s="43" t="s">
        <v>34</v>
      </c>
      <c r="B51" s="169" t="s">
        <v>83</v>
      </c>
      <c r="C51" s="169" t="s">
        <v>230</v>
      </c>
      <c r="D51" s="197">
        <v>2837</v>
      </c>
      <c r="E51" s="246">
        <v>2837</v>
      </c>
      <c r="F51" s="166">
        <v>912</v>
      </c>
      <c r="G51" s="247">
        <v>0.32146633768064858</v>
      </c>
      <c r="H51" s="306" t="s">
        <v>157</v>
      </c>
      <c r="I51" s="179">
        <v>0.30453179840463962</v>
      </c>
      <c r="J51" s="172" t="s">
        <v>385</v>
      </c>
      <c r="K51" s="182">
        <v>0.338883712568464</v>
      </c>
      <c r="L51" s="166">
        <v>657</v>
      </c>
      <c r="M51" s="248">
        <v>0.23158265773704617</v>
      </c>
      <c r="N51" s="257">
        <v>657</v>
      </c>
      <c r="O51" s="166">
        <v>255</v>
      </c>
      <c r="P51" s="248">
        <v>8.9883679943602399E-2</v>
      </c>
      <c r="Q51" s="257">
        <v>255</v>
      </c>
      <c r="R51" s="166">
        <v>1887</v>
      </c>
      <c r="S51" s="248">
        <v>0.66513923158265775</v>
      </c>
      <c r="T51" s="257">
        <v>1887</v>
      </c>
      <c r="U51" s="166">
        <v>2799</v>
      </c>
      <c r="V51" s="248">
        <v>0.98660556926330634</v>
      </c>
      <c r="W51" s="151">
        <v>2897</v>
      </c>
      <c r="X51" s="245">
        <v>-2.0711080428028994E-2</v>
      </c>
      <c r="Y51" s="239" t="b">
        <v>1</v>
      </c>
      <c r="Z51" s="239" t="b">
        <v>1</v>
      </c>
      <c r="AA51" s="239" t="b">
        <v>1</v>
      </c>
      <c r="AB51" s="239" t="b">
        <v>1</v>
      </c>
      <c r="AC51" s="239" t="b">
        <v>1</v>
      </c>
      <c r="AD51" s="189" t="b">
        <v>1</v>
      </c>
      <c r="AE51" s="189" t="b">
        <v>1</v>
      </c>
      <c r="AF51" s="189" t="b">
        <v>1</v>
      </c>
      <c r="AG51" s="189" t="b">
        <v>1</v>
      </c>
      <c r="AH51" s="189" t="b">
        <v>1</v>
      </c>
      <c r="AI51" s="189" t="b">
        <f t="shared" si="0"/>
        <v>0</v>
      </c>
      <c r="AJ51" s="189"/>
      <c r="AK51" s="189"/>
      <c r="AL51" s="258"/>
      <c r="AM51" s="189"/>
      <c r="AN51" s="189"/>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row>
    <row r="52" spans="1:67" s="169" customFormat="1" ht="12.75" x14ac:dyDescent="0.25">
      <c r="A52" s="43" t="s">
        <v>87</v>
      </c>
      <c r="B52" s="169" t="s">
        <v>83</v>
      </c>
      <c r="C52" s="169" t="s">
        <v>231</v>
      </c>
      <c r="D52" s="197">
        <v>2771</v>
      </c>
      <c r="E52" s="246">
        <v>2771</v>
      </c>
      <c r="F52" s="166">
        <v>1443</v>
      </c>
      <c r="G52" s="247" t="s">
        <v>157</v>
      </c>
      <c r="H52" s="306" t="s">
        <v>157</v>
      </c>
      <c r="I52" s="179" t="s">
        <v>157</v>
      </c>
      <c r="J52" s="172" t="s">
        <v>157</v>
      </c>
      <c r="K52" s="182" t="s">
        <v>157</v>
      </c>
      <c r="L52" s="166">
        <v>1092</v>
      </c>
      <c r="M52" s="248" t="s">
        <v>157</v>
      </c>
      <c r="N52" s="257">
        <v>1092</v>
      </c>
      <c r="O52" s="166">
        <v>351</v>
      </c>
      <c r="P52" s="248" t="s">
        <v>157</v>
      </c>
      <c r="Q52" s="257">
        <v>351</v>
      </c>
      <c r="R52" s="166">
        <v>1159</v>
      </c>
      <c r="S52" s="248" t="s">
        <v>157</v>
      </c>
      <c r="T52" s="257">
        <v>1159</v>
      </c>
      <c r="U52" s="166">
        <v>2602</v>
      </c>
      <c r="V52" s="248">
        <v>0.93901118729700472</v>
      </c>
      <c r="W52" s="151">
        <v>2696</v>
      </c>
      <c r="X52" s="245">
        <v>2.7818991097922848E-2</v>
      </c>
      <c r="Y52" s="239" t="b">
        <v>1</v>
      </c>
      <c r="Z52" s="239" t="b">
        <v>1</v>
      </c>
      <c r="AA52" s="239" t="b">
        <v>1</v>
      </c>
      <c r="AB52" s="239" t="b">
        <v>1</v>
      </c>
      <c r="AC52" s="239" t="b">
        <v>1</v>
      </c>
      <c r="AD52" s="189" t="b">
        <v>1</v>
      </c>
      <c r="AE52" s="189" t="b">
        <v>1</v>
      </c>
      <c r="AF52" s="189" t="b">
        <v>0</v>
      </c>
      <c r="AG52" s="189" t="b">
        <v>0</v>
      </c>
      <c r="AH52" s="189" t="b">
        <v>1</v>
      </c>
      <c r="AI52" s="189" t="b">
        <f t="shared" si="0"/>
        <v>0</v>
      </c>
      <c r="AJ52" s="189"/>
      <c r="AK52" s="189"/>
      <c r="AL52" s="258"/>
      <c r="AM52" s="189"/>
      <c r="AN52" s="189"/>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row>
    <row r="53" spans="1:67" s="169" customFormat="1" ht="12.75" x14ac:dyDescent="0.25">
      <c r="A53" s="43" t="s">
        <v>156</v>
      </c>
      <c r="B53" s="169" t="s">
        <v>83</v>
      </c>
      <c r="C53" s="169" t="s">
        <v>232</v>
      </c>
      <c r="D53" s="197">
        <v>2337</v>
      </c>
      <c r="E53" s="246">
        <v>2337</v>
      </c>
      <c r="F53" s="166">
        <v>865</v>
      </c>
      <c r="G53" s="247">
        <v>0.37013264869490803</v>
      </c>
      <c r="H53" s="306" t="s">
        <v>157</v>
      </c>
      <c r="I53" s="179">
        <v>0.35078476589171509</v>
      </c>
      <c r="J53" s="172" t="s">
        <v>385</v>
      </c>
      <c r="K53" s="182">
        <v>0.38990677145579744</v>
      </c>
      <c r="L53" s="166">
        <v>671</v>
      </c>
      <c r="M53" s="248">
        <v>0.28712023962344885</v>
      </c>
      <c r="N53" s="257">
        <v>671</v>
      </c>
      <c r="O53" s="166">
        <v>194</v>
      </c>
      <c r="P53" s="248">
        <v>8.3012409071459139E-2</v>
      </c>
      <c r="Q53" s="257">
        <v>194</v>
      </c>
      <c r="R53" s="166">
        <v>1452</v>
      </c>
      <c r="S53" s="248">
        <v>0.62130937098844674</v>
      </c>
      <c r="T53" s="257">
        <v>1452</v>
      </c>
      <c r="U53" s="166">
        <v>2317</v>
      </c>
      <c r="V53" s="248">
        <v>0.99144201968335477</v>
      </c>
      <c r="W53" s="151">
        <v>2367</v>
      </c>
      <c r="X53" s="245">
        <v>-1.2674271229404309E-2</v>
      </c>
      <c r="Y53" s="239" t="b">
        <v>1</v>
      </c>
      <c r="Z53" s="239" t="b">
        <v>1</v>
      </c>
      <c r="AA53" s="239" t="b">
        <v>1</v>
      </c>
      <c r="AB53" s="239" t="b">
        <v>1</v>
      </c>
      <c r="AC53" s="239" t="b">
        <v>1</v>
      </c>
      <c r="AD53" s="189" t="b">
        <v>1</v>
      </c>
      <c r="AE53" s="189" t="b">
        <v>1</v>
      </c>
      <c r="AF53" s="189" t="b">
        <v>1</v>
      </c>
      <c r="AG53" s="189" t="b">
        <v>1</v>
      </c>
      <c r="AH53" s="189" t="b">
        <v>1</v>
      </c>
      <c r="AI53" s="189" t="b">
        <f t="shared" si="0"/>
        <v>0</v>
      </c>
      <c r="AJ53" s="189"/>
      <c r="AK53" s="189"/>
      <c r="AL53" s="258"/>
      <c r="AM53" s="189"/>
      <c r="AN53" s="189"/>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row>
    <row r="54" spans="1:67" s="169" customFormat="1" ht="12.75" x14ac:dyDescent="0.25">
      <c r="A54" s="43" t="s">
        <v>88</v>
      </c>
      <c r="B54" s="169" t="s">
        <v>83</v>
      </c>
      <c r="C54" s="169" t="s">
        <v>233</v>
      </c>
      <c r="D54" s="197">
        <v>3530</v>
      </c>
      <c r="E54" s="246">
        <v>3530</v>
      </c>
      <c r="F54" s="166">
        <v>1020</v>
      </c>
      <c r="G54" s="247">
        <v>0.28895184135977336</v>
      </c>
      <c r="H54" s="306" t="s">
        <v>157</v>
      </c>
      <c r="I54" s="179">
        <v>0.2742348139760753</v>
      </c>
      <c r="J54" s="172" t="s">
        <v>385</v>
      </c>
      <c r="K54" s="182">
        <v>0.30412770812268358</v>
      </c>
      <c r="L54" s="166">
        <v>700</v>
      </c>
      <c r="M54" s="248">
        <v>0.19830028328611898</v>
      </c>
      <c r="N54" s="257">
        <v>700</v>
      </c>
      <c r="O54" s="166">
        <v>320</v>
      </c>
      <c r="P54" s="248">
        <v>9.0651558073654395E-2</v>
      </c>
      <c r="Q54" s="257">
        <v>320</v>
      </c>
      <c r="R54" s="166">
        <v>2499</v>
      </c>
      <c r="S54" s="248">
        <v>0.70793201133144479</v>
      </c>
      <c r="T54" s="257">
        <v>2499</v>
      </c>
      <c r="U54" s="166">
        <v>3519</v>
      </c>
      <c r="V54" s="248">
        <v>0.99688385269121815</v>
      </c>
      <c r="W54" s="151">
        <v>3650</v>
      </c>
      <c r="X54" s="245">
        <v>-3.287671232876712E-2</v>
      </c>
      <c r="Y54" s="239" t="b">
        <v>1</v>
      </c>
      <c r="Z54" s="239" t="b">
        <v>1</v>
      </c>
      <c r="AA54" s="239" t="b">
        <v>1</v>
      </c>
      <c r="AB54" s="239" t="b">
        <v>1</v>
      </c>
      <c r="AC54" s="239" t="b">
        <v>1</v>
      </c>
      <c r="AD54" s="189" t="b">
        <v>1</v>
      </c>
      <c r="AE54" s="189" t="b">
        <v>1</v>
      </c>
      <c r="AF54" s="189" t="b">
        <v>1</v>
      </c>
      <c r="AG54" s="189" t="b">
        <v>1</v>
      </c>
      <c r="AH54" s="189" t="b">
        <v>1</v>
      </c>
      <c r="AI54" s="189" t="b">
        <f t="shared" si="0"/>
        <v>0</v>
      </c>
      <c r="AJ54" s="189"/>
      <c r="AK54" s="189"/>
      <c r="AL54" s="258"/>
      <c r="AM54" s="189"/>
      <c r="AN54" s="189"/>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row>
    <row r="55" spans="1:67" s="169" customFormat="1" ht="12.75" x14ac:dyDescent="0.25">
      <c r="A55" s="43" t="s">
        <v>42</v>
      </c>
      <c r="B55" s="169" t="s">
        <v>83</v>
      </c>
      <c r="C55" s="169" t="s">
        <v>234</v>
      </c>
      <c r="D55" s="197">
        <v>3547</v>
      </c>
      <c r="E55" s="246">
        <v>3547</v>
      </c>
      <c r="F55" s="166">
        <v>1163</v>
      </c>
      <c r="G55" s="247">
        <v>0.32788271778968142</v>
      </c>
      <c r="H55" s="306" t="s">
        <v>157</v>
      </c>
      <c r="I55" s="179">
        <v>0.31262719667480676</v>
      </c>
      <c r="J55" s="172" t="s">
        <v>385</v>
      </c>
      <c r="K55" s="182">
        <v>0.34351064722501107</v>
      </c>
      <c r="L55" s="166">
        <v>870</v>
      </c>
      <c r="M55" s="248">
        <v>0.24527769946433606</v>
      </c>
      <c r="N55" s="257">
        <v>870</v>
      </c>
      <c r="O55" s="166">
        <v>293</v>
      </c>
      <c r="P55" s="248">
        <v>8.2605018325345364E-2</v>
      </c>
      <c r="Q55" s="257">
        <v>293</v>
      </c>
      <c r="R55" s="166">
        <v>2378</v>
      </c>
      <c r="S55" s="248">
        <v>0.6704257118691852</v>
      </c>
      <c r="T55" s="257">
        <v>2378</v>
      </c>
      <c r="U55" s="166">
        <v>3541</v>
      </c>
      <c r="V55" s="248">
        <v>0.99830842965886668</v>
      </c>
      <c r="W55" s="151">
        <v>3545</v>
      </c>
      <c r="X55" s="245">
        <v>5.641748942172073E-4</v>
      </c>
      <c r="Y55" s="239" t="b">
        <v>1</v>
      </c>
      <c r="Z55" s="239" t="b">
        <v>1</v>
      </c>
      <c r="AA55" s="239" t="b">
        <v>1</v>
      </c>
      <c r="AB55" s="239" t="b">
        <v>1</v>
      </c>
      <c r="AC55" s="239" t="b">
        <v>1</v>
      </c>
      <c r="AD55" s="189" t="b">
        <v>1</v>
      </c>
      <c r="AE55" s="189" t="b">
        <v>1</v>
      </c>
      <c r="AF55" s="189" t="b">
        <v>1</v>
      </c>
      <c r="AG55" s="189" t="b">
        <v>1</v>
      </c>
      <c r="AH55" s="189" t="b">
        <v>1</v>
      </c>
      <c r="AI55" s="189" t="b">
        <f t="shared" si="0"/>
        <v>0</v>
      </c>
      <c r="AJ55" s="189"/>
      <c r="AK55" s="189"/>
      <c r="AL55" s="258"/>
      <c r="AM55" s="189"/>
      <c r="AN55" s="189"/>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row>
    <row r="56" spans="1:67" s="169" customFormat="1" ht="12.75" x14ac:dyDescent="0.25">
      <c r="A56" s="43" t="s">
        <v>120</v>
      </c>
      <c r="B56" s="169" t="s">
        <v>121</v>
      </c>
      <c r="C56" s="169" t="s">
        <v>235</v>
      </c>
      <c r="D56" s="197">
        <v>2970</v>
      </c>
      <c r="E56" s="246">
        <v>2970</v>
      </c>
      <c r="F56" s="166">
        <v>861</v>
      </c>
      <c r="G56" s="247">
        <v>0.28989898989898988</v>
      </c>
      <c r="H56" s="306" t="s">
        <v>157</v>
      </c>
      <c r="I56" s="179">
        <v>0.27386118471013454</v>
      </c>
      <c r="J56" s="172" t="s">
        <v>385</v>
      </c>
      <c r="K56" s="182">
        <v>0.30647959092256954</v>
      </c>
      <c r="L56" s="166">
        <v>631</v>
      </c>
      <c r="M56" s="248">
        <v>0.21245791245791246</v>
      </c>
      <c r="N56" s="257">
        <v>631</v>
      </c>
      <c r="O56" s="166">
        <v>230</v>
      </c>
      <c r="P56" s="248">
        <v>7.7441077441077436E-2</v>
      </c>
      <c r="Q56" s="257">
        <v>230</v>
      </c>
      <c r="R56" s="166">
        <v>2023</v>
      </c>
      <c r="S56" s="248">
        <v>0.68114478114478116</v>
      </c>
      <c r="T56" s="257">
        <v>2023</v>
      </c>
      <c r="U56" s="166">
        <v>2884</v>
      </c>
      <c r="V56" s="248">
        <v>0.97104377104377104</v>
      </c>
      <c r="W56" s="151">
        <v>2844</v>
      </c>
      <c r="X56" s="245">
        <v>4.4303797468354431E-2</v>
      </c>
      <c r="Y56" s="239" t="b">
        <v>1</v>
      </c>
      <c r="Z56" s="239" t="b">
        <v>1</v>
      </c>
      <c r="AA56" s="239" t="b">
        <v>1</v>
      </c>
      <c r="AB56" s="239" t="b">
        <v>1</v>
      </c>
      <c r="AC56" s="239" t="b">
        <v>1</v>
      </c>
      <c r="AD56" s="189" t="b">
        <v>1</v>
      </c>
      <c r="AE56" s="189" t="b">
        <v>1</v>
      </c>
      <c r="AF56" s="189" t="b">
        <v>1</v>
      </c>
      <c r="AG56" s="189" t="b">
        <v>1</v>
      </c>
      <c r="AH56" s="189" t="b">
        <v>1</v>
      </c>
      <c r="AI56" s="189" t="b">
        <f t="shared" si="0"/>
        <v>0</v>
      </c>
      <c r="AJ56" s="189"/>
      <c r="AK56" s="189"/>
      <c r="AL56" s="258"/>
      <c r="AM56" s="189"/>
      <c r="AN56" s="189"/>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row>
    <row r="57" spans="1:67" s="169" customFormat="1" ht="12.75" x14ac:dyDescent="0.25">
      <c r="A57" s="43" t="s">
        <v>64</v>
      </c>
      <c r="B57" s="169" t="s">
        <v>121</v>
      </c>
      <c r="C57" s="169" t="s">
        <v>236</v>
      </c>
      <c r="D57" s="197">
        <v>7789</v>
      </c>
      <c r="E57" s="246">
        <v>7789</v>
      </c>
      <c r="F57" s="166">
        <v>3126</v>
      </c>
      <c r="G57" s="247">
        <v>0.40133521633072283</v>
      </c>
      <c r="H57" s="306" t="s">
        <v>157</v>
      </c>
      <c r="I57" s="179">
        <v>0.39050081854416246</v>
      </c>
      <c r="J57" s="172" t="s">
        <v>385</v>
      </c>
      <c r="K57" s="182">
        <v>0.41226688716088888</v>
      </c>
      <c r="L57" s="166">
        <v>1969</v>
      </c>
      <c r="M57" s="248">
        <v>0.25279239953780974</v>
      </c>
      <c r="N57" s="257">
        <v>1969</v>
      </c>
      <c r="O57" s="166">
        <v>1157</v>
      </c>
      <c r="P57" s="248">
        <v>0.14854281679291309</v>
      </c>
      <c r="Q57" s="257">
        <v>1157</v>
      </c>
      <c r="R57" s="166">
        <v>4368</v>
      </c>
      <c r="S57" s="248">
        <v>0.56079085890358193</v>
      </c>
      <c r="T57" s="257">
        <v>4368</v>
      </c>
      <c r="U57" s="166">
        <v>7494</v>
      </c>
      <c r="V57" s="248">
        <v>0.96212607523430482</v>
      </c>
      <c r="W57" s="151">
        <v>8038</v>
      </c>
      <c r="X57" s="245">
        <v>-3.0977855187857676E-2</v>
      </c>
      <c r="Y57" s="239" t="b">
        <v>1</v>
      </c>
      <c r="Z57" s="239" t="b">
        <v>1</v>
      </c>
      <c r="AA57" s="239" t="b">
        <v>1</v>
      </c>
      <c r="AB57" s="239" t="b">
        <v>1</v>
      </c>
      <c r="AC57" s="239" t="b">
        <v>1</v>
      </c>
      <c r="AD57" s="189" t="b">
        <v>1</v>
      </c>
      <c r="AE57" s="189" t="b">
        <v>1</v>
      </c>
      <c r="AF57" s="189" t="b">
        <v>1</v>
      </c>
      <c r="AG57" s="189" t="b">
        <v>1</v>
      </c>
      <c r="AH57" s="189" t="b">
        <v>1</v>
      </c>
      <c r="AI57" s="189" t="b">
        <f t="shared" si="0"/>
        <v>0</v>
      </c>
      <c r="AJ57" s="189"/>
      <c r="AK57" s="189"/>
      <c r="AL57" s="258"/>
      <c r="AM57" s="189"/>
      <c r="AN57" s="189"/>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row>
    <row r="58" spans="1:67" s="169" customFormat="1" ht="12.75" x14ac:dyDescent="0.25">
      <c r="A58" s="43" t="s">
        <v>125</v>
      </c>
      <c r="B58" s="169" t="s">
        <v>121</v>
      </c>
      <c r="C58" s="169" t="s">
        <v>237</v>
      </c>
      <c r="D58" s="197">
        <v>2358</v>
      </c>
      <c r="E58" s="246">
        <v>2358</v>
      </c>
      <c r="F58" s="166">
        <v>1016</v>
      </c>
      <c r="G58" s="247">
        <v>0.43087362171331639</v>
      </c>
      <c r="H58" s="306" t="s">
        <v>157</v>
      </c>
      <c r="I58" s="179">
        <v>0.41101463498819107</v>
      </c>
      <c r="J58" s="172" t="s">
        <v>385</v>
      </c>
      <c r="K58" s="182">
        <v>0.45095747208000414</v>
      </c>
      <c r="L58" s="166">
        <v>705</v>
      </c>
      <c r="M58" s="248">
        <v>0.29898218829516537</v>
      </c>
      <c r="N58" s="257">
        <v>705</v>
      </c>
      <c r="O58" s="166">
        <v>311</v>
      </c>
      <c r="P58" s="248">
        <v>0.13189143341815099</v>
      </c>
      <c r="Q58" s="257">
        <v>311</v>
      </c>
      <c r="R58" s="166">
        <v>1315</v>
      </c>
      <c r="S58" s="248">
        <v>0.55767599660729428</v>
      </c>
      <c r="T58" s="257">
        <v>1315</v>
      </c>
      <c r="U58" s="166">
        <v>2331</v>
      </c>
      <c r="V58" s="248">
        <v>0.98854961832061072</v>
      </c>
      <c r="W58" s="151">
        <v>2566</v>
      </c>
      <c r="X58" s="245">
        <v>-8.106001558846454E-2</v>
      </c>
      <c r="Y58" s="239" t="b">
        <v>1</v>
      </c>
      <c r="Z58" s="239" t="b">
        <v>1</v>
      </c>
      <c r="AA58" s="239" t="b">
        <v>1</v>
      </c>
      <c r="AB58" s="239" t="b">
        <v>1</v>
      </c>
      <c r="AC58" s="239" t="b">
        <v>1</v>
      </c>
      <c r="AD58" s="189" t="b">
        <v>1</v>
      </c>
      <c r="AE58" s="189" t="b">
        <v>1</v>
      </c>
      <c r="AF58" s="189" t="b">
        <v>1</v>
      </c>
      <c r="AG58" s="189" t="b">
        <v>1</v>
      </c>
      <c r="AH58" s="189" t="b">
        <v>1</v>
      </c>
      <c r="AI58" s="189" t="b">
        <f t="shared" si="0"/>
        <v>0</v>
      </c>
      <c r="AJ58" s="189"/>
      <c r="AK58" s="189"/>
      <c r="AL58" s="258"/>
      <c r="AM58" s="189"/>
      <c r="AN58" s="189"/>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row>
    <row r="59" spans="1:67" s="169" customFormat="1" ht="12.75" x14ac:dyDescent="0.25">
      <c r="A59" s="43" t="s">
        <v>122</v>
      </c>
      <c r="B59" s="169" t="s">
        <v>121</v>
      </c>
      <c r="C59" s="169" t="s">
        <v>238</v>
      </c>
      <c r="D59" s="197">
        <v>4131</v>
      </c>
      <c r="E59" s="246">
        <v>4131</v>
      </c>
      <c r="F59" s="166">
        <v>1254</v>
      </c>
      <c r="G59" s="247">
        <v>0.30355846042120554</v>
      </c>
      <c r="H59" s="306" t="s">
        <v>157</v>
      </c>
      <c r="I59" s="179">
        <v>0.28972512840367015</v>
      </c>
      <c r="J59" s="172" t="s">
        <v>385</v>
      </c>
      <c r="K59" s="182">
        <v>0.31775679897767645</v>
      </c>
      <c r="L59" s="166">
        <v>850</v>
      </c>
      <c r="M59" s="248">
        <v>0.20576131687242799</v>
      </c>
      <c r="N59" s="257">
        <v>850</v>
      </c>
      <c r="O59" s="166">
        <v>404</v>
      </c>
      <c r="P59" s="248">
        <v>9.779714354877754E-2</v>
      </c>
      <c r="Q59" s="257">
        <v>404</v>
      </c>
      <c r="R59" s="166">
        <v>2819</v>
      </c>
      <c r="S59" s="248">
        <v>0.68240135560396997</v>
      </c>
      <c r="T59" s="257">
        <v>2819</v>
      </c>
      <c r="U59" s="166">
        <v>4073</v>
      </c>
      <c r="V59" s="248">
        <v>0.98595981602517546</v>
      </c>
      <c r="W59" s="151">
        <v>3591</v>
      </c>
      <c r="X59" s="245">
        <v>0.15037593984962405</v>
      </c>
      <c r="Y59" s="239" t="b">
        <v>1</v>
      </c>
      <c r="Z59" s="239" t="b">
        <v>1</v>
      </c>
      <c r="AA59" s="239" t="b">
        <v>1</v>
      </c>
      <c r="AB59" s="239" t="b">
        <v>1</v>
      </c>
      <c r="AC59" s="239" t="b">
        <v>1</v>
      </c>
      <c r="AD59" s="189" t="b">
        <v>1</v>
      </c>
      <c r="AE59" s="189" t="b">
        <v>1</v>
      </c>
      <c r="AF59" s="189" t="b">
        <v>1</v>
      </c>
      <c r="AG59" s="189" t="b">
        <v>1</v>
      </c>
      <c r="AH59" s="189" t="b">
        <v>1</v>
      </c>
      <c r="AI59" s="189" t="b">
        <f t="shared" si="0"/>
        <v>0</v>
      </c>
      <c r="AJ59" s="189"/>
      <c r="AK59" s="189"/>
      <c r="AL59" s="258"/>
      <c r="AM59" s="189"/>
      <c r="AN59" s="189"/>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row>
    <row r="60" spans="1:67" s="169" customFormat="1" ht="12.75" x14ac:dyDescent="0.25">
      <c r="A60" s="43" t="s">
        <v>47</v>
      </c>
      <c r="B60" s="169" t="s">
        <v>121</v>
      </c>
      <c r="C60" s="169" t="s">
        <v>239</v>
      </c>
      <c r="D60" s="197">
        <v>2811</v>
      </c>
      <c r="E60" s="246">
        <v>2811</v>
      </c>
      <c r="F60" s="166">
        <v>1192</v>
      </c>
      <c r="G60" s="247">
        <v>0.42404838135894701</v>
      </c>
      <c r="H60" s="306" t="s">
        <v>157</v>
      </c>
      <c r="I60" s="179">
        <v>0.40589505846262036</v>
      </c>
      <c r="J60" s="172" t="s">
        <v>385</v>
      </c>
      <c r="K60" s="182">
        <v>0.44240900901445313</v>
      </c>
      <c r="L60" s="166">
        <v>911</v>
      </c>
      <c r="M60" s="248">
        <v>0.32408395588758449</v>
      </c>
      <c r="N60" s="257">
        <v>911</v>
      </c>
      <c r="O60" s="166">
        <v>281</v>
      </c>
      <c r="P60" s="248">
        <v>9.99644254713625E-2</v>
      </c>
      <c r="Q60" s="257">
        <v>281</v>
      </c>
      <c r="R60" s="166">
        <v>1592</v>
      </c>
      <c r="S60" s="248">
        <v>0.56634649590892916</v>
      </c>
      <c r="T60" s="257">
        <v>1592</v>
      </c>
      <c r="U60" s="166">
        <v>2784</v>
      </c>
      <c r="V60" s="248">
        <v>0.99039487726787623</v>
      </c>
      <c r="W60" s="151">
        <v>2987</v>
      </c>
      <c r="X60" s="245">
        <v>-5.8921995313023098E-2</v>
      </c>
      <c r="Y60" s="239" t="b">
        <v>1</v>
      </c>
      <c r="Z60" s="239" t="b">
        <v>1</v>
      </c>
      <c r="AA60" s="239" t="b">
        <v>1</v>
      </c>
      <c r="AB60" s="239" t="b">
        <v>1</v>
      </c>
      <c r="AC60" s="239" t="b">
        <v>1</v>
      </c>
      <c r="AD60" s="189" t="b">
        <v>1</v>
      </c>
      <c r="AE60" s="189" t="b">
        <v>1</v>
      </c>
      <c r="AF60" s="189" t="b">
        <v>1</v>
      </c>
      <c r="AG60" s="189" t="b">
        <v>1</v>
      </c>
      <c r="AH60" s="189" t="b">
        <v>1</v>
      </c>
      <c r="AI60" s="189" t="b">
        <f t="shared" si="0"/>
        <v>0</v>
      </c>
      <c r="AJ60" s="189"/>
      <c r="AK60" s="189"/>
      <c r="AL60" s="258"/>
      <c r="AM60" s="189"/>
      <c r="AN60" s="189"/>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row>
    <row r="61" spans="1:67" s="169" customFormat="1" ht="12.75" x14ac:dyDescent="0.25">
      <c r="A61" s="43" t="s">
        <v>136</v>
      </c>
      <c r="B61" s="169" t="s">
        <v>121</v>
      </c>
      <c r="C61" s="169" t="s">
        <v>240</v>
      </c>
      <c r="D61" s="197">
        <v>3892</v>
      </c>
      <c r="E61" s="246">
        <v>3892</v>
      </c>
      <c r="F61" s="166">
        <v>1171</v>
      </c>
      <c r="G61" s="247">
        <v>0.30087358684480986</v>
      </c>
      <c r="H61" s="306" t="s">
        <v>157</v>
      </c>
      <c r="I61" s="179">
        <v>0.28666677650908395</v>
      </c>
      <c r="J61" s="172" t="s">
        <v>385</v>
      </c>
      <c r="K61" s="182">
        <v>0.3154730907356168</v>
      </c>
      <c r="L61" s="166">
        <v>830</v>
      </c>
      <c r="M61" s="248">
        <v>0.21325796505652619</v>
      </c>
      <c r="N61" s="257">
        <v>830</v>
      </c>
      <c r="O61" s="166">
        <v>341</v>
      </c>
      <c r="P61" s="248">
        <v>8.7615621788283665E-2</v>
      </c>
      <c r="Q61" s="257">
        <v>341</v>
      </c>
      <c r="R61" s="166">
        <v>2615</v>
      </c>
      <c r="S61" s="248">
        <v>0.67189105858170606</v>
      </c>
      <c r="T61" s="257">
        <v>2615</v>
      </c>
      <c r="U61" s="166">
        <v>3786</v>
      </c>
      <c r="V61" s="248">
        <v>0.97276464542651597</v>
      </c>
      <c r="W61" s="151">
        <v>3467</v>
      </c>
      <c r="X61" s="245">
        <v>0.12258436688779925</v>
      </c>
      <c r="Y61" s="239" t="b">
        <v>1</v>
      </c>
      <c r="Z61" s="239" t="b">
        <v>1</v>
      </c>
      <c r="AA61" s="239" t="b">
        <v>1</v>
      </c>
      <c r="AB61" s="239" t="b">
        <v>1</v>
      </c>
      <c r="AC61" s="239" t="b">
        <v>1</v>
      </c>
      <c r="AD61" s="189" t="b">
        <v>1</v>
      </c>
      <c r="AE61" s="189" t="b">
        <v>1</v>
      </c>
      <c r="AF61" s="189" t="b">
        <v>1</v>
      </c>
      <c r="AG61" s="189" t="b">
        <v>1</v>
      </c>
      <c r="AH61" s="189" t="b">
        <v>1</v>
      </c>
      <c r="AI61" s="189" t="b">
        <f t="shared" si="0"/>
        <v>0</v>
      </c>
      <c r="AJ61" s="189"/>
      <c r="AK61" s="189"/>
      <c r="AL61" s="258"/>
      <c r="AM61" s="189"/>
      <c r="AN61" s="189"/>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row>
    <row r="62" spans="1:67" s="169" customFormat="1" ht="12.75" x14ac:dyDescent="0.25">
      <c r="A62" s="43" t="s">
        <v>60</v>
      </c>
      <c r="B62" s="169" t="s">
        <v>121</v>
      </c>
      <c r="C62" s="169" t="s">
        <v>241</v>
      </c>
      <c r="D62" s="197">
        <v>6262.666666666667</v>
      </c>
      <c r="E62" s="246">
        <v>4697</v>
      </c>
      <c r="F62" s="166">
        <v>1170.6666666666667</v>
      </c>
      <c r="G62" s="247" t="s">
        <v>157</v>
      </c>
      <c r="H62" s="306">
        <v>1</v>
      </c>
      <c r="I62" s="179" t="s">
        <v>157</v>
      </c>
      <c r="J62" s="172" t="s">
        <v>157</v>
      </c>
      <c r="K62" s="182" t="s">
        <v>157</v>
      </c>
      <c r="L62" s="166">
        <v>797.33333333333337</v>
      </c>
      <c r="M62" s="248" t="s">
        <v>157</v>
      </c>
      <c r="N62" s="257">
        <v>598</v>
      </c>
      <c r="O62" s="166">
        <v>373.33333333333331</v>
      </c>
      <c r="P62" s="248" t="s">
        <v>157</v>
      </c>
      <c r="Q62" s="257">
        <v>280</v>
      </c>
      <c r="R62" s="166">
        <v>1444</v>
      </c>
      <c r="S62" s="248" t="s">
        <v>157</v>
      </c>
      <c r="T62" s="257">
        <v>1083</v>
      </c>
      <c r="U62" s="166">
        <v>2614.666666666667</v>
      </c>
      <c r="V62" s="248">
        <v>0.41750053225463063</v>
      </c>
      <c r="W62" s="151">
        <v>5465</v>
      </c>
      <c r="X62" s="245">
        <v>0.14595913388228124</v>
      </c>
      <c r="Y62" s="239" t="b">
        <v>0</v>
      </c>
      <c r="Z62" s="239" t="b">
        <v>1</v>
      </c>
      <c r="AA62" s="239" t="b">
        <v>1</v>
      </c>
      <c r="AB62" s="239" t="b">
        <v>1</v>
      </c>
      <c r="AC62" s="239" t="b">
        <v>1</v>
      </c>
      <c r="AD62" s="189" t="b">
        <v>1</v>
      </c>
      <c r="AE62" s="189" t="b">
        <v>1</v>
      </c>
      <c r="AF62" s="189" t="b">
        <v>0</v>
      </c>
      <c r="AG62" s="189" t="b">
        <v>0</v>
      </c>
      <c r="AH62" s="189" t="b">
        <v>1</v>
      </c>
      <c r="AI62" s="189" t="b">
        <f t="shared" si="0"/>
        <v>1</v>
      </c>
      <c r="AJ62" s="189"/>
      <c r="AK62" s="189"/>
      <c r="AL62" s="258"/>
      <c r="AM62" s="189"/>
      <c r="AN62" s="189"/>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row>
    <row r="63" spans="1:67" s="169" customFormat="1" ht="12.75" x14ac:dyDescent="0.25">
      <c r="A63" s="43" t="s">
        <v>126</v>
      </c>
      <c r="B63" s="169" t="s">
        <v>121</v>
      </c>
      <c r="C63" s="169" t="s">
        <v>242</v>
      </c>
      <c r="D63" s="197">
        <v>9949</v>
      </c>
      <c r="E63" s="246">
        <v>9949</v>
      </c>
      <c r="F63" s="166">
        <v>4552</v>
      </c>
      <c r="G63" s="247" t="s">
        <v>157</v>
      </c>
      <c r="H63" s="306" t="s">
        <v>157</v>
      </c>
      <c r="I63" s="179" t="s">
        <v>157</v>
      </c>
      <c r="J63" s="172" t="s">
        <v>157</v>
      </c>
      <c r="K63" s="182" t="s">
        <v>157</v>
      </c>
      <c r="L63" s="166">
        <v>3201</v>
      </c>
      <c r="M63" s="248" t="s">
        <v>157</v>
      </c>
      <c r="N63" s="257">
        <v>3201</v>
      </c>
      <c r="O63" s="166">
        <v>1351</v>
      </c>
      <c r="P63" s="248" t="s">
        <v>157</v>
      </c>
      <c r="Q63" s="257">
        <v>1351</v>
      </c>
      <c r="R63" s="166">
        <v>4783</v>
      </c>
      <c r="S63" s="248" t="s">
        <v>157</v>
      </c>
      <c r="T63" s="257">
        <v>4783</v>
      </c>
      <c r="U63" s="166">
        <v>9335</v>
      </c>
      <c r="V63" s="248">
        <v>0.93828525479947733</v>
      </c>
      <c r="W63" s="151">
        <v>10304</v>
      </c>
      <c r="X63" s="245">
        <v>-3.4452639751552792E-2</v>
      </c>
      <c r="Y63" s="239" t="b">
        <v>1</v>
      </c>
      <c r="Z63" s="239" t="b">
        <v>1</v>
      </c>
      <c r="AA63" s="239" t="b">
        <v>1</v>
      </c>
      <c r="AB63" s="239" t="b">
        <v>1</v>
      </c>
      <c r="AC63" s="239" t="b">
        <v>1</v>
      </c>
      <c r="AD63" s="189" t="b">
        <v>1</v>
      </c>
      <c r="AE63" s="189" t="b">
        <v>1</v>
      </c>
      <c r="AF63" s="189" t="b">
        <v>0</v>
      </c>
      <c r="AG63" s="189" t="b">
        <v>0</v>
      </c>
      <c r="AH63" s="189" t="b">
        <v>1</v>
      </c>
      <c r="AI63" s="189" t="b">
        <f t="shared" si="0"/>
        <v>0</v>
      </c>
      <c r="AJ63" s="189"/>
      <c r="AK63" s="189"/>
      <c r="AL63" s="258"/>
      <c r="AM63" s="189"/>
      <c r="AN63" s="189"/>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row>
    <row r="64" spans="1:67" s="169" customFormat="1" ht="12.75" x14ac:dyDescent="0.25">
      <c r="A64" s="43" t="s">
        <v>44</v>
      </c>
      <c r="B64" s="169" t="s">
        <v>121</v>
      </c>
      <c r="C64" s="169" t="s">
        <v>243</v>
      </c>
      <c r="D64" s="197">
        <v>1918</v>
      </c>
      <c r="E64" s="246">
        <v>1918</v>
      </c>
      <c r="F64" s="166">
        <v>462</v>
      </c>
      <c r="G64" s="247">
        <v>0.24087591240875914</v>
      </c>
      <c r="H64" s="306" t="s">
        <v>157</v>
      </c>
      <c r="I64" s="179">
        <v>0.22226884902221772</v>
      </c>
      <c r="J64" s="172" t="s">
        <v>385</v>
      </c>
      <c r="K64" s="182">
        <v>0.26051887239058219</v>
      </c>
      <c r="L64" s="166">
        <v>339</v>
      </c>
      <c r="M64" s="248">
        <v>0.1767466110531804</v>
      </c>
      <c r="N64" s="257">
        <v>339</v>
      </c>
      <c r="O64" s="166">
        <v>123</v>
      </c>
      <c r="P64" s="248">
        <v>6.4129301355578733E-2</v>
      </c>
      <c r="Q64" s="257">
        <v>123</v>
      </c>
      <c r="R64" s="166">
        <v>1378</v>
      </c>
      <c r="S64" s="248">
        <v>0.71845672575599584</v>
      </c>
      <c r="T64" s="257">
        <v>1378</v>
      </c>
      <c r="U64" s="166">
        <v>1840</v>
      </c>
      <c r="V64" s="248">
        <v>0.959332638164755</v>
      </c>
      <c r="W64" s="151">
        <v>1958</v>
      </c>
      <c r="X64" s="245">
        <v>-2.0429009193054137E-2</v>
      </c>
      <c r="Y64" s="239" t="b">
        <v>1</v>
      </c>
      <c r="Z64" s="239" t="b">
        <v>1</v>
      </c>
      <c r="AA64" s="239" t="b">
        <v>1</v>
      </c>
      <c r="AB64" s="239" t="b">
        <v>1</v>
      </c>
      <c r="AC64" s="239" t="b">
        <v>1</v>
      </c>
      <c r="AD64" s="189" t="b">
        <v>1</v>
      </c>
      <c r="AE64" s="189" t="b">
        <v>1</v>
      </c>
      <c r="AF64" s="189" t="b">
        <v>1</v>
      </c>
      <c r="AG64" s="189" t="b">
        <v>1</v>
      </c>
      <c r="AH64" s="189" t="b">
        <v>1</v>
      </c>
      <c r="AI64" s="189" t="b">
        <f t="shared" si="0"/>
        <v>0</v>
      </c>
      <c r="AJ64" s="189"/>
      <c r="AK64" s="189"/>
      <c r="AL64" s="258"/>
      <c r="AM64" s="189"/>
      <c r="AN64" s="189"/>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row>
    <row r="65" spans="1:67" s="169" customFormat="1" ht="12.75" x14ac:dyDescent="0.25">
      <c r="A65" s="43" t="s">
        <v>137</v>
      </c>
      <c r="B65" s="169" t="s">
        <v>121</v>
      </c>
      <c r="C65" s="169" t="s">
        <v>244</v>
      </c>
      <c r="D65" s="197">
        <v>1827</v>
      </c>
      <c r="E65" s="246">
        <v>1827</v>
      </c>
      <c r="F65" s="166">
        <v>421</v>
      </c>
      <c r="G65" s="247" t="s">
        <v>157</v>
      </c>
      <c r="H65" s="306" t="s">
        <v>157</v>
      </c>
      <c r="I65" s="179" t="s">
        <v>157</v>
      </c>
      <c r="J65" s="172" t="s">
        <v>157</v>
      </c>
      <c r="K65" s="182" t="s">
        <v>157</v>
      </c>
      <c r="L65" s="166">
        <v>326</v>
      </c>
      <c r="M65" s="248" t="s">
        <v>157</v>
      </c>
      <c r="N65" s="257">
        <v>326</v>
      </c>
      <c r="O65" s="166">
        <v>95</v>
      </c>
      <c r="P65" s="248" t="s">
        <v>157</v>
      </c>
      <c r="Q65" s="257">
        <v>95</v>
      </c>
      <c r="R65" s="166">
        <v>1309</v>
      </c>
      <c r="S65" s="248" t="s">
        <v>157</v>
      </c>
      <c r="T65" s="257">
        <v>1309</v>
      </c>
      <c r="U65" s="166">
        <v>1730</v>
      </c>
      <c r="V65" s="248">
        <v>0.94690749863163659</v>
      </c>
      <c r="W65" s="151">
        <v>1780</v>
      </c>
      <c r="X65" s="245">
        <v>2.6404494382022473E-2</v>
      </c>
      <c r="Y65" s="239" t="b">
        <v>1</v>
      </c>
      <c r="Z65" s="239" t="b">
        <v>1</v>
      </c>
      <c r="AA65" s="239" t="b">
        <v>1</v>
      </c>
      <c r="AB65" s="239" t="b">
        <v>1</v>
      </c>
      <c r="AC65" s="239" t="b">
        <v>1</v>
      </c>
      <c r="AD65" s="189" t="b">
        <v>1</v>
      </c>
      <c r="AE65" s="189" t="b">
        <v>1</v>
      </c>
      <c r="AF65" s="189" t="b">
        <v>0</v>
      </c>
      <c r="AG65" s="189" t="b">
        <v>0</v>
      </c>
      <c r="AH65" s="189" t="b">
        <v>1</v>
      </c>
      <c r="AI65" s="189" t="b">
        <f t="shared" si="0"/>
        <v>0</v>
      </c>
      <c r="AJ65" s="189"/>
      <c r="AK65" s="189"/>
      <c r="AL65" s="258"/>
      <c r="AM65" s="189"/>
      <c r="AN65" s="189"/>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row>
    <row r="66" spans="1:67" s="169" customFormat="1" ht="12.75" x14ac:dyDescent="0.25">
      <c r="A66" s="43" t="s">
        <v>15</v>
      </c>
      <c r="B66" s="169" t="s">
        <v>121</v>
      </c>
      <c r="C66" s="169" t="s">
        <v>245</v>
      </c>
      <c r="D66" s="197">
        <v>5631</v>
      </c>
      <c r="E66" s="246">
        <v>5631</v>
      </c>
      <c r="F66" s="166">
        <v>2409</v>
      </c>
      <c r="G66" s="247" t="s">
        <v>157</v>
      </c>
      <c r="H66" s="306" t="s">
        <v>157</v>
      </c>
      <c r="I66" s="179" t="s">
        <v>157</v>
      </c>
      <c r="J66" s="172" t="s">
        <v>157</v>
      </c>
      <c r="K66" s="182" t="s">
        <v>157</v>
      </c>
      <c r="L66" s="166">
        <v>1887</v>
      </c>
      <c r="M66" s="248" t="s">
        <v>157</v>
      </c>
      <c r="N66" s="257">
        <v>1887</v>
      </c>
      <c r="O66" s="166">
        <v>522</v>
      </c>
      <c r="P66" s="248" t="s">
        <v>157</v>
      </c>
      <c r="Q66" s="257">
        <v>522</v>
      </c>
      <c r="R66" s="166">
        <v>2706</v>
      </c>
      <c r="S66" s="248" t="s">
        <v>157</v>
      </c>
      <c r="T66" s="257">
        <v>2706</v>
      </c>
      <c r="U66" s="166">
        <v>5115</v>
      </c>
      <c r="V66" s="248">
        <v>0.90836441129461909</v>
      </c>
      <c r="W66" s="151">
        <v>5653</v>
      </c>
      <c r="X66" s="245">
        <v>-3.8917388996992748E-3</v>
      </c>
      <c r="Y66" s="239" t="b">
        <v>1</v>
      </c>
      <c r="Z66" s="239" t="b">
        <v>1</v>
      </c>
      <c r="AA66" s="239" t="b">
        <v>1</v>
      </c>
      <c r="AB66" s="239" t="b">
        <v>1</v>
      </c>
      <c r="AC66" s="239" t="b">
        <v>1</v>
      </c>
      <c r="AD66" s="189" t="b">
        <v>1</v>
      </c>
      <c r="AE66" s="189" t="b">
        <v>1</v>
      </c>
      <c r="AF66" s="189" t="b">
        <v>0</v>
      </c>
      <c r="AG66" s="189" t="b">
        <v>0</v>
      </c>
      <c r="AH66" s="189" t="b">
        <v>1</v>
      </c>
      <c r="AI66" s="189" t="b">
        <f t="shared" si="0"/>
        <v>0</v>
      </c>
      <c r="AJ66" s="189"/>
      <c r="AK66" s="189"/>
      <c r="AL66" s="258"/>
      <c r="AM66" s="189"/>
      <c r="AN66" s="189"/>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row>
    <row r="67" spans="1:67" s="169" customFormat="1" ht="12.75" x14ac:dyDescent="0.25">
      <c r="A67" s="43" t="s">
        <v>123</v>
      </c>
      <c r="B67" s="169" t="s">
        <v>121</v>
      </c>
      <c r="C67" s="169" t="s">
        <v>246</v>
      </c>
      <c r="D67" s="197">
        <v>3046</v>
      </c>
      <c r="E67" s="246">
        <v>3046</v>
      </c>
      <c r="F67" s="166">
        <v>800</v>
      </c>
      <c r="G67" s="247" t="s">
        <v>157</v>
      </c>
      <c r="H67" s="306" t="s">
        <v>157</v>
      </c>
      <c r="I67" s="179" t="s">
        <v>157</v>
      </c>
      <c r="J67" s="172" t="s">
        <v>157</v>
      </c>
      <c r="K67" s="182" t="s">
        <v>157</v>
      </c>
      <c r="L67" s="166">
        <v>630</v>
      </c>
      <c r="M67" s="248" t="s">
        <v>157</v>
      </c>
      <c r="N67" s="257">
        <v>630</v>
      </c>
      <c r="O67" s="166">
        <v>170</v>
      </c>
      <c r="P67" s="248" t="s">
        <v>157</v>
      </c>
      <c r="Q67" s="257">
        <v>170</v>
      </c>
      <c r="R67" s="166">
        <v>1332</v>
      </c>
      <c r="S67" s="248" t="s">
        <v>157</v>
      </c>
      <c r="T67" s="257">
        <v>1332</v>
      </c>
      <c r="U67" s="166">
        <v>2132</v>
      </c>
      <c r="V67" s="248">
        <v>0.69993434011818778</v>
      </c>
      <c r="W67" s="151">
        <v>3002</v>
      </c>
      <c r="X67" s="245">
        <v>1.4656895403064623E-2</v>
      </c>
      <c r="Y67" s="239" t="b">
        <v>1</v>
      </c>
      <c r="Z67" s="239" t="b">
        <v>1</v>
      </c>
      <c r="AA67" s="239" t="b">
        <v>1</v>
      </c>
      <c r="AB67" s="239" t="b">
        <v>1</v>
      </c>
      <c r="AC67" s="239" t="b">
        <v>1</v>
      </c>
      <c r="AD67" s="189" t="b">
        <v>1</v>
      </c>
      <c r="AE67" s="189" t="b">
        <v>1</v>
      </c>
      <c r="AF67" s="189" t="b">
        <v>0</v>
      </c>
      <c r="AG67" s="189" t="b">
        <v>0</v>
      </c>
      <c r="AH67" s="189" t="b">
        <v>1</v>
      </c>
      <c r="AI67" s="189" t="b">
        <f t="shared" si="0"/>
        <v>0</v>
      </c>
      <c r="AJ67" s="189"/>
      <c r="AK67" s="189"/>
      <c r="AL67" s="258"/>
      <c r="AM67" s="189"/>
      <c r="AN67" s="189"/>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169" customFormat="1" ht="12.75" x14ac:dyDescent="0.25">
      <c r="A68" s="43" t="s">
        <v>124</v>
      </c>
      <c r="B68" s="169" t="s">
        <v>121</v>
      </c>
      <c r="C68" s="169" t="s">
        <v>247</v>
      </c>
      <c r="D68" s="197">
        <v>6433</v>
      </c>
      <c r="E68" s="246">
        <v>6433</v>
      </c>
      <c r="F68" s="166">
        <v>3361</v>
      </c>
      <c r="G68" s="247" t="s">
        <v>157</v>
      </c>
      <c r="H68" s="306" t="s">
        <v>157</v>
      </c>
      <c r="I68" s="179" t="s">
        <v>157</v>
      </c>
      <c r="J68" s="172" t="s">
        <v>157</v>
      </c>
      <c r="K68" s="182" t="s">
        <v>157</v>
      </c>
      <c r="L68" s="166">
        <v>2329</v>
      </c>
      <c r="M68" s="248" t="s">
        <v>157</v>
      </c>
      <c r="N68" s="257">
        <v>2329</v>
      </c>
      <c r="O68" s="166">
        <v>1032</v>
      </c>
      <c r="P68" s="248" t="s">
        <v>157</v>
      </c>
      <c r="Q68" s="257">
        <v>1032</v>
      </c>
      <c r="R68" s="166">
        <v>2678</v>
      </c>
      <c r="S68" s="248" t="s">
        <v>157</v>
      </c>
      <c r="T68" s="257">
        <v>2678</v>
      </c>
      <c r="U68" s="166">
        <v>6039</v>
      </c>
      <c r="V68" s="248">
        <v>0.93875330327996265</v>
      </c>
      <c r="W68" s="151">
        <v>6545</v>
      </c>
      <c r="X68" s="245">
        <v>-1.7112299465240642E-2</v>
      </c>
      <c r="Y68" s="239" t="b">
        <v>1</v>
      </c>
      <c r="Z68" s="239" t="b">
        <v>1</v>
      </c>
      <c r="AA68" s="239" t="b">
        <v>1</v>
      </c>
      <c r="AB68" s="239" t="b">
        <v>1</v>
      </c>
      <c r="AC68" s="239" t="b">
        <v>1</v>
      </c>
      <c r="AD68" s="189" t="b">
        <v>1</v>
      </c>
      <c r="AE68" s="189" t="b">
        <v>1</v>
      </c>
      <c r="AF68" s="189" t="b">
        <v>0</v>
      </c>
      <c r="AG68" s="189" t="b">
        <v>0</v>
      </c>
      <c r="AH68" s="189" t="b">
        <v>1</v>
      </c>
      <c r="AI68" s="189" t="b">
        <f t="shared" si="0"/>
        <v>0</v>
      </c>
      <c r="AJ68" s="189"/>
      <c r="AK68" s="189"/>
      <c r="AL68" s="258"/>
      <c r="AM68" s="189"/>
      <c r="AN68" s="189"/>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169" customFormat="1" ht="12.75" x14ac:dyDescent="0.25">
      <c r="A69" s="43" t="s">
        <v>127</v>
      </c>
      <c r="B69" s="169" t="s">
        <v>121</v>
      </c>
      <c r="C69" s="169" t="s">
        <v>248</v>
      </c>
      <c r="D69" s="197">
        <v>4067</v>
      </c>
      <c r="E69" s="246">
        <v>4067</v>
      </c>
      <c r="F69" s="166">
        <v>1429</v>
      </c>
      <c r="G69" s="247">
        <v>0.35136464224243913</v>
      </c>
      <c r="H69" s="306" t="s">
        <v>157</v>
      </c>
      <c r="I69" s="179">
        <v>0.33683912129988436</v>
      </c>
      <c r="J69" s="172" t="s">
        <v>385</v>
      </c>
      <c r="K69" s="182">
        <v>0.36617068337321573</v>
      </c>
      <c r="L69" s="166">
        <v>797</v>
      </c>
      <c r="M69" s="248">
        <v>0.1959675436439636</v>
      </c>
      <c r="N69" s="257">
        <v>797</v>
      </c>
      <c r="O69" s="166">
        <v>632</v>
      </c>
      <c r="P69" s="248">
        <v>0.15539709859847553</v>
      </c>
      <c r="Q69" s="257">
        <v>632</v>
      </c>
      <c r="R69" s="166">
        <v>2612</v>
      </c>
      <c r="S69" s="248">
        <v>0.64224243914433243</v>
      </c>
      <c r="T69" s="257">
        <v>2612</v>
      </c>
      <c r="U69" s="166">
        <v>4041</v>
      </c>
      <c r="V69" s="248">
        <v>0.99360708138677156</v>
      </c>
      <c r="W69" s="151">
        <v>3985</v>
      </c>
      <c r="X69" s="245">
        <v>2.0577164366373902E-2</v>
      </c>
      <c r="Y69" s="239" t="b">
        <v>1</v>
      </c>
      <c r="Z69" s="239" t="b">
        <v>1</v>
      </c>
      <c r="AA69" s="239" t="b">
        <v>1</v>
      </c>
      <c r="AB69" s="239" t="b">
        <v>1</v>
      </c>
      <c r="AC69" s="239" t="b">
        <v>1</v>
      </c>
      <c r="AD69" s="189" t="b">
        <v>1</v>
      </c>
      <c r="AE69" s="189" t="b">
        <v>1</v>
      </c>
      <c r="AF69" s="189" t="b">
        <v>1</v>
      </c>
      <c r="AG69" s="189" t="b">
        <v>1</v>
      </c>
      <c r="AH69" s="189" t="b">
        <v>1</v>
      </c>
      <c r="AI69" s="189" t="b">
        <f t="shared" si="0"/>
        <v>0</v>
      </c>
      <c r="AJ69" s="189"/>
      <c r="AK69" s="189"/>
      <c r="AL69" s="258"/>
      <c r="AM69" s="189"/>
      <c r="AN69" s="189"/>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169" customFormat="1" ht="12.75" x14ac:dyDescent="0.25">
      <c r="A70" s="43" t="s">
        <v>35</v>
      </c>
      <c r="B70" s="59" t="s">
        <v>121</v>
      </c>
      <c r="C70" s="59" t="s">
        <v>249</v>
      </c>
      <c r="D70" s="197">
        <v>2410</v>
      </c>
      <c r="E70" s="246">
        <v>2410</v>
      </c>
      <c r="F70" s="166">
        <v>643</v>
      </c>
      <c r="G70" s="247" t="s">
        <v>157</v>
      </c>
      <c r="H70" s="306" t="s">
        <v>157</v>
      </c>
      <c r="I70" s="179" t="s">
        <v>157</v>
      </c>
      <c r="J70" s="172" t="s">
        <v>157</v>
      </c>
      <c r="K70" s="182" t="s">
        <v>157</v>
      </c>
      <c r="L70" s="166">
        <v>509</v>
      </c>
      <c r="M70" s="248" t="s">
        <v>157</v>
      </c>
      <c r="N70" s="257">
        <v>509</v>
      </c>
      <c r="O70" s="166">
        <v>134</v>
      </c>
      <c r="P70" s="248" t="s">
        <v>157</v>
      </c>
      <c r="Q70" s="257">
        <v>134</v>
      </c>
      <c r="R70" s="166">
        <v>556</v>
      </c>
      <c r="S70" s="248" t="s">
        <v>157</v>
      </c>
      <c r="T70" s="257">
        <v>556</v>
      </c>
      <c r="U70" s="166">
        <v>1199</v>
      </c>
      <c r="V70" s="248">
        <v>0.49751037344398341</v>
      </c>
      <c r="W70" s="151">
        <v>1997</v>
      </c>
      <c r="X70" s="245">
        <v>0.20681021532298446</v>
      </c>
      <c r="Y70" s="239" t="b">
        <v>1</v>
      </c>
      <c r="Z70" s="239" t="b">
        <v>1</v>
      </c>
      <c r="AA70" s="239" t="b">
        <v>1</v>
      </c>
      <c r="AB70" s="239" t="b">
        <v>1</v>
      </c>
      <c r="AC70" s="239" t="b">
        <v>1</v>
      </c>
      <c r="AD70" s="189" t="b">
        <v>1</v>
      </c>
      <c r="AE70" s="189" t="b">
        <v>0</v>
      </c>
      <c r="AF70" s="189" t="b">
        <v>0</v>
      </c>
      <c r="AG70" s="189" t="b">
        <v>0</v>
      </c>
      <c r="AH70" s="189" t="b">
        <v>1</v>
      </c>
      <c r="AI70" s="189" t="b">
        <f t="shared" si="0"/>
        <v>0</v>
      </c>
      <c r="AJ70" s="189"/>
      <c r="AK70" s="189"/>
      <c r="AL70" s="258"/>
      <c r="AM70" s="189"/>
      <c r="AN70" s="189"/>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169" customFormat="1" ht="12.75" x14ac:dyDescent="0.25">
      <c r="A71" s="43" t="s">
        <v>18</v>
      </c>
      <c r="B71" s="169" t="s">
        <v>98</v>
      </c>
      <c r="C71" s="169" t="s">
        <v>250</v>
      </c>
      <c r="D71" s="197">
        <v>3304</v>
      </c>
      <c r="E71" s="246">
        <v>3304</v>
      </c>
      <c r="F71" s="166">
        <v>1371</v>
      </c>
      <c r="G71" s="247">
        <v>0.41495157384987891</v>
      </c>
      <c r="H71" s="306" t="s">
        <v>157</v>
      </c>
      <c r="I71" s="179">
        <v>0.3982592913310351</v>
      </c>
      <c r="J71" s="172" t="s">
        <v>385</v>
      </c>
      <c r="K71" s="182">
        <v>0.43184139305897096</v>
      </c>
      <c r="L71" s="166">
        <v>885</v>
      </c>
      <c r="M71" s="248">
        <v>0.26785714285714285</v>
      </c>
      <c r="N71" s="257">
        <v>885</v>
      </c>
      <c r="O71" s="166">
        <v>486</v>
      </c>
      <c r="P71" s="248">
        <v>0.14709443099273609</v>
      </c>
      <c r="Q71" s="257">
        <v>486</v>
      </c>
      <c r="R71" s="166">
        <v>1911</v>
      </c>
      <c r="S71" s="248">
        <v>0.57838983050847459</v>
      </c>
      <c r="T71" s="257">
        <v>1911</v>
      </c>
      <c r="U71" s="166">
        <v>3282</v>
      </c>
      <c r="V71" s="248">
        <v>0.9933414043583535</v>
      </c>
      <c r="W71" s="151">
        <v>3450</v>
      </c>
      <c r="X71" s="245">
        <v>-4.2318840579710144E-2</v>
      </c>
      <c r="Y71" s="239" t="b">
        <v>1</v>
      </c>
      <c r="Z71" s="239" t="b">
        <v>1</v>
      </c>
      <c r="AA71" s="239" t="b">
        <v>1</v>
      </c>
      <c r="AB71" s="239" t="b">
        <v>1</v>
      </c>
      <c r="AC71" s="239" t="b">
        <v>1</v>
      </c>
      <c r="AD71" s="189" t="b">
        <v>1</v>
      </c>
      <c r="AE71" s="189" t="b">
        <v>1</v>
      </c>
      <c r="AF71" s="189" t="b">
        <v>1</v>
      </c>
      <c r="AG71" s="189" t="b">
        <v>1</v>
      </c>
      <c r="AH71" s="189" t="b">
        <v>1</v>
      </c>
      <c r="AI71" s="189" t="b">
        <f t="shared" si="0"/>
        <v>0</v>
      </c>
      <c r="AJ71" s="189"/>
      <c r="AK71" s="189"/>
      <c r="AL71" s="258"/>
      <c r="AM71" s="189"/>
      <c r="AN71" s="189"/>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169" customFormat="1" ht="12.75" x14ac:dyDescent="0.25">
      <c r="A72" s="43" t="s">
        <v>97</v>
      </c>
      <c r="B72" s="169" t="s">
        <v>98</v>
      </c>
      <c r="C72" s="169" t="s">
        <v>251</v>
      </c>
      <c r="D72" s="197">
        <v>7619</v>
      </c>
      <c r="E72" s="246">
        <v>7619</v>
      </c>
      <c r="F72" s="166">
        <v>3099</v>
      </c>
      <c r="G72" s="247">
        <v>0.40674629216432601</v>
      </c>
      <c r="H72" s="306" t="s">
        <v>157</v>
      </c>
      <c r="I72" s="179">
        <v>0.39576582314087305</v>
      </c>
      <c r="J72" s="172" t="s">
        <v>385</v>
      </c>
      <c r="K72" s="182">
        <v>0.4178207498350473</v>
      </c>
      <c r="L72" s="166">
        <v>2315</v>
      </c>
      <c r="M72" s="248">
        <v>0.30384564903530648</v>
      </c>
      <c r="N72" s="257">
        <v>2315</v>
      </c>
      <c r="O72" s="166">
        <v>784</v>
      </c>
      <c r="P72" s="248">
        <v>0.10290064312901956</v>
      </c>
      <c r="Q72" s="257">
        <v>784</v>
      </c>
      <c r="R72" s="166">
        <v>4461</v>
      </c>
      <c r="S72" s="248">
        <v>0.58550990943693393</v>
      </c>
      <c r="T72" s="257">
        <v>4461</v>
      </c>
      <c r="U72" s="166">
        <v>7560</v>
      </c>
      <c r="V72" s="248">
        <v>0.99225620160126005</v>
      </c>
      <c r="W72" s="151">
        <v>7838</v>
      </c>
      <c r="X72" s="245">
        <v>-2.7940801224802244E-2</v>
      </c>
      <c r="Y72" s="239" t="b">
        <v>1</v>
      </c>
      <c r="Z72" s="239" t="b">
        <v>1</v>
      </c>
      <c r="AA72" s="239" t="b">
        <v>1</v>
      </c>
      <c r="AB72" s="239" t="b">
        <v>1</v>
      </c>
      <c r="AC72" s="239" t="b">
        <v>1</v>
      </c>
      <c r="AD72" s="189" t="b">
        <v>1</v>
      </c>
      <c r="AE72" s="189" t="b">
        <v>1</v>
      </c>
      <c r="AF72" s="189" t="b">
        <v>1</v>
      </c>
      <c r="AG72" s="189" t="b">
        <v>1</v>
      </c>
      <c r="AH72" s="189" t="b">
        <v>1</v>
      </c>
      <c r="AI72" s="189" t="b">
        <f t="shared" si="0"/>
        <v>0</v>
      </c>
      <c r="AJ72" s="189"/>
      <c r="AK72" s="189"/>
      <c r="AL72" s="258"/>
      <c r="AM72" s="189"/>
      <c r="AN72" s="189"/>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169" customFormat="1" ht="12.75" x14ac:dyDescent="0.25">
      <c r="A73" s="43" t="s">
        <v>142</v>
      </c>
      <c r="B73" s="169" t="s">
        <v>98</v>
      </c>
      <c r="C73" s="169" t="s">
        <v>252</v>
      </c>
      <c r="D73" s="197">
        <v>5243</v>
      </c>
      <c r="E73" s="246">
        <v>5243</v>
      </c>
      <c r="F73" s="166">
        <v>2911</v>
      </c>
      <c r="G73" s="247" t="s">
        <v>157</v>
      </c>
      <c r="H73" s="306" t="s">
        <v>157</v>
      </c>
      <c r="I73" s="179" t="s">
        <v>157</v>
      </c>
      <c r="J73" s="172" t="s">
        <v>157</v>
      </c>
      <c r="K73" s="182" t="s">
        <v>157</v>
      </c>
      <c r="L73" s="166">
        <v>1890</v>
      </c>
      <c r="M73" s="248" t="s">
        <v>157</v>
      </c>
      <c r="N73" s="257">
        <v>1890</v>
      </c>
      <c r="O73" s="166">
        <v>1021</v>
      </c>
      <c r="P73" s="248" t="s">
        <v>157</v>
      </c>
      <c r="Q73" s="257">
        <v>1021</v>
      </c>
      <c r="R73" s="166">
        <v>1767</v>
      </c>
      <c r="S73" s="248" t="s">
        <v>157</v>
      </c>
      <c r="T73" s="257">
        <v>1767</v>
      </c>
      <c r="U73" s="166">
        <v>4678</v>
      </c>
      <c r="V73" s="248">
        <v>0.89223726873927145</v>
      </c>
      <c r="W73" s="151">
        <v>5207</v>
      </c>
      <c r="X73" s="245">
        <v>6.913769925100826E-3</v>
      </c>
      <c r="Y73" s="239" t="b">
        <v>1</v>
      </c>
      <c r="Z73" s="239" t="b">
        <v>1</v>
      </c>
      <c r="AA73" s="239" t="b">
        <v>1</v>
      </c>
      <c r="AB73" s="239" t="b">
        <v>1</v>
      </c>
      <c r="AC73" s="239" t="b">
        <v>1</v>
      </c>
      <c r="AD73" s="189" t="b">
        <v>1</v>
      </c>
      <c r="AE73" s="189" t="b">
        <v>1</v>
      </c>
      <c r="AF73" s="189" t="b">
        <v>0</v>
      </c>
      <c r="AG73" s="189" t="b">
        <v>0</v>
      </c>
      <c r="AH73" s="189" t="b">
        <v>1</v>
      </c>
      <c r="AI73" s="189" t="b">
        <f t="shared" si="0"/>
        <v>0</v>
      </c>
      <c r="AJ73" s="189"/>
      <c r="AK73" s="189"/>
      <c r="AL73" s="258"/>
      <c r="AM73" s="189"/>
      <c r="AN73" s="189"/>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169" customFormat="1" ht="12.75" x14ac:dyDescent="0.25">
      <c r="A74" s="43" t="s">
        <v>99</v>
      </c>
      <c r="B74" s="169" t="s">
        <v>98</v>
      </c>
      <c r="C74" s="169" t="s">
        <v>253</v>
      </c>
      <c r="D74" s="197">
        <v>7837</v>
      </c>
      <c r="E74" s="246">
        <v>7837</v>
      </c>
      <c r="F74" s="166">
        <v>3079</v>
      </c>
      <c r="G74" s="247" t="s">
        <v>157</v>
      </c>
      <c r="H74" s="306" t="s">
        <v>157</v>
      </c>
      <c r="I74" s="179" t="s">
        <v>157</v>
      </c>
      <c r="J74" s="172" t="s">
        <v>157</v>
      </c>
      <c r="K74" s="182" t="s">
        <v>157</v>
      </c>
      <c r="L74" s="166">
        <v>2309</v>
      </c>
      <c r="M74" s="248" t="s">
        <v>157</v>
      </c>
      <c r="N74" s="257">
        <v>2309</v>
      </c>
      <c r="O74" s="166">
        <v>770</v>
      </c>
      <c r="P74" s="248" t="s">
        <v>157</v>
      </c>
      <c r="Q74" s="257">
        <v>770</v>
      </c>
      <c r="R74" s="166">
        <v>3537</v>
      </c>
      <c r="S74" s="248" t="s">
        <v>157</v>
      </c>
      <c r="T74" s="257">
        <v>3537</v>
      </c>
      <c r="U74" s="166">
        <v>6616</v>
      </c>
      <c r="V74" s="248">
        <v>0.84420058695929567</v>
      </c>
      <c r="W74" s="151">
        <v>6933</v>
      </c>
      <c r="X74" s="245">
        <v>0.13039088417712391</v>
      </c>
      <c r="Y74" s="239" t="b">
        <v>1</v>
      </c>
      <c r="Z74" s="239" t="b">
        <v>1</v>
      </c>
      <c r="AA74" s="239" t="b">
        <v>1</v>
      </c>
      <c r="AB74" s="239" t="b">
        <v>1</v>
      </c>
      <c r="AC74" s="239" t="b">
        <v>1</v>
      </c>
      <c r="AD74" s="189" t="b">
        <v>1</v>
      </c>
      <c r="AE74" s="189" t="b">
        <v>1</v>
      </c>
      <c r="AF74" s="189" t="b">
        <v>0</v>
      </c>
      <c r="AG74" s="189" t="b">
        <v>0</v>
      </c>
      <c r="AH74" s="189" t="b">
        <v>1</v>
      </c>
      <c r="AI74" s="189" t="b">
        <f t="shared" si="0"/>
        <v>0</v>
      </c>
      <c r="AJ74" s="189"/>
      <c r="AK74" s="189"/>
      <c r="AL74" s="258"/>
      <c r="AM74" s="189"/>
      <c r="AN74" s="189"/>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169" customFormat="1" ht="12.75" x14ac:dyDescent="0.25">
      <c r="A75" s="43" t="s">
        <v>12</v>
      </c>
      <c r="B75" s="169" t="s">
        <v>98</v>
      </c>
      <c r="C75" s="169" t="s">
        <v>254</v>
      </c>
      <c r="D75" s="197">
        <v>7917</v>
      </c>
      <c r="E75" s="246">
        <v>7917</v>
      </c>
      <c r="F75" s="166">
        <v>2954</v>
      </c>
      <c r="G75" s="247">
        <v>0.37312113174182138</v>
      </c>
      <c r="H75" s="306" t="s">
        <v>157</v>
      </c>
      <c r="I75" s="179">
        <v>0.36253176291254169</v>
      </c>
      <c r="J75" s="172" t="s">
        <v>385</v>
      </c>
      <c r="K75" s="182">
        <v>0.38383356829065185</v>
      </c>
      <c r="L75" s="166">
        <v>2196</v>
      </c>
      <c r="M75" s="248">
        <v>0.27737779461917395</v>
      </c>
      <c r="N75" s="257">
        <v>2196</v>
      </c>
      <c r="O75" s="166">
        <v>758</v>
      </c>
      <c r="P75" s="248">
        <v>9.5743337122647473E-2</v>
      </c>
      <c r="Q75" s="257">
        <v>758</v>
      </c>
      <c r="R75" s="166">
        <v>4782</v>
      </c>
      <c r="S75" s="248">
        <v>0.60401667298219019</v>
      </c>
      <c r="T75" s="257">
        <v>4782</v>
      </c>
      <c r="U75" s="166">
        <v>7736</v>
      </c>
      <c r="V75" s="248">
        <v>0.97713780472401157</v>
      </c>
      <c r="W75" s="151">
        <v>7802</v>
      </c>
      <c r="X75" s="245">
        <v>1.4739810305049988E-2</v>
      </c>
      <c r="Y75" s="239" t="b">
        <v>1</v>
      </c>
      <c r="Z75" s="239" t="b">
        <v>1</v>
      </c>
      <c r="AA75" s="239" t="b">
        <v>1</v>
      </c>
      <c r="AB75" s="239" t="b">
        <v>1</v>
      </c>
      <c r="AC75" s="239" t="b">
        <v>1</v>
      </c>
      <c r="AD75" s="189" t="b">
        <v>1</v>
      </c>
      <c r="AE75" s="189" t="b">
        <v>1</v>
      </c>
      <c r="AF75" s="189" t="b">
        <v>1</v>
      </c>
      <c r="AG75" s="189" t="b">
        <v>1</v>
      </c>
      <c r="AH75" s="189" t="b">
        <v>1</v>
      </c>
      <c r="AI75" s="189" t="b">
        <f t="shared" si="0"/>
        <v>0</v>
      </c>
      <c r="AJ75" s="189"/>
      <c r="AK75" s="189"/>
      <c r="AL75" s="258"/>
      <c r="AM75" s="189"/>
      <c r="AN75" s="189"/>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s="169" customFormat="1" ht="12.75" x14ac:dyDescent="0.25">
      <c r="A76" s="43" t="s">
        <v>25</v>
      </c>
      <c r="B76" s="169" t="s">
        <v>98</v>
      </c>
      <c r="C76" s="169" t="s">
        <v>255</v>
      </c>
      <c r="D76" s="197">
        <v>8703</v>
      </c>
      <c r="E76" s="246">
        <v>8703</v>
      </c>
      <c r="F76" s="166">
        <v>3836</v>
      </c>
      <c r="G76" s="247">
        <v>0.44076755141905088</v>
      </c>
      <c r="H76" s="306" t="s">
        <v>157</v>
      </c>
      <c r="I76" s="179">
        <v>0.43036522608463978</v>
      </c>
      <c r="J76" s="172" t="s">
        <v>385</v>
      </c>
      <c r="K76" s="182">
        <v>0.45122214347111134</v>
      </c>
      <c r="L76" s="166">
        <v>608</v>
      </c>
      <c r="M76" s="248">
        <v>6.9860967482477304E-2</v>
      </c>
      <c r="N76" s="257">
        <v>608</v>
      </c>
      <c r="O76" s="166">
        <v>3228</v>
      </c>
      <c r="P76" s="248">
        <v>0.37090658393657361</v>
      </c>
      <c r="Q76" s="257">
        <v>3228</v>
      </c>
      <c r="R76" s="166">
        <v>4487</v>
      </c>
      <c r="S76" s="248">
        <v>0.51556934390440079</v>
      </c>
      <c r="T76" s="257">
        <v>4487</v>
      </c>
      <c r="U76" s="166">
        <v>8323</v>
      </c>
      <c r="V76" s="248">
        <v>0.95633689532345167</v>
      </c>
      <c r="W76" s="151">
        <v>8934</v>
      </c>
      <c r="X76" s="245">
        <v>-2.5856279382135663E-2</v>
      </c>
      <c r="Y76" s="239" t="b">
        <v>1</v>
      </c>
      <c r="Z76" s="239" t="b">
        <v>1</v>
      </c>
      <c r="AA76" s="239" t="b">
        <v>1</v>
      </c>
      <c r="AB76" s="239" t="b">
        <v>1</v>
      </c>
      <c r="AC76" s="239" t="b">
        <v>1</v>
      </c>
      <c r="AD76" s="189" t="b">
        <v>1</v>
      </c>
      <c r="AE76" s="189" t="b">
        <v>1</v>
      </c>
      <c r="AF76" s="189" t="b">
        <v>1</v>
      </c>
      <c r="AG76" s="189" t="b">
        <v>1</v>
      </c>
      <c r="AH76" s="189" t="b">
        <v>1</v>
      </c>
      <c r="AI76" s="189" t="b">
        <f t="shared" si="0"/>
        <v>0</v>
      </c>
      <c r="AJ76" s="189"/>
      <c r="AK76" s="189"/>
      <c r="AL76" s="258"/>
      <c r="AM76" s="189"/>
      <c r="AN76" s="189"/>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row>
    <row r="77" spans="1:67" s="169" customFormat="1" ht="12.75" x14ac:dyDescent="0.25">
      <c r="A77" s="43" t="s">
        <v>141</v>
      </c>
      <c r="B77" s="169" t="s">
        <v>98</v>
      </c>
      <c r="C77" s="169" t="s">
        <v>256</v>
      </c>
      <c r="D77" s="197">
        <v>4271</v>
      </c>
      <c r="E77" s="246">
        <v>4271</v>
      </c>
      <c r="F77" s="166">
        <v>2039</v>
      </c>
      <c r="G77" s="247">
        <v>0.47740575977522831</v>
      </c>
      <c r="H77" s="306" t="s">
        <v>157</v>
      </c>
      <c r="I77" s="179">
        <v>0.46245286358881882</v>
      </c>
      <c r="J77" s="172" t="s">
        <v>385</v>
      </c>
      <c r="K77" s="182">
        <v>0.49239926324227928</v>
      </c>
      <c r="L77" s="166">
        <v>1362</v>
      </c>
      <c r="M77" s="248">
        <v>0.31889487239522363</v>
      </c>
      <c r="N77" s="257">
        <v>1362</v>
      </c>
      <c r="O77" s="166">
        <v>677</v>
      </c>
      <c r="P77" s="248">
        <v>0.15851088738000468</v>
      </c>
      <c r="Q77" s="257">
        <v>677</v>
      </c>
      <c r="R77" s="166">
        <v>2223</v>
      </c>
      <c r="S77" s="248">
        <v>0.52048700538515569</v>
      </c>
      <c r="T77" s="257">
        <v>2223</v>
      </c>
      <c r="U77" s="166">
        <v>4262</v>
      </c>
      <c r="V77" s="248">
        <v>0.99789276516038394</v>
      </c>
      <c r="W77" s="151">
        <v>4212</v>
      </c>
      <c r="X77" s="245">
        <v>1.4007597340930674E-2</v>
      </c>
      <c r="Y77" s="239" t="b">
        <v>1</v>
      </c>
      <c r="Z77" s="239" t="b">
        <v>1</v>
      </c>
      <c r="AA77" s="239" t="b">
        <v>1</v>
      </c>
      <c r="AB77" s="239" t="b">
        <v>1</v>
      </c>
      <c r="AC77" s="239" t="b">
        <v>1</v>
      </c>
      <c r="AD77" s="189" t="b">
        <v>1</v>
      </c>
      <c r="AE77" s="189" t="b">
        <v>1</v>
      </c>
      <c r="AF77" s="189" t="b">
        <v>1</v>
      </c>
      <c r="AG77" s="189" t="b">
        <v>1</v>
      </c>
      <c r="AH77" s="189" t="b">
        <v>1</v>
      </c>
      <c r="AI77" s="189" t="b">
        <f t="shared" si="0"/>
        <v>0</v>
      </c>
      <c r="AJ77" s="189"/>
      <c r="AK77" s="189"/>
      <c r="AL77" s="258"/>
      <c r="AM77" s="189"/>
      <c r="AN77" s="189"/>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row>
    <row r="78" spans="1:67" s="169" customFormat="1" ht="12.75" x14ac:dyDescent="0.25">
      <c r="A78" s="43" t="s">
        <v>100</v>
      </c>
      <c r="B78" s="169" t="s">
        <v>98</v>
      </c>
      <c r="C78" s="169" t="s">
        <v>257</v>
      </c>
      <c r="D78" s="197">
        <v>8343</v>
      </c>
      <c r="E78" s="246">
        <v>8343</v>
      </c>
      <c r="F78" s="166">
        <v>3317</v>
      </c>
      <c r="G78" s="247">
        <v>0.39757880858204481</v>
      </c>
      <c r="H78" s="306" t="s">
        <v>157</v>
      </c>
      <c r="I78" s="179">
        <v>0.38712682045626318</v>
      </c>
      <c r="J78" s="172" t="s">
        <v>385</v>
      </c>
      <c r="K78" s="182">
        <v>0.40812507112076213</v>
      </c>
      <c r="L78" s="166">
        <v>2523</v>
      </c>
      <c r="M78" s="248">
        <v>0.30240920532182669</v>
      </c>
      <c r="N78" s="257">
        <v>2523</v>
      </c>
      <c r="O78" s="166">
        <v>794</v>
      </c>
      <c r="P78" s="248">
        <v>9.5169603260218144E-2</v>
      </c>
      <c r="Q78" s="257">
        <v>794</v>
      </c>
      <c r="R78" s="166">
        <v>4631</v>
      </c>
      <c r="S78" s="248">
        <v>0.55507611171041593</v>
      </c>
      <c r="T78" s="257">
        <v>4631</v>
      </c>
      <c r="U78" s="166">
        <v>7948</v>
      </c>
      <c r="V78" s="248">
        <v>0.95265492029246079</v>
      </c>
      <c r="W78" s="151">
        <v>8650</v>
      </c>
      <c r="X78" s="245">
        <v>-3.5491329479768789E-2</v>
      </c>
      <c r="Y78" s="239" t="b">
        <v>1</v>
      </c>
      <c r="Z78" s="239" t="b">
        <v>1</v>
      </c>
      <c r="AA78" s="239" t="b">
        <v>1</v>
      </c>
      <c r="AB78" s="239" t="b">
        <v>1</v>
      </c>
      <c r="AC78" s="239" t="b">
        <v>1</v>
      </c>
      <c r="AD78" s="189" t="b">
        <v>1</v>
      </c>
      <c r="AE78" s="189" t="b">
        <v>1</v>
      </c>
      <c r="AF78" s="189" t="b">
        <v>1</v>
      </c>
      <c r="AG78" s="189" t="b">
        <v>1</v>
      </c>
      <c r="AH78" s="189" t="b">
        <v>1</v>
      </c>
      <c r="AI78" s="189" t="b">
        <f t="shared" si="0"/>
        <v>0</v>
      </c>
      <c r="AJ78" s="189"/>
      <c r="AK78" s="189"/>
      <c r="AL78" s="258"/>
      <c r="AM78" s="189"/>
      <c r="AN78" s="189"/>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row>
    <row r="79" spans="1:67" s="169" customFormat="1" ht="12.75" x14ac:dyDescent="0.25">
      <c r="A79" s="43" t="s">
        <v>143</v>
      </c>
      <c r="B79" s="169" t="s">
        <v>98</v>
      </c>
      <c r="C79" s="169" t="s">
        <v>258</v>
      </c>
      <c r="D79" s="197">
        <v>370</v>
      </c>
      <c r="E79" s="246">
        <v>370</v>
      </c>
      <c r="F79" s="166">
        <v>180</v>
      </c>
      <c r="G79" s="247" t="s">
        <v>157</v>
      </c>
      <c r="H79" s="306" t="s">
        <v>157</v>
      </c>
      <c r="I79" s="179" t="s">
        <v>157</v>
      </c>
      <c r="J79" s="172" t="s">
        <v>157</v>
      </c>
      <c r="K79" s="182" t="s">
        <v>157</v>
      </c>
      <c r="L79" s="166">
        <v>142</v>
      </c>
      <c r="M79" s="248" t="s">
        <v>157</v>
      </c>
      <c r="N79" s="257">
        <v>142</v>
      </c>
      <c r="O79" s="166">
        <v>38</v>
      </c>
      <c r="P79" s="248" t="s">
        <v>157</v>
      </c>
      <c r="Q79" s="257">
        <v>38</v>
      </c>
      <c r="R79" s="166">
        <v>146</v>
      </c>
      <c r="S79" s="248" t="s">
        <v>157</v>
      </c>
      <c r="T79" s="257">
        <v>146</v>
      </c>
      <c r="U79" s="166">
        <v>326</v>
      </c>
      <c r="V79" s="248">
        <v>0.88108108108108107</v>
      </c>
      <c r="W79" s="151">
        <v>343</v>
      </c>
      <c r="X79" s="245">
        <v>7.8717201166180764E-2</v>
      </c>
      <c r="Y79" s="239" t="b">
        <v>1</v>
      </c>
      <c r="Z79" s="239" t="b">
        <v>1</v>
      </c>
      <c r="AA79" s="239" t="b">
        <v>1</v>
      </c>
      <c r="AB79" s="239" t="b">
        <v>1</v>
      </c>
      <c r="AC79" s="239" t="b">
        <v>1</v>
      </c>
      <c r="AD79" s="189" t="b">
        <v>1</v>
      </c>
      <c r="AE79" s="189" t="b">
        <v>1</v>
      </c>
      <c r="AF79" s="189" t="b">
        <v>0</v>
      </c>
      <c r="AG79" s="189" t="b">
        <v>0</v>
      </c>
      <c r="AH79" s="189" t="b">
        <v>1</v>
      </c>
      <c r="AI79" s="189" t="b">
        <f t="shared" si="0"/>
        <v>0</v>
      </c>
      <c r="AJ79" s="189"/>
      <c r="AK79" s="189"/>
      <c r="AL79" s="258"/>
      <c r="AM79" s="189"/>
      <c r="AN79" s="189"/>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0" spans="1:67" s="169" customFormat="1" ht="12.75" x14ac:dyDescent="0.25">
      <c r="A80" s="43" t="s">
        <v>3</v>
      </c>
      <c r="B80" s="169" t="s">
        <v>101</v>
      </c>
      <c r="C80" s="169" t="s">
        <v>259</v>
      </c>
      <c r="D80" s="197">
        <v>15896</v>
      </c>
      <c r="E80" s="246">
        <v>15896</v>
      </c>
      <c r="F80" s="166">
        <v>8179</v>
      </c>
      <c r="G80" s="247">
        <v>0.51453195772521387</v>
      </c>
      <c r="H80" s="306" t="s">
        <v>157</v>
      </c>
      <c r="I80" s="179">
        <v>0.50675992763948741</v>
      </c>
      <c r="J80" s="172" t="s">
        <v>385</v>
      </c>
      <c r="K80" s="182">
        <v>0.5222969658645481</v>
      </c>
      <c r="L80" s="166">
        <v>4457</v>
      </c>
      <c r="M80" s="248">
        <v>0.28038500251635634</v>
      </c>
      <c r="N80" s="257">
        <v>4457</v>
      </c>
      <c r="O80" s="166">
        <v>3722</v>
      </c>
      <c r="P80" s="248">
        <v>0.23414695520885759</v>
      </c>
      <c r="Q80" s="257">
        <v>3722</v>
      </c>
      <c r="R80" s="166">
        <v>6988</v>
      </c>
      <c r="S80" s="248">
        <v>0.43960744841469551</v>
      </c>
      <c r="T80" s="257">
        <v>6988</v>
      </c>
      <c r="U80" s="166">
        <v>15167</v>
      </c>
      <c r="V80" s="248">
        <v>0.95413940613990944</v>
      </c>
      <c r="W80" s="151">
        <v>16840</v>
      </c>
      <c r="X80" s="245">
        <v>-5.6057007125890734E-2</v>
      </c>
      <c r="Y80" s="239" t="b">
        <v>1</v>
      </c>
      <c r="Z80" s="239" t="b">
        <v>1</v>
      </c>
      <c r="AA80" s="239" t="b">
        <v>1</v>
      </c>
      <c r="AB80" s="239" t="b">
        <v>1</v>
      </c>
      <c r="AC80" s="239" t="b">
        <v>1</v>
      </c>
      <c r="AD80" s="189" t="b">
        <v>1</v>
      </c>
      <c r="AE80" s="189" t="b">
        <v>1</v>
      </c>
      <c r="AF80" s="189" t="b">
        <v>1</v>
      </c>
      <c r="AG80" s="189" t="b">
        <v>1</v>
      </c>
      <c r="AH80" s="189" t="b">
        <v>1</v>
      </c>
      <c r="AI80" s="189" t="b">
        <f t="shared" si="0"/>
        <v>0</v>
      </c>
      <c r="AJ80" s="189"/>
      <c r="AK80" s="189"/>
      <c r="AL80" s="258"/>
      <c r="AM80" s="189"/>
      <c r="AN80" s="189"/>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row>
    <row r="81" spans="1:67" s="169" customFormat="1" ht="12.75" x14ac:dyDescent="0.25">
      <c r="A81" s="43" t="s">
        <v>102</v>
      </c>
      <c r="B81" s="169" t="s">
        <v>101</v>
      </c>
      <c r="C81" s="169" t="s">
        <v>260</v>
      </c>
      <c r="D81" s="197">
        <v>4165</v>
      </c>
      <c r="E81" s="246">
        <v>4165</v>
      </c>
      <c r="F81" s="166">
        <v>1871</v>
      </c>
      <c r="G81" s="247" t="s">
        <v>157</v>
      </c>
      <c r="H81" s="306" t="s">
        <v>157</v>
      </c>
      <c r="I81" s="179" t="s">
        <v>157</v>
      </c>
      <c r="J81" s="172" t="s">
        <v>157</v>
      </c>
      <c r="K81" s="182" t="s">
        <v>157</v>
      </c>
      <c r="L81" s="166">
        <v>1112</v>
      </c>
      <c r="M81" s="248" t="s">
        <v>157</v>
      </c>
      <c r="N81" s="257">
        <v>1112</v>
      </c>
      <c r="O81" s="166">
        <v>759</v>
      </c>
      <c r="P81" s="248" t="s">
        <v>157</v>
      </c>
      <c r="Q81" s="257">
        <v>759</v>
      </c>
      <c r="R81" s="166">
        <v>2049</v>
      </c>
      <c r="S81" s="248" t="s">
        <v>157</v>
      </c>
      <c r="T81" s="257">
        <v>2049</v>
      </c>
      <c r="U81" s="166">
        <v>3920</v>
      </c>
      <c r="V81" s="248">
        <v>0.94117647058823528</v>
      </c>
      <c r="W81" s="151">
        <v>4624</v>
      </c>
      <c r="X81" s="245">
        <v>-9.9264705882352935E-2</v>
      </c>
      <c r="Y81" s="239" t="b">
        <v>1</v>
      </c>
      <c r="Z81" s="239" t="b">
        <v>1</v>
      </c>
      <c r="AA81" s="239" t="b">
        <v>1</v>
      </c>
      <c r="AB81" s="239" t="b">
        <v>1</v>
      </c>
      <c r="AC81" s="239" t="b">
        <v>1</v>
      </c>
      <c r="AD81" s="189" t="b">
        <v>1</v>
      </c>
      <c r="AE81" s="189" t="b">
        <v>1</v>
      </c>
      <c r="AF81" s="189" t="b">
        <v>0</v>
      </c>
      <c r="AG81" s="189" t="b">
        <v>0</v>
      </c>
      <c r="AH81" s="189" t="b">
        <v>1</v>
      </c>
      <c r="AI81" s="189" t="b">
        <f t="shared" si="0"/>
        <v>0</v>
      </c>
      <c r="AJ81" s="189"/>
      <c r="AK81" s="189"/>
      <c r="AL81" s="258"/>
      <c r="AM81" s="189"/>
      <c r="AN81" s="189"/>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row>
    <row r="82" spans="1:67" s="169" customFormat="1" ht="12.75" x14ac:dyDescent="0.25">
      <c r="A82" s="43" t="s">
        <v>49</v>
      </c>
      <c r="B82" s="169" t="s">
        <v>101</v>
      </c>
      <c r="C82" s="169" t="s">
        <v>261</v>
      </c>
      <c r="D82" s="197">
        <v>3647</v>
      </c>
      <c r="E82" s="246">
        <v>3647</v>
      </c>
      <c r="F82" s="166">
        <v>1062</v>
      </c>
      <c r="G82" s="247" t="s">
        <v>157</v>
      </c>
      <c r="H82" s="306" t="s">
        <v>157</v>
      </c>
      <c r="I82" s="179" t="s">
        <v>157</v>
      </c>
      <c r="J82" s="172" t="s">
        <v>157</v>
      </c>
      <c r="K82" s="182" t="s">
        <v>157</v>
      </c>
      <c r="L82" s="166">
        <v>718</v>
      </c>
      <c r="M82" s="248" t="s">
        <v>157</v>
      </c>
      <c r="N82" s="257">
        <v>718</v>
      </c>
      <c r="O82" s="166">
        <v>344</v>
      </c>
      <c r="P82" s="248" t="s">
        <v>157</v>
      </c>
      <c r="Q82" s="257">
        <v>344</v>
      </c>
      <c r="R82" s="166">
        <v>2338</v>
      </c>
      <c r="S82" s="248" t="s">
        <v>157</v>
      </c>
      <c r="T82" s="257">
        <v>2338</v>
      </c>
      <c r="U82" s="166">
        <v>3400</v>
      </c>
      <c r="V82" s="248">
        <v>0.93227310117905127</v>
      </c>
      <c r="W82" s="151">
        <v>3700</v>
      </c>
      <c r="X82" s="245">
        <v>-1.4324324324324324E-2</v>
      </c>
      <c r="Y82" s="239" t="b">
        <v>1</v>
      </c>
      <c r="Z82" s="239" t="b">
        <v>1</v>
      </c>
      <c r="AA82" s="239" t="b">
        <v>1</v>
      </c>
      <c r="AB82" s="239" t="b">
        <v>1</v>
      </c>
      <c r="AC82" s="239" t="b">
        <v>1</v>
      </c>
      <c r="AD82" s="189" t="b">
        <v>1</v>
      </c>
      <c r="AE82" s="189" t="b">
        <v>1</v>
      </c>
      <c r="AF82" s="189" t="b">
        <v>0</v>
      </c>
      <c r="AG82" s="189" t="b">
        <v>0</v>
      </c>
      <c r="AH82" s="189" t="b">
        <v>1</v>
      </c>
      <c r="AI82" s="189" t="b">
        <f t="shared" si="0"/>
        <v>0</v>
      </c>
      <c r="AJ82" s="189"/>
      <c r="AK82" s="189"/>
      <c r="AL82" s="258"/>
      <c r="AM82" s="189"/>
      <c r="AN82" s="189"/>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row>
    <row r="83" spans="1:67" s="169" customFormat="1" ht="12.75" x14ac:dyDescent="0.25">
      <c r="A83" s="43" t="s">
        <v>13</v>
      </c>
      <c r="B83" s="169" t="s">
        <v>101</v>
      </c>
      <c r="C83" s="169" t="s">
        <v>262</v>
      </c>
      <c r="D83" s="197">
        <v>1688</v>
      </c>
      <c r="E83" s="246">
        <v>1688</v>
      </c>
      <c r="F83" s="166">
        <v>882</v>
      </c>
      <c r="G83" s="247">
        <v>0.52251184834123221</v>
      </c>
      <c r="H83" s="306" t="s">
        <v>157</v>
      </c>
      <c r="I83" s="179">
        <v>0.49865954556743153</v>
      </c>
      <c r="J83" s="172" t="s">
        <v>385</v>
      </c>
      <c r="K83" s="182">
        <v>0.54626192127791706</v>
      </c>
      <c r="L83" s="166">
        <v>686</v>
      </c>
      <c r="M83" s="248">
        <v>0.40639810426540285</v>
      </c>
      <c r="N83" s="257">
        <v>686</v>
      </c>
      <c r="O83" s="166">
        <v>196</v>
      </c>
      <c r="P83" s="248">
        <v>0.11611374407582939</v>
      </c>
      <c r="Q83" s="257">
        <v>196</v>
      </c>
      <c r="R83" s="166">
        <v>804</v>
      </c>
      <c r="S83" s="248">
        <v>0.476303317535545</v>
      </c>
      <c r="T83" s="257">
        <v>804</v>
      </c>
      <c r="U83" s="166">
        <v>1686</v>
      </c>
      <c r="V83" s="248">
        <v>0.99881516587677721</v>
      </c>
      <c r="W83" s="151">
        <v>1780</v>
      </c>
      <c r="X83" s="245">
        <v>-5.1685393258426963E-2</v>
      </c>
      <c r="Y83" s="239" t="b">
        <v>1</v>
      </c>
      <c r="Z83" s="239" t="b">
        <v>1</v>
      </c>
      <c r="AA83" s="239" t="b">
        <v>1</v>
      </c>
      <c r="AB83" s="239" t="b">
        <v>1</v>
      </c>
      <c r="AC83" s="239" t="b">
        <v>1</v>
      </c>
      <c r="AD83" s="189" t="b">
        <v>1</v>
      </c>
      <c r="AE83" s="189" t="b">
        <v>1</v>
      </c>
      <c r="AF83" s="189" t="b">
        <v>1</v>
      </c>
      <c r="AG83" s="189" t="b">
        <v>1</v>
      </c>
      <c r="AH83" s="189" t="b">
        <v>1</v>
      </c>
      <c r="AI83" s="189" t="b">
        <f t="shared" si="0"/>
        <v>0</v>
      </c>
      <c r="AJ83" s="189"/>
      <c r="AK83" s="189"/>
      <c r="AL83" s="258"/>
      <c r="AM83" s="189"/>
      <c r="AN83" s="189"/>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row>
    <row r="84" spans="1:67" s="169" customFormat="1" ht="12.75" x14ac:dyDescent="0.25">
      <c r="A84" s="43" t="s">
        <v>65</v>
      </c>
      <c r="B84" s="169" t="s">
        <v>101</v>
      </c>
      <c r="C84" s="169" t="s">
        <v>263</v>
      </c>
      <c r="D84" s="197">
        <v>4658</v>
      </c>
      <c r="E84" s="246">
        <v>4658</v>
      </c>
      <c r="F84" s="166">
        <v>1399</v>
      </c>
      <c r="G84" s="247" t="s">
        <v>157</v>
      </c>
      <c r="H84" s="306" t="s">
        <v>157</v>
      </c>
      <c r="I84" s="179" t="s">
        <v>157</v>
      </c>
      <c r="J84" s="172" t="s">
        <v>157</v>
      </c>
      <c r="K84" s="182" t="s">
        <v>157</v>
      </c>
      <c r="L84" s="166">
        <v>832</v>
      </c>
      <c r="M84" s="248" t="s">
        <v>157</v>
      </c>
      <c r="N84" s="257">
        <v>832</v>
      </c>
      <c r="O84" s="166">
        <v>567</v>
      </c>
      <c r="P84" s="248" t="s">
        <v>157</v>
      </c>
      <c r="Q84" s="257">
        <v>567</v>
      </c>
      <c r="R84" s="166">
        <v>2136</v>
      </c>
      <c r="S84" s="248" t="s">
        <v>157</v>
      </c>
      <c r="T84" s="257">
        <v>2136</v>
      </c>
      <c r="U84" s="166">
        <v>3535</v>
      </c>
      <c r="V84" s="248">
        <v>0.75890940317732936</v>
      </c>
      <c r="W84" s="151">
        <v>4725</v>
      </c>
      <c r="X84" s="245">
        <v>-1.417989417989418E-2</v>
      </c>
      <c r="Y84" s="239" t="b">
        <v>1</v>
      </c>
      <c r="Z84" s="239" t="b">
        <v>1</v>
      </c>
      <c r="AA84" s="239" t="b">
        <v>1</v>
      </c>
      <c r="AB84" s="239" t="b">
        <v>1</v>
      </c>
      <c r="AC84" s="239" t="b">
        <v>1</v>
      </c>
      <c r="AD84" s="189" t="b">
        <v>1</v>
      </c>
      <c r="AE84" s="189" t="b">
        <v>1</v>
      </c>
      <c r="AF84" s="189" t="b">
        <v>0</v>
      </c>
      <c r="AG84" s="189" t="b">
        <v>0</v>
      </c>
      <c r="AH84" s="189" t="b">
        <v>1</v>
      </c>
      <c r="AI84" s="189" t="b">
        <f t="shared" si="0"/>
        <v>0</v>
      </c>
      <c r="AJ84" s="189"/>
      <c r="AK84" s="189"/>
      <c r="AL84" s="258"/>
      <c r="AM84" s="189"/>
      <c r="AN84" s="189"/>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169" customFormat="1" ht="12.75" x14ac:dyDescent="0.25">
      <c r="A85" s="43" t="s">
        <v>62</v>
      </c>
      <c r="B85" s="169" t="s">
        <v>101</v>
      </c>
      <c r="C85" s="169" t="s">
        <v>264</v>
      </c>
      <c r="D85" s="197">
        <v>2772</v>
      </c>
      <c r="E85" s="246">
        <v>2772</v>
      </c>
      <c r="F85" s="166">
        <v>1272</v>
      </c>
      <c r="G85" s="247">
        <v>0.45887445887445888</v>
      </c>
      <c r="H85" s="306" t="s">
        <v>157</v>
      </c>
      <c r="I85" s="179">
        <v>0.44039397435952532</v>
      </c>
      <c r="J85" s="172" t="s">
        <v>385</v>
      </c>
      <c r="K85" s="182">
        <v>0.4774687698272897</v>
      </c>
      <c r="L85" s="166">
        <v>941</v>
      </c>
      <c r="M85" s="248">
        <v>0.33946608946608947</v>
      </c>
      <c r="N85" s="257">
        <v>941</v>
      </c>
      <c r="O85" s="166">
        <v>331</v>
      </c>
      <c r="P85" s="248">
        <v>0.11940836940836941</v>
      </c>
      <c r="Q85" s="257">
        <v>331</v>
      </c>
      <c r="R85" s="166">
        <v>1456</v>
      </c>
      <c r="S85" s="248">
        <v>0.5252525252525253</v>
      </c>
      <c r="T85" s="257">
        <v>1456</v>
      </c>
      <c r="U85" s="166">
        <v>2728</v>
      </c>
      <c r="V85" s="248">
        <v>0.98412698412698407</v>
      </c>
      <c r="W85" s="151">
        <v>2797</v>
      </c>
      <c r="X85" s="245">
        <v>-8.9381480157311403E-3</v>
      </c>
      <c r="Y85" s="239" t="b">
        <v>1</v>
      </c>
      <c r="Z85" s="239" t="b">
        <v>1</v>
      </c>
      <c r="AA85" s="239" t="b">
        <v>1</v>
      </c>
      <c r="AB85" s="239" t="b">
        <v>1</v>
      </c>
      <c r="AC85" s="239" t="b">
        <v>1</v>
      </c>
      <c r="AD85" s="189" t="b">
        <v>1</v>
      </c>
      <c r="AE85" s="189" t="b">
        <v>1</v>
      </c>
      <c r="AF85" s="189" t="b">
        <v>1</v>
      </c>
      <c r="AG85" s="189" t="b">
        <v>1</v>
      </c>
      <c r="AH85" s="189" t="b">
        <v>1</v>
      </c>
      <c r="AI85" s="189" t="b">
        <f t="shared" si="0"/>
        <v>0</v>
      </c>
      <c r="AJ85" s="189"/>
      <c r="AK85" s="189"/>
      <c r="AL85" s="258"/>
      <c r="AM85" s="189"/>
      <c r="AN85" s="189"/>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row r="86" spans="1:67" s="169" customFormat="1" ht="12.75" x14ac:dyDescent="0.25">
      <c r="A86" s="43" t="s">
        <v>103</v>
      </c>
      <c r="B86" s="169" t="s">
        <v>101</v>
      </c>
      <c r="C86" s="169" t="s">
        <v>265</v>
      </c>
      <c r="D86" s="197">
        <v>2293</v>
      </c>
      <c r="E86" s="246">
        <v>2293</v>
      </c>
      <c r="F86" s="166">
        <v>997</v>
      </c>
      <c r="G86" s="247">
        <v>0.4348015699956389</v>
      </c>
      <c r="H86" s="306" t="s">
        <v>157</v>
      </c>
      <c r="I86" s="179">
        <v>0.41463682668902757</v>
      </c>
      <c r="J86" s="172" t="s">
        <v>385</v>
      </c>
      <c r="K86" s="182">
        <v>0.45518440156696149</v>
      </c>
      <c r="L86" s="166">
        <v>705</v>
      </c>
      <c r="M86" s="248">
        <v>0.30745747928477979</v>
      </c>
      <c r="N86" s="257">
        <v>705</v>
      </c>
      <c r="O86" s="166">
        <v>292</v>
      </c>
      <c r="P86" s="248">
        <v>0.12734409071085914</v>
      </c>
      <c r="Q86" s="257">
        <v>292</v>
      </c>
      <c r="R86" s="166">
        <v>1247</v>
      </c>
      <c r="S86" s="248">
        <v>0.54382904491931972</v>
      </c>
      <c r="T86" s="257">
        <v>1247</v>
      </c>
      <c r="U86" s="166">
        <v>2244</v>
      </c>
      <c r="V86" s="248">
        <v>0.97863061491495862</v>
      </c>
      <c r="W86" s="151">
        <v>2280</v>
      </c>
      <c r="X86" s="245">
        <v>5.7017543859649127E-3</v>
      </c>
      <c r="Y86" s="239" t="b">
        <v>1</v>
      </c>
      <c r="Z86" s="239" t="b">
        <v>1</v>
      </c>
      <c r="AA86" s="239" t="b">
        <v>1</v>
      </c>
      <c r="AB86" s="239" t="b">
        <v>1</v>
      </c>
      <c r="AC86" s="239" t="b">
        <v>1</v>
      </c>
      <c r="AD86" s="189" t="b">
        <v>1</v>
      </c>
      <c r="AE86" s="189" t="b">
        <v>1</v>
      </c>
      <c r="AF86" s="189" t="b">
        <v>1</v>
      </c>
      <c r="AG86" s="189" t="b">
        <v>1</v>
      </c>
      <c r="AH86" s="189" t="b">
        <v>1</v>
      </c>
      <c r="AI86" s="189" t="b">
        <f t="shared" ref="AI86:AI149" si="1">COUNTIF(Y86:AB86,TRUE)=3</f>
        <v>0</v>
      </c>
      <c r="AJ86" s="189"/>
      <c r="AK86" s="189"/>
      <c r="AL86" s="258"/>
      <c r="AM86" s="189"/>
      <c r="AN86" s="189"/>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row>
    <row r="87" spans="1:67" s="169" customFormat="1" ht="12.75" x14ac:dyDescent="0.25">
      <c r="A87" s="43" t="s">
        <v>106</v>
      </c>
      <c r="B87" s="169" t="s">
        <v>101</v>
      </c>
      <c r="C87" s="169" t="s">
        <v>266</v>
      </c>
      <c r="D87" s="197">
        <v>8701</v>
      </c>
      <c r="E87" s="246">
        <v>8701</v>
      </c>
      <c r="F87" s="166">
        <v>2696</v>
      </c>
      <c r="G87" s="247" t="s">
        <v>157</v>
      </c>
      <c r="H87" s="306" t="s">
        <v>157</v>
      </c>
      <c r="I87" s="179" t="s">
        <v>157</v>
      </c>
      <c r="J87" s="172" t="s">
        <v>157</v>
      </c>
      <c r="K87" s="182" t="s">
        <v>157</v>
      </c>
      <c r="L87" s="166">
        <v>549</v>
      </c>
      <c r="M87" s="248" t="s">
        <v>157</v>
      </c>
      <c r="N87" s="257">
        <v>549</v>
      </c>
      <c r="O87" s="166">
        <v>2147</v>
      </c>
      <c r="P87" s="248" t="s">
        <v>157</v>
      </c>
      <c r="Q87" s="257">
        <v>2147</v>
      </c>
      <c r="R87" s="166">
        <v>4328</v>
      </c>
      <c r="S87" s="248" t="s">
        <v>157</v>
      </c>
      <c r="T87" s="257">
        <v>4328</v>
      </c>
      <c r="U87" s="166">
        <v>7024</v>
      </c>
      <c r="V87" s="248">
        <v>0.80726353292724973</v>
      </c>
      <c r="W87" s="151">
        <v>8496</v>
      </c>
      <c r="X87" s="245">
        <v>2.412900188323917E-2</v>
      </c>
      <c r="Y87" s="239" t="b">
        <v>1</v>
      </c>
      <c r="Z87" s="239" t="b">
        <v>1</v>
      </c>
      <c r="AA87" s="239" t="b">
        <v>1</v>
      </c>
      <c r="AB87" s="239" t="b">
        <v>1</v>
      </c>
      <c r="AC87" s="239" t="b">
        <v>1</v>
      </c>
      <c r="AD87" s="189" t="b">
        <v>1</v>
      </c>
      <c r="AE87" s="189" t="b">
        <v>1</v>
      </c>
      <c r="AF87" s="189" t="b">
        <v>0</v>
      </c>
      <c r="AG87" s="189" t="b">
        <v>0</v>
      </c>
      <c r="AH87" s="189" t="b">
        <v>1</v>
      </c>
      <c r="AI87" s="189" t="b">
        <f t="shared" si="1"/>
        <v>0</v>
      </c>
      <c r="AJ87" s="189"/>
      <c r="AK87" s="189"/>
      <c r="AL87" s="258"/>
      <c r="AM87" s="189"/>
      <c r="AN87" s="189"/>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row>
    <row r="88" spans="1:67" s="169" customFormat="1" ht="12.75" x14ac:dyDescent="0.25">
      <c r="A88" s="43" t="s">
        <v>153</v>
      </c>
      <c r="B88" s="169" t="s">
        <v>101</v>
      </c>
      <c r="C88" s="169" t="s">
        <v>267</v>
      </c>
      <c r="D88" s="197">
        <v>3291</v>
      </c>
      <c r="E88" s="246">
        <v>3291</v>
      </c>
      <c r="F88" s="166">
        <v>1074</v>
      </c>
      <c r="G88" s="247">
        <v>0.32634457611668188</v>
      </c>
      <c r="H88" s="306" t="s">
        <v>157</v>
      </c>
      <c r="I88" s="179">
        <v>0.31053588620783013</v>
      </c>
      <c r="J88" s="172" t="s">
        <v>385</v>
      </c>
      <c r="K88" s="182">
        <v>0.34255819607644822</v>
      </c>
      <c r="L88" s="166">
        <v>753</v>
      </c>
      <c r="M88" s="248">
        <v>0.22880583409298086</v>
      </c>
      <c r="N88" s="257">
        <v>753</v>
      </c>
      <c r="O88" s="166">
        <v>321</v>
      </c>
      <c r="P88" s="248">
        <v>9.7538742023700997E-2</v>
      </c>
      <c r="Q88" s="257">
        <v>321</v>
      </c>
      <c r="R88" s="166">
        <v>2176</v>
      </c>
      <c r="S88" s="248">
        <v>0.66119720449711339</v>
      </c>
      <c r="T88" s="257">
        <v>2176</v>
      </c>
      <c r="U88" s="166">
        <v>3250</v>
      </c>
      <c r="V88" s="248">
        <v>0.98754178061379516</v>
      </c>
      <c r="W88" s="151">
        <v>3449</v>
      </c>
      <c r="X88" s="245">
        <v>-4.5810379820237751E-2</v>
      </c>
      <c r="Y88" s="239" t="b">
        <v>1</v>
      </c>
      <c r="Z88" s="239" t="b">
        <v>1</v>
      </c>
      <c r="AA88" s="239" t="b">
        <v>1</v>
      </c>
      <c r="AB88" s="239" t="b">
        <v>1</v>
      </c>
      <c r="AC88" s="239" t="b">
        <v>1</v>
      </c>
      <c r="AD88" s="189" t="b">
        <v>1</v>
      </c>
      <c r="AE88" s="189" t="b">
        <v>1</v>
      </c>
      <c r="AF88" s="189" t="b">
        <v>1</v>
      </c>
      <c r="AG88" s="189" t="b">
        <v>1</v>
      </c>
      <c r="AH88" s="189" t="b">
        <v>1</v>
      </c>
      <c r="AI88" s="189" t="b">
        <f t="shared" si="1"/>
        <v>0</v>
      </c>
      <c r="AJ88" s="189"/>
      <c r="AK88" s="189"/>
      <c r="AL88" s="258"/>
      <c r="AM88" s="189"/>
      <c r="AN88" s="189"/>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row>
    <row r="89" spans="1:67" s="169" customFormat="1" ht="12.75" x14ac:dyDescent="0.25">
      <c r="A89" s="43" t="s">
        <v>26</v>
      </c>
      <c r="B89" s="169" t="s">
        <v>101</v>
      </c>
      <c r="C89" s="169" t="s">
        <v>268</v>
      </c>
      <c r="D89" s="197">
        <v>2043</v>
      </c>
      <c r="E89" s="246">
        <v>2043</v>
      </c>
      <c r="F89" s="166">
        <v>742</v>
      </c>
      <c r="G89" s="247">
        <v>0.36319138521781691</v>
      </c>
      <c r="H89" s="306" t="s">
        <v>157</v>
      </c>
      <c r="I89" s="179">
        <v>0.34261229512803032</v>
      </c>
      <c r="J89" s="172" t="s">
        <v>385</v>
      </c>
      <c r="K89" s="182">
        <v>0.3842839930084857</v>
      </c>
      <c r="L89" s="166">
        <v>548</v>
      </c>
      <c r="M89" s="248">
        <v>0.26823299069995105</v>
      </c>
      <c r="N89" s="257">
        <v>548</v>
      </c>
      <c r="O89" s="166">
        <v>194</v>
      </c>
      <c r="P89" s="248">
        <v>9.4958394517865877E-2</v>
      </c>
      <c r="Q89" s="257">
        <v>194</v>
      </c>
      <c r="R89" s="166">
        <v>1215</v>
      </c>
      <c r="S89" s="248">
        <v>0.59471365638766516</v>
      </c>
      <c r="T89" s="257">
        <v>1215</v>
      </c>
      <c r="U89" s="166">
        <v>1957</v>
      </c>
      <c r="V89" s="248">
        <v>0.95790504160548218</v>
      </c>
      <c r="W89" s="151">
        <v>2040</v>
      </c>
      <c r="X89" s="245">
        <v>1.4705882352941176E-3</v>
      </c>
      <c r="Y89" s="239" t="b">
        <v>1</v>
      </c>
      <c r="Z89" s="239" t="b">
        <v>1</v>
      </c>
      <c r="AA89" s="239" t="b">
        <v>1</v>
      </c>
      <c r="AB89" s="239" t="b">
        <v>1</v>
      </c>
      <c r="AC89" s="239" t="b">
        <v>1</v>
      </c>
      <c r="AD89" s="189" t="b">
        <v>1</v>
      </c>
      <c r="AE89" s="189" t="b">
        <v>1</v>
      </c>
      <c r="AF89" s="189" t="b">
        <v>1</v>
      </c>
      <c r="AG89" s="189" t="b">
        <v>1</v>
      </c>
      <c r="AH89" s="189" t="b">
        <v>1</v>
      </c>
      <c r="AI89" s="189" t="b">
        <f t="shared" si="1"/>
        <v>0</v>
      </c>
      <c r="AJ89" s="189"/>
      <c r="AK89" s="189"/>
      <c r="AL89" s="258"/>
      <c r="AM89" s="189"/>
      <c r="AN89" s="189"/>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row>
    <row r="90" spans="1:67" s="169" customFormat="1" ht="12.75" x14ac:dyDescent="0.25">
      <c r="A90" s="43" t="s">
        <v>104</v>
      </c>
      <c r="B90" s="169" t="s">
        <v>101</v>
      </c>
      <c r="C90" s="169" t="s">
        <v>269</v>
      </c>
      <c r="D90" s="197">
        <v>3410</v>
      </c>
      <c r="E90" s="246">
        <v>3410</v>
      </c>
      <c r="F90" s="166">
        <v>933</v>
      </c>
      <c r="G90" s="247" t="s">
        <v>157</v>
      </c>
      <c r="H90" s="306" t="s">
        <v>157</v>
      </c>
      <c r="I90" s="179" t="s">
        <v>157</v>
      </c>
      <c r="J90" s="172" t="s">
        <v>157</v>
      </c>
      <c r="K90" s="182" t="s">
        <v>157</v>
      </c>
      <c r="L90" s="166">
        <v>520</v>
      </c>
      <c r="M90" s="248" t="s">
        <v>157</v>
      </c>
      <c r="N90" s="257">
        <v>520</v>
      </c>
      <c r="O90" s="166">
        <v>413</v>
      </c>
      <c r="P90" s="248" t="s">
        <v>157</v>
      </c>
      <c r="Q90" s="257">
        <v>413</v>
      </c>
      <c r="R90" s="166">
        <v>2141</v>
      </c>
      <c r="S90" s="248" t="s">
        <v>157</v>
      </c>
      <c r="T90" s="257">
        <v>2141</v>
      </c>
      <c r="U90" s="166">
        <v>3074</v>
      </c>
      <c r="V90" s="248">
        <v>0.90146627565982407</v>
      </c>
      <c r="W90" s="151">
        <v>3715</v>
      </c>
      <c r="X90" s="245">
        <v>-8.2099596231493946E-2</v>
      </c>
      <c r="Y90" s="239" t="b">
        <v>1</v>
      </c>
      <c r="Z90" s="239" t="b">
        <v>1</v>
      </c>
      <c r="AA90" s="239" t="b">
        <v>1</v>
      </c>
      <c r="AB90" s="239" t="b">
        <v>1</v>
      </c>
      <c r="AC90" s="239" t="b">
        <v>1</v>
      </c>
      <c r="AD90" s="189" t="b">
        <v>1</v>
      </c>
      <c r="AE90" s="189" t="b">
        <v>1</v>
      </c>
      <c r="AF90" s="189" t="b">
        <v>0</v>
      </c>
      <c r="AG90" s="189" t="b">
        <v>0</v>
      </c>
      <c r="AH90" s="189" t="b">
        <v>1</v>
      </c>
      <c r="AI90" s="189" t="b">
        <f t="shared" si="1"/>
        <v>0</v>
      </c>
      <c r="AJ90" s="189"/>
      <c r="AK90" s="189"/>
      <c r="AL90" s="258"/>
      <c r="AM90" s="189"/>
      <c r="AN90" s="189"/>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row>
    <row r="91" spans="1:67" s="169" customFormat="1" ht="12.75" x14ac:dyDescent="0.25">
      <c r="A91" s="43" t="s">
        <v>107</v>
      </c>
      <c r="B91" s="169" t="s">
        <v>101</v>
      </c>
      <c r="C91" s="169" t="s">
        <v>270</v>
      </c>
      <c r="D91" s="197">
        <v>6377.333333333333</v>
      </c>
      <c r="E91" s="246">
        <v>4783</v>
      </c>
      <c r="F91" s="166">
        <v>2766.6666666666665</v>
      </c>
      <c r="G91" s="247" t="s">
        <v>157</v>
      </c>
      <c r="H91" s="306">
        <v>1</v>
      </c>
      <c r="I91" s="179" t="s">
        <v>157</v>
      </c>
      <c r="J91" s="172" t="s">
        <v>157</v>
      </c>
      <c r="K91" s="182" t="s">
        <v>157</v>
      </c>
      <c r="L91" s="166">
        <v>2036</v>
      </c>
      <c r="M91" s="248" t="s">
        <v>157</v>
      </c>
      <c r="N91" s="257">
        <v>1527</v>
      </c>
      <c r="O91" s="166">
        <v>730.66666666666663</v>
      </c>
      <c r="P91" s="248" t="s">
        <v>157</v>
      </c>
      <c r="Q91" s="257">
        <v>548</v>
      </c>
      <c r="R91" s="166">
        <v>3185.3333333333335</v>
      </c>
      <c r="S91" s="248" t="s">
        <v>157</v>
      </c>
      <c r="T91" s="257">
        <v>2389</v>
      </c>
      <c r="U91" s="166">
        <v>5952</v>
      </c>
      <c r="V91" s="248">
        <v>0.93330545682625976</v>
      </c>
      <c r="W91" s="151">
        <v>6015</v>
      </c>
      <c r="X91" s="245">
        <v>6.0238293155998844E-2</v>
      </c>
      <c r="Y91" s="239" t="b">
        <v>0</v>
      </c>
      <c r="Z91" s="239" t="b">
        <v>1</v>
      </c>
      <c r="AA91" s="239" t="b">
        <v>1</v>
      </c>
      <c r="AB91" s="239" t="b">
        <v>1</v>
      </c>
      <c r="AC91" s="239" t="b">
        <v>1</v>
      </c>
      <c r="AD91" s="189" t="b">
        <v>1</v>
      </c>
      <c r="AE91" s="189" t="b">
        <v>1</v>
      </c>
      <c r="AF91" s="189" t="b">
        <v>0</v>
      </c>
      <c r="AG91" s="189" t="b">
        <v>0</v>
      </c>
      <c r="AH91" s="189" t="b">
        <v>1</v>
      </c>
      <c r="AI91" s="189" t="b">
        <f t="shared" si="1"/>
        <v>1</v>
      </c>
      <c r="AJ91" s="189"/>
      <c r="AK91" s="189"/>
      <c r="AL91" s="258"/>
      <c r="AM91" s="189"/>
      <c r="AN91" s="189"/>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row>
    <row r="92" spans="1:67" s="169" customFormat="1" ht="12.75" x14ac:dyDescent="0.25">
      <c r="A92" s="43" t="s">
        <v>105</v>
      </c>
      <c r="B92" s="169" t="s">
        <v>101</v>
      </c>
      <c r="C92" s="169" t="s">
        <v>271</v>
      </c>
      <c r="D92" s="197">
        <v>3586</v>
      </c>
      <c r="E92" s="246">
        <v>3586</v>
      </c>
      <c r="F92" s="166">
        <v>1160</v>
      </c>
      <c r="G92" s="247">
        <v>0.3234802007808143</v>
      </c>
      <c r="H92" s="306" t="s">
        <v>157</v>
      </c>
      <c r="I92" s="179">
        <v>0.30836499832812803</v>
      </c>
      <c r="J92" s="172" t="s">
        <v>385</v>
      </c>
      <c r="K92" s="182">
        <v>0.33897318790589687</v>
      </c>
      <c r="L92" s="166">
        <v>696</v>
      </c>
      <c r="M92" s="248">
        <v>0.19408812046848856</v>
      </c>
      <c r="N92" s="257">
        <v>696</v>
      </c>
      <c r="O92" s="166">
        <v>464</v>
      </c>
      <c r="P92" s="248">
        <v>0.12939208031232571</v>
      </c>
      <c r="Q92" s="257">
        <v>464</v>
      </c>
      <c r="R92" s="166">
        <v>2426</v>
      </c>
      <c r="S92" s="248">
        <v>0.6765197992191857</v>
      </c>
      <c r="T92" s="257">
        <v>2426</v>
      </c>
      <c r="U92" s="166">
        <v>3586</v>
      </c>
      <c r="V92" s="248">
        <v>1</v>
      </c>
      <c r="W92" s="151">
        <v>3508</v>
      </c>
      <c r="X92" s="245">
        <v>2.2234891676168756E-2</v>
      </c>
      <c r="Y92" s="239" t="b">
        <v>1</v>
      </c>
      <c r="Z92" s="239" t="b">
        <v>1</v>
      </c>
      <c r="AA92" s="239" t="b">
        <v>1</v>
      </c>
      <c r="AB92" s="239" t="b">
        <v>1</v>
      </c>
      <c r="AC92" s="239" t="b">
        <v>1</v>
      </c>
      <c r="AD92" s="189" t="b">
        <v>1</v>
      </c>
      <c r="AE92" s="189" t="b">
        <v>1</v>
      </c>
      <c r="AF92" s="189" t="b">
        <v>1</v>
      </c>
      <c r="AG92" s="189" t="b">
        <v>1</v>
      </c>
      <c r="AH92" s="189" t="b">
        <v>1</v>
      </c>
      <c r="AI92" s="189" t="b">
        <f t="shared" si="1"/>
        <v>0</v>
      </c>
      <c r="AJ92" s="189"/>
      <c r="AK92" s="189"/>
      <c r="AL92" s="258"/>
      <c r="AM92" s="189"/>
      <c r="AN92" s="189"/>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row>
    <row r="93" spans="1:67" s="169" customFormat="1" ht="12.75" x14ac:dyDescent="0.25">
      <c r="A93" s="43" t="s">
        <v>66</v>
      </c>
      <c r="B93" s="169" t="s">
        <v>101</v>
      </c>
      <c r="C93" s="169" t="s">
        <v>272</v>
      </c>
      <c r="D93" s="197">
        <v>5806</v>
      </c>
      <c r="E93" s="246">
        <v>5806</v>
      </c>
      <c r="F93" s="166">
        <v>2542</v>
      </c>
      <c r="G93" s="247">
        <v>0.43782294178436099</v>
      </c>
      <c r="H93" s="306" t="s">
        <v>157</v>
      </c>
      <c r="I93" s="179">
        <v>0.42510689258840473</v>
      </c>
      <c r="J93" s="172" t="s">
        <v>385</v>
      </c>
      <c r="K93" s="182">
        <v>0.45062121374333769</v>
      </c>
      <c r="L93" s="166">
        <v>1937</v>
      </c>
      <c r="M93" s="248">
        <v>0.33362039269720978</v>
      </c>
      <c r="N93" s="257">
        <v>1937</v>
      </c>
      <c r="O93" s="166">
        <v>605</v>
      </c>
      <c r="P93" s="248">
        <v>0.10420254908715122</v>
      </c>
      <c r="Q93" s="257">
        <v>605</v>
      </c>
      <c r="R93" s="166">
        <v>3204</v>
      </c>
      <c r="S93" s="248">
        <v>0.55184292111608679</v>
      </c>
      <c r="T93" s="257">
        <v>3204</v>
      </c>
      <c r="U93" s="166">
        <v>5746</v>
      </c>
      <c r="V93" s="248">
        <v>0.98966586290044778</v>
      </c>
      <c r="W93" s="151">
        <v>5982</v>
      </c>
      <c r="X93" s="245">
        <v>-2.9421598127716483E-2</v>
      </c>
      <c r="Y93" s="239" t="b">
        <v>1</v>
      </c>
      <c r="Z93" s="239" t="b">
        <v>1</v>
      </c>
      <c r="AA93" s="239" t="b">
        <v>1</v>
      </c>
      <c r="AB93" s="239" t="b">
        <v>1</v>
      </c>
      <c r="AC93" s="239" t="b">
        <v>1</v>
      </c>
      <c r="AD93" s="189" t="b">
        <v>1</v>
      </c>
      <c r="AE93" s="189" t="b">
        <v>1</v>
      </c>
      <c r="AF93" s="189" t="b">
        <v>1</v>
      </c>
      <c r="AG93" s="189" t="b">
        <v>1</v>
      </c>
      <c r="AH93" s="189" t="b">
        <v>1</v>
      </c>
      <c r="AI93" s="189" t="b">
        <f t="shared" si="1"/>
        <v>0</v>
      </c>
      <c r="AJ93" s="189"/>
      <c r="AK93" s="189"/>
      <c r="AL93" s="258"/>
      <c r="AM93" s="189"/>
      <c r="AN93" s="189"/>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row>
    <row r="94" spans="1:67" s="169" customFormat="1" ht="12.75" x14ac:dyDescent="0.25">
      <c r="A94" s="43" t="s">
        <v>22</v>
      </c>
      <c r="B94" s="169" t="s">
        <v>94</v>
      </c>
      <c r="C94" s="169" t="s">
        <v>273</v>
      </c>
      <c r="D94" s="197">
        <v>2183</v>
      </c>
      <c r="E94" s="246">
        <v>2183</v>
      </c>
      <c r="F94" s="166">
        <v>1119</v>
      </c>
      <c r="G94" s="247">
        <v>0.51259734310581773</v>
      </c>
      <c r="H94" s="306" t="s">
        <v>157</v>
      </c>
      <c r="I94" s="179">
        <v>0.49162580387071075</v>
      </c>
      <c r="J94" s="172" t="s">
        <v>385</v>
      </c>
      <c r="K94" s="182">
        <v>0.53352462474319529</v>
      </c>
      <c r="L94" s="166">
        <v>783</v>
      </c>
      <c r="M94" s="248">
        <v>0.35868071461291801</v>
      </c>
      <c r="N94" s="257">
        <v>783</v>
      </c>
      <c r="O94" s="166">
        <v>336</v>
      </c>
      <c r="P94" s="248">
        <v>0.15391662849289969</v>
      </c>
      <c r="Q94" s="257">
        <v>336</v>
      </c>
      <c r="R94" s="166">
        <v>1045</v>
      </c>
      <c r="S94" s="248">
        <v>0.47869903802107194</v>
      </c>
      <c r="T94" s="257">
        <v>1045</v>
      </c>
      <c r="U94" s="166">
        <v>2164</v>
      </c>
      <c r="V94" s="248">
        <v>0.99129638112688956</v>
      </c>
      <c r="W94" s="151">
        <v>2129</v>
      </c>
      <c r="X94" s="245">
        <v>2.5364020666979802E-2</v>
      </c>
      <c r="Y94" s="239" t="b">
        <v>1</v>
      </c>
      <c r="Z94" s="239" t="b">
        <v>1</v>
      </c>
      <c r="AA94" s="239" t="b">
        <v>1</v>
      </c>
      <c r="AB94" s="239" t="b">
        <v>1</v>
      </c>
      <c r="AC94" s="239" t="b">
        <v>1</v>
      </c>
      <c r="AD94" s="189" t="b">
        <v>1</v>
      </c>
      <c r="AE94" s="189" t="b">
        <v>1</v>
      </c>
      <c r="AF94" s="189" t="b">
        <v>1</v>
      </c>
      <c r="AG94" s="189" t="b">
        <v>1</v>
      </c>
      <c r="AH94" s="189" t="b">
        <v>1</v>
      </c>
      <c r="AI94" s="189" t="b">
        <f t="shared" si="1"/>
        <v>0</v>
      </c>
      <c r="AJ94" s="189"/>
      <c r="AK94" s="189"/>
      <c r="AL94" s="258"/>
      <c r="AM94" s="189"/>
      <c r="AN94" s="189"/>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row>
    <row r="95" spans="1:67" s="169" customFormat="1" ht="12.75" x14ac:dyDescent="0.25">
      <c r="A95" s="43" t="s">
        <v>59</v>
      </c>
      <c r="B95" s="169" t="s">
        <v>94</v>
      </c>
      <c r="C95" s="169" t="s">
        <v>274</v>
      </c>
      <c r="D95" s="197">
        <v>7276</v>
      </c>
      <c r="E95" s="246">
        <v>7276</v>
      </c>
      <c r="F95" s="166">
        <v>4017</v>
      </c>
      <c r="G95" s="247">
        <v>0.55208905992303459</v>
      </c>
      <c r="H95" s="306" t="s">
        <v>157</v>
      </c>
      <c r="I95" s="179">
        <v>0.5406383467005752</v>
      </c>
      <c r="J95" s="172" t="s">
        <v>385</v>
      </c>
      <c r="K95" s="182">
        <v>0.56348479997613732</v>
      </c>
      <c r="L95" s="166">
        <v>2968</v>
      </c>
      <c r="M95" s="248">
        <v>0.40791643760307861</v>
      </c>
      <c r="N95" s="257">
        <v>2968</v>
      </c>
      <c r="O95" s="166">
        <v>1049</v>
      </c>
      <c r="P95" s="248">
        <v>0.14417262231995601</v>
      </c>
      <c r="Q95" s="257">
        <v>1049</v>
      </c>
      <c r="R95" s="166">
        <v>2987</v>
      </c>
      <c r="S95" s="248">
        <v>0.4105277625068719</v>
      </c>
      <c r="T95" s="257">
        <v>2987</v>
      </c>
      <c r="U95" s="166">
        <v>7004</v>
      </c>
      <c r="V95" s="248">
        <v>0.96261682242990654</v>
      </c>
      <c r="W95" s="151">
        <v>7304</v>
      </c>
      <c r="X95" s="245">
        <v>-3.8335158817086527E-3</v>
      </c>
      <c r="Y95" s="239" t="b">
        <v>1</v>
      </c>
      <c r="Z95" s="239" t="b">
        <v>1</v>
      </c>
      <c r="AA95" s="239" t="b">
        <v>1</v>
      </c>
      <c r="AB95" s="239" t="b">
        <v>1</v>
      </c>
      <c r="AC95" s="239" t="b">
        <v>1</v>
      </c>
      <c r="AD95" s="189" t="b">
        <v>1</v>
      </c>
      <c r="AE95" s="189" t="b">
        <v>1</v>
      </c>
      <c r="AF95" s="189" t="b">
        <v>1</v>
      </c>
      <c r="AG95" s="189" t="b">
        <v>1</v>
      </c>
      <c r="AH95" s="189" t="b">
        <v>1</v>
      </c>
      <c r="AI95" s="189" t="b">
        <f t="shared" si="1"/>
        <v>0</v>
      </c>
      <c r="AJ95" s="189"/>
      <c r="AK95" s="189"/>
      <c r="AL95" s="258"/>
      <c r="AM95" s="189"/>
      <c r="AN95" s="189"/>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row>
    <row r="96" spans="1:67" s="169" customFormat="1" ht="12.75" x14ac:dyDescent="0.25">
      <c r="A96" s="43" t="s">
        <v>95</v>
      </c>
      <c r="B96" s="169" t="s">
        <v>94</v>
      </c>
      <c r="C96" s="169" t="s">
        <v>275</v>
      </c>
      <c r="D96" s="197">
        <v>3267</v>
      </c>
      <c r="E96" s="246">
        <v>3267</v>
      </c>
      <c r="F96" s="166">
        <v>1530</v>
      </c>
      <c r="G96" s="247">
        <v>0.46831955922865015</v>
      </c>
      <c r="H96" s="306" t="s">
        <v>157</v>
      </c>
      <c r="I96" s="179">
        <v>0.45125598877815548</v>
      </c>
      <c r="J96" s="172" t="s">
        <v>385</v>
      </c>
      <c r="K96" s="182">
        <v>0.48545754423587384</v>
      </c>
      <c r="L96" s="166">
        <v>1120</v>
      </c>
      <c r="M96" s="248">
        <v>0.34282216100397916</v>
      </c>
      <c r="N96" s="257">
        <v>1120</v>
      </c>
      <c r="O96" s="166">
        <v>410</v>
      </c>
      <c r="P96" s="248">
        <v>0.12549739822467096</v>
      </c>
      <c r="Q96" s="257">
        <v>410</v>
      </c>
      <c r="R96" s="166">
        <v>1616</v>
      </c>
      <c r="S96" s="248">
        <v>0.49464340373431281</v>
      </c>
      <c r="T96" s="257">
        <v>1616</v>
      </c>
      <c r="U96" s="166">
        <v>3146</v>
      </c>
      <c r="V96" s="248">
        <v>0.96296296296296291</v>
      </c>
      <c r="W96" s="151">
        <v>3295</v>
      </c>
      <c r="X96" s="245">
        <v>-8.4977238239757214E-3</v>
      </c>
      <c r="Y96" s="239" t="b">
        <v>1</v>
      </c>
      <c r="Z96" s="239" t="b">
        <v>1</v>
      </c>
      <c r="AA96" s="239" t="b">
        <v>1</v>
      </c>
      <c r="AB96" s="239" t="b">
        <v>1</v>
      </c>
      <c r="AC96" s="239" t="b">
        <v>1</v>
      </c>
      <c r="AD96" s="189" t="b">
        <v>1</v>
      </c>
      <c r="AE96" s="189" t="b">
        <v>1</v>
      </c>
      <c r="AF96" s="189" t="b">
        <v>1</v>
      </c>
      <c r="AG96" s="189" t="b">
        <v>1</v>
      </c>
      <c r="AH96" s="189" t="b">
        <v>1</v>
      </c>
      <c r="AI96" s="189" t="b">
        <f t="shared" si="1"/>
        <v>0</v>
      </c>
      <c r="AJ96" s="189"/>
      <c r="AK96" s="189"/>
      <c r="AL96" s="258"/>
      <c r="AM96" s="189"/>
      <c r="AN96" s="189"/>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row>
    <row r="97" spans="1:67" s="169" customFormat="1" ht="12.75" x14ac:dyDescent="0.25">
      <c r="A97" s="43" t="s">
        <v>30</v>
      </c>
      <c r="B97" s="169" t="s">
        <v>94</v>
      </c>
      <c r="C97" s="169" t="s">
        <v>276</v>
      </c>
      <c r="D97" s="197">
        <v>16256</v>
      </c>
      <c r="E97" s="246">
        <v>16256</v>
      </c>
      <c r="F97" s="166">
        <v>6924</v>
      </c>
      <c r="G97" s="247" t="s">
        <v>157</v>
      </c>
      <c r="H97" s="306" t="s">
        <v>157</v>
      </c>
      <c r="I97" s="179" t="s">
        <v>157</v>
      </c>
      <c r="J97" s="172" t="s">
        <v>157</v>
      </c>
      <c r="K97" s="182" t="s">
        <v>157</v>
      </c>
      <c r="L97" s="166">
        <v>4764</v>
      </c>
      <c r="M97" s="248" t="s">
        <v>157</v>
      </c>
      <c r="N97" s="257">
        <v>4764</v>
      </c>
      <c r="O97" s="166">
        <v>2160</v>
      </c>
      <c r="P97" s="248" t="s">
        <v>157</v>
      </c>
      <c r="Q97" s="257">
        <v>2160</v>
      </c>
      <c r="R97" s="166">
        <v>8167</v>
      </c>
      <c r="S97" s="248" t="s">
        <v>157</v>
      </c>
      <c r="T97" s="257">
        <v>8167</v>
      </c>
      <c r="U97" s="166">
        <v>15091</v>
      </c>
      <c r="V97" s="248">
        <v>0.92833415354330706</v>
      </c>
      <c r="W97" s="151">
        <v>16491</v>
      </c>
      <c r="X97" s="245">
        <v>-1.425019707719362E-2</v>
      </c>
      <c r="Y97" s="239" t="b">
        <v>1</v>
      </c>
      <c r="Z97" s="239" t="b">
        <v>1</v>
      </c>
      <c r="AA97" s="239" t="b">
        <v>1</v>
      </c>
      <c r="AB97" s="239" t="b">
        <v>1</v>
      </c>
      <c r="AC97" s="239" t="b">
        <v>1</v>
      </c>
      <c r="AD97" s="189" t="b">
        <v>1</v>
      </c>
      <c r="AE97" s="189" t="b">
        <v>1</v>
      </c>
      <c r="AF97" s="189" t="b">
        <v>0</v>
      </c>
      <c r="AG97" s="189" t="b">
        <v>0</v>
      </c>
      <c r="AH97" s="189" t="b">
        <v>1</v>
      </c>
      <c r="AI97" s="189" t="b">
        <f t="shared" si="1"/>
        <v>0</v>
      </c>
      <c r="AJ97" s="189"/>
      <c r="AK97" s="189"/>
      <c r="AL97" s="258"/>
      <c r="AM97" s="189"/>
      <c r="AN97" s="189"/>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row>
    <row r="98" spans="1:67" s="169" customFormat="1" ht="12.75" x14ac:dyDescent="0.25">
      <c r="A98" s="43" t="s">
        <v>46</v>
      </c>
      <c r="B98" s="169" t="s">
        <v>94</v>
      </c>
      <c r="C98" s="169" t="s">
        <v>277</v>
      </c>
      <c r="D98" s="197">
        <v>14450</v>
      </c>
      <c r="E98" s="246">
        <v>14450</v>
      </c>
      <c r="F98" s="166">
        <v>6469</v>
      </c>
      <c r="G98" s="247" t="s">
        <v>157</v>
      </c>
      <c r="H98" s="306" t="s">
        <v>157</v>
      </c>
      <c r="I98" s="179" t="s">
        <v>157</v>
      </c>
      <c r="J98" s="172" t="s">
        <v>157</v>
      </c>
      <c r="K98" s="182" t="s">
        <v>157</v>
      </c>
      <c r="L98" s="166">
        <v>4291</v>
      </c>
      <c r="M98" s="248" t="s">
        <v>157</v>
      </c>
      <c r="N98" s="257">
        <v>4291</v>
      </c>
      <c r="O98" s="166">
        <v>2178</v>
      </c>
      <c r="P98" s="248" t="s">
        <v>157</v>
      </c>
      <c r="Q98" s="257">
        <v>2178</v>
      </c>
      <c r="R98" s="166">
        <v>4161</v>
      </c>
      <c r="S98" s="248" t="s">
        <v>157</v>
      </c>
      <c r="T98" s="257">
        <v>4161</v>
      </c>
      <c r="U98" s="166">
        <v>10630</v>
      </c>
      <c r="V98" s="248">
        <v>0.73564013840830444</v>
      </c>
      <c r="W98" s="151">
        <v>14537</v>
      </c>
      <c r="X98" s="245">
        <v>-5.984728623512417E-3</v>
      </c>
      <c r="Y98" s="239" t="b">
        <v>1</v>
      </c>
      <c r="Z98" s="239" t="b">
        <v>1</v>
      </c>
      <c r="AA98" s="239" t="b">
        <v>1</v>
      </c>
      <c r="AB98" s="239" t="b">
        <v>1</v>
      </c>
      <c r="AC98" s="239" t="b">
        <v>1</v>
      </c>
      <c r="AD98" s="189" t="b">
        <v>1</v>
      </c>
      <c r="AE98" s="189" t="b">
        <v>1</v>
      </c>
      <c r="AF98" s="189" t="b">
        <v>0</v>
      </c>
      <c r="AG98" s="189" t="b">
        <v>0</v>
      </c>
      <c r="AH98" s="189" t="b">
        <v>1</v>
      </c>
      <c r="AI98" s="189" t="b">
        <f t="shared" si="1"/>
        <v>0</v>
      </c>
      <c r="AJ98" s="189"/>
      <c r="AK98" s="189"/>
      <c r="AL98" s="258"/>
      <c r="AM98" s="189"/>
      <c r="AN98" s="189"/>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row>
    <row r="99" spans="1:67" s="169" customFormat="1" ht="12.75" x14ac:dyDescent="0.25">
      <c r="A99" s="43" t="s">
        <v>139</v>
      </c>
      <c r="B99" s="169" t="s">
        <v>94</v>
      </c>
      <c r="C99" s="169" t="s">
        <v>278</v>
      </c>
      <c r="D99" s="197">
        <v>3526.6666666666665</v>
      </c>
      <c r="E99" s="246">
        <v>2645</v>
      </c>
      <c r="F99" s="166">
        <v>1982.6666666666665</v>
      </c>
      <c r="G99" s="247">
        <v>0.56219281663516063</v>
      </c>
      <c r="H99" s="306">
        <v>1</v>
      </c>
      <c r="I99" s="179">
        <v>0.54576009814896631</v>
      </c>
      <c r="J99" s="172" t="s">
        <v>385</v>
      </c>
      <c r="K99" s="182">
        <v>0.57849019418143643</v>
      </c>
      <c r="L99" s="166">
        <v>1164</v>
      </c>
      <c r="M99" s="248">
        <v>0.33005671077504728</v>
      </c>
      <c r="N99" s="257">
        <v>873</v>
      </c>
      <c r="O99" s="166">
        <v>818.66666666666663</v>
      </c>
      <c r="P99" s="248">
        <v>0.23213610586011343</v>
      </c>
      <c r="Q99" s="257">
        <v>614</v>
      </c>
      <c r="R99" s="166">
        <v>1537.3333333333333</v>
      </c>
      <c r="S99" s="248">
        <v>0.43591682419659733</v>
      </c>
      <c r="T99" s="257">
        <v>1153</v>
      </c>
      <c r="U99" s="166">
        <v>3520</v>
      </c>
      <c r="V99" s="248">
        <v>0.99810964083175813</v>
      </c>
      <c r="W99" s="151">
        <v>3575</v>
      </c>
      <c r="X99" s="245">
        <v>-1.3519813519813562E-2</v>
      </c>
      <c r="Y99" s="239" t="b">
        <v>0</v>
      </c>
      <c r="Z99" s="239" t="b">
        <v>1</v>
      </c>
      <c r="AA99" s="239" t="b">
        <v>1</v>
      </c>
      <c r="AB99" s="239" t="b">
        <v>1</v>
      </c>
      <c r="AC99" s="239" t="b">
        <v>1</v>
      </c>
      <c r="AD99" s="189" t="b">
        <v>1</v>
      </c>
      <c r="AE99" s="189" t="b">
        <v>1</v>
      </c>
      <c r="AF99" s="189" t="b">
        <v>1</v>
      </c>
      <c r="AG99" s="189" t="b">
        <v>1</v>
      </c>
      <c r="AH99" s="189" t="b">
        <v>1</v>
      </c>
      <c r="AI99" s="189" t="b">
        <f t="shared" si="1"/>
        <v>1</v>
      </c>
      <c r="AJ99" s="189"/>
      <c r="AK99" s="189"/>
      <c r="AL99" s="258"/>
      <c r="AM99" s="189"/>
      <c r="AN99" s="189"/>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row>
    <row r="100" spans="1:67" s="169" customFormat="1" ht="12.75" x14ac:dyDescent="0.25">
      <c r="A100" s="43" t="s">
        <v>144</v>
      </c>
      <c r="B100" s="169" t="s">
        <v>94</v>
      </c>
      <c r="C100" s="169" t="s">
        <v>279</v>
      </c>
      <c r="D100" s="197">
        <v>3926</v>
      </c>
      <c r="E100" s="246">
        <v>3926</v>
      </c>
      <c r="F100" s="166">
        <v>1966</v>
      </c>
      <c r="G100" s="247" t="s">
        <v>157</v>
      </c>
      <c r="H100" s="306" t="s">
        <v>157</v>
      </c>
      <c r="I100" s="179" t="s">
        <v>157</v>
      </c>
      <c r="J100" s="172" t="s">
        <v>157</v>
      </c>
      <c r="K100" s="182" t="s">
        <v>157</v>
      </c>
      <c r="L100" s="166">
        <v>1167</v>
      </c>
      <c r="M100" s="248" t="s">
        <v>157</v>
      </c>
      <c r="N100" s="257">
        <v>1167</v>
      </c>
      <c r="O100" s="166">
        <v>799</v>
      </c>
      <c r="P100" s="248" t="s">
        <v>157</v>
      </c>
      <c r="Q100" s="257">
        <v>799</v>
      </c>
      <c r="R100" s="166">
        <v>1519</v>
      </c>
      <c r="S100" s="248" t="s">
        <v>157</v>
      </c>
      <c r="T100" s="257">
        <v>1519</v>
      </c>
      <c r="U100" s="166">
        <v>3485</v>
      </c>
      <c r="V100" s="248">
        <v>0.88767193071828832</v>
      </c>
      <c r="W100" s="151">
        <v>3793</v>
      </c>
      <c r="X100" s="245">
        <v>3.5064592670709202E-2</v>
      </c>
      <c r="Y100" s="239" t="b">
        <v>1</v>
      </c>
      <c r="Z100" s="239" t="b">
        <v>1</v>
      </c>
      <c r="AA100" s="239" t="b">
        <v>1</v>
      </c>
      <c r="AB100" s="239" t="b">
        <v>1</v>
      </c>
      <c r="AC100" s="239" t="b">
        <v>1</v>
      </c>
      <c r="AD100" s="189" t="b">
        <v>1</v>
      </c>
      <c r="AE100" s="189" t="b">
        <v>1</v>
      </c>
      <c r="AF100" s="189" t="b">
        <v>0</v>
      </c>
      <c r="AG100" s="189" t="b">
        <v>0</v>
      </c>
      <c r="AH100" s="189" t="b">
        <v>1</v>
      </c>
      <c r="AI100" s="189" t="b">
        <f t="shared" si="1"/>
        <v>0</v>
      </c>
      <c r="AJ100" s="189"/>
      <c r="AK100" s="189"/>
      <c r="AL100" s="258"/>
      <c r="AM100" s="189"/>
      <c r="AN100" s="189"/>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row>
    <row r="101" spans="1:67" s="169" customFormat="1" ht="12.75" x14ac:dyDescent="0.25">
      <c r="A101" s="43" t="s">
        <v>27</v>
      </c>
      <c r="B101" s="169" t="s">
        <v>94</v>
      </c>
      <c r="C101" s="169" t="s">
        <v>280</v>
      </c>
      <c r="D101" s="197">
        <v>8864</v>
      </c>
      <c r="E101" s="246">
        <v>8864</v>
      </c>
      <c r="F101" s="166">
        <v>4441</v>
      </c>
      <c r="G101" s="247">
        <v>0.50101534296028882</v>
      </c>
      <c r="H101" s="306" t="s">
        <v>157</v>
      </c>
      <c r="I101" s="179">
        <v>0.49060831801879989</v>
      </c>
      <c r="J101" s="172" t="s">
        <v>385</v>
      </c>
      <c r="K101" s="182">
        <v>0.51142148822926914</v>
      </c>
      <c r="L101" s="166">
        <v>1556</v>
      </c>
      <c r="M101" s="248">
        <v>0.17554151624548736</v>
      </c>
      <c r="N101" s="257">
        <v>1556</v>
      </c>
      <c r="O101" s="166">
        <v>2885</v>
      </c>
      <c r="P101" s="248">
        <v>0.32547382671480146</v>
      </c>
      <c r="Q101" s="257">
        <v>2885</v>
      </c>
      <c r="R101" s="166">
        <v>4362</v>
      </c>
      <c r="S101" s="248">
        <v>0.4921028880866426</v>
      </c>
      <c r="T101" s="257">
        <v>4362</v>
      </c>
      <c r="U101" s="166">
        <v>8803</v>
      </c>
      <c r="V101" s="248">
        <v>0.99311823104693142</v>
      </c>
      <c r="W101" s="151">
        <v>9098</v>
      </c>
      <c r="X101" s="245">
        <v>-2.5719938448010553E-2</v>
      </c>
      <c r="Y101" s="239" t="b">
        <v>1</v>
      </c>
      <c r="Z101" s="239" t="b">
        <v>1</v>
      </c>
      <c r="AA101" s="239" t="b">
        <v>1</v>
      </c>
      <c r="AB101" s="239" t="b">
        <v>1</v>
      </c>
      <c r="AC101" s="239" t="b">
        <v>1</v>
      </c>
      <c r="AD101" s="189" t="b">
        <v>1</v>
      </c>
      <c r="AE101" s="189" t="b">
        <v>1</v>
      </c>
      <c r="AF101" s="189" t="b">
        <v>1</v>
      </c>
      <c r="AG101" s="189" t="b">
        <v>1</v>
      </c>
      <c r="AH101" s="189" t="b">
        <v>1</v>
      </c>
      <c r="AI101" s="189" t="b">
        <f t="shared" si="1"/>
        <v>0</v>
      </c>
      <c r="AJ101" s="189"/>
      <c r="AK101" s="189"/>
      <c r="AL101" s="258"/>
      <c r="AM101" s="189"/>
      <c r="AN101" s="189"/>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row>
    <row r="102" spans="1:67" s="169" customFormat="1" ht="12.75" x14ac:dyDescent="0.25">
      <c r="A102" s="43" t="s">
        <v>48</v>
      </c>
      <c r="B102" s="169" t="s">
        <v>94</v>
      </c>
      <c r="C102" s="169" t="s">
        <v>281</v>
      </c>
      <c r="D102" s="197">
        <v>3179</v>
      </c>
      <c r="E102" s="246">
        <v>3179</v>
      </c>
      <c r="F102" s="166">
        <v>1392</v>
      </c>
      <c r="G102" s="247">
        <v>0.43787354513998111</v>
      </c>
      <c r="H102" s="306" t="s">
        <v>157</v>
      </c>
      <c r="I102" s="179">
        <v>0.42071254401415309</v>
      </c>
      <c r="J102" s="172" t="s">
        <v>385</v>
      </c>
      <c r="K102" s="182">
        <v>0.45518451051700304</v>
      </c>
      <c r="L102" s="166">
        <v>1008</v>
      </c>
      <c r="M102" s="248">
        <v>0.31708084303240014</v>
      </c>
      <c r="N102" s="257">
        <v>1008</v>
      </c>
      <c r="O102" s="166">
        <v>384</v>
      </c>
      <c r="P102" s="248">
        <v>0.120792702107581</v>
      </c>
      <c r="Q102" s="257">
        <v>384</v>
      </c>
      <c r="R102" s="166">
        <v>1732</v>
      </c>
      <c r="S102" s="248">
        <v>0.54482541679773511</v>
      </c>
      <c r="T102" s="257">
        <v>1732</v>
      </c>
      <c r="U102" s="166">
        <v>3124</v>
      </c>
      <c r="V102" s="248">
        <v>0.98269896193771622</v>
      </c>
      <c r="W102" s="151">
        <v>3189</v>
      </c>
      <c r="X102" s="245">
        <v>-3.1357792411414237E-3</v>
      </c>
      <c r="Y102" s="239" t="b">
        <v>1</v>
      </c>
      <c r="Z102" s="239" t="b">
        <v>1</v>
      </c>
      <c r="AA102" s="239" t="b">
        <v>1</v>
      </c>
      <c r="AB102" s="239" t="b">
        <v>1</v>
      </c>
      <c r="AC102" s="239" t="b">
        <v>1</v>
      </c>
      <c r="AD102" s="189" t="b">
        <v>1</v>
      </c>
      <c r="AE102" s="189" t="b">
        <v>1</v>
      </c>
      <c r="AF102" s="189" t="b">
        <v>1</v>
      </c>
      <c r="AG102" s="189" t="b">
        <v>1</v>
      </c>
      <c r="AH102" s="189" t="b">
        <v>1</v>
      </c>
      <c r="AI102" s="189" t="b">
        <f t="shared" si="1"/>
        <v>0</v>
      </c>
      <c r="AJ102" s="189"/>
      <c r="AK102" s="189"/>
      <c r="AL102" s="258"/>
      <c r="AM102" s="189"/>
      <c r="AN102" s="189"/>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row>
    <row r="103" spans="1:67" s="169" customFormat="1" ht="12.75" x14ac:dyDescent="0.25">
      <c r="A103" s="43" t="s">
        <v>31</v>
      </c>
      <c r="B103" s="169" t="s">
        <v>94</v>
      </c>
      <c r="C103" s="169" t="s">
        <v>282</v>
      </c>
      <c r="D103" s="197">
        <v>2129</v>
      </c>
      <c r="E103" s="246">
        <v>2129</v>
      </c>
      <c r="F103" s="166">
        <v>943</v>
      </c>
      <c r="G103" s="247">
        <v>0.44293095349929545</v>
      </c>
      <c r="H103" s="306" t="s">
        <v>157</v>
      </c>
      <c r="I103" s="179">
        <v>0.42195248384848999</v>
      </c>
      <c r="J103" s="172" t="s">
        <v>385</v>
      </c>
      <c r="K103" s="182">
        <v>0.46411499716608035</v>
      </c>
      <c r="L103" s="166">
        <v>694</v>
      </c>
      <c r="M103" s="248">
        <v>0.32597463597933302</v>
      </c>
      <c r="N103" s="257">
        <v>694</v>
      </c>
      <c r="O103" s="166">
        <v>249</v>
      </c>
      <c r="P103" s="248">
        <v>0.11695631751996242</v>
      </c>
      <c r="Q103" s="257">
        <v>249</v>
      </c>
      <c r="R103" s="166">
        <v>1179</v>
      </c>
      <c r="S103" s="248">
        <v>0.55378111789572571</v>
      </c>
      <c r="T103" s="257">
        <v>1179</v>
      </c>
      <c r="U103" s="166">
        <v>2122</v>
      </c>
      <c r="V103" s="248">
        <v>0.99671207139502116</v>
      </c>
      <c r="W103" s="151">
        <v>2189</v>
      </c>
      <c r="X103" s="245">
        <v>-2.7409776153494745E-2</v>
      </c>
      <c r="Y103" s="239" t="b">
        <v>1</v>
      </c>
      <c r="Z103" s="239" t="b">
        <v>1</v>
      </c>
      <c r="AA103" s="239" t="b">
        <v>1</v>
      </c>
      <c r="AB103" s="239" t="b">
        <v>1</v>
      </c>
      <c r="AC103" s="239" t="b">
        <v>1</v>
      </c>
      <c r="AD103" s="189" t="b">
        <v>1</v>
      </c>
      <c r="AE103" s="189" t="b">
        <v>1</v>
      </c>
      <c r="AF103" s="189" t="b">
        <v>1</v>
      </c>
      <c r="AG103" s="189" t="b">
        <v>1</v>
      </c>
      <c r="AH103" s="189" t="b">
        <v>1</v>
      </c>
      <c r="AI103" s="189" t="b">
        <f t="shared" si="1"/>
        <v>0</v>
      </c>
      <c r="AJ103" s="189"/>
      <c r="AK103" s="189"/>
      <c r="AL103" s="258"/>
      <c r="AM103" s="189"/>
      <c r="AN103" s="189"/>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row>
    <row r="104" spans="1:67" s="169" customFormat="1" ht="12.75" x14ac:dyDescent="0.25">
      <c r="A104" s="43" t="s">
        <v>96</v>
      </c>
      <c r="B104" s="169" t="s">
        <v>94</v>
      </c>
      <c r="C104" s="169" t="s">
        <v>283</v>
      </c>
      <c r="D104" s="197">
        <v>7730</v>
      </c>
      <c r="E104" s="246">
        <v>7730</v>
      </c>
      <c r="F104" s="166">
        <v>3633</v>
      </c>
      <c r="G104" s="247">
        <v>0.469987063389392</v>
      </c>
      <c r="H104" s="306" t="s">
        <v>157</v>
      </c>
      <c r="I104" s="179">
        <v>0.45887858434647377</v>
      </c>
      <c r="J104" s="172" t="s">
        <v>385</v>
      </c>
      <c r="K104" s="182">
        <v>0.48112535774742665</v>
      </c>
      <c r="L104" s="166">
        <v>2743</v>
      </c>
      <c r="M104" s="248">
        <v>0.35485122897800775</v>
      </c>
      <c r="N104" s="257">
        <v>2743</v>
      </c>
      <c r="O104" s="166">
        <v>890</v>
      </c>
      <c r="P104" s="248">
        <v>0.11513583441138421</v>
      </c>
      <c r="Q104" s="257">
        <v>890</v>
      </c>
      <c r="R104" s="166">
        <v>4095</v>
      </c>
      <c r="S104" s="248">
        <v>0.52975420439844756</v>
      </c>
      <c r="T104" s="257">
        <v>4095</v>
      </c>
      <c r="U104" s="166">
        <v>7728</v>
      </c>
      <c r="V104" s="248">
        <v>0.99974126778783956</v>
      </c>
      <c r="W104" s="151">
        <v>7905</v>
      </c>
      <c r="X104" s="245">
        <v>-2.2137887413029727E-2</v>
      </c>
      <c r="Y104" s="239" t="b">
        <v>1</v>
      </c>
      <c r="Z104" s="239" t="b">
        <v>1</v>
      </c>
      <c r="AA104" s="239" t="b">
        <v>1</v>
      </c>
      <c r="AB104" s="239" t="b">
        <v>1</v>
      </c>
      <c r="AC104" s="239" t="b">
        <v>1</v>
      </c>
      <c r="AD104" s="189" t="b">
        <v>1</v>
      </c>
      <c r="AE104" s="189" t="b">
        <v>1</v>
      </c>
      <c r="AF104" s="189" t="b">
        <v>1</v>
      </c>
      <c r="AG104" s="189" t="b">
        <v>1</v>
      </c>
      <c r="AH104" s="189" t="b">
        <v>1</v>
      </c>
      <c r="AI104" s="189" t="b">
        <f t="shared" si="1"/>
        <v>0</v>
      </c>
      <c r="AJ104" s="189"/>
      <c r="AK104" s="189"/>
      <c r="AL104" s="258"/>
      <c r="AM104" s="189"/>
      <c r="AN104" s="189"/>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row>
    <row r="105" spans="1:67" s="169" customFormat="1" ht="12.75" x14ac:dyDescent="0.25">
      <c r="A105" s="43" t="s">
        <v>0</v>
      </c>
      <c r="B105" s="169" t="s">
        <v>94</v>
      </c>
      <c r="C105" s="169" t="s">
        <v>284</v>
      </c>
      <c r="D105" s="197">
        <v>2482</v>
      </c>
      <c r="E105" s="246">
        <v>2482</v>
      </c>
      <c r="F105" s="166">
        <v>1182</v>
      </c>
      <c r="G105" s="247">
        <v>0.47622884770346496</v>
      </c>
      <c r="H105" s="306" t="s">
        <v>157</v>
      </c>
      <c r="I105" s="179">
        <v>0.45663239637725311</v>
      </c>
      <c r="J105" s="172" t="s">
        <v>385</v>
      </c>
      <c r="K105" s="182">
        <v>0.49589876783626019</v>
      </c>
      <c r="L105" s="166">
        <v>784</v>
      </c>
      <c r="M105" s="248">
        <v>0.31587429492344882</v>
      </c>
      <c r="N105" s="257">
        <v>784</v>
      </c>
      <c r="O105" s="166">
        <v>398</v>
      </c>
      <c r="P105" s="248">
        <v>0.16035455278001612</v>
      </c>
      <c r="Q105" s="257">
        <v>398</v>
      </c>
      <c r="R105" s="166">
        <v>1265</v>
      </c>
      <c r="S105" s="248">
        <v>0.50966962127316684</v>
      </c>
      <c r="T105" s="257">
        <v>1265</v>
      </c>
      <c r="U105" s="166">
        <v>2447</v>
      </c>
      <c r="V105" s="248">
        <v>0.9858984689766318</v>
      </c>
      <c r="W105" s="151">
        <v>2541</v>
      </c>
      <c r="X105" s="245">
        <v>-2.3219205037386857E-2</v>
      </c>
      <c r="Y105" s="239" t="b">
        <v>1</v>
      </c>
      <c r="Z105" s="239" t="b">
        <v>1</v>
      </c>
      <c r="AA105" s="239" t="b">
        <v>1</v>
      </c>
      <c r="AB105" s="239" t="b">
        <v>1</v>
      </c>
      <c r="AC105" s="239" t="b">
        <v>1</v>
      </c>
      <c r="AD105" s="189" t="b">
        <v>1</v>
      </c>
      <c r="AE105" s="189" t="b">
        <v>1</v>
      </c>
      <c r="AF105" s="189" t="b">
        <v>1</v>
      </c>
      <c r="AG105" s="189" t="b">
        <v>1</v>
      </c>
      <c r="AH105" s="189" t="b">
        <v>1</v>
      </c>
      <c r="AI105" s="189" t="b">
        <f t="shared" si="1"/>
        <v>0</v>
      </c>
      <c r="AJ105" s="189"/>
      <c r="AK105" s="189"/>
      <c r="AL105" s="258"/>
      <c r="AM105" s="189"/>
      <c r="AN105" s="189"/>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row>
    <row r="106" spans="1:67" s="169" customFormat="1" ht="12.75" x14ac:dyDescent="0.25">
      <c r="A106" s="43" t="s">
        <v>68</v>
      </c>
      <c r="B106" s="169" t="s">
        <v>69</v>
      </c>
      <c r="C106" s="169" t="s">
        <v>285</v>
      </c>
      <c r="D106" s="197">
        <v>3899</v>
      </c>
      <c r="E106" s="246">
        <v>3899</v>
      </c>
      <c r="F106" s="166">
        <v>2042</v>
      </c>
      <c r="G106" s="247" t="s">
        <v>157</v>
      </c>
      <c r="H106" s="306" t="s">
        <v>157</v>
      </c>
      <c r="I106" s="179" t="s">
        <v>157</v>
      </c>
      <c r="J106" s="172" t="s">
        <v>157</v>
      </c>
      <c r="K106" s="182" t="s">
        <v>157</v>
      </c>
      <c r="L106" s="166">
        <v>972</v>
      </c>
      <c r="M106" s="248" t="s">
        <v>157</v>
      </c>
      <c r="N106" s="257">
        <v>972</v>
      </c>
      <c r="O106" s="166">
        <v>1070</v>
      </c>
      <c r="P106" s="259" t="s">
        <v>157</v>
      </c>
      <c r="Q106" s="257">
        <v>1070</v>
      </c>
      <c r="R106" s="166">
        <v>1347</v>
      </c>
      <c r="S106" s="259" t="s">
        <v>157</v>
      </c>
      <c r="T106" s="257">
        <v>1347</v>
      </c>
      <c r="U106" s="166">
        <v>3389</v>
      </c>
      <c r="V106" s="248">
        <v>0.86919723005898952</v>
      </c>
      <c r="W106" s="151">
        <v>3794</v>
      </c>
      <c r="X106" s="245">
        <v>2.7675276752767528E-2</v>
      </c>
      <c r="Y106" s="239" t="b">
        <v>1</v>
      </c>
      <c r="Z106" s="239" t="b">
        <v>1</v>
      </c>
      <c r="AA106" s="239" t="b">
        <v>1</v>
      </c>
      <c r="AB106" s="239" t="b">
        <v>1</v>
      </c>
      <c r="AC106" s="239" t="b">
        <v>1</v>
      </c>
      <c r="AD106" s="189" t="b">
        <v>1</v>
      </c>
      <c r="AE106" s="189" t="b">
        <v>1</v>
      </c>
      <c r="AF106" s="189" t="b">
        <v>0</v>
      </c>
      <c r="AG106" s="189" t="b">
        <v>0</v>
      </c>
      <c r="AH106" s="189" t="b">
        <v>1</v>
      </c>
      <c r="AI106" s="189" t="b">
        <f t="shared" si="1"/>
        <v>0</v>
      </c>
      <c r="AJ106" s="189"/>
      <c r="AK106" s="189"/>
      <c r="AL106" s="258"/>
      <c r="AM106" s="189"/>
      <c r="AN106" s="189"/>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row>
    <row r="107" spans="1:67" s="169" customFormat="1" ht="12.75" x14ac:dyDescent="0.25">
      <c r="A107" s="43" t="s">
        <v>70</v>
      </c>
      <c r="B107" s="169" t="s">
        <v>69</v>
      </c>
      <c r="C107" s="169" t="s">
        <v>286</v>
      </c>
      <c r="D107" s="197">
        <v>4453.333333333333</v>
      </c>
      <c r="E107" s="246">
        <v>3340</v>
      </c>
      <c r="F107" s="166">
        <v>102.66666666666667</v>
      </c>
      <c r="G107" s="247" t="s">
        <v>157</v>
      </c>
      <c r="H107" s="306">
        <v>1</v>
      </c>
      <c r="I107" s="179" t="s">
        <v>157</v>
      </c>
      <c r="J107" s="172" t="s">
        <v>157</v>
      </c>
      <c r="K107" s="182" t="s">
        <v>157</v>
      </c>
      <c r="L107" s="166">
        <v>70.666666666666671</v>
      </c>
      <c r="M107" s="248" t="s">
        <v>157</v>
      </c>
      <c r="N107" s="257">
        <v>53</v>
      </c>
      <c r="O107" s="166">
        <v>32</v>
      </c>
      <c r="P107" s="248" t="s">
        <v>157</v>
      </c>
      <c r="Q107" s="257">
        <v>24</v>
      </c>
      <c r="R107" s="166">
        <v>310.66666666666669</v>
      </c>
      <c r="S107" s="248" t="s">
        <v>157</v>
      </c>
      <c r="T107" s="257">
        <v>233</v>
      </c>
      <c r="U107" s="166">
        <v>413.33333333333337</v>
      </c>
      <c r="V107" s="248">
        <v>9.281437125748504E-2</v>
      </c>
      <c r="W107" s="151">
        <v>5198</v>
      </c>
      <c r="X107" s="245">
        <v>-0.14326022829293325</v>
      </c>
      <c r="Y107" s="239" t="b">
        <v>0</v>
      </c>
      <c r="Z107" s="239" t="b">
        <v>1</v>
      </c>
      <c r="AA107" s="239" t="b">
        <v>1</v>
      </c>
      <c r="AB107" s="239" t="b">
        <v>1</v>
      </c>
      <c r="AC107" s="239" t="b">
        <v>1</v>
      </c>
      <c r="AD107" s="189" t="b">
        <v>1</v>
      </c>
      <c r="AE107" s="189" t="b">
        <v>1</v>
      </c>
      <c r="AF107" s="189" t="b">
        <v>0</v>
      </c>
      <c r="AG107" s="189" t="b">
        <v>0</v>
      </c>
      <c r="AH107" s="189" t="b">
        <v>1</v>
      </c>
      <c r="AI107" s="189" t="b">
        <f t="shared" si="1"/>
        <v>1</v>
      </c>
      <c r="AJ107" s="189"/>
      <c r="AK107" s="189"/>
      <c r="AL107" s="258"/>
      <c r="AM107" s="189"/>
      <c r="AN107" s="189"/>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row>
    <row r="108" spans="1:67" s="169" customFormat="1" ht="12.75" x14ac:dyDescent="0.25">
      <c r="A108" s="43" t="s">
        <v>63</v>
      </c>
      <c r="B108" s="169" t="s">
        <v>69</v>
      </c>
      <c r="C108" s="169" t="s">
        <v>287</v>
      </c>
      <c r="D108" s="197" t="s">
        <v>385</v>
      </c>
      <c r="E108" s="246">
        <v>0</v>
      </c>
      <c r="F108" s="166" t="s">
        <v>385</v>
      </c>
      <c r="G108" s="247" t="s">
        <v>157</v>
      </c>
      <c r="H108" s="306" t="s">
        <v>157</v>
      </c>
      <c r="I108" s="179" t="s">
        <v>157</v>
      </c>
      <c r="J108" s="172" t="s">
        <v>157</v>
      </c>
      <c r="K108" s="182" t="s">
        <v>157</v>
      </c>
      <c r="L108" s="166" t="s">
        <v>385</v>
      </c>
      <c r="M108" s="248" t="s">
        <v>157</v>
      </c>
      <c r="N108" s="257">
        <v>0</v>
      </c>
      <c r="O108" s="166" t="s">
        <v>385</v>
      </c>
      <c r="P108" s="248" t="s">
        <v>157</v>
      </c>
      <c r="Q108" s="257">
        <v>0</v>
      </c>
      <c r="R108" s="166" t="s">
        <v>385</v>
      </c>
      <c r="S108" s="248" t="s">
        <v>157</v>
      </c>
      <c r="T108" s="257" t="s">
        <v>356</v>
      </c>
      <c r="U108" s="166" t="s">
        <v>385</v>
      </c>
      <c r="V108" s="248" t="s">
        <v>157</v>
      </c>
      <c r="W108" s="151">
        <v>3110</v>
      </c>
      <c r="X108" s="245" t="s">
        <v>157</v>
      </c>
      <c r="Y108" s="239" t="b">
        <v>0</v>
      </c>
      <c r="Z108" s="239" t="b">
        <v>0</v>
      </c>
      <c r="AA108" s="239" t="b">
        <v>0</v>
      </c>
      <c r="AB108" s="239" t="b">
        <v>0</v>
      </c>
      <c r="AC108" s="239" t="b">
        <v>0</v>
      </c>
      <c r="AD108" s="189" t="b">
        <v>0</v>
      </c>
      <c r="AE108" s="189" t="b">
        <v>0</v>
      </c>
      <c r="AF108" s="189" t="b">
        <v>0</v>
      </c>
      <c r="AG108" s="189" t="b">
        <v>0</v>
      </c>
      <c r="AH108" s="189" t="b">
        <v>1</v>
      </c>
      <c r="AI108" s="189" t="b">
        <f t="shared" si="1"/>
        <v>0</v>
      </c>
      <c r="AJ108" s="189"/>
      <c r="AK108" s="189"/>
      <c r="AL108" s="258"/>
      <c r="AM108" s="189"/>
      <c r="AN108" s="189"/>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row>
    <row r="109" spans="1:67" s="169" customFormat="1" ht="12.75" x14ac:dyDescent="0.25">
      <c r="A109" s="43" t="s">
        <v>8</v>
      </c>
      <c r="B109" s="169" t="s">
        <v>69</v>
      </c>
      <c r="C109" s="169" t="s">
        <v>288</v>
      </c>
      <c r="D109" s="197">
        <v>5259</v>
      </c>
      <c r="E109" s="246">
        <v>5259</v>
      </c>
      <c r="F109" s="166">
        <v>2781</v>
      </c>
      <c r="G109" s="247" t="s">
        <v>157</v>
      </c>
      <c r="H109" s="306" t="s">
        <v>157</v>
      </c>
      <c r="I109" s="179" t="s">
        <v>157</v>
      </c>
      <c r="J109" s="172" t="s">
        <v>157</v>
      </c>
      <c r="K109" s="182" t="s">
        <v>157</v>
      </c>
      <c r="L109" s="166">
        <v>1825</v>
      </c>
      <c r="M109" s="248" t="s">
        <v>157</v>
      </c>
      <c r="N109" s="257">
        <v>1825</v>
      </c>
      <c r="O109" s="166">
        <v>956</v>
      </c>
      <c r="P109" s="248" t="s">
        <v>157</v>
      </c>
      <c r="Q109" s="257">
        <v>956</v>
      </c>
      <c r="R109" s="166">
        <v>475</v>
      </c>
      <c r="S109" s="248" t="s">
        <v>157</v>
      </c>
      <c r="T109" s="257">
        <v>475</v>
      </c>
      <c r="U109" s="166">
        <v>3256</v>
      </c>
      <c r="V109" s="248">
        <v>0.61912911199847875</v>
      </c>
      <c r="W109" s="151">
        <v>5120</v>
      </c>
      <c r="X109" s="245">
        <v>2.7148437500000001E-2</v>
      </c>
      <c r="Y109" s="239" t="b">
        <v>1</v>
      </c>
      <c r="Z109" s="239" t="b">
        <v>1</v>
      </c>
      <c r="AA109" s="239" t="b">
        <v>1</v>
      </c>
      <c r="AB109" s="239" t="b">
        <v>1</v>
      </c>
      <c r="AC109" s="239" t="b">
        <v>1</v>
      </c>
      <c r="AD109" s="189" t="b">
        <v>1</v>
      </c>
      <c r="AE109" s="189" t="b">
        <v>1</v>
      </c>
      <c r="AF109" s="189" t="b">
        <v>0</v>
      </c>
      <c r="AG109" s="189" t="b">
        <v>0</v>
      </c>
      <c r="AH109" s="189" t="b">
        <v>1</v>
      </c>
      <c r="AI109" s="189" t="b">
        <f t="shared" si="1"/>
        <v>0</v>
      </c>
      <c r="AJ109" s="189"/>
      <c r="AK109" s="189"/>
      <c r="AL109" s="258"/>
      <c r="AM109" s="189"/>
      <c r="AN109" s="189"/>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row>
    <row r="110" spans="1:67" s="169" customFormat="1" ht="12.75" x14ac:dyDescent="0.25">
      <c r="A110" s="43" t="s">
        <v>52</v>
      </c>
      <c r="B110" s="169" t="s">
        <v>69</v>
      </c>
      <c r="C110" s="169" t="s">
        <v>289</v>
      </c>
      <c r="D110" s="197">
        <v>3413</v>
      </c>
      <c r="E110" s="246">
        <v>3413</v>
      </c>
      <c r="F110" s="166">
        <v>1913</v>
      </c>
      <c r="G110" s="247" t="s">
        <v>157</v>
      </c>
      <c r="H110" s="306" t="s">
        <v>157</v>
      </c>
      <c r="I110" s="179" t="s">
        <v>157</v>
      </c>
      <c r="J110" s="172" t="s">
        <v>157</v>
      </c>
      <c r="K110" s="182" t="s">
        <v>157</v>
      </c>
      <c r="L110" s="166">
        <v>1355</v>
      </c>
      <c r="M110" s="248" t="s">
        <v>157</v>
      </c>
      <c r="N110" s="257">
        <v>1355</v>
      </c>
      <c r="O110" s="166">
        <v>558</v>
      </c>
      <c r="P110" s="248" t="s">
        <v>157</v>
      </c>
      <c r="Q110" s="257">
        <v>558</v>
      </c>
      <c r="R110" s="166">
        <v>1179</v>
      </c>
      <c r="S110" s="248" t="s">
        <v>157</v>
      </c>
      <c r="T110" s="257">
        <v>1179</v>
      </c>
      <c r="U110" s="166">
        <v>3092</v>
      </c>
      <c r="V110" s="248">
        <v>0.90594784646938176</v>
      </c>
      <c r="W110" s="151">
        <v>4126</v>
      </c>
      <c r="X110" s="245">
        <v>-0.17280659234125059</v>
      </c>
      <c r="Y110" s="239" t="b">
        <v>1</v>
      </c>
      <c r="Z110" s="239" t="b">
        <v>1</v>
      </c>
      <c r="AA110" s="239" t="b">
        <v>1</v>
      </c>
      <c r="AB110" s="239" t="b">
        <v>1</v>
      </c>
      <c r="AC110" s="239" t="b">
        <v>1</v>
      </c>
      <c r="AD110" s="189" t="b">
        <v>1</v>
      </c>
      <c r="AE110" s="189" t="b">
        <v>1</v>
      </c>
      <c r="AF110" s="189" t="b">
        <v>0</v>
      </c>
      <c r="AG110" s="189" t="b">
        <v>0</v>
      </c>
      <c r="AH110" s="189" t="b">
        <v>1</v>
      </c>
      <c r="AI110" s="189" t="b">
        <f t="shared" si="1"/>
        <v>0</v>
      </c>
      <c r="AJ110" s="189"/>
      <c r="AK110" s="189"/>
      <c r="AL110" s="258"/>
      <c r="AM110" s="189"/>
      <c r="AN110" s="189"/>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row>
    <row r="111" spans="1:67" s="169" customFormat="1" ht="12.75" x14ac:dyDescent="0.25">
      <c r="A111" s="43" t="s">
        <v>58</v>
      </c>
      <c r="B111" s="169" t="s">
        <v>69</v>
      </c>
      <c r="C111" s="169" t="s">
        <v>290</v>
      </c>
      <c r="D111" s="197">
        <v>2690</v>
      </c>
      <c r="E111" s="246">
        <v>2690</v>
      </c>
      <c r="F111" s="166">
        <v>794</v>
      </c>
      <c r="G111" s="247" t="s">
        <v>157</v>
      </c>
      <c r="H111" s="306" t="s">
        <v>157</v>
      </c>
      <c r="I111" s="179" t="s">
        <v>157</v>
      </c>
      <c r="J111" s="172" t="s">
        <v>157</v>
      </c>
      <c r="K111" s="182" t="s">
        <v>157</v>
      </c>
      <c r="L111" s="166">
        <v>521</v>
      </c>
      <c r="M111" s="248" t="s">
        <v>157</v>
      </c>
      <c r="N111" s="257">
        <v>521</v>
      </c>
      <c r="O111" s="166">
        <v>273</v>
      </c>
      <c r="P111" s="248" t="s">
        <v>157</v>
      </c>
      <c r="Q111" s="257">
        <v>273</v>
      </c>
      <c r="R111" s="166">
        <v>191</v>
      </c>
      <c r="S111" s="248" t="s">
        <v>157</v>
      </c>
      <c r="T111" s="257">
        <v>191</v>
      </c>
      <c r="U111" s="166">
        <v>985</v>
      </c>
      <c r="V111" s="248">
        <v>0.36617100371747213</v>
      </c>
      <c r="W111" s="151">
        <v>2750</v>
      </c>
      <c r="X111" s="245">
        <v>-2.181818181818182E-2</v>
      </c>
      <c r="Y111" s="239" t="b">
        <v>1</v>
      </c>
      <c r="Z111" s="239" t="b">
        <v>1</v>
      </c>
      <c r="AA111" s="239" t="b">
        <v>1</v>
      </c>
      <c r="AB111" s="239" t="b">
        <v>1</v>
      </c>
      <c r="AC111" s="239" t="b">
        <v>1</v>
      </c>
      <c r="AD111" s="189" t="b">
        <v>1</v>
      </c>
      <c r="AE111" s="189" t="b">
        <v>1</v>
      </c>
      <c r="AF111" s="189" t="b">
        <v>0</v>
      </c>
      <c r="AG111" s="189" t="b">
        <v>0</v>
      </c>
      <c r="AH111" s="189" t="b">
        <v>1</v>
      </c>
      <c r="AI111" s="189" t="b">
        <f t="shared" si="1"/>
        <v>0</v>
      </c>
      <c r="AJ111" s="189"/>
      <c r="AK111" s="189"/>
      <c r="AL111" s="258"/>
      <c r="AM111" s="189"/>
      <c r="AN111" s="189"/>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row>
    <row r="112" spans="1:67" s="169" customFormat="1" ht="12.75" x14ac:dyDescent="0.25">
      <c r="A112" s="43" t="s">
        <v>7</v>
      </c>
      <c r="B112" s="169" t="s">
        <v>69</v>
      </c>
      <c r="C112" s="169" t="s">
        <v>291</v>
      </c>
      <c r="D112" s="197">
        <v>5499</v>
      </c>
      <c r="E112" s="246">
        <v>5499</v>
      </c>
      <c r="F112" s="166">
        <v>3625</v>
      </c>
      <c r="G112" s="247">
        <v>0.65921076559374436</v>
      </c>
      <c r="H112" s="306" t="s">
        <v>157</v>
      </c>
      <c r="I112" s="179">
        <v>0.6465760923579339</v>
      </c>
      <c r="J112" s="172" t="s">
        <v>385</v>
      </c>
      <c r="K112" s="182">
        <v>0.67162315308702836</v>
      </c>
      <c r="L112" s="166">
        <v>2046</v>
      </c>
      <c r="M112" s="248">
        <v>0.37206764866339337</v>
      </c>
      <c r="N112" s="257">
        <v>2046</v>
      </c>
      <c r="O112" s="166">
        <v>1579</v>
      </c>
      <c r="P112" s="248">
        <v>0.28714311693035099</v>
      </c>
      <c r="Q112" s="257">
        <v>1579</v>
      </c>
      <c r="R112" s="166">
        <v>1701</v>
      </c>
      <c r="S112" s="248">
        <v>0.30932896890343697</v>
      </c>
      <c r="T112" s="257">
        <v>1701</v>
      </c>
      <c r="U112" s="166">
        <v>5326</v>
      </c>
      <c r="V112" s="248">
        <v>0.96853973449718134</v>
      </c>
      <c r="W112" s="151">
        <v>5728</v>
      </c>
      <c r="X112" s="245">
        <v>-3.997905027932961E-2</v>
      </c>
      <c r="Y112" s="239" t="b">
        <v>1</v>
      </c>
      <c r="Z112" s="239" t="b">
        <v>1</v>
      </c>
      <c r="AA112" s="239" t="b">
        <v>1</v>
      </c>
      <c r="AB112" s="239" t="b">
        <v>1</v>
      </c>
      <c r="AC112" s="239" t="b">
        <v>1</v>
      </c>
      <c r="AD112" s="189" t="b">
        <v>1</v>
      </c>
      <c r="AE112" s="189" t="b">
        <v>1</v>
      </c>
      <c r="AF112" s="189" t="b">
        <v>1</v>
      </c>
      <c r="AG112" s="189" t="b">
        <v>1</v>
      </c>
      <c r="AH112" s="189" t="b">
        <v>1</v>
      </c>
      <c r="AI112" s="189" t="b">
        <f t="shared" si="1"/>
        <v>0</v>
      </c>
      <c r="AJ112" s="189"/>
      <c r="AK112" s="189"/>
      <c r="AL112" s="258"/>
      <c r="AM112" s="189"/>
      <c r="AN112" s="189"/>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row>
    <row r="113" spans="1:67" s="169" customFormat="1" ht="12.75" x14ac:dyDescent="0.25">
      <c r="A113" s="43" t="s">
        <v>71</v>
      </c>
      <c r="B113" s="169" t="s">
        <v>69</v>
      </c>
      <c r="C113" s="169" t="s">
        <v>292</v>
      </c>
      <c r="D113" s="197" t="s">
        <v>385</v>
      </c>
      <c r="E113" s="246">
        <v>2822</v>
      </c>
      <c r="F113" s="166" t="s">
        <v>385</v>
      </c>
      <c r="G113" s="247" t="s">
        <v>157</v>
      </c>
      <c r="H113" s="306" t="s">
        <v>157</v>
      </c>
      <c r="I113" s="179" t="s">
        <v>157</v>
      </c>
      <c r="J113" s="172" t="s">
        <v>157</v>
      </c>
      <c r="K113" s="182" t="s">
        <v>157</v>
      </c>
      <c r="L113" s="166" t="s">
        <v>385</v>
      </c>
      <c r="M113" s="248" t="s">
        <v>157</v>
      </c>
      <c r="N113" s="257">
        <v>446</v>
      </c>
      <c r="O113" s="166" t="s">
        <v>385</v>
      </c>
      <c r="P113" s="248" t="s">
        <v>157</v>
      </c>
      <c r="Q113" s="257">
        <v>1030</v>
      </c>
      <c r="R113" s="166" t="s">
        <v>385</v>
      </c>
      <c r="S113" s="248" t="s">
        <v>157</v>
      </c>
      <c r="T113" s="257">
        <v>296</v>
      </c>
      <c r="U113" s="166" t="s">
        <v>385</v>
      </c>
      <c r="V113" s="248" t="s">
        <v>157</v>
      </c>
      <c r="W113" s="151">
        <v>5280</v>
      </c>
      <c r="X113" s="245" t="s">
        <v>157</v>
      </c>
      <c r="Y113" s="239" t="b">
        <v>0</v>
      </c>
      <c r="Z113" s="239" t="b">
        <v>0</v>
      </c>
      <c r="AA113" s="239" t="b">
        <v>1</v>
      </c>
      <c r="AB113" s="239" t="b">
        <v>1</v>
      </c>
      <c r="AC113" s="239" t="b">
        <v>0</v>
      </c>
      <c r="AD113" s="189" t="b">
        <v>0</v>
      </c>
      <c r="AE113" s="189" t="b">
        <v>0</v>
      </c>
      <c r="AF113" s="189" t="b">
        <v>0</v>
      </c>
      <c r="AG113" s="189" t="b">
        <v>0</v>
      </c>
      <c r="AH113" s="189" t="b">
        <v>1</v>
      </c>
      <c r="AI113" s="189" t="b">
        <f t="shared" si="1"/>
        <v>0</v>
      </c>
      <c r="AJ113" s="189"/>
      <c r="AK113" s="189"/>
      <c r="AL113" s="258"/>
      <c r="AM113" s="189"/>
      <c r="AN113" s="189"/>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row>
    <row r="114" spans="1:67" s="169" customFormat="1" ht="12.75" x14ac:dyDescent="0.25">
      <c r="A114" s="43" t="s">
        <v>72</v>
      </c>
      <c r="B114" s="169" t="s">
        <v>69</v>
      </c>
      <c r="C114" s="169" t="s">
        <v>293</v>
      </c>
      <c r="D114" s="197" t="s">
        <v>385</v>
      </c>
      <c r="E114" s="246" t="s">
        <v>356</v>
      </c>
      <c r="F114" s="166" t="s">
        <v>385</v>
      </c>
      <c r="G114" s="247" t="s">
        <v>157</v>
      </c>
      <c r="H114" s="306" t="s">
        <v>157</v>
      </c>
      <c r="I114" s="179" t="s">
        <v>157</v>
      </c>
      <c r="J114" s="172" t="s">
        <v>157</v>
      </c>
      <c r="K114" s="182" t="s">
        <v>157</v>
      </c>
      <c r="L114" s="166" t="s">
        <v>385</v>
      </c>
      <c r="M114" s="248" t="s">
        <v>157</v>
      </c>
      <c r="N114" s="257" t="s">
        <v>356</v>
      </c>
      <c r="O114" s="166" t="s">
        <v>385</v>
      </c>
      <c r="P114" s="248" t="s">
        <v>157</v>
      </c>
      <c r="Q114" s="257" t="s">
        <v>356</v>
      </c>
      <c r="R114" s="166" t="s">
        <v>385</v>
      </c>
      <c r="S114" s="248" t="s">
        <v>157</v>
      </c>
      <c r="T114" s="257" t="s">
        <v>356</v>
      </c>
      <c r="U114" s="166" t="s">
        <v>385</v>
      </c>
      <c r="V114" s="248" t="s">
        <v>157</v>
      </c>
      <c r="W114" s="151">
        <v>4937</v>
      </c>
      <c r="X114" s="245" t="s">
        <v>157</v>
      </c>
      <c r="Y114" s="239" t="b">
        <v>0</v>
      </c>
      <c r="Z114" s="239" t="b">
        <v>0</v>
      </c>
      <c r="AA114" s="239" t="b">
        <v>0</v>
      </c>
      <c r="AB114" s="239" t="b">
        <v>0</v>
      </c>
      <c r="AC114" s="239" t="b">
        <v>0</v>
      </c>
      <c r="AD114" s="189" t="b">
        <v>0</v>
      </c>
      <c r="AE114" s="189" t="b">
        <v>0</v>
      </c>
      <c r="AF114" s="189" t="b">
        <v>0</v>
      </c>
      <c r="AG114" s="189" t="b">
        <v>0</v>
      </c>
      <c r="AH114" s="189" t="b">
        <v>1</v>
      </c>
      <c r="AI114" s="189" t="b">
        <f t="shared" si="1"/>
        <v>0</v>
      </c>
      <c r="AJ114" s="189"/>
      <c r="AK114" s="189"/>
      <c r="AL114" s="258"/>
      <c r="AM114" s="189"/>
      <c r="AN114" s="189"/>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row>
    <row r="115" spans="1:67" s="169" customFormat="1" ht="12.75" x14ac:dyDescent="0.25">
      <c r="A115" s="43" t="s">
        <v>73</v>
      </c>
      <c r="B115" s="169" t="s">
        <v>69</v>
      </c>
      <c r="C115" s="169" t="s">
        <v>294</v>
      </c>
      <c r="D115" s="197">
        <v>4360</v>
      </c>
      <c r="E115" s="246">
        <v>4360</v>
      </c>
      <c r="F115" s="166">
        <v>1412</v>
      </c>
      <c r="G115" s="247" t="s">
        <v>157</v>
      </c>
      <c r="H115" s="306" t="s">
        <v>157</v>
      </c>
      <c r="I115" s="179" t="s">
        <v>157</v>
      </c>
      <c r="J115" s="172" t="s">
        <v>157</v>
      </c>
      <c r="K115" s="182" t="s">
        <v>157</v>
      </c>
      <c r="L115" s="166">
        <v>895</v>
      </c>
      <c r="M115" s="248" t="s">
        <v>157</v>
      </c>
      <c r="N115" s="257">
        <v>895</v>
      </c>
      <c r="O115" s="166">
        <v>517</v>
      </c>
      <c r="P115" s="248" t="s">
        <v>157</v>
      </c>
      <c r="Q115" s="257">
        <v>517</v>
      </c>
      <c r="R115" s="166">
        <v>595</v>
      </c>
      <c r="S115" s="248" t="s">
        <v>157</v>
      </c>
      <c r="T115" s="257">
        <v>595</v>
      </c>
      <c r="U115" s="166">
        <v>2007</v>
      </c>
      <c r="V115" s="248">
        <v>0.46032110091743117</v>
      </c>
      <c r="W115" s="151">
        <v>4570</v>
      </c>
      <c r="X115" s="245">
        <v>-4.5951859956236324E-2</v>
      </c>
      <c r="Y115" s="239" t="b">
        <v>1</v>
      </c>
      <c r="Z115" s="239" t="b">
        <v>1</v>
      </c>
      <c r="AA115" s="239" t="b">
        <v>1</v>
      </c>
      <c r="AB115" s="239" t="b">
        <v>1</v>
      </c>
      <c r="AC115" s="239" t="b">
        <v>1</v>
      </c>
      <c r="AD115" s="189" t="b">
        <v>1</v>
      </c>
      <c r="AE115" s="189" t="b">
        <v>1</v>
      </c>
      <c r="AF115" s="189" t="b">
        <v>0</v>
      </c>
      <c r="AG115" s="189" t="b">
        <v>0</v>
      </c>
      <c r="AH115" s="189" t="b">
        <v>1</v>
      </c>
      <c r="AI115" s="189" t="b">
        <f t="shared" si="1"/>
        <v>0</v>
      </c>
      <c r="AJ115" s="189"/>
      <c r="AK115" s="189"/>
      <c r="AL115" s="258"/>
      <c r="AM115" s="189"/>
      <c r="AN115" s="189"/>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row>
    <row r="116" spans="1:67" s="169" customFormat="1" ht="12.75" x14ac:dyDescent="0.25">
      <c r="A116" s="43" t="s">
        <v>295</v>
      </c>
      <c r="B116" s="169" t="s">
        <v>69</v>
      </c>
      <c r="C116" s="169" t="s">
        <v>296</v>
      </c>
      <c r="D116" s="197">
        <v>4332</v>
      </c>
      <c r="E116" s="246">
        <v>4332</v>
      </c>
      <c r="F116" s="166">
        <v>2422</v>
      </c>
      <c r="G116" s="247" t="s">
        <v>157</v>
      </c>
      <c r="H116" s="306" t="s">
        <v>157</v>
      </c>
      <c r="I116" s="179" t="s">
        <v>157</v>
      </c>
      <c r="J116" s="172" t="s">
        <v>157</v>
      </c>
      <c r="K116" s="182" t="s">
        <v>157</v>
      </c>
      <c r="L116" s="166">
        <v>1521</v>
      </c>
      <c r="M116" s="248" t="s">
        <v>157</v>
      </c>
      <c r="N116" s="257">
        <v>1521</v>
      </c>
      <c r="O116" s="166">
        <v>901</v>
      </c>
      <c r="P116" s="248" t="s">
        <v>157</v>
      </c>
      <c r="Q116" s="257">
        <v>901</v>
      </c>
      <c r="R116" s="166">
        <v>503</v>
      </c>
      <c r="S116" s="248" t="s">
        <v>157</v>
      </c>
      <c r="T116" s="257">
        <v>503</v>
      </c>
      <c r="U116" s="166">
        <v>2925</v>
      </c>
      <c r="V116" s="248">
        <v>0.67520775623268703</v>
      </c>
      <c r="W116" s="151">
        <v>4389</v>
      </c>
      <c r="X116" s="245">
        <v>-1.2987012987012988E-2</v>
      </c>
      <c r="Y116" s="239" t="b">
        <v>1</v>
      </c>
      <c r="Z116" s="239" t="b">
        <v>1</v>
      </c>
      <c r="AA116" s="239" t="b">
        <v>1</v>
      </c>
      <c r="AB116" s="239" t="b">
        <v>1</v>
      </c>
      <c r="AC116" s="239" t="b">
        <v>1</v>
      </c>
      <c r="AD116" s="189" t="b">
        <v>1</v>
      </c>
      <c r="AE116" s="189" t="b">
        <v>1</v>
      </c>
      <c r="AF116" s="189" t="b">
        <v>0</v>
      </c>
      <c r="AG116" s="189" t="b">
        <v>0</v>
      </c>
      <c r="AH116" s="189" t="b">
        <v>1</v>
      </c>
      <c r="AI116" s="189" t="b">
        <f t="shared" si="1"/>
        <v>0</v>
      </c>
      <c r="AJ116" s="189"/>
      <c r="AK116" s="189"/>
      <c r="AL116" s="258"/>
      <c r="AM116" s="189"/>
      <c r="AN116" s="189"/>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row>
    <row r="117" spans="1:67" s="169" customFormat="1" ht="12.75" x14ac:dyDescent="0.25">
      <c r="A117" s="43" t="s">
        <v>61</v>
      </c>
      <c r="B117" s="169" t="s">
        <v>69</v>
      </c>
      <c r="C117" s="169" t="s">
        <v>297</v>
      </c>
      <c r="D117" s="197">
        <v>2182</v>
      </c>
      <c r="E117" s="246">
        <v>2182</v>
      </c>
      <c r="F117" s="166">
        <v>883</v>
      </c>
      <c r="G117" s="247" t="s">
        <v>157</v>
      </c>
      <c r="H117" s="306" t="s">
        <v>157</v>
      </c>
      <c r="I117" s="179" t="s">
        <v>157</v>
      </c>
      <c r="J117" s="172" t="s">
        <v>157</v>
      </c>
      <c r="K117" s="182" t="s">
        <v>157</v>
      </c>
      <c r="L117" s="166">
        <v>548</v>
      </c>
      <c r="M117" s="248" t="s">
        <v>157</v>
      </c>
      <c r="N117" s="257">
        <v>548</v>
      </c>
      <c r="O117" s="166">
        <v>335</v>
      </c>
      <c r="P117" s="248" t="s">
        <v>157</v>
      </c>
      <c r="Q117" s="257">
        <v>335</v>
      </c>
      <c r="R117" s="166">
        <v>244</v>
      </c>
      <c r="S117" s="248" t="s">
        <v>157</v>
      </c>
      <c r="T117" s="257">
        <v>244</v>
      </c>
      <c r="U117" s="166">
        <v>1127</v>
      </c>
      <c r="V117" s="248">
        <v>0.51649862511457378</v>
      </c>
      <c r="W117" s="151">
        <v>2284</v>
      </c>
      <c r="X117" s="245">
        <v>-4.4658493870402799E-2</v>
      </c>
      <c r="Y117" s="239" t="b">
        <v>1</v>
      </c>
      <c r="Z117" s="239" t="b">
        <v>1</v>
      </c>
      <c r="AA117" s="239" t="b">
        <v>1</v>
      </c>
      <c r="AB117" s="239" t="b">
        <v>1</v>
      </c>
      <c r="AC117" s="239" t="b">
        <v>1</v>
      </c>
      <c r="AD117" s="189" t="b">
        <v>1</v>
      </c>
      <c r="AE117" s="189" t="b">
        <v>1</v>
      </c>
      <c r="AF117" s="189" t="b">
        <v>0</v>
      </c>
      <c r="AG117" s="189" t="b">
        <v>0</v>
      </c>
      <c r="AH117" s="189" t="b">
        <v>1</v>
      </c>
      <c r="AI117" s="189" t="b">
        <f t="shared" si="1"/>
        <v>0</v>
      </c>
      <c r="AJ117" s="189"/>
      <c r="AK117" s="189"/>
      <c r="AL117" s="258"/>
      <c r="AM117" s="189"/>
      <c r="AN117" s="189"/>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row>
    <row r="118" spans="1:67" s="169" customFormat="1" ht="12.75" x14ac:dyDescent="0.25">
      <c r="A118" s="43" t="s">
        <v>19</v>
      </c>
      <c r="B118" s="169" t="s">
        <v>69</v>
      </c>
      <c r="C118" s="169" t="s">
        <v>298</v>
      </c>
      <c r="D118" s="197" t="s">
        <v>385</v>
      </c>
      <c r="E118" s="246">
        <v>955</v>
      </c>
      <c r="F118" s="166" t="s">
        <v>385</v>
      </c>
      <c r="G118" s="247" t="s">
        <v>157</v>
      </c>
      <c r="H118" s="306" t="s">
        <v>157</v>
      </c>
      <c r="I118" s="179" t="s">
        <v>157</v>
      </c>
      <c r="J118" s="172" t="s">
        <v>157</v>
      </c>
      <c r="K118" s="182" t="s">
        <v>157</v>
      </c>
      <c r="L118" s="166" t="s">
        <v>385</v>
      </c>
      <c r="M118" s="248" t="s">
        <v>157</v>
      </c>
      <c r="N118" s="257">
        <v>391</v>
      </c>
      <c r="O118" s="166" t="s">
        <v>385</v>
      </c>
      <c r="P118" s="248" t="s">
        <v>157</v>
      </c>
      <c r="Q118" s="257">
        <v>233</v>
      </c>
      <c r="R118" s="166" t="s">
        <v>385</v>
      </c>
      <c r="S118" s="248" t="s">
        <v>157</v>
      </c>
      <c r="T118" s="257">
        <v>198</v>
      </c>
      <c r="U118" s="166" t="s">
        <v>385</v>
      </c>
      <c r="V118" s="248" t="s">
        <v>157</v>
      </c>
      <c r="W118" s="151">
        <v>4052</v>
      </c>
      <c r="X118" s="245" t="s">
        <v>157</v>
      </c>
      <c r="Y118" s="239" t="b">
        <v>0</v>
      </c>
      <c r="Z118" s="239" t="b">
        <v>0</v>
      </c>
      <c r="AA118" s="239" t="b">
        <v>0</v>
      </c>
      <c r="AB118" s="239" t="b">
        <v>1</v>
      </c>
      <c r="AC118" s="239" t="b">
        <v>0</v>
      </c>
      <c r="AD118" s="189" t="b">
        <v>0</v>
      </c>
      <c r="AE118" s="189" t="b">
        <v>0</v>
      </c>
      <c r="AF118" s="189" t="b">
        <v>0</v>
      </c>
      <c r="AG118" s="189" t="b">
        <v>0</v>
      </c>
      <c r="AH118" s="189" t="b">
        <v>1</v>
      </c>
      <c r="AI118" s="189" t="b">
        <f t="shared" si="1"/>
        <v>0</v>
      </c>
      <c r="AJ118" s="189"/>
      <c r="AK118" s="189"/>
      <c r="AL118" s="258"/>
      <c r="AM118" s="189"/>
      <c r="AN118" s="189"/>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row>
    <row r="119" spans="1:67" s="169" customFormat="1" ht="12.75" x14ac:dyDescent="0.25">
      <c r="A119" s="43" t="s">
        <v>51</v>
      </c>
      <c r="B119" s="169" t="s">
        <v>69</v>
      </c>
      <c r="C119" s="169" t="s">
        <v>299</v>
      </c>
      <c r="D119" s="197">
        <v>3633</v>
      </c>
      <c r="E119" s="246">
        <v>3633</v>
      </c>
      <c r="F119" s="166">
        <v>1391</v>
      </c>
      <c r="G119" s="247" t="s">
        <v>157</v>
      </c>
      <c r="H119" s="306" t="s">
        <v>157</v>
      </c>
      <c r="I119" s="179" t="s">
        <v>157</v>
      </c>
      <c r="J119" s="172" t="s">
        <v>157</v>
      </c>
      <c r="K119" s="182" t="s">
        <v>157</v>
      </c>
      <c r="L119" s="166">
        <v>558</v>
      </c>
      <c r="M119" s="248" t="s">
        <v>157</v>
      </c>
      <c r="N119" s="257">
        <v>558</v>
      </c>
      <c r="O119" s="166">
        <v>833</v>
      </c>
      <c r="P119" s="248" t="s">
        <v>157</v>
      </c>
      <c r="Q119" s="257">
        <v>833</v>
      </c>
      <c r="R119" s="166">
        <v>324</v>
      </c>
      <c r="S119" s="248" t="s">
        <v>157</v>
      </c>
      <c r="T119" s="257">
        <v>324</v>
      </c>
      <c r="U119" s="166">
        <v>1715</v>
      </c>
      <c r="V119" s="248">
        <v>0.47206165703275532</v>
      </c>
      <c r="W119" s="151">
        <v>3419</v>
      </c>
      <c r="X119" s="245">
        <v>6.2591400994442825E-2</v>
      </c>
      <c r="Y119" s="239" t="b">
        <v>1</v>
      </c>
      <c r="Z119" s="239" t="b">
        <v>1</v>
      </c>
      <c r="AA119" s="239" t="b">
        <v>1</v>
      </c>
      <c r="AB119" s="239" t="b">
        <v>1</v>
      </c>
      <c r="AC119" s="239" t="b">
        <v>1</v>
      </c>
      <c r="AD119" s="189" t="b">
        <v>1</v>
      </c>
      <c r="AE119" s="189" t="b">
        <v>1</v>
      </c>
      <c r="AF119" s="189" t="b">
        <v>0</v>
      </c>
      <c r="AG119" s="189" t="b">
        <v>0</v>
      </c>
      <c r="AH119" s="189" t="b">
        <v>1</v>
      </c>
      <c r="AI119" s="189" t="b">
        <f t="shared" si="1"/>
        <v>0</v>
      </c>
      <c r="AJ119" s="189"/>
      <c r="AK119" s="189"/>
      <c r="AL119" s="258"/>
      <c r="AM119" s="189"/>
      <c r="AN119" s="189"/>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row>
    <row r="120" spans="1:67" s="169" customFormat="1" ht="12.75" x14ac:dyDescent="0.25">
      <c r="A120" s="43" t="s">
        <v>53</v>
      </c>
      <c r="B120" s="169" t="s">
        <v>69</v>
      </c>
      <c r="C120" s="169" t="s">
        <v>300</v>
      </c>
      <c r="D120" s="197">
        <v>3291</v>
      </c>
      <c r="E120" s="246">
        <v>3291</v>
      </c>
      <c r="F120" s="166">
        <v>1418</v>
      </c>
      <c r="G120" s="247" t="s">
        <v>157</v>
      </c>
      <c r="H120" s="306" t="s">
        <v>157</v>
      </c>
      <c r="I120" s="179" t="s">
        <v>157</v>
      </c>
      <c r="J120" s="172" t="s">
        <v>157</v>
      </c>
      <c r="K120" s="182" t="s">
        <v>157</v>
      </c>
      <c r="L120" s="166">
        <v>812</v>
      </c>
      <c r="M120" s="248" t="s">
        <v>157</v>
      </c>
      <c r="N120" s="257">
        <v>812</v>
      </c>
      <c r="O120" s="166">
        <v>606</v>
      </c>
      <c r="P120" s="248" t="s">
        <v>157</v>
      </c>
      <c r="Q120" s="257">
        <v>606</v>
      </c>
      <c r="R120" s="166">
        <v>1640</v>
      </c>
      <c r="S120" s="248" t="s">
        <v>157</v>
      </c>
      <c r="T120" s="257">
        <v>1640</v>
      </c>
      <c r="U120" s="166">
        <v>3058</v>
      </c>
      <c r="V120" s="248">
        <v>0.92920085080522641</v>
      </c>
      <c r="W120" s="151">
        <v>3185</v>
      </c>
      <c r="X120" s="245">
        <v>3.3281004709576137E-2</v>
      </c>
      <c r="Y120" s="239" t="b">
        <v>1</v>
      </c>
      <c r="Z120" s="239" t="b">
        <v>1</v>
      </c>
      <c r="AA120" s="239" t="b">
        <v>1</v>
      </c>
      <c r="AB120" s="239" t="b">
        <v>1</v>
      </c>
      <c r="AC120" s="239" t="b">
        <v>1</v>
      </c>
      <c r="AD120" s="189" t="b">
        <v>1</v>
      </c>
      <c r="AE120" s="189" t="b">
        <v>1</v>
      </c>
      <c r="AF120" s="189" t="b">
        <v>0</v>
      </c>
      <c r="AG120" s="189" t="b">
        <v>0</v>
      </c>
      <c r="AH120" s="189" t="b">
        <v>1</v>
      </c>
      <c r="AI120" s="189" t="b">
        <f t="shared" si="1"/>
        <v>0</v>
      </c>
      <c r="AJ120" s="189"/>
      <c r="AK120" s="189"/>
      <c r="AL120" s="258"/>
      <c r="AM120" s="189"/>
      <c r="AN120" s="189"/>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row>
    <row r="121" spans="1:67" s="169" customFormat="1" ht="12.75" x14ac:dyDescent="0.25">
      <c r="A121" s="43" t="s">
        <v>17</v>
      </c>
      <c r="B121" s="169" t="s">
        <v>69</v>
      </c>
      <c r="C121" s="169" t="s">
        <v>301</v>
      </c>
      <c r="D121" s="197">
        <v>3850</v>
      </c>
      <c r="E121" s="246">
        <v>3850</v>
      </c>
      <c r="F121" s="166">
        <v>2509</v>
      </c>
      <c r="G121" s="247">
        <v>0.65168831168831165</v>
      </c>
      <c r="H121" s="306" t="s">
        <v>157</v>
      </c>
      <c r="I121" s="179">
        <v>0.63649436558654582</v>
      </c>
      <c r="J121" s="172" t="s">
        <v>385</v>
      </c>
      <c r="K121" s="182">
        <v>0.66657985593511926</v>
      </c>
      <c r="L121" s="166">
        <v>1517</v>
      </c>
      <c r="M121" s="248">
        <v>0.394025974025974</v>
      </c>
      <c r="N121" s="257">
        <v>1517</v>
      </c>
      <c r="O121" s="166">
        <v>992</v>
      </c>
      <c r="P121" s="248">
        <v>0.25766233766233765</v>
      </c>
      <c r="Q121" s="257">
        <v>992</v>
      </c>
      <c r="R121" s="166">
        <v>1219</v>
      </c>
      <c r="S121" s="248">
        <v>0.31662337662337664</v>
      </c>
      <c r="T121" s="257">
        <v>1219</v>
      </c>
      <c r="U121" s="166">
        <v>3728</v>
      </c>
      <c r="V121" s="248">
        <v>0.96831168831168835</v>
      </c>
      <c r="W121" s="151">
        <v>4570</v>
      </c>
      <c r="X121" s="245">
        <v>-0.1575492341356674</v>
      </c>
      <c r="Y121" s="239" t="b">
        <v>1</v>
      </c>
      <c r="Z121" s="239" t="b">
        <v>1</v>
      </c>
      <c r="AA121" s="239" t="b">
        <v>1</v>
      </c>
      <c r="AB121" s="239" t="b">
        <v>1</v>
      </c>
      <c r="AC121" s="239" t="b">
        <v>1</v>
      </c>
      <c r="AD121" s="189" t="b">
        <v>1</v>
      </c>
      <c r="AE121" s="189" t="b">
        <v>1</v>
      </c>
      <c r="AF121" s="189" t="b">
        <v>1</v>
      </c>
      <c r="AG121" s="189" t="b">
        <v>1</v>
      </c>
      <c r="AH121" s="189" t="b">
        <v>1</v>
      </c>
      <c r="AI121" s="189" t="b">
        <f t="shared" si="1"/>
        <v>0</v>
      </c>
      <c r="AJ121" s="189"/>
      <c r="AK121" s="189"/>
      <c r="AL121" s="258"/>
      <c r="AM121" s="189"/>
      <c r="AN121" s="189"/>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row>
    <row r="122" spans="1:67" s="169" customFormat="1" ht="12.75" x14ac:dyDescent="0.25">
      <c r="A122" s="43" t="s">
        <v>54</v>
      </c>
      <c r="B122" s="169" t="s">
        <v>69</v>
      </c>
      <c r="C122" s="169" t="s">
        <v>302</v>
      </c>
      <c r="D122" s="197">
        <v>4468</v>
      </c>
      <c r="E122" s="246">
        <v>4468</v>
      </c>
      <c r="F122" s="166">
        <v>2164</v>
      </c>
      <c r="G122" s="247" t="s">
        <v>157</v>
      </c>
      <c r="H122" s="306" t="s">
        <v>157</v>
      </c>
      <c r="I122" s="179" t="s">
        <v>157</v>
      </c>
      <c r="J122" s="172" t="s">
        <v>157</v>
      </c>
      <c r="K122" s="182" t="s">
        <v>157</v>
      </c>
      <c r="L122" s="166">
        <v>1307</v>
      </c>
      <c r="M122" s="248" t="s">
        <v>157</v>
      </c>
      <c r="N122" s="257">
        <v>1307</v>
      </c>
      <c r="O122" s="166">
        <v>857</v>
      </c>
      <c r="P122" s="248" t="s">
        <v>157</v>
      </c>
      <c r="Q122" s="257">
        <v>857</v>
      </c>
      <c r="R122" s="166">
        <v>855</v>
      </c>
      <c r="S122" s="248" t="s">
        <v>157</v>
      </c>
      <c r="T122" s="257">
        <v>855</v>
      </c>
      <c r="U122" s="166">
        <v>3019</v>
      </c>
      <c r="V122" s="248">
        <v>0.67569382273948075</v>
      </c>
      <c r="W122" s="151">
        <v>4287</v>
      </c>
      <c r="X122" s="245">
        <v>4.2220667133193376E-2</v>
      </c>
      <c r="Y122" s="239" t="b">
        <v>1</v>
      </c>
      <c r="Z122" s="239" t="b">
        <v>1</v>
      </c>
      <c r="AA122" s="239" t="b">
        <v>1</v>
      </c>
      <c r="AB122" s="239" t="b">
        <v>1</v>
      </c>
      <c r="AC122" s="239" t="b">
        <v>1</v>
      </c>
      <c r="AD122" s="189" t="b">
        <v>1</v>
      </c>
      <c r="AE122" s="189" t="b">
        <v>1</v>
      </c>
      <c r="AF122" s="189" t="b">
        <v>0</v>
      </c>
      <c r="AG122" s="189" t="b">
        <v>0</v>
      </c>
      <c r="AH122" s="189" t="b">
        <v>1</v>
      </c>
      <c r="AI122" s="189" t="b">
        <f t="shared" si="1"/>
        <v>0</v>
      </c>
      <c r="AJ122" s="189"/>
      <c r="AK122" s="189"/>
      <c r="AL122" s="258"/>
      <c r="AM122" s="189"/>
      <c r="AN122" s="189"/>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row>
    <row r="123" spans="1:67" s="169" customFormat="1" ht="12.75" x14ac:dyDescent="0.25">
      <c r="A123" s="43" t="s">
        <v>11</v>
      </c>
      <c r="B123" s="169" t="s">
        <v>69</v>
      </c>
      <c r="C123" s="169" t="s">
        <v>303</v>
      </c>
      <c r="D123" s="197">
        <v>2772</v>
      </c>
      <c r="E123" s="246">
        <v>2772</v>
      </c>
      <c r="F123" s="166">
        <v>461</v>
      </c>
      <c r="G123" s="247" t="s">
        <v>157</v>
      </c>
      <c r="H123" s="306" t="s">
        <v>157</v>
      </c>
      <c r="I123" s="179" t="s">
        <v>157</v>
      </c>
      <c r="J123" s="172" t="s">
        <v>157</v>
      </c>
      <c r="K123" s="182" t="s">
        <v>157</v>
      </c>
      <c r="L123" s="166">
        <v>57</v>
      </c>
      <c r="M123" s="248" t="s">
        <v>157</v>
      </c>
      <c r="N123" s="257">
        <v>57</v>
      </c>
      <c r="O123" s="166">
        <v>404</v>
      </c>
      <c r="P123" s="248" t="s">
        <v>157</v>
      </c>
      <c r="Q123" s="257">
        <v>404</v>
      </c>
      <c r="R123" s="166">
        <v>141</v>
      </c>
      <c r="S123" s="248" t="s">
        <v>157</v>
      </c>
      <c r="T123" s="257">
        <v>141</v>
      </c>
      <c r="U123" s="166">
        <v>602</v>
      </c>
      <c r="V123" s="248">
        <v>0.21717171717171718</v>
      </c>
      <c r="W123" s="151">
        <v>2867</v>
      </c>
      <c r="X123" s="245">
        <v>-3.3135681897453785E-2</v>
      </c>
      <c r="Y123" s="239" t="b">
        <v>1</v>
      </c>
      <c r="Z123" s="239" t="b">
        <v>1</v>
      </c>
      <c r="AA123" s="239" t="b">
        <v>1</v>
      </c>
      <c r="AB123" s="239" t="b">
        <v>1</v>
      </c>
      <c r="AC123" s="239" t="b">
        <v>1</v>
      </c>
      <c r="AD123" s="189" t="b">
        <v>1</v>
      </c>
      <c r="AE123" s="189" t="b">
        <v>1</v>
      </c>
      <c r="AF123" s="189" t="b">
        <v>0</v>
      </c>
      <c r="AG123" s="189" t="b">
        <v>0</v>
      </c>
      <c r="AH123" s="189" t="b">
        <v>1</v>
      </c>
      <c r="AI123" s="189" t="b">
        <f t="shared" si="1"/>
        <v>0</v>
      </c>
      <c r="AJ123" s="189"/>
      <c r="AK123" s="189"/>
      <c r="AL123" s="258"/>
      <c r="AM123" s="189"/>
      <c r="AN123" s="189"/>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row>
    <row r="124" spans="1:67" s="169" customFormat="1" ht="12.75" x14ac:dyDescent="0.25">
      <c r="A124" s="43" t="s">
        <v>74</v>
      </c>
      <c r="B124" s="169" t="s">
        <v>69</v>
      </c>
      <c r="C124" s="169" t="s">
        <v>304</v>
      </c>
      <c r="D124" s="197">
        <v>1603</v>
      </c>
      <c r="E124" s="246">
        <v>1603</v>
      </c>
      <c r="F124" s="166">
        <v>748</v>
      </c>
      <c r="G124" s="247" t="s">
        <v>157</v>
      </c>
      <c r="H124" s="306" t="s">
        <v>157</v>
      </c>
      <c r="I124" s="179" t="s">
        <v>157</v>
      </c>
      <c r="J124" s="172" t="s">
        <v>157</v>
      </c>
      <c r="K124" s="182" t="s">
        <v>157</v>
      </c>
      <c r="L124" s="166">
        <v>509</v>
      </c>
      <c r="M124" s="248" t="s">
        <v>157</v>
      </c>
      <c r="N124" s="257">
        <v>509</v>
      </c>
      <c r="O124" s="166">
        <v>239</v>
      </c>
      <c r="P124" s="248" t="s">
        <v>157</v>
      </c>
      <c r="Q124" s="257">
        <v>239</v>
      </c>
      <c r="R124" s="166">
        <v>125</v>
      </c>
      <c r="S124" s="248" t="s">
        <v>157</v>
      </c>
      <c r="T124" s="257">
        <v>125</v>
      </c>
      <c r="U124" s="166">
        <v>873</v>
      </c>
      <c r="V124" s="248">
        <v>0.54460386774797254</v>
      </c>
      <c r="W124" s="151">
        <v>1785</v>
      </c>
      <c r="X124" s="245">
        <v>-0.10196078431372549</v>
      </c>
      <c r="Y124" s="239" t="b">
        <v>1</v>
      </c>
      <c r="Z124" s="239" t="b">
        <v>1</v>
      </c>
      <c r="AA124" s="239" t="b">
        <v>1</v>
      </c>
      <c r="AB124" s="239" t="b">
        <v>1</v>
      </c>
      <c r="AC124" s="239" t="b">
        <v>1</v>
      </c>
      <c r="AD124" s="189" t="b">
        <v>1</v>
      </c>
      <c r="AE124" s="189" t="b">
        <v>1</v>
      </c>
      <c r="AF124" s="189" t="b">
        <v>0</v>
      </c>
      <c r="AG124" s="189" t="b">
        <v>0</v>
      </c>
      <c r="AH124" s="189" t="b">
        <v>1</v>
      </c>
      <c r="AI124" s="189" t="b">
        <f t="shared" si="1"/>
        <v>0</v>
      </c>
      <c r="AJ124" s="189"/>
      <c r="AK124" s="189"/>
      <c r="AL124" s="258"/>
      <c r="AM124" s="189"/>
      <c r="AN124" s="189"/>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row>
    <row r="125" spans="1:67" s="169" customFormat="1" ht="12.75" x14ac:dyDescent="0.25">
      <c r="A125" s="43" t="s">
        <v>75</v>
      </c>
      <c r="B125" s="169" t="s">
        <v>69</v>
      </c>
      <c r="C125" s="169" t="s">
        <v>305</v>
      </c>
      <c r="D125" s="197">
        <v>2241</v>
      </c>
      <c r="E125" s="246">
        <v>2241</v>
      </c>
      <c r="F125" s="166">
        <v>1470</v>
      </c>
      <c r="G125" s="247" t="s">
        <v>157</v>
      </c>
      <c r="H125" s="306" t="s">
        <v>157</v>
      </c>
      <c r="I125" s="179" t="s">
        <v>157</v>
      </c>
      <c r="J125" s="172" t="s">
        <v>157</v>
      </c>
      <c r="K125" s="182" t="s">
        <v>157</v>
      </c>
      <c r="L125" s="166">
        <v>1045</v>
      </c>
      <c r="M125" s="248" t="s">
        <v>157</v>
      </c>
      <c r="N125" s="257">
        <v>1045</v>
      </c>
      <c r="O125" s="166">
        <v>425</v>
      </c>
      <c r="P125" s="248" t="s">
        <v>157</v>
      </c>
      <c r="Q125" s="257">
        <v>425</v>
      </c>
      <c r="R125" s="166">
        <v>480</v>
      </c>
      <c r="S125" s="248" t="s">
        <v>157</v>
      </c>
      <c r="T125" s="257">
        <v>480</v>
      </c>
      <c r="U125" s="166">
        <v>1950</v>
      </c>
      <c r="V125" s="248">
        <v>0.87014725568942441</v>
      </c>
      <c r="W125" s="151">
        <v>2361</v>
      </c>
      <c r="X125" s="245">
        <v>-5.0825921219822108E-2</v>
      </c>
      <c r="Y125" s="239" t="b">
        <v>1</v>
      </c>
      <c r="Z125" s="239" t="b">
        <v>1</v>
      </c>
      <c r="AA125" s="239" t="b">
        <v>1</v>
      </c>
      <c r="AB125" s="239" t="b">
        <v>1</v>
      </c>
      <c r="AC125" s="239" t="b">
        <v>1</v>
      </c>
      <c r="AD125" s="189" t="b">
        <v>1</v>
      </c>
      <c r="AE125" s="189" t="b">
        <v>1</v>
      </c>
      <c r="AF125" s="189" t="b">
        <v>0</v>
      </c>
      <c r="AG125" s="189" t="b">
        <v>0</v>
      </c>
      <c r="AH125" s="189" t="b">
        <v>1</v>
      </c>
      <c r="AI125" s="189" t="b">
        <f t="shared" si="1"/>
        <v>0</v>
      </c>
      <c r="AJ125" s="189"/>
      <c r="AK125" s="189"/>
      <c r="AL125" s="258"/>
      <c r="AM125" s="189"/>
      <c r="AN125" s="189"/>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row>
    <row r="126" spans="1:67" s="169" customFormat="1" ht="12.75" x14ac:dyDescent="0.25">
      <c r="A126" s="43" t="s">
        <v>76</v>
      </c>
      <c r="B126" s="169" t="s">
        <v>69</v>
      </c>
      <c r="C126" s="169" t="s">
        <v>306</v>
      </c>
      <c r="D126" s="197" t="s">
        <v>385</v>
      </c>
      <c r="E126" s="246">
        <v>2361</v>
      </c>
      <c r="F126" s="166" t="s">
        <v>385</v>
      </c>
      <c r="G126" s="247" t="s">
        <v>157</v>
      </c>
      <c r="H126" s="306" t="s">
        <v>157</v>
      </c>
      <c r="I126" s="179" t="s">
        <v>157</v>
      </c>
      <c r="J126" s="172" t="s">
        <v>157</v>
      </c>
      <c r="K126" s="182" t="s">
        <v>157</v>
      </c>
      <c r="L126" s="166" t="s">
        <v>385</v>
      </c>
      <c r="M126" s="248" t="s">
        <v>157</v>
      </c>
      <c r="N126" s="257">
        <v>719</v>
      </c>
      <c r="O126" s="166" t="s">
        <v>385</v>
      </c>
      <c r="P126" s="248" t="s">
        <v>157</v>
      </c>
      <c r="Q126" s="257">
        <v>1519</v>
      </c>
      <c r="R126" s="166" t="s">
        <v>385</v>
      </c>
      <c r="S126" s="248" t="s">
        <v>157</v>
      </c>
      <c r="T126" s="257">
        <v>123</v>
      </c>
      <c r="U126" s="166" t="s">
        <v>385</v>
      </c>
      <c r="V126" s="248" t="s">
        <v>157</v>
      </c>
      <c r="W126" s="151">
        <v>4417</v>
      </c>
      <c r="X126" s="245" t="s">
        <v>157</v>
      </c>
      <c r="Y126" s="239" t="b">
        <v>1</v>
      </c>
      <c r="Z126" s="239" t="b">
        <v>1</v>
      </c>
      <c r="AA126" s="239" t="b">
        <v>0</v>
      </c>
      <c r="AB126" s="239" t="b">
        <v>0</v>
      </c>
      <c r="AC126" s="239" t="b">
        <v>0</v>
      </c>
      <c r="AD126" s="189" t="b">
        <v>0</v>
      </c>
      <c r="AE126" s="189" t="b">
        <v>0</v>
      </c>
      <c r="AF126" s="189" t="b">
        <v>0</v>
      </c>
      <c r="AG126" s="189" t="b">
        <v>0</v>
      </c>
      <c r="AH126" s="189" t="b">
        <v>1</v>
      </c>
      <c r="AI126" s="189" t="b">
        <f t="shared" si="1"/>
        <v>0</v>
      </c>
      <c r="AJ126" s="189"/>
      <c r="AK126" s="189"/>
      <c r="AL126" s="258"/>
      <c r="AM126" s="189"/>
      <c r="AN126" s="189"/>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row>
    <row r="127" spans="1:67" s="169" customFormat="1" ht="12.75" x14ac:dyDescent="0.25">
      <c r="A127" s="43" t="s">
        <v>77</v>
      </c>
      <c r="B127" s="169" t="s">
        <v>69</v>
      </c>
      <c r="C127" s="169" t="s">
        <v>307</v>
      </c>
      <c r="D127" s="197">
        <v>4531</v>
      </c>
      <c r="E127" s="246">
        <v>4531</v>
      </c>
      <c r="F127" s="166">
        <v>3465</v>
      </c>
      <c r="G127" s="247">
        <v>0.76473184727433241</v>
      </c>
      <c r="H127" s="306" t="s">
        <v>157</v>
      </c>
      <c r="I127" s="179">
        <v>0.75216021259922949</v>
      </c>
      <c r="J127" s="172" t="s">
        <v>385</v>
      </c>
      <c r="K127" s="182">
        <v>0.77685497388181468</v>
      </c>
      <c r="L127" s="166">
        <v>2033</v>
      </c>
      <c r="M127" s="248">
        <v>0.44868682410064004</v>
      </c>
      <c r="N127" s="257">
        <v>2033</v>
      </c>
      <c r="O127" s="166">
        <v>1432</v>
      </c>
      <c r="P127" s="248">
        <v>0.31604502317369232</v>
      </c>
      <c r="Q127" s="257">
        <v>1432</v>
      </c>
      <c r="R127" s="166">
        <v>991</v>
      </c>
      <c r="S127" s="248">
        <v>0.21871551533877731</v>
      </c>
      <c r="T127" s="257">
        <v>991</v>
      </c>
      <c r="U127" s="166">
        <v>4456</v>
      </c>
      <c r="V127" s="248">
        <v>0.98344736261310972</v>
      </c>
      <c r="W127" s="151">
        <v>4652</v>
      </c>
      <c r="X127" s="245">
        <v>-2.6010318142734308E-2</v>
      </c>
      <c r="Y127" s="239" t="b">
        <v>1</v>
      </c>
      <c r="Z127" s="239" t="b">
        <v>1</v>
      </c>
      <c r="AA127" s="239" t="b">
        <v>1</v>
      </c>
      <c r="AB127" s="239" t="b">
        <v>1</v>
      </c>
      <c r="AC127" s="239" t="b">
        <v>1</v>
      </c>
      <c r="AD127" s="189" t="b">
        <v>1</v>
      </c>
      <c r="AE127" s="189" t="b">
        <v>1</v>
      </c>
      <c r="AF127" s="189" t="b">
        <v>1</v>
      </c>
      <c r="AG127" s="189" t="b">
        <v>1</v>
      </c>
      <c r="AH127" s="189" t="b">
        <v>1</v>
      </c>
      <c r="AI127" s="189" t="b">
        <f t="shared" si="1"/>
        <v>0</v>
      </c>
      <c r="AJ127" s="189"/>
      <c r="AK127" s="189"/>
      <c r="AL127" s="258"/>
      <c r="AM127" s="189"/>
      <c r="AN127" s="189"/>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row>
    <row r="128" spans="1:67" s="169" customFormat="1" ht="12.75" x14ac:dyDescent="0.25">
      <c r="A128" s="43" t="s">
        <v>32</v>
      </c>
      <c r="B128" s="169" t="s">
        <v>69</v>
      </c>
      <c r="C128" s="169" t="s">
        <v>308</v>
      </c>
      <c r="D128" s="197">
        <v>3426</v>
      </c>
      <c r="E128" s="246">
        <v>3426</v>
      </c>
      <c r="F128" s="166">
        <v>1992</v>
      </c>
      <c r="G128" s="247" t="s">
        <v>157</v>
      </c>
      <c r="H128" s="306" t="s">
        <v>157</v>
      </c>
      <c r="I128" s="179" t="s">
        <v>157</v>
      </c>
      <c r="J128" s="172" t="s">
        <v>157</v>
      </c>
      <c r="K128" s="182" t="s">
        <v>157</v>
      </c>
      <c r="L128" s="166">
        <v>1380</v>
      </c>
      <c r="M128" s="248" t="s">
        <v>157</v>
      </c>
      <c r="N128" s="257">
        <v>1380</v>
      </c>
      <c r="O128" s="166">
        <v>612</v>
      </c>
      <c r="P128" s="248" t="s">
        <v>157</v>
      </c>
      <c r="Q128" s="257">
        <v>612</v>
      </c>
      <c r="R128" s="166">
        <v>662</v>
      </c>
      <c r="S128" s="248" t="s">
        <v>157</v>
      </c>
      <c r="T128" s="257">
        <v>662</v>
      </c>
      <c r="U128" s="166">
        <v>2654</v>
      </c>
      <c r="V128" s="248">
        <v>0.77466433158201986</v>
      </c>
      <c r="W128" s="151">
        <v>3277</v>
      </c>
      <c r="X128" s="245">
        <v>4.5468416234360695E-2</v>
      </c>
      <c r="Y128" s="239" t="b">
        <v>1</v>
      </c>
      <c r="Z128" s="239" t="b">
        <v>1</v>
      </c>
      <c r="AA128" s="239" t="b">
        <v>1</v>
      </c>
      <c r="AB128" s="239" t="b">
        <v>1</v>
      </c>
      <c r="AC128" s="239" t="b">
        <v>1</v>
      </c>
      <c r="AD128" s="189" t="b">
        <v>1</v>
      </c>
      <c r="AE128" s="189" t="b">
        <v>1</v>
      </c>
      <c r="AF128" s="189" t="b">
        <v>0</v>
      </c>
      <c r="AG128" s="189" t="b">
        <v>0</v>
      </c>
      <c r="AH128" s="189" t="b">
        <v>1</v>
      </c>
      <c r="AI128" s="189" t="b">
        <f t="shared" si="1"/>
        <v>0</v>
      </c>
      <c r="AJ128" s="189"/>
      <c r="AK128" s="189"/>
      <c r="AL128" s="258"/>
      <c r="AM128" s="189"/>
      <c r="AN128" s="189"/>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row>
    <row r="129" spans="1:67" s="169" customFormat="1" ht="12.75" x14ac:dyDescent="0.25">
      <c r="A129" s="43" t="s">
        <v>55</v>
      </c>
      <c r="B129" s="169" t="s">
        <v>69</v>
      </c>
      <c r="C129" s="169" t="s">
        <v>309</v>
      </c>
      <c r="D129" s="197">
        <v>6073</v>
      </c>
      <c r="E129" s="246">
        <v>6073</v>
      </c>
      <c r="F129" s="166">
        <v>1807</v>
      </c>
      <c r="G129" s="247" t="s">
        <v>157</v>
      </c>
      <c r="H129" s="306" t="s">
        <v>157</v>
      </c>
      <c r="I129" s="179" t="s">
        <v>157</v>
      </c>
      <c r="J129" s="172" t="s">
        <v>157</v>
      </c>
      <c r="K129" s="182" t="s">
        <v>157</v>
      </c>
      <c r="L129" s="166" t="s">
        <v>356</v>
      </c>
      <c r="M129" s="248" t="s">
        <v>157</v>
      </c>
      <c r="N129" s="257" t="s">
        <v>356</v>
      </c>
      <c r="O129" s="166">
        <v>1807</v>
      </c>
      <c r="P129" s="248" t="s">
        <v>157</v>
      </c>
      <c r="Q129" s="257">
        <v>1807</v>
      </c>
      <c r="R129" s="166">
        <v>660</v>
      </c>
      <c r="S129" s="248" t="s">
        <v>157</v>
      </c>
      <c r="T129" s="257">
        <v>660</v>
      </c>
      <c r="U129" s="166">
        <v>2467</v>
      </c>
      <c r="V129" s="248">
        <v>0.40622427136505845</v>
      </c>
      <c r="W129" s="151">
        <v>5886</v>
      </c>
      <c r="X129" s="245">
        <v>3.1770302412504246E-2</v>
      </c>
      <c r="Y129" s="239" t="b">
        <v>1</v>
      </c>
      <c r="Z129" s="239" t="b">
        <v>1</v>
      </c>
      <c r="AA129" s="239" t="b">
        <v>1</v>
      </c>
      <c r="AB129" s="239" t="b">
        <v>1</v>
      </c>
      <c r="AC129" s="239" t="b">
        <v>1</v>
      </c>
      <c r="AD129" s="189" t="b">
        <v>1</v>
      </c>
      <c r="AE129" s="189" t="b">
        <v>1</v>
      </c>
      <c r="AF129" s="189" t="b">
        <v>0</v>
      </c>
      <c r="AG129" s="189" t="b">
        <v>0</v>
      </c>
      <c r="AH129" s="189" t="b">
        <v>1</v>
      </c>
      <c r="AI129" s="189" t="b">
        <f t="shared" si="1"/>
        <v>0</v>
      </c>
      <c r="AJ129" s="189"/>
      <c r="AK129" s="189"/>
      <c r="AL129" s="258"/>
      <c r="AM129" s="189"/>
      <c r="AN129" s="189"/>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row>
    <row r="130" spans="1:67" s="169" customFormat="1" ht="12.75" x14ac:dyDescent="0.25">
      <c r="A130" s="43" t="s">
        <v>78</v>
      </c>
      <c r="B130" s="169" t="s">
        <v>69</v>
      </c>
      <c r="C130" s="169" t="s">
        <v>310</v>
      </c>
      <c r="D130" s="197">
        <v>4656</v>
      </c>
      <c r="E130" s="246">
        <v>4656</v>
      </c>
      <c r="F130" s="166">
        <v>2983</v>
      </c>
      <c r="G130" s="247" t="s">
        <v>157</v>
      </c>
      <c r="H130" s="306" t="s">
        <v>157</v>
      </c>
      <c r="I130" s="179" t="s">
        <v>157</v>
      </c>
      <c r="J130" s="172" t="s">
        <v>157</v>
      </c>
      <c r="K130" s="182" t="s">
        <v>157</v>
      </c>
      <c r="L130" s="166">
        <v>1504</v>
      </c>
      <c r="M130" s="248" t="s">
        <v>157</v>
      </c>
      <c r="N130" s="257">
        <v>1504</v>
      </c>
      <c r="O130" s="166">
        <v>1479</v>
      </c>
      <c r="P130" s="248" t="s">
        <v>157</v>
      </c>
      <c r="Q130" s="257">
        <v>1479</v>
      </c>
      <c r="R130" s="166">
        <v>1067</v>
      </c>
      <c r="S130" s="248" t="s">
        <v>157</v>
      </c>
      <c r="T130" s="257">
        <v>1067</v>
      </c>
      <c r="U130" s="166">
        <v>4050</v>
      </c>
      <c r="V130" s="248">
        <v>0.86984536082474229</v>
      </c>
      <c r="W130" s="151">
        <v>4791</v>
      </c>
      <c r="X130" s="245">
        <v>-2.8177833437695678E-2</v>
      </c>
      <c r="Y130" s="239" t="b">
        <v>1</v>
      </c>
      <c r="Z130" s="239" t="b">
        <v>1</v>
      </c>
      <c r="AA130" s="239" t="b">
        <v>1</v>
      </c>
      <c r="AB130" s="239" t="b">
        <v>1</v>
      </c>
      <c r="AC130" s="239" t="b">
        <v>1</v>
      </c>
      <c r="AD130" s="189" t="b">
        <v>1</v>
      </c>
      <c r="AE130" s="189" t="b">
        <v>1</v>
      </c>
      <c r="AF130" s="189" t="b">
        <v>0</v>
      </c>
      <c r="AG130" s="189" t="b">
        <v>0</v>
      </c>
      <c r="AH130" s="189" t="b">
        <v>1</v>
      </c>
      <c r="AI130" s="189" t="b">
        <f t="shared" si="1"/>
        <v>0</v>
      </c>
      <c r="AJ130" s="189"/>
      <c r="AK130" s="189"/>
      <c r="AL130" s="258"/>
      <c r="AM130" s="189"/>
      <c r="AN130" s="189"/>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row>
    <row r="131" spans="1:67" s="169" customFormat="1" ht="12.75" x14ac:dyDescent="0.25">
      <c r="A131" s="43" t="s">
        <v>56</v>
      </c>
      <c r="B131" s="169" t="s">
        <v>69</v>
      </c>
      <c r="C131" s="169" t="s">
        <v>311</v>
      </c>
      <c r="D131" s="197">
        <v>2568</v>
      </c>
      <c r="E131" s="246">
        <v>2568</v>
      </c>
      <c r="F131" s="166">
        <v>333</v>
      </c>
      <c r="G131" s="247" t="s">
        <v>157</v>
      </c>
      <c r="H131" s="306" t="s">
        <v>157</v>
      </c>
      <c r="I131" s="179" t="s">
        <v>157</v>
      </c>
      <c r="J131" s="172" t="s">
        <v>157</v>
      </c>
      <c r="K131" s="182" t="s">
        <v>157</v>
      </c>
      <c r="L131" s="166">
        <v>0</v>
      </c>
      <c r="M131" s="248" t="s">
        <v>157</v>
      </c>
      <c r="N131" s="257">
        <v>0</v>
      </c>
      <c r="O131" s="166">
        <v>333</v>
      </c>
      <c r="P131" s="248" t="s">
        <v>157</v>
      </c>
      <c r="Q131" s="257">
        <v>333</v>
      </c>
      <c r="R131" s="166">
        <v>100</v>
      </c>
      <c r="S131" s="248" t="s">
        <v>157</v>
      </c>
      <c r="T131" s="257">
        <v>100</v>
      </c>
      <c r="U131" s="166">
        <v>433</v>
      </c>
      <c r="V131" s="248">
        <v>0.16861370716510904</v>
      </c>
      <c r="W131" s="151">
        <v>2592</v>
      </c>
      <c r="X131" s="245">
        <v>-9.2592592592592587E-3</v>
      </c>
      <c r="Y131" s="239" t="b">
        <v>1</v>
      </c>
      <c r="Z131" s="239" t="b">
        <v>1</v>
      </c>
      <c r="AA131" s="239" t="b">
        <v>1</v>
      </c>
      <c r="AB131" s="239" t="b">
        <v>1</v>
      </c>
      <c r="AC131" s="239" t="b">
        <v>1</v>
      </c>
      <c r="AD131" s="189" t="b">
        <v>1</v>
      </c>
      <c r="AE131" s="189" t="b">
        <v>1</v>
      </c>
      <c r="AF131" s="189" t="b">
        <v>0</v>
      </c>
      <c r="AG131" s="189" t="b">
        <v>0</v>
      </c>
      <c r="AH131" s="189" t="b">
        <v>1</v>
      </c>
      <c r="AI131" s="189" t="b">
        <f t="shared" si="1"/>
        <v>0</v>
      </c>
      <c r="AJ131" s="189"/>
      <c r="AK131" s="189"/>
      <c r="AL131" s="258"/>
      <c r="AM131" s="189"/>
      <c r="AN131" s="189"/>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row>
    <row r="132" spans="1:67" s="169" customFormat="1" ht="12.75" x14ac:dyDescent="0.25">
      <c r="A132" s="43" t="s">
        <v>79</v>
      </c>
      <c r="B132" s="169" t="s">
        <v>69</v>
      </c>
      <c r="C132" s="169" t="s">
        <v>312</v>
      </c>
      <c r="D132" s="197" t="s">
        <v>385</v>
      </c>
      <c r="E132" s="246">
        <v>2146</v>
      </c>
      <c r="F132" s="166" t="s">
        <v>385</v>
      </c>
      <c r="G132" s="247" t="s">
        <v>157</v>
      </c>
      <c r="H132" s="306" t="s">
        <v>157</v>
      </c>
      <c r="I132" s="179" t="s">
        <v>157</v>
      </c>
      <c r="J132" s="172" t="s">
        <v>157</v>
      </c>
      <c r="K132" s="182" t="s">
        <v>157</v>
      </c>
      <c r="L132" s="166" t="s">
        <v>385</v>
      </c>
      <c r="M132" s="248" t="s">
        <v>157</v>
      </c>
      <c r="N132" s="257" t="s">
        <v>356</v>
      </c>
      <c r="O132" s="166" t="s">
        <v>385</v>
      </c>
      <c r="P132" s="248" t="s">
        <v>157</v>
      </c>
      <c r="Q132" s="257">
        <v>1657</v>
      </c>
      <c r="R132" s="166" t="s">
        <v>385</v>
      </c>
      <c r="S132" s="248" t="s">
        <v>157</v>
      </c>
      <c r="T132" s="257">
        <v>269</v>
      </c>
      <c r="U132" s="166" t="s">
        <v>385</v>
      </c>
      <c r="V132" s="248" t="s">
        <v>157</v>
      </c>
      <c r="W132" s="151">
        <v>4515</v>
      </c>
      <c r="X132" s="245" t="s">
        <v>157</v>
      </c>
      <c r="Y132" s="239" t="b">
        <v>1</v>
      </c>
      <c r="Z132" s="239" t="b">
        <v>1</v>
      </c>
      <c r="AA132" s="239" t="b">
        <v>0</v>
      </c>
      <c r="AB132" s="239" t="b">
        <v>0</v>
      </c>
      <c r="AC132" s="239" t="b">
        <v>0</v>
      </c>
      <c r="AD132" s="189" t="b">
        <v>0</v>
      </c>
      <c r="AE132" s="189" t="b">
        <v>0</v>
      </c>
      <c r="AF132" s="189" t="b">
        <v>0</v>
      </c>
      <c r="AG132" s="189" t="b">
        <v>0</v>
      </c>
      <c r="AH132" s="189" t="b">
        <v>1</v>
      </c>
      <c r="AI132" s="189" t="b">
        <f t="shared" si="1"/>
        <v>0</v>
      </c>
      <c r="AJ132" s="189"/>
      <c r="AK132" s="189"/>
      <c r="AL132" s="258"/>
      <c r="AM132" s="189"/>
      <c r="AN132" s="189"/>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row>
    <row r="133" spans="1:67" s="169" customFormat="1" ht="12.75" x14ac:dyDescent="0.25">
      <c r="A133" s="43" t="s">
        <v>14</v>
      </c>
      <c r="B133" s="169" t="s">
        <v>69</v>
      </c>
      <c r="C133" s="169" t="s">
        <v>313</v>
      </c>
      <c r="D133" s="197">
        <v>2745</v>
      </c>
      <c r="E133" s="246">
        <v>2745</v>
      </c>
      <c r="F133" s="166">
        <v>1566</v>
      </c>
      <c r="G133" s="247" t="s">
        <v>157</v>
      </c>
      <c r="H133" s="306" t="s">
        <v>157</v>
      </c>
      <c r="I133" s="179" t="s">
        <v>157</v>
      </c>
      <c r="J133" s="172" t="s">
        <v>157</v>
      </c>
      <c r="K133" s="182" t="s">
        <v>157</v>
      </c>
      <c r="L133" s="166">
        <v>1094</v>
      </c>
      <c r="M133" s="248" t="s">
        <v>157</v>
      </c>
      <c r="N133" s="257">
        <v>1094</v>
      </c>
      <c r="O133" s="166">
        <v>472</v>
      </c>
      <c r="P133" s="248" t="s">
        <v>157</v>
      </c>
      <c r="Q133" s="257">
        <v>472</v>
      </c>
      <c r="R133" s="166">
        <v>1035</v>
      </c>
      <c r="S133" s="248" t="s">
        <v>157</v>
      </c>
      <c r="T133" s="257">
        <v>1035</v>
      </c>
      <c r="U133" s="166">
        <v>2601</v>
      </c>
      <c r="V133" s="248">
        <v>0.94754098360655736</v>
      </c>
      <c r="W133" s="151">
        <v>2841</v>
      </c>
      <c r="X133" s="245">
        <v>-3.3790918690601898E-2</v>
      </c>
      <c r="Y133" s="239" t="b">
        <v>1</v>
      </c>
      <c r="Z133" s="239" t="b">
        <v>1</v>
      </c>
      <c r="AA133" s="239" t="b">
        <v>1</v>
      </c>
      <c r="AB133" s="239" t="b">
        <v>1</v>
      </c>
      <c r="AC133" s="239" t="b">
        <v>1</v>
      </c>
      <c r="AD133" s="189" t="b">
        <v>1</v>
      </c>
      <c r="AE133" s="189" t="b">
        <v>1</v>
      </c>
      <c r="AF133" s="189" t="b">
        <v>0</v>
      </c>
      <c r="AG133" s="189" t="b">
        <v>0</v>
      </c>
      <c r="AH133" s="189" t="b">
        <v>1</v>
      </c>
      <c r="AI133" s="189" t="b">
        <f t="shared" si="1"/>
        <v>0</v>
      </c>
      <c r="AJ133" s="189"/>
      <c r="AK133" s="189"/>
      <c r="AL133" s="258"/>
      <c r="AM133" s="189"/>
      <c r="AN133" s="189"/>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row>
    <row r="134" spans="1:67" s="169" customFormat="1" ht="12.75" x14ac:dyDescent="0.25">
      <c r="A134" s="43" t="s">
        <v>80</v>
      </c>
      <c r="B134" s="169" t="s">
        <v>69</v>
      </c>
      <c r="C134" s="169" t="s">
        <v>314</v>
      </c>
      <c r="D134" s="197">
        <v>4276</v>
      </c>
      <c r="E134" s="246">
        <v>4276</v>
      </c>
      <c r="F134" s="166">
        <v>2947</v>
      </c>
      <c r="G134" s="247" t="s">
        <v>157</v>
      </c>
      <c r="H134" s="306" t="s">
        <v>157</v>
      </c>
      <c r="I134" s="179" t="s">
        <v>157</v>
      </c>
      <c r="J134" s="172" t="s">
        <v>157</v>
      </c>
      <c r="K134" s="182" t="s">
        <v>157</v>
      </c>
      <c r="L134" s="166" t="s">
        <v>356</v>
      </c>
      <c r="M134" s="248" t="s">
        <v>157</v>
      </c>
      <c r="N134" s="257" t="s">
        <v>356</v>
      </c>
      <c r="O134" s="166">
        <v>2947</v>
      </c>
      <c r="P134" s="248" t="s">
        <v>157</v>
      </c>
      <c r="Q134" s="257">
        <v>2947</v>
      </c>
      <c r="R134" s="166">
        <v>826</v>
      </c>
      <c r="S134" s="248" t="s">
        <v>157</v>
      </c>
      <c r="T134" s="257">
        <v>826</v>
      </c>
      <c r="U134" s="166">
        <v>3773</v>
      </c>
      <c r="V134" s="248">
        <v>0.88236669784845645</v>
      </c>
      <c r="W134" s="151">
        <v>4546</v>
      </c>
      <c r="X134" s="245">
        <v>-5.9392872855257371E-2</v>
      </c>
      <c r="Y134" s="239" t="b">
        <v>1</v>
      </c>
      <c r="Z134" s="239" t="b">
        <v>1</v>
      </c>
      <c r="AA134" s="239" t="b">
        <v>1</v>
      </c>
      <c r="AB134" s="239" t="b">
        <v>1</v>
      </c>
      <c r="AC134" s="239" t="b">
        <v>1</v>
      </c>
      <c r="AD134" s="189" t="b">
        <v>1</v>
      </c>
      <c r="AE134" s="189" t="b">
        <v>1</v>
      </c>
      <c r="AF134" s="189" t="b">
        <v>0</v>
      </c>
      <c r="AG134" s="189" t="b">
        <v>0</v>
      </c>
      <c r="AH134" s="189" t="b">
        <v>1</v>
      </c>
      <c r="AI134" s="189" t="b">
        <f t="shared" si="1"/>
        <v>0</v>
      </c>
      <c r="AJ134" s="189"/>
      <c r="AK134" s="189"/>
      <c r="AL134" s="258"/>
      <c r="AM134" s="189"/>
      <c r="AN134" s="189"/>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row>
    <row r="135" spans="1:67" s="169" customFormat="1" ht="12.75" x14ac:dyDescent="0.25">
      <c r="A135" s="43" t="s">
        <v>38</v>
      </c>
      <c r="B135" s="169" t="s">
        <v>69</v>
      </c>
      <c r="C135" s="169" t="s">
        <v>315</v>
      </c>
      <c r="D135" s="197">
        <v>4619</v>
      </c>
      <c r="E135" s="246">
        <v>4619</v>
      </c>
      <c r="F135" s="166">
        <v>3062</v>
      </c>
      <c r="G135" s="247" t="s">
        <v>157</v>
      </c>
      <c r="H135" s="306" t="s">
        <v>157</v>
      </c>
      <c r="I135" s="179" t="s">
        <v>157</v>
      </c>
      <c r="J135" s="172" t="s">
        <v>157</v>
      </c>
      <c r="K135" s="182" t="s">
        <v>157</v>
      </c>
      <c r="L135" s="166">
        <v>1722</v>
      </c>
      <c r="M135" s="248" t="s">
        <v>157</v>
      </c>
      <c r="N135" s="257">
        <v>1722</v>
      </c>
      <c r="O135" s="166">
        <v>1340</v>
      </c>
      <c r="P135" s="248" t="s">
        <v>157</v>
      </c>
      <c r="Q135" s="257">
        <v>1340</v>
      </c>
      <c r="R135" s="166">
        <v>919</v>
      </c>
      <c r="S135" s="248" t="s">
        <v>157</v>
      </c>
      <c r="T135" s="257">
        <v>919</v>
      </c>
      <c r="U135" s="166">
        <v>3981</v>
      </c>
      <c r="V135" s="248">
        <v>0.86187486468932673</v>
      </c>
      <c r="W135" s="151">
        <v>4611</v>
      </c>
      <c r="X135" s="245">
        <v>1.7349815658208631E-3</v>
      </c>
      <c r="Y135" s="239" t="b">
        <v>1</v>
      </c>
      <c r="Z135" s="239" t="b">
        <v>1</v>
      </c>
      <c r="AA135" s="239" t="b">
        <v>1</v>
      </c>
      <c r="AB135" s="239" t="b">
        <v>1</v>
      </c>
      <c r="AC135" s="239" t="b">
        <v>1</v>
      </c>
      <c r="AD135" s="189" t="b">
        <v>1</v>
      </c>
      <c r="AE135" s="189" t="b">
        <v>1</v>
      </c>
      <c r="AF135" s="189" t="b">
        <v>0</v>
      </c>
      <c r="AG135" s="189" t="b">
        <v>0</v>
      </c>
      <c r="AH135" s="189" t="b">
        <v>1</v>
      </c>
      <c r="AI135" s="189" t="b">
        <f t="shared" si="1"/>
        <v>0</v>
      </c>
      <c r="AJ135" s="189"/>
      <c r="AK135" s="189"/>
      <c r="AL135" s="258"/>
      <c r="AM135" s="189"/>
      <c r="AN135" s="189"/>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row>
    <row r="136" spans="1:67" s="169" customFormat="1" ht="12.75" x14ac:dyDescent="0.25">
      <c r="A136" s="43" t="s">
        <v>24</v>
      </c>
      <c r="B136" s="169" t="s">
        <v>69</v>
      </c>
      <c r="C136" s="169" t="s">
        <v>316</v>
      </c>
      <c r="D136" s="197">
        <v>5303</v>
      </c>
      <c r="E136" s="246">
        <v>5303</v>
      </c>
      <c r="F136" s="166">
        <v>3185</v>
      </c>
      <c r="G136" s="247" t="s">
        <v>157</v>
      </c>
      <c r="H136" s="306" t="s">
        <v>157</v>
      </c>
      <c r="I136" s="179" t="s">
        <v>157</v>
      </c>
      <c r="J136" s="172" t="s">
        <v>157</v>
      </c>
      <c r="K136" s="182" t="s">
        <v>157</v>
      </c>
      <c r="L136" s="166">
        <v>1676</v>
      </c>
      <c r="M136" s="248" t="s">
        <v>157</v>
      </c>
      <c r="N136" s="257">
        <v>2473</v>
      </c>
      <c r="O136" s="166">
        <v>1509</v>
      </c>
      <c r="P136" s="248" t="s">
        <v>157</v>
      </c>
      <c r="Q136" s="257">
        <v>712</v>
      </c>
      <c r="R136" s="166">
        <v>893</v>
      </c>
      <c r="S136" s="248" t="s">
        <v>157</v>
      </c>
      <c r="T136" s="257">
        <v>893</v>
      </c>
      <c r="U136" s="166">
        <v>4078</v>
      </c>
      <c r="V136" s="248">
        <v>0.76899867999245708</v>
      </c>
      <c r="W136" s="151">
        <v>4898</v>
      </c>
      <c r="X136" s="245">
        <v>8.2686810943242137E-2</v>
      </c>
      <c r="Y136" s="239" t="b">
        <v>1</v>
      </c>
      <c r="Z136" s="239" t="b">
        <v>1</v>
      </c>
      <c r="AA136" s="239" t="b">
        <v>1</v>
      </c>
      <c r="AB136" s="239" t="b">
        <v>1</v>
      </c>
      <c r="AC136" s="239" t="b">
        <v>1</v>
      </c>
      <c r="AD136" s="189" t="b">
        <v>1</v>
      </c>
      <c r="AE136" s="189" t="b">
        <v>1</v>
      </c>
      <c r="AF136" s="189" t="b">
        <v>0</v>
      </c>
      <c r="AG136" s="189" t="b">
        <v>0</v>
      </c>
      <c r="AH136" s="189" t="b">
        <v>1</v>
      </c>
      <c r="AI136" s="189" t="b">
        <f t="shared" si="1"/>
        <v>0</v>
      </c>
      <c r="AJ136" s="189"/>
      <c r="AK136" s="189"/>
      <c r="AL136" s="258"/>
      <c r="AM136" s="189"/>
      <c r="AN136" s="189"/>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row>
    <row r="137" spans="1:67" s="169" customFormat="1" ht="12.75" x14ac:dyDescent="0.25">
      <c r="A137" s="43" t="s">
        <v>81</v>
      </c>
      <c r="B137" s="169" t="s">
        <v>69</v>
      </c>
      <c r="C137" s="169" t="s">
        <v>317</v>
      </c>
      <c r="D137" s="197">
        <v>2529</v>
      </c>
      <c r="E137" s="246">
        <v>2529</v>
      </c>
      <c r="F137" s="166">
        <v>814</v>
      </c>
      <c r="G137" s="247" t="s">
        <v>157</v>
      </c>
      <c r="H137" s="306" t="s">
        <v>157</v>
      </c>
      <c r="I137" s="179" t="s">
        <v>157</v>
      </c>
      <c r="J137" s="172" t="s">
        <v>157</v>
      </c>
      <c r="K137" s="182" t="s">
        <v>157</v>
      </c>
      <c r="L137" s="166">
        <v>501</v>
      </c>
      <c r="M137" s="248" t="s">
        <v>157</v>
      </c>
      <c r="N137" s="257">
        <v>501</v>
      </c>
      <c r="O137" s="166">
        <v>313</v>
      </c>
      <c r="P137" s="248" t="s">
        <v>157</v>
      </c>
      <c r="Q137" s="257">
        <v>313</v>
      </c>
      <c r="R137" s="166">
        <v>198</v>
      </c>
      <c r="S137" s="248" t="s">
        <v>157</v>
      </c>
      <c r="T137" s="257">
        <v>198</v>
      </c>
      <c r="U137" s="166">
        <v>1012</v>
      </c>
      <c r="V137" s="248">
        <v>0.40015816528272047</v>
      </c>
      <c r="W137" s="151">
        <v>2677</v>
      </c>
      <c r="X137" s="245">
        <v>-5.5285767650354874E-2</v>
      </c>
      <c r="Y137" s="239" t="b">
        <v>1</v>
      </c>
      <c r="Z137" s="239" t="b">
        <v>1</v>
      </c>
      <c r="AA137" s="239" t="b">
        <v>1</v>
      </c>
      <c r="AB137" s="239" t="b">
        <v>1</v>
      </c>
      <c r="AC137" s="239" t="b">
        <v>1</v>
      </c>
      <c r="AD137" s="189" t="b">
        <v>1</v>
      </c>
      <c r="AE137" s="189" t="b">
        <v>1</v>
      </c>
      <c r="AF137" s="189" t="b">
        <v>0</v>
      </c>
      <c r="AG137" s="189" t="b">
        <v>0</v>
      </c>
      <c r="AH137" s="189" t="b">
        <v>1</v>
      </c>
      <c r="AI137" s="189" t="b">
        <f t="shared" si="1"/>
        <v>0</v>
      </c>
      <c r="AJ137" s="189"/>
      <c r="AK137" s="189"/>
      <c r="AL137" s="258"/>
      <c r="AM137" s="189"/>
      <c r="AN137" s="189"/>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row>
    <row r="138" spans="1:67" s="169" customFormat="1" ht="12.75" x14ac:dyDescent="0.25">
      <c r="A138" s="43" t="s">
        <v>146</v>
      </c>
      <c r="B138" s="169" t="s">
        <v>113</v>
      </c>
      <c r="C138" s="169" t="s">
        <v>318</v>
      </c>
      <c r="D138" s="197">
        <v>1602</v>
      </c>
      <c r="E138" s="246">
        <v>1602</v>
      </c>
      <c r="F138" s="166">
        <v>839</v>
      </c>
      <c r="G138" s="247">
        <v>0.52372034956304614</v>
      </c>
      <c r="H138" s="306" t="s">
        <v>157</v>
      </c>
      <c r="I138" s="179">
        <v>0.49923612620795066</v>
      </c>
      <c r="J138" s="172" t="s">
        <v>385</v>
      </c>
      <c r="K138" s="182">
        <v>0.54809108631514192</v>
      </c>
      <c r="L138" s="166">
        <v>570</v>
      </c>
      <c r="M138" s="248">
        <v>0.35580524344569286</v>
      </c>
      <c r="N138" s="257">
        <v>570</v>
      </c>
      <c r="O138" s="166">
        <v>269</v>
      </c>
      <c r="P138" s="248">
        <v>0.1679151061173533</v>
      </c>
      <c r="Q138" s="257">
        <v>269</v>
      </c>
      <c r="R138" s="166">
        <v>734</v>
      </c>
      <c r="S138" s="248">
        <v>0.45817727840199751</v>
      </c>
      <c r="T138" s="257">
        <v>734</v>
      </c>
      <c r="U138" s="166">
        <v>1573</v>
      </c>
      <c r="V138" s="248">
        <v>0.98189762796504365</v>
      </c>
      <c r="W138" s="151">
        <v>1483</v>
      </c>
      <c r="X138" s="245">
        <v>8.0242751180040456E-2</v>
      </c>
      <c r="Y138" s="239" t="b">
        <v>1</v>
      </c>
      <c r="Z138" s="239" t="b">
        <v>1</v>
      </c>
      <c r="AA138" s="239" t="b">
        <v>1</v>
      </c>
      <c r="AB138" s="239" t="b">
        <v>1</v>
      </c>
      <c r="AC138" s="239" t="b">
        <v>1</v>
      </c>
      <c r="AD138" s="189" t="b">
        <v>1</v>
      </c>
      <c r="AE138" s="189" t="b">
        <v>1</v>
      </c>
      <c r="AF138" s="189" t="b">
        <v>1</v>
      </c>
      <c r="AG138" s="189" t="b">
        <v>1</v>
      </c>
      <c r="AH138" s="189" t="b">
        <v>1</v>
      </c>
      <c r="AI138" s="189" t="b">
        <f t="shared" si="1"/>
        <v>0</v>
      </c>
      <c r="AJ138" s="189"/>
      <c r="AK138" s="189"/>
      <c r="AL138" s="258"/>
      <c r="AM138" s="189"/>
      <c r="AN138" s="189"/>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row>
    <row r="139" spans="1:67" s="169" customFormat="1" ht="12.75" x14ac:dyDescent="0.25">
      <c r="A139" s="43" t="s">
        <v>140</v>
      </c>
      <c r="B139" s="169" t="s">
        <v>113</v>
      </c>
      <c r="C139" s="169" t="s">
        <v>319</v>
      </c>
      <c r="D139" s="197">
        <v>3255</v>
      </c>
      <c r="E139" s="246">
        <v>3255</v>
      </c>
      <c r="F139" s="166">
        <v>2326</v>
      </c>
      <c r="G139" s="247">
        <v>0.71459293394777268</v>
      </c>
      <c r="H139" s="306" t="s">
        <v>157</v>
      </c>
      <c r="I139" s="179">
        <v>0.69883268336515736</v>
      </c>
      <c r="J139" s="172" t="s">
        <v>385</v>
      </c>
      <c r="K139" s="182">
        <v>0.72984726859100335</v>
      </c>
      <c r="L139" s="166">
        <v>1860</v>
      </c>
      <c r="M139" s="248">
        <v>0.5714285714285714</v>
      </c>
      <c r="N139" s="257">
        <v>1860</v>
      </c>
      <c r="O139" s="166">
        <v>466</v>
      </c>
      <c r="P139" s="248">
        <v>0.14316436251920123</v>
      </c>
      <c r="Q139" s="257">
        <v>466</v>
      </c>
      <c r="R139" s="166">
        <v>796</v>
      </c>
      <c r="S139" s="248">
        <v>0.2445468509984639</v>
      </c>
      <c r="T139" s="257">
        <v>796</v>
      </c>
      <c r="U139" s="166">
        <v>3122</v>
      </c>
      <c r="V139" s="248">
        <v>0.95913978494623653</v>
      </c>
      <c r="W139" s="151">
        <v>2990</v>
      </c>
      <c r="X139" s="245">
        <v>8.8628762541806017E-2</v>
      </c>
      <c r="Y139" s="239" t="b">
        <v>1</v>
      </c>
      <c r="Z139" s="239" t="b">
        <v>1</v>
      </c>
      <c r="AA139" s="239" t="b">
        <v>1</v>
      </c>
      <c r="AB139" s="239" t="b">
        <v>1</v>
      </c>
      <c r="AC139" s="239" t="b">
        <v>1</v>
      </c>
      <c r="AD139" s="189" t="b">
        <v>1</v>
      </c>
      <c r="AE139" s="189" t="b">
        <v>1</v>
      </c>
      <c r="AF139" s="189" t="b">
        <v>1</v>
      </c>
      <c r="AG139" s="189" t="b">
        <v>1</v>
      </c>
      <c r="AH139" s="189" t="b">
        <v>1</v>
      </c>
      <c r="AI139" s="189" t="b">
        <f t="shared" si="1"/>
        <v>0</v>
      </c>
      <c r="AJ139" s="189"/>
      <c r="AK139" s="189"/>
      <c r="AL139" s="258"/>
      <c r="AM139" s="189"/>
      <c r="AN139" s="189"/>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row>
    <row r="140" spans="1:67" s="169" customFormat="1" ht="12.75" x14ac:dyDescent="0.25">
      <c r="A140" s="43" t="s">
        <v>23</v>
      </c>
      <c r="B140" s="169" t="s">
        <v>113</v>
      </c>
      <c r="C140" s="169" t="s">
        <v>320</v>
      </c>
      <c r="D140" s="197">
        <v>6197</v>
      </c>
      <c r="E140" s="246">
        <v>6197</v>
      </c>
      <c r="F140" s="166">
        <v>2883</v>
      </c>
      <c r="G140" s="247" t="s">
        <v>157</v>
      </c>
      <c r="H140" s="306" t="s">
        <v>157</v>
      </c>
      <c r="I140" s="179" t="s">
        <v>157</v>
      </c>
      <c r="J140" s="172" t="s">
        <v>157</v>
      </c>
      <c r="K140" s="182" t="s">
        <v>157</v>
      </c>
      <c r="L140" s="166">
        <v>1861</v>
      </c>
      <c r="M140" s="248" t="s">
        <v>157</v>
      </c>
      <c r="N140" s="257">
        <v>1861</v>
      </c>
      <c r="O140" s="166">
        <v>1022</v>
      </c>
      <c r="P140" s="248" t="s">
        <v>157</v>
      </c>
      <c r="Q140" s="257">
        <v>1022</v>
      </c>
      <c r="R140" s="166">
        <v>2085</v>
      </c>
      <c r="S140" s="248" t="s">
        <v>157</v>
      </c>
      <c r="T140" s="257">
        <v>2085</v>
      </c>
      <c r="U140" s="166">
        <v>4968</v>
      </c>
      <c r="V140" s="248">
        <v>0.80167823140229144</v>
      </c>
      <c r="W140" s="151">
        <v>6287</v>
      </c>
      <c r="X140" s="245">
        <v>-1.4315253698107206E-2</v>
      </c>
      <c r="Y140" s="239" t="b">
        <v>1</v>
      </c>
      <c r="Z140" s="239" t="b">
        <v>1</v>
      </c>
      <c r="AA140" s="239" t="b">
        <v>1</v>
      </c>
      <c r="AB140" s="239" t="b">
        <v>1</v>
      </c>
      <c r="AC140" s="239" t="b">
        <v>1</v>
      </c>
      <c r="AD140" s="189" t="b">
        <v>1</v>
      </c>
      <c r="AE140" s="189" t="b">
        <v>1</v>
      </c>
      <c r="AF140" s="189" t="b">
        <v>0</v>
      </c>
      <c r="AG140" s="189" t="b">
        <v>0</v>
      </c>
      <c r="AH140" s="189" t="b">
        <v>1</v>
      </c>
      <c r="AI140" s="189" t="b">
        <f t="shared" si="1"/>
        <v>0</v>
      </c>
      <c r="AJ140" s="189"/>
      <c r="AK140" s="189"/>
      <c r="AL140" s="258"/>
      <c r="AM140" s="189"/>
      <c r="AN140" s="189"/>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row>
    <row r="141" spans="1:67" s="169" customFormat="1" ht="12.75" x14ac:dyDescent="0.25">
      <c r="A141" s="43" t="s">
        <v>4</v>
      </c>
      <c r="B141" s="169" t="s">
        <v>113</v>
      </c>
      <c r="C141" s="169" t="s">
        <v>321</v>
      </c>
      <c r="D141" s="197">
        <v>5473</v>
      </c>
      <c r="E141" s="246">
        <v>5473</v>
      </c>
      <c r="F141" s="166">
        <v>2359</v>
      </c>
      <c r="G141" s="247" t="s">
        <v>157</v>
      </c>
      <c r="H141" s="306" t="s">
        <v>157</v>
      </c>
      <c r="I141" s="179" t="s">
        <v>157</v>
      </c>
      <c r="J141" s="172" t="s">
        <v>157</v>
      </c>
      <c r="K141" s="182" t="s">
        <v>157</v>
      </c>
      <c r="L141" s="166">
        <v>1566</v>
      </c>
      <c r="M141" s="248" t="s">
        <v>157</v>
      </c>
      <c r="N141" s="257">
        <v>1566</v>
      </c>
      <c r="O141" s="166">
        <v>793</v>
      </c>
      <c r="P141" s="248" t="s">
        <v>157</v>
      </c>
      <c r="Q141" s="257">
        <v>793</v>
      </c>
      <c r="R141" s="166">
        <v>1973</v>
      </c>
      <c r="S141" s="248" t="s">
        <v>157</v>
      </c>
      <c r="T141" s="257">
        <v>1973</v>
      </c>
      <c r="U141" s="166">
        <v>4332</v>
      </c>
      <c r="V141" s="248">
        <v>0.79152201717522386</v>
      </c>
      <c r="W141" s="151">
        <v>5264</v>
      </c>
      <c r="X141" s="245">
        <v>3.9703647416413371E-2</v>
      </c>
      <c r="Y141" s="239" t="b">
        <v>1</v>
      </c>
      <c r="Z141" s="239" t="b">
        <v>1</v>
      </c>
      <c r="AA141" s="239" t="b">
        <v>1</v>
      </c>
      <c r="AB141" s="239" t="b">
        <v>1</v>
      </c>
      <c r="AC141" s="239" t="b">
        <v>1</v>
      </c>
      <c r="AD141" s="189" t="b">
        <v>1</v>
      </c>
      <c r="AE141" s="189" t="b">
        <v>1</v>
      </c>
      <c r="AF141" s="189" t="b">
        <v>0</v>
      </c>
      <c r="AG141" s="189" t="b">
        <v>0</v>
      </c>
      <c r="AH141" s="189" t="b">
        <v>1</v>
      </c>
      <c r="AI141" s="189" t="b">
        <f t="shared" si="1"/>
        <v>0</v>
      </c>
      <c r="AJ141" s="189"/>
      <c r="AK141" s="189"/>
      <c r="AL141" s="258"/>
      <c r="AM141" s="189"/>
      <c r="AN141" s="189"/>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row>
    <row r="142" spans="1:67" s="169" customFormat="1" ht="12.75" x14ac:dyDescent="0.25">
      <c r="A142" s="43" t="s">
        <v>2</v>
      </c>
      <c r="B142" s="169" t="s">
        <v>113</v>
      </c>
      <c r="C142" s="169" t="s">
        <v>322</v>
      </c>
      <c r="D142" s="197">
        <v>14662</v>
      </c>
      <c r="E142" s="246">
        <v>14662</v>
      </c>
      <c r="F142" s="166">
        <v>5996</v>
      </c>
      <c r="G142" s="247" t="s">
        <v>157</v>
      </c>
      <c r="H142" s="306" t="s">
        <v>157</v>
      </c>
      <c r="I142" s="179" t="s">
        <v>157</v>
      </c>
      <c r="J142" s="172" t="s">
        <v>157</v>
      </c>
      <c r="K142" s="182" t="s">
        <v>157</v>
      </c>
      <c r="L142" s="166">
        <v>4295</v>
      </c>
      <c r="M142" s="248" t="s">
        <v>157</v>
      </c>
      <c r="N142" s="257">
        <v>4295</v>
      </c>
      <c r="O142" s="166">
        <v>1701</v>
      </c>
      <c r="P142" s="248" t="s">
        <v>157</v>
      </c>
      <c r="Q142" s="257">
        <v>1701</v>
      </c>
      <c r="R142" s="166">
        <v>5820</v>
      </c>
      <c r="S142" s="248" t="s">
        <v>157</v>
      </c>
      <c r="T142" s="257">
        <v>5820</v>
      </c>
      <c r="U142" s="166">
        <v>11816</v>
      </c>
      <c r="V142" s="248">
        <v>0.80589278406765785</v>
      </c>
      <c r="W142" s="151">
        <v>14469</v>
      </c>
      <c r="X142" s="245">
        <v>1.3338862395466168E-2</v>
      </c>
      <c r="Y142" s="239" t="b">
        <v>1</v>
      </c>
      <c r="Z142" s="239" t="b">
        <v>1</v>
      </c>
      <c r="AA142" s="239" t="b">
        <v>1</v>
      </c>
      <c r="AB142" s="239" t="b">
        <v>1</v>
      </c>
      <c r="AC142" s="239" t="b">
        <v>1</v>
      </c>
      <c r="AD142" s="189" t="b">
        <v>1</v>
      </c>
      <c r="AE142" s="189" t="b">
        <v>1</v>
      </c>
      <c r="AF142" s="189" t="b">
        <v>0</v>
      </c>
      <c r="AG142" s="189" t="b">
        <v>0</v>
      </c>
      <c r="AH142" s="189" t="b">
        <v>1</v>
      </c>
      <c r="AI142" s="189" t="b">
        <f t="shared" si="1"/>
        <v>0</v>
      </c>
      <c r="AJ142" s="189"/>
      <c r="AK142" s="189"/>
      <c r="AL142" s="258"/>
      <c r="AM142" s="189"/>
      <c r="AN142" s="189"/>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row>
    <row r="143" spans="1:67" s="169" customFormat="1" ht="12.75" x14ac:dyDescent="0.25">
      <c r="A143" s="43" t="s">
        <v>114</v>
      </c>
      <c r="B143" s="169" t="s">
        <v>113</v>
      </c>
      <c r="C143" s="169" t="s">
        <v>323</v>
      </c>
      <c r="D143" s="197">
        <v>1279</v>
      </c>
      <c r="E143" s="246">
        <v>1279</v>
      </c>
      <c r="F143" s="166">
        <v>606</v>
      </c>
      <c r="G143" s="247">
        <v>0.47380766223612197</v>
      </c>
      <c r="H143" s="306" t="s">
        <v>157</v>
      </c>
      <c r="I143" s="179">
        <v>0.44656257252509685</v>
      </c>
      <c r="J143" s="172" t="s">
        <v>385</v>
      </c>
      <c r="K143" s="182">
        <v>0.50120961745261672</v>
      </c>
      <c r="L143" s="166">
        <v>446</v>
      </c>
      <c r="M143" s="248">
        <v>0.34870992963252539</v>
      </c>
      <c r="N143" s="257">
        <v>446</v>
      </c>
      <c r="O143" s="166">
        <v>160</v>
      </c>
      <c r="P143" s="248">
        <v>0.12509773260359655</v>
      </c>
      <c r="Q143" s="257">
        <v>160</v>
      </c>
      <c r="R143" s="166">
        <v>673</v>
      </c>
      <c r="S143" s="248">
        <v>0.52619233776387808</v>
      </c>
      <c r="T143" s="257">
        <v>673</v>
      </c>
      <c r="U143" s="166">
        <v>1279</v>
      </c>
      <c r="V143" s="248">
        <v>1</v>
      </c>
      <c r="W143" s="151">
        <v>1340</v>
      </c>
      <c r="X143" s="245">
        <v>-4.5522388059701491E-2</v>
      </c>
      <c r="Y143" s="239" t="b">
        <v>1</v>
      </c>
      <c r="Z143" s="239" t="b">
        <v>1</v>
      </c>
      <c r="AA143" s="239" t="b">
        <v>1</v>
      </c>
      <c r="AB143" s="239" t="b">
        <v>1</v>
      </c>
      <c r="AC143" s="239" t="b">
        <v>1</v>
      </c>
      <c r="AD143" s="189" t="b">
        <v>1</v>
      </c>
      <c r="AE143" s="189" t="b">
        <v>1</v>
      </c>
      <c r="AF143" s="189" t="b">
        <v>1</v>
      </c>
      <c r="AG143" s="189" t="b">
        <v>1</v>
      </c>
      <c r="AH143" s="189" t="b">
        <v>1</v>
      </c>
      <c r="AI143" s="189" t="b">
        <f t="shared" si="1"/>
        <v>0</v>
      </c>
      <c r="AJ143" s="189"/>
      <c r="AK143" s="189"/>
      <c r="AL143" s="258"/>
      <c r="AM143" s="189"/>
      <c r="AN143" s="189"/>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row>
    <row r="144" spans="1:67" s="169" customFormat="1" ht="12.75" x14ac:dyDescent="0.25">
      <c r="A144" s="43" t="s">
        <v>16</v>
      </c>
      <c r="B144" s="169" t="s">
        <v>113</v>
      </c>
      <c r="C144" s="169" t="s">
        <v>324</v>
      </c>
      <c r="D144" s="197" t="s">
        <v>385</v>
      </c>
      <c r="E144" s="246">
        <v>8254</v>
      </c>
      <c r="F144" s="166" t="s">
        <v>385</v>
      </c>
      <c r="G144" s="247" t="s">
        <v>157</v>
      </c>
      <c r="H144" s="306" t="s">
        <v>157</v>
      </c>
      <c r="I144" s="179" t="s">
        <v>157</v>
      </c>
      <c r="J144" s="172" t="s">
        <v>157</v>
      </c>
      <c r="K144" s="182" t="s">
        <v>157</v>
      </c>
      <c r="L144" s="166" t="s">
        <v>385</v>
      </c>
      <c r="M144" s="248" t="s">
        <v>157</v>
      </c>
      <c r="N144" s="257">
        <v>2316</v>
      </c>
      <c r="O144" s="166" t="s">
        <v>385</v>
      </c>
      <c r="P144" s="248" t="s">
        <v>157</v>
      </c>
      <c r="Q144" s="257">
        <v>996</v>
      </c>
      <c r="R144" s="166" t="s">
        <v>385</v>
      </c>
      <c r="S144" s="248" t="s">
        <v>157</v>
      </c>
      <c r="T144" s="257">
        <v>3952</v>
      </c>
      <c r="U144" s="166" t="s">
        <v>385</v>
      </c>
      <c r="V144" s="248" t="s">
        <v>157</v>
      </c>
      <c r="W144" s="151">
        <v>17392</v>
      </c>
      <c r="X144" s="245" t="s">
        <v>157</v>
      </c>
      <c r="Y144" s="239" t="b">
        <v>0</v>
      </c>
      <c r="Z144" s="239" t="b">
        <v>0</v>
      </c>
      <c r="AA144" s="239" t="b">
        <v>1</v>
      </c>
      <c r="AB144" s="239" t="b">
        <v>1</v>
      </c>
      <c r="AC144" s="239" t="b">
        <v>0</v>
      </c>
      <c r="AD144" s="189" t="b">
        <v>0</v>
      </c>
      <c r="AE144" s="189" t="b">
        <v>0</v>
      </c>
      <c r="AF144" s="189" t="b">
        <v>0</v>
      </c>
      <c r="AG144" s="189" t="b">
        <v>0</v>
      </c>
      <c r="AH144" s="189" t="b">
        <v>1</v>
      </c>
      <c r="AI144" s="189" t="b">
        <f t="shared" si="1"/>
        <v>0</v>
      </c>
      <c r="AJ144" s="189"/>
      <c r="AK144" s="189"/>
      <c r="AL144" s="258"/>
      <c r="AM144" s="189"/>
      <c r="AN144" s="189"/>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row>
    <row r="145" spans="1:67" s="169" customFormat="1" ht="12.75" x14ac:dyDescent="0.25">
      <c r="A145" s="43" t="s">
        <v>37</v>
      </c>
      <c r="B145" s="169" t="s">
        <v>113</v>
      </c>
      <c r="C145" s="169" t="s">
        <v>325</v>
      </c>
      <c r="D145" s="197">
        <v>3671</v>
      </c>
      <c r="E145" s="246">
        <v>3671</v>
      </c>
      <c r="F145" s="166">
        <v>767</v>
      </c>
      <c r="G145" s="247" t="s">
        <v>157</v>
      </c>
      <c r="H145" s="306" t="s">
        <v>157</v>
      </c>
      <c r="I145" s="179" t="s">
        <v>157</v>
      </c>
      <c r="J145" s="172" t="s">
        <v>157</v>
      </c>
      <c r="K145" s="182" t="s">
        <v>157</v>
      </c>
      <c r="L145" s="166">
        <v>507</v>
      </c>
      <c r="M145" s="248" t="s">
        <v>157</v>
      </c>
      <c r="N145" s="257">
        <v>507</v>
      </c>
      <c r="O145" s="166">
        <v>260</v>
      </c>
      <c r="P145" s="248" t="s">
        <v>157</v>
      </c>
      <c r="Q145" s="257">
        <v>260</v>
      </c>
      <c r="R145" s="166">
        <v>944</v>
      </c>
      <c r="S145" s="248" t="s">
        <v>157</v>
      </c>
      <c r="T145" s="257">
        <v>944</v>
      </c>
      <c r="U145" s="166">
        <v>1711</v>
      </c>
      <c r="V145" s="248">
        <v>0.46608553527649144</v>
      </c>
      <c r="W145" s="151">
        <v>3597</v>
      </c>
      <c r="X145" s="245">
        <v>2.057269947178204E-2</v>
      </c>
      <c r="Y145" s="239" t="b">
        <v>1</v>
      </c>
      <c r="Z145" s="239" t="b">
        <v>1</v>
      </c>
      <c r="AA145" s="239" t="b">
        <v>1</v>
      </c>
      <c r="AB145" s="239" t="b">
        <v>1</v>
      </c>
      <c r="AC145" s="239" t="b">
        <v>1</v>
      </c>
      <c r="AD145" s="189" t="b">
        <v>1</v>
      </c>
      <c r="AE145" s="189" t="b">
        <v>1</v>
      </c>
      <c r="AF145" s="189" t="b">
        <v>0</v>
      </c>
      <c r="AG145" s="189" t="b">
        <v>0</v>
      </c>
      <c r="AH145" s="189" t="b">
        <v>1</v>
      </c>
      <c r="AI145" s="189" t="b">
        <f t="shared" si="1"/>
        <v>0</v>
      </c>
      <c r="AJ145" s="189"/>
      <c r="AK145" s="189"/>
      <c r="AL145" s="258"/>
      <c r="AM145" s="189"/>
      <c r="AN145" s="189"/>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row>
    <row r="146" spans="1:67" s="169" customFormat="1" ht="12.75" x14ac:dyDescent="0.25">
      <c r="A146" s="43" t="s">
        <v>115</v>
      </c>
      <c r="B146" s="169" t="s">
        <v>113</v>
      </c>
      <c r="C146" s="169" t="s">
        <v>326</v>
      </c>
      <c r="D146" s="197">
        <v>7811</v>
      </c>
      <c r="E146" s="246">
        <v>7811</v>
      </c>
      <c r="F146" s="166">
        <v>4699</v>
      </c>
      <c r="G146" s="247">
        <v>0.60158750480092182</v>
      </c>
      <c r="H146" s="306" t="s">
        <v>157</v>
      </c>
      <c r="I146" s="179">
        <v>0.59068310207520225</v>
      </c>
      <c r="J146" s="172" t="s">
        <v>385</v>
      </c>
      <c r="K146" s="182">
        <v>0.61239203493973182</v>
      </c>
      <c r="L146" s="166">
        <v>3585</v>
      </c>
      <c r="M146" s="248">
        <v>0.45896812187940084</v>
      </c>
      <c r="N146" s="257">
        <v>3585</v>
      </c>
      <c r="O146" s="166">
        <v>1114</v>
      </c>
      <c r="P146" s="248">
        <v>0.14261938292152093</v>
      </c>
      <c r="Q146" s="257">
        <v>1114</v>
      </c>
      <c r="R146" s="166">
        <v>2865</v>
      </c>
      <c r="S146" s="248">
        <v>0.36679042376136217</v>
      </c>
      <c r="T146" s="257">
        <v>2865</v>
      </c>
      <c r="U146" s="166">
        <v>7564</v>
      </c>
      <c r="V146" s="248">
        <v>0.968377928562284</v>
      </c>
      <c r="W146" s="151">
        <v>7803</v>
      </c>
      <c r="X146" s="245">
        <v>1.0252466999871844E-3</v>
      </c>
      <c r="Y146" s="239" t="b">
        <v>1</v>
      </c>
      <c r="Z146" s="239" t="b">
        <v>1</v>
      </c>
      <c r="AA146" s="239" t="b">
        <v>1</v>
      </c>
      <c r="AB146" s="239" t="b">
        <v>1</v>
      </c>
      <c r="AC146" s="239" t="b">
        <v>1</v>
      </c>
      <c r="AD146" s="189" t="b">
        <v>1</v>
      </c>
      <c r="AE146" s="189" t="b">
        <v>1</v>
      </c>
      <c r="AF146" s="189" t="b">
        <v>1</v>
      </c>
      <c r="AG146" s="189" t="b">
        <v>1</v>
      </c>
      <c r="AH146" s="189" t="b">
        <v>1</v>
      </c>
      <c r="AI146" s="189" t="b">
        <f t="shared" si="1"/>
        <v>0</v>
      </c>
      <c r="AJ146" s="189"/>
      <c r="AK146" s="189"/>
      <c r="AL146" s="258"/>
      <c r="AM146" s="189"/>
      <c r="AN146" s="189"/>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row>
    <row r="147" spans="1:67" s="169" customFormat="1" ht="12.75" x14ac:dyDescent="0.25">
      <c r="A147" s="43" t="s">
        <v>20</v>
      </c>
      <c r="B147" s="169" t="s">
        <v>113</v>
      </c>
      <c r="C147" s="169" t="s">
        <v>327</v>
      </c>
      <c r="D147" s="197">
        <v>2640</v>
      </c>
      <c r="E147" s="246">
        <v>2640</v>
      </c>
      <c r="F147" s="166">
        <v>1030</v>
      </c>
      <c r="G147" s="247" t="s">
        <v>157</v>
      </c>
      <c r="H147" s="306" t="s">
        <v>157</v>
      </c>
      <c r="I147" s="179" t="s">
        <v>157</v>
      </c>
      <c r="J147" s="172" t="s">
        <v>157</v>
      </c>
      <c r="K147" s="182" t="s">
        <v>157</v>
      </c>
      <c r="L147" s="166">
        <v>715</v>
      </c>
      <c r="M147" s="248" t="s">
        <v>157</v>
      </c>
      <c r="N147" s="257">
        <v>715</v>
      </c>
      <c r="O147" s="166">
        <v>315</v>
      </c>
      <c r="P147" s="248" t="s">
        <v>157</v>
      </c>
      <c r="Q147" s="257">
        <v>315</v>
      </c>
      <c r="R147" s="166">
        <v>1186</v>
      </c>
      <c r="S147" s="248" t="s">
        <v>157</v>
      </c>
      <c r="T147" s="257">
        <v>1186</v>
      </c>
      <c r="U147" s="166">
        <v>2216</v>
      </c>
      <c r="V147" s="248">
        <v>0.83939393939393936</v>
      </c>
      <c r="W147" s="151">
        <v>2741</v>
      </c>
      <c r="X147" s="245">
        <v>-3.6847865742429771E-2</v>
      </c>
      <c r="Y147" s="239" t="b">
        <v>1</v>
      </c>
      <c r="Z147" s="239" t="b">
        <v>1</v>
      </c>
      <c r="AA147" s="239" t="b">
        <v>1</v>
      </c>
      <c r="AB147" s="239" t="b">
        <v>1</v>
      </c>
      <c r="AC147" s="239" t="b">
        <v>1</v>
      </c>
      <c r="AD147" s="189" t="b">
        <v>1</v>
      </c>
      <c r="AE147" s="189" t="b">
        <v>1</v>
      </c>
      <c r="AF147" s="189" t="b">
        <v>0</v>
      </c>
      <c r="AG147" s="189" t="b">
        <v>0</v>
      </c>
      <c r="AH147" s="189" t="b">
        <v>1</v>
      </c>
      <c r="AI147" s="189" t="b">
        <f t="shared" si="1"/>
        <v>0</v>
      </c>
      <c r="AJ147" s="189"/>
      <c r="AK147" s="189"/>
      <c r="AL147" s="258"/>
      <c r="AM147" s="189"/>
      <c r="AN147" s="189"/>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row>
    <row r="148" spans="1:67" s="169" customFormat="1" ht="12.75" x14ac:dyDescent="0.25">
      <c r="A148" s="43" t="s">
        <v>148</v>
      </c>
      <c r="B148" s="169" t="s">
        <v>113</v>
      </c>
      <c r="C148" s="169" t="s">
        <v>328</v>
      </c>
      <c r="D148" s="197">
        <v>2752</v>
      </c>
      <c r="E148" s="246">
        <v>2752</v>
      </c>
      <c r="F148" s="166">
        <v>1687</v>
      </c>
      <c r="G148" s="247">
        <v>0.61300872093023251</v>
      </c>
      <c r="H148" s="306" t="s">
        <v>157</v>
      </c>
      <c r="I148" s="179">
        <v>0.59466586433052337</v>
      </c>
      <c r="J148" s="172" t="s">
        <v>385</v>
      </c>
      <c r="K148" s="182">
        <v>0.63103652432073531</v>
      </c>
      <c r="L148" s="166">
        <v>1065</v>
      </c>
      <c r="M148" s="248">
        <v>0.38699127906976744</v>
      </c>
      <c r="N148" s="257">
        <v>1065</v>
      </c>
      <c r="O148" s="166">
        <v>622</v>
      </c>
      <c r="P148" s="248">
        <v>0.22601744186046513</v>
      </c>
      <c r="Q148" s="257">
        <v>622</v>
      </c>
      <c r="R148" s="166">
        <v>975</v>
      </c>
      <c r="S148" s="248">
        <v>0.35428779069767441</v>
      </c>
      <c r="T148" s="257">
        <v>975</v>
      </c>
      <c r="U148" s="166">
        <v>2662</v>
      </c>
      <c r="V148" s="248">
        <v>0.96729651162790697</v>
      </c>
      <c r="W148" s="151">
        <v>2469</v>
      </c>
      <c r="X148" s="245">
        <v>0.11462130417172944</v>
      </c>
      <c r="Y148" s="239" t="b">
        <v>1</v>
      </c>
      <c r="Z148" s="239" t="b">
        <v>1</v>
      </c>
      <c r="AA148" s="239" t="b">
        <v>1</v>
      </c>
      <c r="AB148" s="239" t="b">
        <v>1</v>
      </c>
      <c r="AC148" s="239" t="b">
        <v>1</v>
      </c>
      <c r="AD148" s="189" t="b">
        <v>1</v>
      </c>
      <c r="AE148" s="189" t="b">
        <v>1</v>
      </c>
      <c r="AF148" s="189" t="b">
        <v>1</v>
      </c>
      <c r="AG148" s="189" t="b">
        <v>1</v>
      </c>
      <c r="AH148" s="189" t="b">
        <v>1</v>
      </c>
      <c r="AI148" s="189" t="b">
        <f t="shared" si="1"/>
        <v>0</v>
      </c>
      <c r="AJ148" s="189"/>
      <c r="AK148" s="189"/>
      <c r="AL148" s="258"/>
      <c r="AM148" s="189"/>
      <c r="AN148" s="189"/>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row>
    <row r="149" spans="1:67" s="169" customFormat="1" ht="12.75" x14ac:dyDescent="0.25">
      <c r="A149" s="43" t="s">
        <v>149</v>
      </c>
      <c r="B149" s="169" t="s">
        <v>113</v>
      </c>
      <c r="C149" s="169" t="s">
        <v>329</v>
      </c>
      <c r="D149" s="197">
        <v>2891</v>
      </c>
      <c r="E149" s="246">
        <v>2891</v>
      </c>
      <c r="F149" s="166">
        <v>1711</v>
      </c>
      <c r="G149" s="247">
        <v>0.59183673469387754</v>
      </c>
      <c r="H149" s="306" t="s">
        <v>157</v>
      </c>
      <c r="I149" s="179">
        <v>0.57381030624837126</v>
      </c>
      <c r="J149" s="172" t="s">
        <v>385</v>
      </c>
      <c r="K149" s="182">
        <v>0.60961942817871539</v>
      </c>
      <c r="L149" s="166">
        <v>913</v>
      </c>
      <c r="M149" s="248">
        <v>0.31580767900380491</v>
      </c>
      <c r="N149" s="257">
        <v>913</v>
      </c>
      <c r="O149" s="166">
        <v>798</v>
      </c>
      <c r="P149" s="248">
        <v>0.27602905569007263</v>
      </c>
      <c r="Q149" s="257">
        <v>798</v>
      </c>
      <c r="R149" s="166">
        <v>1085</v>
      </c>
      <c r="S149" s="248">
        <v>0.37530266343825663</v>
      </c>
      <c r="T149" s="257">
        <v>1085</v>
      </c>
      <c r="U149" s="166">
        <v>2796</v>
      </c>
      <c r="V149" s="248">
        <v>0.96713939813213423</v>
      </c>
      <c r="W149" s="151">
        <v>2545</v>
      </c>
      <c r="X149" s="245">
        <v>0.13595284872298624</v>
      </c>
      <c r="Y149" s="239" t="b">
        <v>1</v>
      </c>
      <c r="Z149" s="239" t="b">
        <v>1</v>
      </c>
      <c r="AA149" s="239" t="b">
        <v>1</v>
      </c>
      <c r="AB149" s="239" t="b">
        <v>1</v>
      </c>
      <c r="AC149" s="239" t="b">
        <v>1</v>
      </c>
      <c r="AD149" s="189" t="b">
        <v>1</v>
      </c>
      <c r="AE149" s="189" t="b">
        <v>1</v>
      </c>
      <c r="AF149" s="189" t="b">
        <v>1</v>
      </c>
      <c r="AG149" s="189" t="b">
        <v>1</v>
      </c>
      <c r="AH149" s="189" t="b">
        <v>1</v>
      </c>
      <c r="AI149" s="189" t="b">
        <f t="shared" si="1"/>
        <v>0</v>
      </c>
      <c r="AJ149" s="189"/>
      <c r="AK149" s="189"/>
      <c r="AL149" s="258"/>
      <c r="AM149" s="189"/>
      <c r="AN149" s="189"/>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row>
    <row r="150" spans="1:67" s="169" customFormat="1" ht="12.75" x14ac:dyDescent="0.25">
      <c r="A150" s="43" t="s">
        <v>145</v>
      </c>
      <c r="B150" s="169" t="s">
        <v>113</v>
      </c>
      <c r="C150" s="169" t="s">
        <v>330</v>
      </c>
      <c r="D150" s="197">
        <v>3253</v>
      </c>
      <c r="E150" s="246">
        <v>3253</v>
      </c>
      <c r="F150" s="166">
        <v>1283</v>
      </c>
      <c r="G150" s="247" t="s">
        <v>157</v>
      </c>
      <c r="H150" s="306" t="s">
        <v>157</v>
      </c>
      <c r="I150" s="179" t="s">
        <v>157</v>
      </c>
      <c r="J150" s="172" t="s">
        <v>157</v>
      </c>
      <c r="K150" s="182" t="s">
        <v>157</v>
      </c>
      <c r="L150" s="166">
        <v>928</v>
      </c>
      <c r="M150" s="248" t="s">
        <v>157</v>
      </c>
      <c r="N150" s="257">
        <v>928</v>
      </c>
      <c r="O150" s="166">
        <v>355</v>
      </c>
      <c r="P150" s="248" t="s">
        <v>157</v>
      </c>
      <c r="Q150" s="257">
        <v>355</v>
      </c>
      <c r="R150" s="166">
        <v>1333</v>
      </c>
      <c r="S150" s="248" t="s">
        <v>157</v>
      </c>
      <c r="T150" s="257">
        <v>1333</v>
      </c>
      <c r="U150" s="166">
        <v>2616</v>
      </c>
      <c r="V150" s="248">
        <v>0.80418075622502305</v>
      </c>
      <c r="W150" s="151">
        <v>3305</v>
      </c>
      <c r="X150" s="245">
        <v>-1.573373676248109E-2</v>
      </c>
      <c r="Y150" s="239" t="b">
        <v>1</v>
      </c>
      <c r="Z150" s="239" t="b">
        <v>1</v>
      </c>
      <c r="AA150" s="239" t="b">
        <v>1</v>
      </c>
      <c r="AB150" s="239" t="b">
        <v>1</v>
      </c>
      <c r="AC150" s="239" t="b">
        <v>1</v>
      </c>
      <c r="AD150" s="189" t="b">
        <v>1</v>
      </c>
      <c r="AE150" s="189" t="b">
        <v>1</v>
      </c>
      <c r="AF150" s="189" t="b">
        <v>0</v>
      </c>
      <c r="AG150" s="189" t="b">
        <v>0</v>
      </c>
      <c r="AH150" s="189" t="b">
        <v>1</v>
      </c>
      <c r="AI150" s="189" t="b">
        <f t="shared" ref="AI150:AI170" si="2">COUNTIF(Y150:AB150,TRUE)=3</f>
        <v>0</v>
      </c>
      <c r="AJ150" s="189"/>
      <c r="AK150" s="189"/>
      <c r="AL150" s="258"/>
      <c r="AM150" s="189"/>
      <c r="AN150" s="189"/>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row>
    <row r="151" spans="1:67" s="169" customFormat="1" ht="12.75" x14ac:dyDescent="0.25">
      <c r="A151" s="43" t="s">
        <v>6</v>
      </c>
      <c r="B151" s="169" t="s">
        <v>113</v>
      </c>
      <c r="C151" s="169" t="s">
        <v>331</v>
      </c>
      <c r="D151" s="197">
        <v>14285.333333333334</v>
      </c>
      <c r="E151" s="246">
        <v>10714</v>
      </c>
      <c r="F151" s="166">
        <v>8292</v>
      </c>
      <c r="G151" s="247" t="s">
        <v>157</v>
      </c>
      <c r="H151" s="306">
        <v>1</v>
      </c>
      <c r="I151" s="179" t="s">
        <v>157</v>
      </c>
      <c r="J151" s="172" t="s">
        <v>157</v>
      </c>
      <c r="K151" s="182" t="s">
        <v>157</v>
      </c>
      <c r="L151" s="166">
        <v>5944</v>
      </c>
      <c r="M151" s="248" t="s">
        <v>157</v>
      </c>
      <c r="N151" s="257">
        <v>4458</v>
      </c>
      <c r="O151" s="166">
        <v>2348</v>
      </c>
      <c r="P151" s="248" t="s">
        <v>157</v>
      </c>
      <c r="Q151" s="257">
        <v>1761</v>
      </c>
      <c r="R151" s="166">
        <v>4660</v>
      </c>
      <c r="S151" s="248" t="s">
        <v>157</v>
      </c>
      <c r="T151" s="257">
        <v>3495</v>
      </c>
      <c r="U151" s="166">
        <v>12952</v>
      </c>
      <c r="V151" s="248">
        <v>0.90666417771140562</v>
      </c>
      <c r="W151" s="151">
        <v>13613</v>
      </c>
      <c r="X151" s="245">
        <v>4.9389064374739874E-2</v>
      </c>
      <c r="Y151" s="239" t="b">
        <v>0</v>
      </c>
      <c r="Z151" s="239" t="b">
        <v>1</v>
      </c>
      <c r="AA151" s="239" t="b">
        <v>1</v>
      </c>
      <c r="AB151" s="239" t="b">
        <v>1</v>
      </c>
      <c r="AC151" s="239" t="b">
        <v>1</v>
      </c>
      <c r="AD151" s="189" t="b">
        <v>1</v>
      </c>
      <c r="AE151" s="189" t="b">
        <v>1</v>
      </c>
      <c r="AF151" s="189" t="b">
        <v>0</v>
      </c>
      <c r="AG151" s="189" t="b">
        <v>0</v>
      </c>
      <c r="AH151" s="189" t="b">
        <v>1</v>
      </c>
      <c r="AI151" s="189" t="b">
        <f t="shared" si="2"/>
        <v>1</v>
      </c>
      <c r="AJ151" s="189"/>
      <c r="AK151" s="189"/>
      <c r="AL151" s="258"/>
      <c r="AM151" s="189"/>
      <c r="AN151" s="189"/>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row>
    <row r="152" spans="1:67" s="169" customFormat="1" ht="12.75" x14ac:dyDescent="0.25">
      <c r="A152" s="43" t="s">
        <v>147</v>
      </c>
      <c r="B152" s="169" t="s">
        <v>113</v>
      </c>
      <c r="C152" s="169" t="s">
        <v>332</v>
      </c>
      <c r="D152" s="197">
        <v>1876</v>
      </c>
      <c r="E152" s="246">
        <v>1876</v>
      </c>
      <c r="F152" s="166">
        <v>1012</v>
      </c>
      <c r="G152" s="247">
        <v>0.53944562899786785</v>
      </c>
      <c r="H152" s="306" t="s">
        <v>157</v>
      </c>
      <c r="I152" s="179">
        <v>0.51683277228429203</v>
      </c>
      <c r="J152" s="172" t="s">
        <v>385</v>
      </c>
      <c r="K152" s="182">
        <v>0.56189727130823885</v>
      </c>
      <c r="L152" s="166">
        <v>719</v>
      </c>
      <c r="M152" s="248">
        <v>0.38326226012793174</v>
      </c>
      <c r="N152" s="257">
        <v>719</v>
      </c>
      <c r="O152" s="166">
        <v>293</v>
      </c>
      <c r="P152" s="248">
        <v>0.15618336886993603</v>
      </c>
      <c r="Q152" s="257">
        <v>293</v>
      </c>
      <c r="R152" s="166">
        <v>803</v>
      </c>
      <c r="S152" s="248">
        <v>0.42803837953091683</v>
      </c>
      <c r="T152" s="257">
        <v>803</v>
      </c>
      <c r="U152" s="166">
        <v>1815</v>
      </c>
      <c r="V152" s="248">
        <v>0.96748400852878469</v>
      </c>
      <c r="W152" s="151">
        <v>1794</v>
      </c>
      <c r="X152" s="245">
        <v>4.5707915273132664E-2</v>
      </c>
      <c r="Y152" s="239" t="b">
        <v>1</v>
      </c>
      <c r="Z152" s="239" t="b">
        <v>1</v>
      </c>
      <c r="AA152" s="239" t="b">
        <v>1</v>
      </c>
      <c r="AB152" s="239" t="b">
        <v>1</v>
      </c>
      <c r="AC152" s="239" t="b">
        <v>1</v>
      </c>
      <c r="AD152" s="189" t="b">
        <v>1</v>
      </c>
      <c r="AE152" s="189" t="b">
        <v>1</v>
      </c>
      <c r="AF152" s="189" t="b">
        <v>1</v>
      </c>
      <c r="AG152" s="189" t="b">
        <v>1</v>
      </c>
      <c r="AH152" s="189" t="b">
        <v>1</v>
      </c>
      <c r="AI152" s="189" t="b">
        <f t="shared" si="2"/>
        <v>0</v>
      </c>
      <c r="AJ152" s="189"/>
      <c r="AK152" s="189"/>
      <c r="AL152" s="258"/>
      <c r="AM152" s="189"/>
      <c r="AN152" s="189"/>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row>
    <row r="153" spans="1:67" s="169" customFormat="1" ht="12.75" x14ac:dyDescent="0.25">
      <c r="A153" s="43" t="s">
        <v>9</v>
      </c>
      <c r="B153" s="169" t="s">
        <v>113</v>
      </c>
      <c r="C153" s="169" t="s">
        <v>333</v>
      </c>
      <c r="D153" s="197">
        <v>8758.6666666666661</v>
      </c>
      <c r="E153" s="246">
        <v>6569</v>
      </c>
      <c r="F153" s="166">
        <v>4022.6666666666665</v>
      </c>
      <c r="G153" s="247" t="s">
        <v>157</v>
      </c>
      <c r="H153" s="306">
        <v>1</v>
      </c>
      <c r="I153" s="179" t="s">
        <v>157</v>
      </c>
      <c r="J153" s="172" t="s">
        <v>157</v>
      </c>
      <c r="K153" s="182" t="s">
        <v>157</v>
      </c>
      <c r="L153" s="166">
        <v>2898.6666666666665</v>
      </c>
      <c r="M153" s="248" t="s">
        <v>157</v>
      </c>
      <c r="N153" s="257">
        <v>2174</v>
      </c>
      <c r="O153" s="166">
        <v>1124</v>
      </c>
      <c r="P153" s="248" t="s">
        <v>157</v>
      </c>
      <c r="Q153" s="257">
        <v>843</v>
      </c>
      <c r="R153" s="166">
        <v>3116</v>
      </c>
      <c r="S153" s="248" t="s">
        <v>157</v>
      </c>
      <c r="T153" s="257">
        <v>2337</v>
      </c>
      <c r="U153" s="166">
        <v>7138.6666666666661</v>
      </c>
      <c r="V153" s="248">
        <v>0.81504034099558531</v>
      </c>
      <c r="W153" s="151">
        <v>8977</v>
      </c>
      <c r="X153" s="245">
        <v>-2.432141398388481E-2</v>
      </c>
      <c r="Y153" s="239" t="b">
        <v>0</v>
      </c>
      <c r="Z153" s="239" t="b">
        <v>1</v>
      </c>
      <c r="AA153" s="239" t="b">
        <v>1</v>
      </c>
      <c r="AB153" s="239" t="b">
        <v>1</v>
      </c>
      <c r="AC153" s="239" t="b">
        <v>1</v>
      </c>
      <c r="AD153" s="189" t="b">
        <v>1</v>
      </c>
      <c r="AE153" s="189" t="b">
        <v>1</v>
      </c>
      <c r="AF153" s="189" t="b">
        <v>0</v>
      </c>
      <c r="AG153" s="189" t="b">
        <v>0</v>
      </c>
      <c r="AH153" s="189" t="b">
        <v>1</v>
      </c>
      <c r="AI153" s="189" t="b">
        <f t="shared" si="2"/>
        <v>1</v>
      </c>
      <c r="AJ153" s="189"/>
      <c r="AK153" s="189"/>
      <c r="AL153" s="258"/>
      <c r="AM153" s="189"/>
      <c r="AN153" s="189"/>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row>
    <row r="154" spans="1:67" s="169" customFormat="1" ht="12.75" x14ac:dyDescent="0.25">
      <c r="A154" s="43" t="s">
        <v>150</v>
      </c>
      <c r="B154" s="169" t="s">
        <v>113</v>
      </c>
      <c r="C154" s="169" t="s">
        <v>334</v>
      </c>
      <c r="D154" s="197">
        <v>1783</v>
      </c>
      <c r="E154" s="246">
        <v>1783</v>
      </c>
      <c r="F154" s="166">
        <v>1079</v>
      </c>
      <c r="G154" s="247" t="s">
        <v>157</v>
      </c>
      <c r="H154" s="306" t="s">
        <v>157</v>
      </c>
      <c r="I154" s="179" t="s">
        <v>157</v>
      </c>
      <c r="J154" s="172" t="s">
        <v>157</v>
      </c>
      <c r="K154" s="182" t="s">
        <v>157</v>
      </c>
      <c r="L154" s="166">
        <v>753</v>
      </c>
      <c r="M154" s="248" t="s">
        <v>157</v>
      </c>
      <c r="N154" s="257">
        <v>753</v>
      </c>
      <c r="O154" s="166">
        <v>326</v>
      </c>
      <c r="P154" s="248" t="s">
        <v>157</v>
      </c>
      <c r="Q154" s="257">
        <v>326</v>
      </c>
      <c r="R154" s="166">
        <v>596</v>
      </c>
      <c r="S154" s="248" t="s">
        <v>157</v>
      </c>
      <c r="T154" s="257">
        <v>596</v>
      </c>
      <c r="U154" s="166">
        <v>1675</v>
      </c>
      <c r="V154" s="248">
        <v>0.93942793045429052</v>
      </c>
      <c r="W154" s="151">
        <v>1656</v>
      </c>
      <c r="X154" s="245">
        <v>7.6690821256038641E-2</v>
      </c>
      <c r="Y154" s="239" t="b">
        <v>1</v>
      </c>
      <c r="Z154" s="239" t="b">
        <v>1</v>
      </c>
      <c r="AA154" s="239" t="b">
        <v>1</v>
      </c>
      <c r="AB154" s="239" t="b">
        <v>1</v>
      </c>
      <c r="AC154" s="239" t="b">
        <v>1</v>
      </c>
      <c r="AD154" s="189" t="b">
        <v>1</v>
      </c>
      <c r="AE154" s="189" t="b">
        <v>1</v>
      </c>
      <c r="AF154" s="189" t="b">
        <v>0</v>
      </c>
      <c r="AG154" s="189" t="b">
        <v>0</v>
      </c>
      <c r="AH154" s="189" t="b">
        <v>1</v>
      </c>
      <c r="AI154" s="189" t="b">
        <f t="shared" si="2"/>
        <v>0</v>
      </c>
      <c r="AJ154" s="189"/>
      <c r="AK154" s="189"/>
      <c r="AL154" s="258"/>
      <c r="AM154" s="189"/>
      <c r="AN154" s="189"/>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row>
    <row r="155" spans="1:67" s="169" customFormat="1" ht="12.75" x14ac:dyDescent="0.25">
      <c r="A155" s="43" t="s">
        <v>151</v>
      </c>
      <c r="B155" s="169" t="s">
        <v>113</v>
      </c>
      <c r="C155" s="169" t="s">
        <v>335</v>
      </c>
      <c r="D155" s="197">
        <v>2044</v>
      </c>
      <c r="E155" s="246">
        <v>2044</v>
      </c>
      <c r="F155" s="166">
        <v>1228</v>
      </c>
      <c r="G155" s="247">
        <v>0.60078277886497067</v>
      </c>
      <c r="H155" s="306" t="s">
        <v>157</v>
      </c>
      <c r="I155" s="179">
        <v>0.57938177708491312</v>
      </c>
      <c r="J155" s="172" t="s">
        <v>385</v>
      </c>
      <c r="K155" s="182">
        <v>0.62180567237577988</v>
      </c>
      <c r="L155" s="166">
        <v>863</v>
      </c>
      <c r="M155" s="248">
        <v>0.42221135029354206</v>
      </c>
      <c r="N155" s="257">
        <v>863</v>
      </c>
      <c r="O155" s="166">
        <v>365</v>
      </c>
      <c r="P155" s="248">
        <v>0.17857142857142858</v>
      </c>
      <c r="Q155" s="257">
        <v>365</v>
      </c>
      <c r="R155" s="166">
        <v>743</v>
      </c>
      <c r="S155" s="248">
        <v>0.36350293542074363</v>
      </c>
      <c r="T155" s="257">
        <v>743</v>
      </c>
      <c r="U155" s="166">
        <v>1971</v>
      </c>
      <c r="V155" s="248">
        <v>0.9642857142857143</v>
      </c>
      <c r="W155" s="151">
        <v>1746</v>
      </c>
      <c r="X155" s="245">
        <v>0.17067583046964491</v>
      </c>
      <c r="Y155" s="239" t="b">
        <v>1</v>
      </c>
      <c r="Z155" s="239" t="b">
        <v>1</v>
      </c>
      <c r="AA155" s="239" t="b">
        <v>1</v>
      </c>
      <c r="AB155" s="239" t="b">
        <v>1</v>
      </c>
      <c r="AC155" s="239" t="b">
        <v>1</v>
      </c>
      <c r="AD155" s="189" t="b">
        <v>1</v>
      </c>
      <c r="AE155" s="189" t="b">
        <v>1</v>
      </c>
      <c r="AF155" s="189" t="b">
        <v>1</v>
      </c>
      <c r="AG155" s="189" t="b">
        <v>1</v>
      </c>
      <c r="AH155" s="189" t="b">
        <v>1</v>
      </c>
      <c r="AI155" s="189" t="b">
        <f t="shared" si="2"/>
        <v>0</v>
      </c>
      <c r="AJ155" s="189"/>
      <c r="AK155" s="189"/>
      <c r="AL155" s="258"/>
      <c r="AM155" s="189"/>
      <c r="AN155" s="189"/>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row>
    <row r="156" spans="1:67" s="169" customFormat="1" ht="12.75" x14ac:dyDescent="0.25">
      <c r="A156" s="43" t="s">
        <v>132</v>
      </c>
      <c r="B156" s="169" t="s">
        <v>116</v>
      </c>
      <c r="C156" s="169" t="s">
        <v>336</v>
      </c>
      <c r="D156" s="197">
        <v>1868</v>
      </c>
      <c r="E156" s="246">
        <v>1868</v>
      </c>
      <c r="F156" s="166">
        <v>1058</v>
      </c>
      <c r="G156" s="247" t="s">
        <v>157</v>
      </c>
      <c r="H156" s="306" t="s">
        <v>157</v>
      </c>
      <c r="I156" s="179" t="s">
        <v>157</v>
      </c>
      <c r="J156" s="172" t="s">
        <v>157</v>
      </c>
      <c r="K156" s="182" t="s">
        <v>157</v>
      </c>
      <c r="L156" s="166">
        <v>786</v>
      </c>
      <c r="M156" s="248" t="s">
        <v>157</v>
      </c>
      <c r="N156" s="257">
        <v>786</v>
      </c>
      <c r="O156" s="166">
        <v>272</v>
      </c>
      <c r="P156" s="248" t="s">
        <v>157</v>
      </c>
      <c r="Q156" s="257">
        <v>272</v>
      </c>
      <c r="R156" s="166">
        <v>641</v>
      </c>
      <c r="S156" s="248" t="s">
        <v>157</v>
      </c>
      <c r="T156" s="257">
        <v>641</v>
      </c>
      <c r="U156" s="166">
        <v>1699</v>
      </c>
      <c r="V156" s="248">
        <v>0.90952890792291219</v>
      </c>
      <c r="W156" s="151">
        <v>1728</v>
      </c>
      <c r="X156" s="245">
        <v>8.1018518518518517E-2</v>
      </c>
      <c r="Y156" s="239" t="b">
        <v>1</v>
      </c>
      <c r="Z156" s="239" t="b">
        <v>1</v>
      </c>
      <c r="AA156" s="239" t="b">
        <v>1</v>
      </c>
      <c r="AB156" s="239" t="b">
        <v>1</v>
      </c>
      <c r="AC156" s="239" t="b">
        <v>1</v>
      </c>
      <c r="AD156" s="189" t="b">
        <v>1</v>
      </c>
      <c r="AE156" s="189" t="b">
        <v>1</v>
      </c>
      <c r="AF156" s="189" t="b">
        <v>0</v>
      </c>
      <c r="AG156" s="189" t="b">
        <v>0</v>
      </c>
      <c r="AH156" s="189" t="b">
        <v>1</v>
      </c>
      <c r="AI156" s="189" t="b">
        <f t="shared" si="2"/>
        <v>0</v>
      </c>
      <c r="AJ156" s="189"/>
      <c r="AK156" s="189"/>
      <c r="AL156" s="258"/>
      <c r="AM156" s="189"/>
      <c r="AN156" s="189"/>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row>
    <row r="157" spans="1:67" s="169" customFormat="1" ht="12.75" x14ac:dyDescent="0.25">
      <c r="A157" s="43" t="s">
        <v>45</v>
      </c>
      <c r="B157" s="169" t="s">
        <v>116</v>
      </c>
      <c r="C157" s="169" t="s">
        <v>337</v>
      </c>
      <c r="D157" s="197">
        <v>2158</v>
      </c>
      <c r="E157" s="246">
        <v>2158</v>
      </c>
      <c r="F157" s="166">
        <v>1187</v>
      </c>
      <c r="G157" s="247">
        <v>0.55004633920296575</v>
      </c>
      <c r="H157" s="306" t="s">
        <v>157</v>
      </c>
      <c r="I157" s="179">
        <v>0.5289861941483317</v>
      </c>
      <c r="J157" s="172" t="s">
        <v>385</v>
      </c>
      <c r="K157" s="182">
        <v>0.570928625746847</v>
      </c>
      <c r="L157" s="166">
        <v>846</v>
      </c>
      <c r="M157" s="248">
        <v>0.39202965708989806</v>
      </c>
      <c r="N157" s="257">
        <v>846</v>
      </c>
      <c r="O157" s="166">
        <v>341</v>
      </c>
      <c r="P157" s="248">
        <v>0.15801668211306766</v>
      </c>
      <c r="Q157" s="257">
        <v>341</v>
      </c>
      <c r="R157" s="166">
        <v>920</v>
      </c>
      <c r="S157" s="248">
        <v>0.42632066728452273</v>
      </c>
      <c r="T157" s="257">
        <v>920</v>
      </c>
      <c r="U157" s="166">
        <v>2107</v>
      </c>
      <c r="V157" s="248">
        <v>0.97636700648748842</v>
      </c>
      <c r="W157" s="151">
        <v>2249</v>
      </c>
      <c r="X157" s="245">
        <v>-4.046242774566474E-2</v>
      </c>
      <c r="Y157" s="239" t="b">
        <v>1</v>
      </c>
      <c r="Z157" s="239" t="b">
        <v>1</v>
      </c>
      <c r="AA157" s="239" t="b">
        <v>1</v>
      </c>
      <c r="AB157" s="239" t="b">
        <v>1</v>
      </c>
      <c r="AC157" s="239" t="b">
        <v>1</v>
      </c>
      <c r="AD157" s="189" t="b">
        <v>1</v>
      </c>
      <c r="AE157" s="189" t="b">
        <v>1</v>
      </c>
      <c r="AF157" s="189" t="b">
        <v>1</v>
      </c>
      <c r="AG157" s="189" t="b">
        <v>1</v>
      </c>
      <c r="AH157" s="189" t="b">
        <v>1</v>
      </c>
      <c r="AI157" s="189" t="b">
        <f t="shared" si="2"/>
        <v>0</v>
      </c>
      <c r="AJ157" s="189"/>
      <c r="AK157" s="189"/>
      <c r="AL157" s="258"/>
      <c r="AM157" s="189"/>
      <c r="AN157" s="189"/>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row>
    <row r="158" spans="1:67" s="169" customFormat="1" ht="12.75" x14ac:dyDescent="0.25">
      <c r="A158" s="43" t="s">
        <v>133</v>
      </c>
      <c r="B158" s="169" t="s">
        <v>116</v>
      </c>
      <c r="C158" s="169" t="s">
        <v>338</v>
      </c>
      <c r="D158" s="197">
        <v>6297</v>
      </c>
      <c r="E158" s="246">
        <v>6297</v>
      </c>
      <c r="F158" s="166">
        <v>3478</v>
      </c>
      <c r="G158" s="247" t="s">
        <v>157</v>
      </c>
      <c r="H158" s="306" t="s">
        <v>157</v>
      </c>
      <c r="I158" s="179" t="s">
        <v>157</v>
      </c>
      <c r="J158" s="172" t="s">
        <v>157</v>
      </c>
      <c r="K158" s="182" t="s">
        <v>157</v>
      </c>
      <c r="L158" s="166">
        <v>2459</v>
      </c>
      <c r="M158" s="248" t="s">
        <v>157</v>
      </c>
      <c r="N158" s="257">
        <v>2459</v>
      </c>
      <c r="O158" s="166">
        <v>1019</v>
      </c>
      <c r="P158" s="248" t="s">
        <v>157</v>
      </c>
      <c r="Q158" s="257">
        <v>1019</v>
      </c>
      <c r="R158" s="166">
        <v>1985</v>
      </c>
      <c r="S158" s="248" t="s">
        <v>157</v>
      </c>
      <c r="T158" s="257">
        <v>1985</v>
      </c>
      <c r="U158" s="166">
        <v>5463</v>
      </c>
      <c r="V158" s="248">
        <v>0.86755597903763693</v>
      </c>
      <c r="W158" s="151">
        <v>6294</v>
      </c>
      <c r="X158" s="245">
        <v>4.7664442326024784E-4</v>
      </c>
      <c r="Y158" s="239" t="b">
        <v>1</v>
      </c>
      <c r="Z158" s="239" t="b">
        <v>1</v>
      </c>
      <c r="AA158" s="239" t="b">
        <v>1</v>
      </c>
      <c r="AB158" s="239" t="b">
        <v>1</v>
      </c>
      <c r="AC158" s="239" t="b">
        <v>1</v>
      </c>
      <c r="AD158" s="189" t="b">
        <v>1</v>
      </c>
      <c r="AE158" s="189" t="b">
        <v>1</v>
      </c>
      <c r="AF158" s="189" t="b">
        <v>0</v>
      </c>
      <c r="AG158" s="189" t="b">
        <v>0</v>
      </c>
      <c r="AH158" s="189" t="b">
        <v>1</v>
      </c>
      <c r="AI158" s="189" t="b">
        <f t="shared" si="2"/>
        <v>0</v>
      </c>
      <c r="AJ158" s="189"/>
      <c r="AK158" s="189"/>
      <c r="AL158" s="258"/>
      <c r="AM158" s="189"/>
      <c r="AN158" s="189"/>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row>
    <row r="159" spans="1:67" s="169" customFormat="1" ht="12.75" x14ac:dyDescent="0.25">
      <c r="A159" s="43" t="s">
        <v>394</v>
      </c>
      <c r="B159" s="169" t="s">
        <v>116</v>
      </c>
      <c r="C159" s="169" t="s">
        <v>339</v>
      </c>
      <c r="D159" s="197">
        <v>5469.333333333333</v>
      </c>
      <c r="E159" s="246">
        <v>4102</v>
      </c>
      <c r="F159" s="166">
        <v>1990.6666666666667</v>
      </c>
      <c r="G159" s="247" t="s">
        <v>157</v>
      </c>
      <c r="H159" s="306">
        <v>1</v>
      </c>
      <c r="I159" s="179" t="s">
        <v>157</v>
      </c>
      <c r="J159" s="172" t="s">
        <v>157</v>
      </c>
      <c r="K159" s="182" t="s">
        <v>157</v>
      </c>
      <c r="L159" s="166">
        <v>1574.6666666666667</v>
      </c>
      <c r="M159" s="248" t="s">
        <v>157</v>
      </c>
      <c r="N159" s="257">
        <v>1181</v>
      </c>
      <c r="O159" s="166">
        <v>416</v>
      </c>
      <c r="P159" s="248" t="s">
        <v>157</v>
      </c>
      <c r="Q159" s="257">
        <v>312</v>
      </c>
      <c r="R159" s="166">
        <v>1997.3333333333333</v>
      </c>
      <c r="S159" s="248" t="s">
        <v>157</v>
      </c>
      <c r="T159" s="257">
        <v>1498</v>
      </c>
      <c r="U159" s="166">
        <v>3988</v>
      </c>
      <c r="V159" s="248">
        <v>0.7291565090199903</v>
      </c>
      <c r="W159" s="151">
        <v>5545</v>
      </c>
      <c r="X159" s="245">
        <v>-1.364592726179747E-2</v>
      </c>
      <c r="Y159" s="239" t="b">
        <v>0</v>
      </c>
      <c r="Z159" s="239" t="b">
        <v>1</v>
      </c>
      <c r="AA159" s="239" t="b">
        <v>1</v>
      </c>
      <c r="AB159" s="239" t="b">
        <v>1</v>
      </c>
      <c r="AC159" s="239" t="b">
        <v>1</v>
      </c>
      <c r="AD159" s="189" t="b">
        <v>1</v>
      </c>
      <c r="AE159" s="189" t="b">
        <v>1</v>
      </c>
      <c r="AF159" s="189" t="b">
        <v>0</v>
      </c>
      <c r="AG159" s="189" t="b">
        <v>0</v>
      </c>
      <c r="AH159" s="189" t="b">
        <v>1</v>
      </c>
      <c r="AI159" s="189" t="b">
        <f t="shared" si="2"/>
        <v>1</v>
      </c>
      <c r="AJ159" s="189"/>
      <c r="AK159" s="189"/>
      <c r="AL159" s="258"/>
      <c r="AM159" s="189"/>
      <c r="AN159" s="189"/>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row>
    <row r="160" spans="1:67" s="169" customFormat="1" ht="12.75" x14ac:dyDescent="0.25">
      <c r="A160" s="43" t="s">
        <v>117</v>
      </c>
      <c r="B160" s="169" t="s">
        <v>116</v>
      </c>
      <c r="C160" s="169" t="s">
        <v>340</v>
      </c>
      <c r="D160" s="197">
        <v>7067</v>
      </c>
      <c r="E160" s="246">
        <v>7067</v>
      </c>
      <c r="F160" s="166">
        <v>3467</v>
      </c>
      <c r="G160" s="247" t="s">
        <v>157</v>
      </c>
      <c r="H160" s="306" t="s">
        <v>157</v>
      </c>
      <c r="I160" s="179" t="s">
        <v>157</v>
      </c>
      <c r="J160" s="172" t="s">
        <v>157</v>
      </c>
      <c r="K160" s="182" t="s">
        <v>157</v>
      </c>
      <c r="L160" s="166">
        <v>2764</v>
      </c>
      <c r="M160" s="248" t="s">
        <v>157</v>
      </c>
      <c r="N160" s="257">
        <v>2764</v>
      </c>
      <c r="O160" s="166">
        <v>703</v>
      </c>
      <c r="P160" s="248" t="s">
        <v>157</v>
      </c>
      <c r="Q160" s="257">
        <v>703</v>
      </c>
      <c r="R160" s="166">
        <v>2825</v>
      </c>
      <c r="S160" s="248" t="s">
        <v>157</v>
      </c>
      <c r="T160" s="257">
        <v>2825</v>
      </c>
      <c r="U160" s="166">
        <v>6292</v>
      </c>
      <c r="V160" s="248">
        <v>0.89033536153955006</v>
      </c>
      <c r="W160" s="151">
        <v>7005</v>
      </c>
      <c r="X160" s="245">
        <v>8.8508208422555315E-3</v>
      </c>
      <c r="Y160" s="239" t="b">
        <v>1</v>
      </c>
      <c r="Z160" s="239" t="b">
        <v>1</v>
      </c>
      <c r="AA160" s="239" t="b">
        <v>1</v>
      </c>
      <c r="AB160" s="239" t="b">
        <v>1</v>
      </c>
      <c r="AC160" s="239" t="b">
        <v>1</v>
      </c>
      <c r="AD160" s="189" t="b">
        <v>1</v>
      </c>
      <c r="AE160" s="189" t="b">
        <v>1</v>
      </c>
      <c r="AF160" s="189" t="b">
        <v>0</v>
      </c>
      <c r="AG160" s="189" t="b">
        <v>0</v>
      </c>
      <c r="AH160" s="189" t="b">
        <v>1</v>
      </c>
      <c r="AI160" s="189" t="b">
        <f t="shared" si="2"/>
        <v>0</v>
      </c>
      <c r="AJ160" s="189"/>
      <c r="AK160" s="189"/>
      <c r="AL160" s="258"/>
      <c r="AM160" s="189"/>
      <c r="AN160" s="189"/>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row>
    <row r="161" spans="1:67" s="169" customFormat="1" ht="12.75" x14ac:dyDescent="0.25">
      <c r="A161" s="43" t="s">
        <v>50</v>
      </c>
      <c r="B161" s="169" t="s">
        <v>116</v>
      </c>
      <c r="C161" s="169" t="s">
        <v>341</v>
      </c>
      <c r="D161" s="197">
        <v>3395</v>
      </c>
      <c r="E161" s="246">
        <v>3395</v>
      </c>
      <c r="F161" s="166">
        <v>1583</v>
      </c>
      <c r="G161" s="247" t="s">
        <v>157</v>
      </c>
      <c r="H161" s="306" t="s">
        <v>157</v>
      </c>
      <c r="I161" s="179" t="s">
        <v>157</v>
      </c>
      <c r="J161" s="172" t="s">
        <v>157</v>
      </c>
      <c r="K161" s="182" t="s">
        <v>157</v>
      </c>
      <c r="L161" s="166">
        <v>1208</v>
      </c>
      <c r="M161" s="248" t="s">
        <v>157</v>
      </c>
      <c r="N161" s="257">
        <v>1208</v>
      </c>
      <c r="O161" s="166">
        <v>375</v>
      </c>
      <c r="P161" s="248" t="s">
        <v>157</v>
      </c>
      <c r="Q161" s="257">
        <v>375</v>
      </c>
      <c r="R161" s="166">
        <v>1593</v>
      </c>
      <c r="S161" s="248" t="s">
        <v>157</v>
      </c>
      <c r="T161" s="257">
        <v>1593</v>
      </c>
      <c r="U161" s="166">
        <v>3176</v>
      </c>
      <c r="V161" s="248">
        <v>0.93549337260677468</v>
      </c>
      <c r="W161" s="151">
        <v>3502</v>
      </c>
      <c r="X161" s="245">
        <v>-3.0553969160479727E-2</v>
      </c>
      <c r="Y161" s="239" t="b">
        <v>1</v>
      </c>
      <c r="Z161" s="239" t="b">
        <v>1</v>
      </c>
      <c r="AA161" s="239" t="b">
        <v>1</v>
      </c>
      <c r="AB161" s="239" t="b">
        <v>1</v>
      </c>
      <c r="AC161" s="239" t="b">
        <v>1</v>
      </c>
      <c r="AD161" s="189" t="b">
        <v>1</v>
      </c>
      <c r="AE161" s="189" t="b">
        <v>1</v>
      </c>
      <c r="AF161" s="189" t="b">
        <v>0</v>
      </c>
      <c r="AG161" s="189" t="b">
        <v>0</v>
      </c>
      <c r="AH161" s="189" t="b">
        <v>1</v>
      </c>
      <c r="AI161" s="189" t="b">
        <f t="shared" si="2"/>
        <v>0</v>
      </c>
      <c r="AJ161" s="189"/>
      <c r="AK161" s="189"/>
      <c r="AL161" s="258"/>
      <c r="AM161" s="189"/>
      <c r="AN161" s="189"/>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row>
    <row r="162" spans="1:67" s="169" customFormat="1" ht="12.75" x14ac:dyDescent="0.25">
      <c r="A162" s="43" t="s">
        <v>118</v>
      </c>
      <c r="B162" s="169" t="s">
        <v>116</v>
      </c>
      <c r="C162" s="169" t="s">
        <v>342</v>
      </c>
      <c r="D162" s="197">
        <v>7241</v>
      </c>
      <c r="E162" s="246">
        <v>7241</v>
      </c>
      <c r="F162" s="166">
        <v>3610</v>
      </c>
      <c r="G162" s="247" t="s">
        <v>157</v>
      </c>
      <c r="H162" s="306" t="s">
        <v>157</v>
      </c>
      <c r="I162" s="179" t="s">
        <v>157</v>
      </c>
      <c r="J162" s="172" t="s">
        <v>157</v>
      </c>
      <c r="K162" s="182" t="s">
        <v>157</v>
      </c>
      <c r="L162" s="166">
        <v>2742</v>
      </c>
      <c r="M162" s="248" t="s">
        <v>157</v>
      </c>
      <c r="N162" s="257">
        <v>2742</v>
      </c>
      <c r="O162" s="166">
        <v>868</v>
      </c>
      <c r="P162" s="248" t="s">
        <v>157</v>
      </c>
      <c r="Q162" s="257">
        <v>868</v>
      </c>
      <c r="R162" s="166">
        <v>3205</v>
      </c>
      <c r="S162" s="248" t="s">
        <v>157</v>
      </c>
      <c r="T162" s="257">
        <v>3205</v>
      </c>
      <c r="U162" s="166">
        <v>6815</v>
      </c>
      <c r="V162" s="248">
        <v>0.94116834691340978</v>
      </c>
      <c r="W162" s="151">
        <v>6613</v>
      </c>
      <c r="X162" s="245">
        <v>9.4964463934674129E-2</v>
      </c>
      <c r="Y162" s="239" t="b">
        <v>1</v>
      </c>
      <c r="Z162" s="239" t="b">
        <v>1</v>
      </c>
      <c r="AA162" s="239" t="b">
        <v>1</v>
      </c>
      <c r="AB162" s="239" t="b">
        <v>1</v>
      </c>
      <c r="AC162" s="239" t="b">
        <v>1</v>
      </c>
      <c r="AD162" s="189" t="b">
        <v>1</v>
      </c>
      <c r="AE162" s="189" t="b">
        <v>1</v>
      </c>
      <c r="AF162" s="189" t="b">
        <v>0</v>
      </c>
      <c r="AG162" s="189" t="b">
        <v>0</v>
      </c>
      <c r="AH162" s="189" t="b">
        <v>1</v>
      </c>
      <c r="AI162" s="189" t="b">
        <f t="shared" si="2"/>
        <v>0</v>
      </c>
      <c r="AJ162" s="189"/>
      <c r="AK162" s="189"/>
      <c r="AL162" s="258"/>
      <c r="AM162" s="189"/>
      <c r="AN162" s="189"/>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row>
    <row r="163" spans="1:67" s="169" customFormat="1" ht="12.75" x14ac:dyDescent="0.25">
      <c r="A163" s="43" t="s">
        <v>134</v>
      </c>
      <c r="B163" s="169" t="s">
        <v>116</v>
      </c>
      <c r="C163" s="169" t="s">
        <v>343</v>
      </c>
      <c r="D163" s="197" t="s">
        <v>385</v>
      </c>
      <c r="E163" s="246">
        <v>1105</v>
      </c>
      <c r="F163" s="166" t="s">
        <v>385</v>
      </c>
      <c r="G163" s="247" t="s">
        <v>157</v>
      </c>
      <c r="H163" s="306" t="s">
        <v>157</v>
      </c>
      <c r="I163" s="179" t="s">
        <v>157</v>
      </c>
      <c r="J163" s="172" t="s">
        <v>157</v>
      </c>
      <c r="K163" s="182" t="s">
        <v>157</v>
      </c>
      <c r="L163" s="166" t="s">
        <v>385</v>
      </c>
      <c r="M163" s="248" t="s">
        <v>157</v>
      </c>
      <c r="N163" s="257">
        <v>0</v>
      </c>
      <c r="O163" s="166" t="s">
        <v>385</v>
      </c>
      <c r="P163" s="248" t="s">
        <v>157</v>
      </c>
      <c r="Q163" s="257">
        <v>570</v>
      </c>
      <c r="R163" s="166" t="s">
        <v>385</v>
      </c>
      <c r="S163" s="248" t="s">
        <v>157</v>
      </c>
      <c r="T163" s="257">
        <v>534</v>
      </c>
      <c r="U163" s="166" t="s">
        <v>385</v>
      </c>
      <c r="V163" s="248" t="s">
        <v>157</v>
      </c>
      <c r="W163" s="151">
        <v>2168</v>
      </c>
      <c r="X163" s="245" t="s">
        <v>157</v>
      </c>
      <c r="Y163" s="239" t="b">
        <v>0</v>
      </c>
      <c r="Z163" s="239" t="b">
        <v>0</v>
      </c>
      <c r="AA163" s="239" t="b">
        <v>1</v>
      </c>
      <c r="AB163" s="239" t="b">
        <v>1</v>
      </c>
      <c r="AC163" s="239" t="b">
        <v>0</v>
      </c>
      <c r="AD163" s="189" t="b">
        <v>0</v>
      </c>
      <c r="AE163" s="189" t="b">
        <v>0</v>
      </c>
      <c r="AF163" s="189" t="b">
        <v>0</v>
      </c>
      <c r="AG163" s="189" t="b">
        <v>0</v>
      </c>
      <c r="AH163" s="189" t="b">
        <v>1</v>
      </c>
      <c r="AI163" s="189" t="b">
        <f t="shared" si="2"/>
        <v>0</v>
      </c>
      <c r="AJ163" s="189"/>
      <c r="AK163" s="189"/>
      <c r="AL163" s="258"/>
      <c r="AM163" s="189"/>
      <c r="AN163" s="189"/>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row>
    <row r="164" spans="1:67" s="169" customFormat="1" ht="12.75" x14ac:dyDescent="0.25">
      <c r="A164" s="43" t="s">
        <v>41</v>
      </c>
      <c r="B164" s="169" t="s">
        <v>116</v>
      </c>
      <c r="C164" s="169" t="s">
        <v>344</v>
      </c>
      <c r="D164" s="197">
        <v>3218.6666666666665</v>
      </c>
      <c r="E164" s="246">
        <v>2414</v>
      </c>
      <c r="F164" s="166">
        <v>1180</v>
      </c>
      <c r="G164" s="247">
        <v>0.36661143330571666</v>
      </c>
      <c r="H164" s="306">
        <v>1</v>
      </c>
      <c r="I164" s="179">
        <v>0.35013213906816804</v>
      </c>
      <c r="J164" s="172" t="s">
        <v>385</v>
      </c>
      <c r="K164" s="182">
        <v>0.38340874485534271</v>
      </c>
      <c r="L164" s="166">
        <v>1021.3333333333334</v>
      </c>
      <c r="M164" s="248">
        <v>0.31731565865782935</v>
      </c>
      <c r="N164" s="257">
        <v>766</v>
      </c>
      <c r="O164" s="166">
        <v>158.66666666666666</v>
      </c>
      <c r="P164" s="248">
        <v>4.9295774647887321E-2</v>
      </c>
      <c r="Q164" s="257">
        <v>119</v>
      </c>
      <c r="R164" s="166">
        <v>1989.3333333333333</v>
      </c>
      <c r="S164" s="248">
        <v>0.61806130903065448</v>
      </c>
      <c r="T164" s="257">
        <v>1492</v>
      </c>
      <c r="U164" s="166">
        <v>3169.333333333333</v>
      </c>
      <c r="V164" s="248">
        <v>0.98467274233637114</v>
      </c>
      <c r="W164" s="151">
        <v>3107</v>
      </c>
      <c r="X164" s="245">
        <v>3.594034974788108E-2</v>
      </c>
      <c r="Y164" s="239" t="b">
        <v>0</v>
      </c>
      <c r="Z164" s="239" t="b">
        <v>1</v>
      </c>
      <c r="AA164" s="239" t="b">
        <v>1</v>
      </c>
      <c r="AB164" s="239" t="b">
        <v>1</v>
      </c>
      <c r="AC164" s="239" t="b">
        <v>1</v>
      </c>
      <c r="AD164" s="189" t="b">
        <v>1</v>
      </c>
      <c r="AE164" s="189" t="b">
        <v>1</v>
      </c>
      <c r="AF164" s="189" t="b">
        <v>1</v>
      </c>
      <c r="AG164" s="189" t="b">
        <v>1</v>
      </c>
      <c r="AH164" s="189" t="b">
        <v>1</v>
      </c>
      <c r="AI164" s="189" t="b">
        <f t="shared" si="2"/>
        <v>1</v>
      </c>
      <c r="AJ164" s="189"/>
      <c r="AK164" s="189"/>
      <c r="AL164" s="258"/>
      <c r="AM164" s="189"/>
      <c r="AN164" s="189"/>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row>
    <row r="165" spans="1:67" s="169" customFormat="1" ht="12.75" x14ac:dyDescent="0.25">
      <c r="A165" s="43" t="s">
        <v>138</v>
      </c>
      <c r="B165" s="169" t="s">
        <v>116</v>
      </c>
      <c r="C165" s="169" t="s">
        <v>345</v>
      </c>
      <c r="D165" s="197">
        <v>1541</v>
      </c>
      <c r="E165" s="246">
        <v>1541</v>
      </c>
      <c r="F165" s="166">
        <v>735</v>
      </c>
      <c r="G165" s="247">
        <v>0.47696301103179756</v>
      </c>
      <c r="H165" s="306" t="s">
        <v>157</v>
      </c>
      <c r="I165" s="179">
        <v>0.45211361608010237</v>
      </c>
      <c r="J165" s="172" t="s">
        <v>385</v>
      </c>
      <c r="K165" s="182">
        <v>0.50192697520866314</v>
      </c>
      <c r="L165" s="166">
        <v>526</v>
      </c>
      <c r="M165" s="248">
        <v>0.34133679428942243</v>
      </c>
      <c r="N165" s="257">
        <v>526</v>
      </c>
      <c r="O165" s="166">
        <v>209</v>
      </c>
      <c r="P165" s="248">
        <v>0.13562621674237507</v>
      </c>
      <c r="Q165" s="257">
        <v>209</v>
      </c>
      <c r="R165" s="166">
        <v>779</v>
      </c>
      <c r="S165" s="248">
        <v>0.5055158987670344</v>
      </c>
      <c r="T165" s="257">
        <v>779</v>
      </c>
      <c r="U165" s="166">
        <v>1514</v>
      </c>
      <c r="V165" s="248">
        <v>0.9824789097988319</v>
      </c>
      <c r="W165" s="151">
        <v>1578</v>
      </c>
      <c r="X165" s="245">
        <v>-2.3447401774397972E-2</v>
      </c>
      <c r="Y165" s="239" t="b">
        <v>1</v>
      </c>
      <c r="Z165" s="239" t="b">
        <v>1</v>
      </c>
      <c r="AA165" s="239" t="b">
        <v>1</v>
      </c>
      <c r="AB165" s="239" t="b">
        <v>1</v>
      </c>
      <c r="AC165" s="239" t="b">
        <v>1</v>
      </c>
      <c r="AD165" s="189" t="b">
        <v>1</v>
      </c>
      <c r="AE165" s="189" t="b">
        <v>1</v>
      </c>
      <c r="AF165" s="189" t="b">
        <v>1</v>
      </c>
      <c r="AG165" s="189" t="b">
        <v>1</v>
      </c>
      <c r="AH165" s="189" t="b">
        <v>1</v>
      </c>
      <c r="AI165" s="189" t="b">
        <f t="shared" si="2"/>
        <v>0</v>
      </c>
      <c r="AJ165" s="189"/>
      <c r="AK165" s="189"/>
      <c r="AL165" s="258"/>
      <c r="AM165" s="189"/>
      <c r="AN165" s="189"/>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row>
    <row r="166" spans="1:67" s="169" customFormat="1" ht="12.75" x14ac:dyDescent="0.25">
      <c r="A166" s="43" t="s">
        <v>39</v>
      </c>
      <c r="B166" s="169" t="s">
        <v>116</v>
      </c>
      <c r="C166" s="169" t="s">
        <v>346</v>
      </c>
      <c r="D166" s="197">
        <v>5523</v>
      </c>
      <c r="E166" s="246">
        <v>5523</v>
      </c>
      <c r="F166" s="166">
        <v>2562</v>
      </c>
      <c r="G166" s="247">
        <v>0.46387832699619774</v>
      </c>
      <c r="H166" s="306" t="s">
        <v>157</v>
      </c>
      <c r="I166" s="179">
        <v>0.45075590559780493</v>
      </c>
      <c r="J166" s="172" t="s">
        <v>385</v>
      </c>
      <c r="K166" s="182">
        <v>0.4770509614938489</v>
      </c>
      <c r="L166" s="166">
        <v>2026</v>
      </c>
      <c r="M166" s="248">
        <v>0.36682962158247329</v>
      </c>
      <c r="N166" s="257">
        <v>2026</v>
      </c>
      <c r="O166" s="166">
        <v>536</v>
      </c>
      <c r="P166" s="248">
        <v>9.7048705413724429E-2</v>
      </c>
      <c r="Q166" s="257">
        <v>536</v>
      </c>
      <c r="R166" s="166">
        <v>2905</v>
      </c>
      <c r="S166" s="248">
        <v>0.52598225602027882</v>
      </c>
      <c r="T166" s="257">
        <v>2905</v>
      </c>
      <c r="U166" s="166">
        <v>5467</v>
      </c>
      <c r="V166" s="248">
        <v>0.9898605830164765</v>
      </c>
      <c r="W166" s="151">
        <v>5597</v>
      </c>
      <c r="X166" s="245">
        <v>-1.3221368590316241E-2</v>
      </c>
      <c r="Y166" s="239" t="b">
        <v>1</v>
      </c>
      <c r="Z166" s="239" t="b">
        <v>1</v>
      </c>
      <c r="AA166" s="239" t="b">
        <v>1</v>
      </c>
      <c r="AB166" s="239" t="b">
        <v>1</v>
      </c>
      <c r="AC166" s="239" t="b">
        <v>1</v>
      </c>
      <c r="AD166" s="189" t="b">
        <v>1</v>
      </c>
      <c r="AE166" s="189" t="b">
        <v>1</v>
      </c>
      <c r="AF166" s="189" t="b">
        <v>1</v>
      </c>
      <c r="AG166" s="189" t="b">
        <v>1</v>
      </c>
      <c r="AH166" s="189" t="b">
        <v>1</v>
      </c>
      <c r="AI166" s="189" t="b">
        <f t="shared" si="2"/>
        <v>0</v>
      </c>
      <c r="AJ166" s="189"/>
      <c r="AK166" s="189"/>
      <c r="AL166" s="258"/>
      <c r="AM166" s="189"/>
      <c r="AN166" s="189"/>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row>
    <row r="167" spans="1:67" s="169" customFormat="1" ht="12.75" x14ac:dyDescent="0.25">
      <c r="A167" s="43" t="s">
        <v>135</v>
      </c>
      <c r="B167" s="169" t="s">
        <v>116</v>
      </c>
      <c r="C167" s="169" t="s">
        <v>347</v>
      </c>
      <c r="D167" s="197">
        <v>3139</v>
      </c>
      <c r="E167" s="246">
        <v>3139</v>
      </c>
      <c r="F167" s="166">
        <v>1505</v>
      </c>
      <c r="G167" s="247" t="s">
        <v>157</v>
      </c>
      <c r="H167" s="306" t="s">
        <v>157</v>
      </c>
      <c r="I167" s="179" t="s">
        <v>157</v>
      </c>
      <c r="J167" s="172" t="s">
        <v>157</v>
      </c>
      <c r="K167" s="182" t="s">
        <v>157</v>
      </c>
      <c r="L167" s="166">
        <v>1112</v>
      </c>
      <c r="M167" s="248" t="s">
        <v>157</v>
      </c>
      <c r="N167" s="257">
        <v>1112</v>
      </c>
      <c r="O167" s="166">
        <v>393</v>
      </c>
      <c r="P167" s="248" t="s">
        <v>157</v>
      </c>
      <c r="Q167" s="257">
        <v>393</v>
      </c>
      <c r="R167" s="166">
        <v>1451</v>
      </c>
      <c r="S167" s="248" t="s">
        <v>157</v>
      </c>
      <c r="T167" s="257">
        <v>1451</v>
      </c>
      <c r="U167" s="166">
        <v>2956</v>
      </c>
      <c r="V167" s="248">
        <v>0.94170117871933734</v>
      </c>
      <c r="W167" s="151">
        <v>3099</v>
      </c>
      <c r="X167" s="245">
        <v>1.2907389480477573E-2</v>
      </c>
      <c r="Y167" s="239" t="b">
        <v>1</v>
      </c>
      <c r="Z167" s="239" t="b">
        <v>1</v>
      </c>
      <c r="AA167" s="239" t="b">
        <v>1</v>
      </c>
      <c r="AB167" s="239" t="b">
        <v>1</v>
      </c>
      <c r="AC167" s="239" t="b">
        <v>1</v>
      </c>
      <c r="AD167" s="189" t="b">
        <v>1</v>
      </c>
      <c r="AE167" s="189" t="b">
        <v>1</v>
      </c>
      <c r="AF167" s="189" t="b">
        <v>0</v>
      </c>
      <c r="AG167" s="189" t="b">
        <v>0</v>
      </c>
      <c r="AH167" s="189" t="b">
        <v>1</v>
      </c>
      <c r="AI167" s="189" t="b">
        <f t="shared" si="2"/>
        <v>0</v>
      </c>
      <c r="AJ167" s="189"/>
      <c r="AK167" s="189"/>
      <c r="AL167" s="258"/>
      <c r="AM167" s="189"/>
      <c r="AN167" s="189"/>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row>
    <row r="168" spans="1:67" s="169" customFormat="1" ht="12.75" x14ac:dyDescent="0.25">
      <c r="A168" s="43" t="s">
        <v>152</v>
      </c>
      <c r="B168" s="169" t="s">
        <v>116</v>
      </c>
      <c r="C168" s="169" t="s">
        <v>348</v>
      </c>
      <c r="D168" s="197">
        <v>2881</v>
      </c>
      <c r="E168" s="246">
        <v>2881</v>
      </c>
      <c r="F168" s="166">
        <v>1377</v>
      </c>
      <c r="G168" s="247">
        <v>0.47795904199930578</v>
      </c>
      <c r="H168" s="306" t="s">
        <v>157</v>
      </c>
      <c r="I168" s="179">
        <v>0.45976054753835327</v>
      </c>
      <c r="J168" s="172" t="s">
        <v>385</v>
      </c>
      <c r="K168" s="182">
        <v>0.49621623599972137</v>
      </c>
      <c r="L168" s="166">
        <v>967</v>
      </c>
      <c r="M168" s="248">
        <v>0.33564734467198887</v>
      </c>
      <c r="N168" s="257">
        <v>967</v>
      </c>
      <c r="O168" s="166">
        <v>410</v>
      </c>
      <c r="P168" s="248">
        <v>0.14231169732731691</v>
      </c>
      <c r="Q168" s="257">
        <v>410</v>
      </c>
      <c r="R168" s="166">
        <v>1364</v>
      </c>
      <c r="S168" s="248">
        <v>0.47344671988892745</v>
      </c>
      <c r="T168" s="257">
        <v>1364</v>
      </c>
      <c r="U168" s="166">
        <v>2741</v>
      </c>
      <c r="V168" s="248">
        <v>0.95140576188823323</v>
      </c>
      <c r="W168" s="151">
        <v>2887</v>
      </c>
      <c r="X168" s="245">
        <v>-2.0782819535850364E-3</v>
      </c>
      <c r="Y168" s="239" t="b">
        <v>1</v>
      </c>
      <c r="Z168" s="239" t="b">
        <v>1</v>
      </c>
      <c r="AA168" s="239" t="b">
        <v>1</v>
      </c>
      <c r="AB168" s="239" t="b">
        <v>1</v>
      </c>
      <c r="AC168" s="239" t="b">
        <v>1</v>
      </c>
      <c r="AD168" s="189" t="b">
        <v>1</v>
      </c>
      <c r="AE168" s="189" t="b">
        <v>1</v>
      </c>
      <c r="AF168" s="189" t="b">
        <v>1</v>
      </c>
      <c r="AG168" s="189" t="b">
        <v>1</v>
      </c>
      <c r="AH168" s="189" t="b">
        <v>1</v>
      </c>
      <c r="AI168" s="189" t="b">
        <f t="shared" si="2"/>
        <v>0</v>
      </c>
      <c r="AJ168" s="189"/>
      <c r="AK168" s="189"/>
      <c r="AL168" s="258"/>
      <c r="AM168" s="189"/>
      <c r="AN168" s="189"/>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row>
    <row r="169" spans="1:67" s="169" customFormat="1" ht="12.75" x14ac:dyDescent="0.25">
      <c r="A169" s="43" t="s">
        <v>1</v>
      </c>
      <c r="B169" s="169" t="s">
        <v>116</v>
      </c>
      <c r="C169" s="169" t="s">
        <v>349</v>
      </c>
      <c r="D169" s="197">
        <v>1350</v>
      </c>
      <c r="E169" s="246">
        <v>1350</v>
      </c>
      <c r="F169" s="166">
        <v>528</v>
      </c>
      <c r="G169" s="247" t="s">
        <v>157</v>
      </c>
      <c r="H169" s="306" t="s">
        <v>157</v>
      </c>
      <c r="I169" s="179" t="s">
        <v>157</v>
      </c>
      <c r="J169" s="172" t="s">
        <v>157</v>
      </c>
      <c r="K169" s="182" t="s">
        <v>157</v>
      </c>
      <c r="L169" s="166">
        <v>401</v>
      </c>
      <c r="M169" s="248" t="s">
        <v>157</v>
      </c>
      <c r="N169" s="257">
        <v>401</v>
      </c>
      <c r="O169" s="166">
        <v>127</v>
      </c>
      <c r="P169" s="248" t="s">
        <v>157</v>
      </c>
      <c r="Q169" s="257">
        <v>127</v>
      </c>
      <c r="R169" s="166">
        <v>727</v>
      </c>
      <c r="S169" s="248" t="s">
        <v>157</v>
      </c>
      <c r="T169" s="257">
        <v>727</v>
      </c>
      <c r="U169" s="166">
        <v>1255</v>
      </c>
      <c r="V169" s="248">
        <v>0.92962962962962958</v>
      </c>
      <c r="W169" s="151">
        <v>1456</v>
      </c>
      <c r="X169" s="245">
        <v>-7.2802197802197807E-2</v>
      </c>
      <c r="Y169" s="239" t="b">
        <v>1</v>
      </c>
      <c r="Z169" s="239" t="b">
        <v>1</v>
      </c>
      <c r="AA169" s="239" t="b">
        <v>1</v>
      </c>
      <c r="AB169" s="239" t="b">
        <v>1</v>
      </c>
      <c r="AC169" s="239" t="b">
        <v>1</v>
      </c>
      <c r="AD169" s="189" t="b">
        <v>1</v>
      </c>
      <c r="AE169" s="189" t="b">
        <v>1</v>
      </c>
      <c r="AF169" s="189" t="b">
        <v>0</v>
      </c>
      <c r="AG169" s="189" t="b">
        <v>0</v>
      </c>
      <c r="AH169" s="189" t="b">
        <v>1</v>
      </c>
      <c r="AI169" s="189" t="b">
        <f t="shared" si="2"/>
        <v>0</v>
      </c>
      <c r="AJ169" s="189"/>
      <c r="AK169" s="189"/>
      <c r="AL169" s="258"/>
      <c r="AM169" s="189"/>
      <c r="AN169" s="189"/>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row>
    <row r="170" spans="1:67" s="169" customFormat="1" ht="12.75" x14ac:dyDescent="0.25">
      <c r="A170" s="44" t="s">
        <v>119</v>
      </c>
      <c r="B170" s="31" t="s">
        <v>116</v>
      </c>
      <c r="C170" s="31" t="s">
        <v>350</v>
      </c>
      <c r="D170" s="198">
        <v>5057</v>
      </c>
      <c r="E170" s="246">
        <v>5057</v>
      </c>
      <c r="F170" s="168">
        <v>2199</v>
      </c>
      <c r="G170" s="250" t="s">
        <v>157</v>
      </c>
      <c r="H170" s="307" t="s">
        <v>157</v>
      </c>
      <c r="I170" s="180" t="s">
        <v>157</v>
      </c>
      <c r="J170" s="177" t="s">
        <v>157</v>
      </c>
      <c r="K170" s="187" t="s">
        <v>157</v>
      </c>
      <c r="L170" s="198">
        <v>1953</v>
      </c>
      <c r="M170" s="251" t="s">
        <v>157</v>
      </c>
      <c r="N170" s="257">
        <v>1953</v>
      </c>
      <c r="O170" s="168">
        <v>246</v>
      </c>
      <c r="P170" s="251" t="s">
        <v>157</v>
      </c>
      <c r="Q170" s="257">
        <v>246</v>
      </c>
      <c r="R170" s="168">
        <v>2160</v>
      </c>
      <c r="S170" s="251" t="s">
        <v>157</v>
      </c>
      <c r="T170" s="257">
        <v>2160</v>
      </c>
      <c r="U170" s="168">
        <v>4359</v>
      </c>
      <c r="V170" s="251">
        <v>0.86197350207632983</v>
      </c>
      <c r="W170" s="151">
        <v>5258</v>
      </c>
      <c r="X170" s="245">
        <v>-3.8227462913655384E-2</v>
      </c>
      <c r="Y170" s="239" t="b">
        <v>1</v>
      </c>
      <c r="Z170" s="239" t="b">
        <v>1</v>
      </c>
      <c r="AA170" s="239" t="b">
        <v>1</v>
      </c>
      <c r="AB170" s="239" t="b">
        <v>1</v>
      </c>
      <c r="AC170" s="239" t="b">
        <v>1</v>
      </c>
      <c r="AD170" s="189" t="b">
        <v>1</v>
      </c>
      <c r="AE170" s="189" t="b">
        <v>1</v>
      </c>
      <c r="AF170" s="189" t="b">
        <v>0</v>
      </c>
      <c r="AG170" s="189" t="b">
        <v>0</v>
      </c>
      <c r="AH170" s="189" t="b">
        <v>1</v>
      </c>
      <c r="AI170" s="189" t="b">
        <f t="shared" si="2"/>
        <v>0</v>
      </c>
      <c r="AJ170" s="189"/>
      <c r="AK170" s="189"/>
      <c r="AL170" s="258"/>
      <c r="AM170" s="58"/>
      <c r="AN170" s="58"/>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row>
    <row r="171" spans="1:67" s="36" customFormat="1" ht="15.75" x14ac:dyDescent="0.25">
      <c r="A171" s="53"/>
      <c r="B171" s="35"/>
      <c r="C171" s="260"/>
      <c r="D171" s="261"/>
      <c r="E171" s="214"/>
      <c r="F171" s="262"/>
      <c r="G171" s="260"/>
      <c r="H171" s="260"/>
      <c r="I171" s="260"/>
      <c r="J171" s="263"/>
      <c r="K171" s="264"/>
      <c r="L171" s="261"/>
      <c r="M171" s="260"/>
      <c r="N171" s="265"/>
      <c r="O171" s="261"/>
      <c r="P171" s="260"/>
      <c r="Q171" s="265"/>
      <c r="R171" s="261"/>
      <c r="S171" s="260"/>
      <c r="T171" s="265"/>
      <c r="U171" s="261"/>
      <c r="V171" s="260"/>
      <c r="W171" s="266"/>
      <c r="X171" s="267"/>
      <c r="Y171" s="268"/>
      <c r="Z171" s="268"/>
      <c r="AA171" s="268"/>
      <c r="AB171" s="268"/>
      <c r="AC171" s="268"/>
      <c r="AD171" s="72"/>
      <c r="AE171" s="72"/>
      <c r="AF171" s="72"/>
      <c r="AG171" s="72"/>
      <c r="AH171" s="72"/>
      <c r="AI171" s="72"/>
      <c r="AJ171" s="72"/>
      <c r="AK171" s="72"/>
      <c r="AL171" s="72"/>
      <c r="AM171" s="224"/>
      <c r="AN171" s="224"/>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row>
    <row r="172" spans="1:67" x14ac:dyDescent="0.25">
      <c r="G172" s="98"/>
      <c r="H172" s="98"/>
      <c r="I172" s="98"/>
      <c r="J172" s="98"/>
      <c r="K172" s="12"/>
      <c r="L172" s="99"/>
      <c r="M172" s="57"/>
      <c r="N172" s="269"/>
      <c r="W172" s="100"/>
      <c r="X172" s="100"/>
      <c r="AE172" s="72"/>
      <c r="AF172" s="72"/>
      <c r="AG172" s="72"/>
      <c r="AL172" s="72"/>
    </row>
    <row r="173" spans="1:67" x14ac:dyDescent="0.25">
      <c r="A173" s="53" t="s">
        <v>351</v>
      </c>
      <c r="L173" s="99"/>
      <c r="M173" s="57"/>
      <c r="N173" s="269"/>
      <c r="W173" s="100"/>
      <c r="X173" s="100"/>
      <c r="AE173" s="72"/>
      <c r="AF173" s="72"/>
      <c r="AG173" s="72"/>
      <c r="AL173" s="72"/>
    </row>
    <row r="174" spans="1:67" ht="15.75" x14ac:dyDescent="0.25">
      <c r="A174" s="46"/>
      <c r="B174" s="34" t="s">
        <v>352</v>
      </c>
      <c r="L174" s="99"/>
      <c r="M174" s="57"/>
      <c r="N174" s="269"/>
      <c r="W174" s="100"/>
      <c r="X174" s="100"/>
      <c r="AE174" s="72"/>
      <c r="AF174" s="72"/>
      <c r="AG174" s="72"/>
      <c r="AL174" s="72"/>
    </row>
    <row r="175" spans="1:67" ht="15.75" x14ac:dyDescent="0.25">
      <c r="B175" s="35"/>
      <c r="L175" s="99"/>
      <c r="M175" s="57"/>
      <c r="N175" s="269"/>
      <c r="W175" s="100"/>
      <c r="X175" s="100"/>
      <c r="AE175" s="72"/>
      <c r="AF175" s="72"/>
      <c r="AG175" s="72"/>
      <c r="AL175" s="72"/>
    </row>
    <row r="176" spans="1:67" ht="15.75" x14ac:dyDescent="0.25">
      <c r="A176" s="270"/>
      <c r="B176" s="34" t="s">
        <v>404</v>
      </c>
      <c r="L176" s="99"/>
      <c r="M176" s="57"/>
      <c r="N176" s="269"/>
      <c r="W176" s="100"/>
      <c r="X176" s="100"/>
      <c r="AE176" s="72"/>
      <c r="AF176" s="72"/>
      <c r="AG176" s="72"/>
      <c r="AL176" s="72"/>
    </row>
    <row r="177" spans="1:67" ht="15.75" x14ac:dyDescent="0.25">
      <c r="B177" s="35"/>
      <c r="L177" s="99"/>
      <c r="M177" s="57"/>
      <c r="N177" s="269"/>
      <c r="W177" s="100"/>
      <c r="X177" s="100"/>
      <c r="AE177" s="72"/>
      <c r="AF177" s="72"/>
      <c r="AG177" s="72"/>
      <c r="AL177" s="72"/>
    </row>
    <row r="178" spans="1:67" ht="15.75" x14ac:dyDescent="0.25">
      <c r="A178" s="41"/>
      <c r="B178" s="312" t="s">
        <v>353</v>
      </c>
      <c r="L178" s="99" t="s">
        <v>431</v>
      </c>
      <c r="M178" s="57"/>
      <c r="N178" s="269"/>
      <c r="W178" s="100"/>
      <c r="X178" s="100"/>
      <c r="AE178" s="72"/>
      <c r="AF178" s="72"/>
      <c r="AG178" s="72"/>
      <c r="AL178" s="72"/>
    </row>
    <row r="179" spans="1:67" ht="15.75" x14ac:dyDescent="0.25">
      <c r="A179" s="54"/>
      <c r="B179" s="9"/>
      <c r="L179" s="99"/>
      <c r="M179" s="57"/>
      <c r="N179" s="269"/>
      <c r="W179" s="100"/>
      <c r="X179" s="100"/>
      <c r="AE179" s="72"/>
      <c r="AF179" s="72"/>
      <c r="AG179" s="72"/>
      <c r="AL179" s="72"/>
    </row>
    <row r="180" spans="1:67" ht="15.75" x14ac:dyDescent="0.25">
      <c r="A180" s="45"/>
      <c r="B180" s="9" t="s">
        <v>354</v>
      </c>
      <c r="W180" s="100"/>
      <c r="X180" s="100"/>
      <c r="AE180" s="72"/>
      <c r="AF180" s="72"/>
      <c r="AG180" s="72"/>
      <c r="AL180" s="72"/>
    </row>
    <row r="181" spans="1:67" x14ac:dyDescent="0.25">
      <c r="A181" s="36"/>
      <c r="B181" s="38"/>
      <c r="L181" s="99"/>
      <c r="M181" s="57"/>
      <c r="N181" s="269"/>
      <c r="W181" s="100"/>
      <c r="X181" s="100"/>
      <c r="AE181" s="72"/>
      <c r="AF181" s="72"/>
      <c r="AG181" s="72"/>
      <c r="AL181" s="72"/>
    </row>
    <row r="182" spans="1:67" ht="15.75" x14ac:dyDescent="0.25">
      <c r="A182" s="42"/>
      <c r="B182" s="9" t="s">
        <v>355</v>
      </c>
      <c r="L182" s="99"/>
      <c r="M182" s="57"/>
      <c r="N182" s="269"/>
      <c r="W182" s="100"/>
      <c r="X182" s="100"/>
      <c r="AE182" s="72"/>
      <c r="AF182" s="72"/>
      <c r="AG182" s="72"/>
      <c r="AL182" s="72"/>
    </row>
    <row r="183" spans="1:67" ht="15.75" x14ac:dyDescent="0.25">
      <c r="A183" s="54"/>
      <c r="B183" s="34"/>
      <c r="L183" s="99"/>
      <c r="M183" s="57"/>
      <c r="N183" s="269"/>
      <c r="W183" s="100"/>
      <c r="X183" s="100"/>
      <c r="AE183" s="72"/>
      <c r="AF183" s="72"/>
      <c r="AG183" s="72"/>
      <c r="AL183" s="72"/>
    </row>
    <row r="184" spans="1:67" ht="15.75" x14ac:dyDescent="0.25">
      <c r="A184" s="48" t="s">
        <v>356</v>
      </c>
      <c r="B184" s="9" t="s">
        <v>357</v>
      </c>
      <c r="L184" s="99"/>
      <c r="M184" s="57"/>
      <c r="N184" s="269"/>
      <c r="W184" s="100"/>
      <c r="X184" s="100"/>
      <c r="Y184" s="271"/>
      <c r="Z184" s="271"/>
      <c r="AA184" s="271"/>
      <c r="AB184" s="271"/>
      <c r="AC184" s="271"/>
      <c r="AE184" s="72"/>
      <c r="AF184" s="72"/>
      <c r="AG184" s="72"/>
      <c r="AL184" s="72"/>
    </row>
    <row r="185" spans="1:67" ht="15.75" x14ac:dyDescent="0.25">
      <c r="A185" s="54"/>
      <c r="B185" s="34"/>
      <c r="L185" s="99"/>
      <c r="M185" s="57"/>
      <c r="N185" s="269"/>
      <c r="W185" s="100"/>
      <c r="X185" s="100"/>
      <c r="Y185" s="271"/>
      <c r="Z185" s="271"/>
      <c r="AA185" s="271"/>
      <c r="AB185" s="271"/>
      <c r="AC185" s="271"/>
      <c r="AE185" s="72"/>
      <c r="AF185" s="72"/>
      <c r="AG185" s="72"/>
      <c r="AL185" s="72"/>
    </row>
    <row r="186" spans="1:67" ht="15.75" x14ac:dyDescent="0.25">
      <c r="A186" s="49">
        <v>1</v>
      </c>
      <c r="B186" s="9" t="s">
        <v>358</v>
      </c>
      <c r="L186" s="99"/>
      <c r="M186" s="57"/>
      <c r="N186" s="269"/>
      <c r="W186" s="100"/>
      <c r="X186" s="100"/>
      <c r="AE186" s="72"/>
      <c r="AF186" s="72"/>
      <c r="AG186" s="72"/>
      <c r="AL186" s="72"/>
    </row>
    <row r="187" spans="1:67" x14ac:dyDescent="0.25">
      <c r="L187" s="99"/>
      <c r="M187" s="57"/>
      <c r="N187" s="269"/>
      <c r="W187" s="100"/>
      <c r="X187" s="100"/>
      <c r="AE187" s="72"/>
      <c r="AF187" s="72"/>
      <c r="AG187" s="72"/>
      <c r="AL187" s="72"/>
    </row>
    <row r="188" spans="1:67" x14ac:dyDescent="0.25">
      <c r="A188" s="101" t="s">
        <v>359</v>
      </c>
      <c r="B188" s="53" t="s">
        <v>408</v>
      </c>
      <c r="L188" s="99"/>
      <c r="M188" s="57"/>
      <c r="N188" s="269"/>
      <c r="W188" s="100"/>
      <c r="X188" s="100"/>
      <c r="AE188" s="72"/>
      <c r="AF188" s="72"/>
      <c r="AG188" s="72"/>
      <c r="AL188" s="72"/>
    </row>
    <row r="189" spans="1:67" s="36" customFormat="1" ht="18.75" x14ac:dyDescent="0.3">
      <c r="A189" s="308">
        <v>1</v>
      </c>
      <c r="B189" s="345" t="s">
        <v>436</v>
      </c>
      <c r="C189" s="345"/>
      <c r="D189" s="345"/>
      <c r="E189" s="345"/>
      <c r="F189" s="98"/>
      <c r="G189" s="53"/>
      <c r="H189" s="53"/>
      <c r="I189" s="55"/>
      <c r="J189" s="12"/>
      <c r="K189" s="37"/>
      <c r="L189" s="99"/>
      <c r="M189" s="57"/>
      <c r="N189" s="269"/>
      <c r="O189" s="98"/>
      <c r="P189" s="53"/>
      <c r="Q189" s="214"/>
      <c r="R189" s="98"/>
      <c r="S189" s="53"/>
      <c r="T189" s="214"/>
      <c r="U189" s="98"/>
      <c r="V189" s="53"/>
      <c r="W189" s="100"/>
      <c r="X189" s="100"/>
      <c r="Y189" s="268"/>
      <c r="Z189" s="268"/>
      <c r="AA189" s="268"/>
      <c r="AB189" s="268"/>
      <c r="AC189" s="268"/>
      <c r="AD189" s="72"/>
      <c r="AE189" s="72"/>
      <c r="AF189" s="72"/>
      <c r="AG189" s="72"/>
      <c r="AH189" s="72"/>
      <c r="AI189" s="72"/>
      <c r="AJ189" s="72"/>
      <c r="AK189" s="72"/>
      <c r="AL189" s="72"/>
      <c r="AM189" s="224"/>
      <c r="AN189" s="224"/>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row>
    <row r="190" spans="1:67" s="36" customFormat="1" ht="18.75" x14ac:dyDescent="0.3">
      <c r="A190" s="308">
        <v>2</v>
      </c>
      <c r="B190" s="344" t="s">
        <v>434</v>
      </c>
      <c r="C190" s="344"/>
      <c r="D190" s="344"/>
      <c r="E190" s="344"/>
      <c r="F190" s="344"/>
      <c r="G190" s="344"/>
      <c r="H190" s="53"/>
      <c r="I190" s="55"/>
      <c r="J190" s="12"/>
      <c r="K190" s="37"/>
      <c r="L190" s="99"/>
      <c r="M190" s="57"/>
      <c r="N190" s="269"/>
      <c r="O190" s="98"/>
      <c r="P190" s="53"/>
      <c r="Q190" s="214"/>
      <c r="R190" s="98"/>
      <c r="S190" s="53"/>
      <c r="T190" s="214"/>
      <c r="U190" s="98"/>
      <c r="V190" s="53"/>
      <c r="W190" s="100"/>
      <c r="X190" s="100"/>
      <c r="Y190" s="268"/>
      <c r="Z190" s="268"/>
      <c r="AA190" s="268"/>
      <c r="AB190" s="268"/>
      <c r="AC190" s="268"/>
      <c r="AD190" s="72"/>
      <c r="AE190" s="72"/>
      <c r="AF190" s="72"/>
      <c r="AG190" s="72"/>
      <c r="AH190" s="72"/>
      <c r="AI190" s="72"/>
      <c r="AJ190" s="72"/>
      <c r="AK190" s="72"/>
      <c r="AL190" s="72"/>
      <c r="AM190" s="224"/>
      <c r="AN190" s="224"/>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row>
    <row r="191" spans="1:67" s="36" customFormat="1" ht="18.75" x14ac:dyDescent="0.3">
      <c r="A191" s="308">
        <v>3</v>
      </c>
      <c r="B191" s="344" t="s">
        <v>435</v>
      </c>
      <c r="C191" s="344"/>
      <c r="D191" s="344"/>
      <c r="E191" s="344"/>
      <c r="F191" s="344"/>
      <c r="G191" s="344"/>
      <c r="H191" s="53"/>
      <c r="I191" s="55"/>
      <c r="J191" s="12"/>
      <c r="K191" s="37"/>
      <c r="L191" s="99"/>
      <c r="M191" s="57"/>
      <c r="N191" s="269"/>
      <c r="O191" s="98"/>
      <c r="P191" s="53"/>
      <c r="Q191" s="214"/>
      <c r="R191" s="98"/>
      <c r="S191" s="53"/>
      <c r="T191" s="214"/>
      <c r="U191" s="98"/>
      <c r="V191" s="53"/>
      <c r="W191" s="100"/>
      <c r="X191" s="100"/>
      <c r="Y191" s="268"/>
      <c r="Z191" s="268"/>
      <c r="AA191" s="268"/>
      <c r="AB191" s="268"/>
      <c r="AC191" s="268"/>
      <c r="AD191" s="72"/>
      <c r="AE191" s="72"/>
      <c r="AF191" s="72"/>
      <c r="AG191" s="72"/>
      <c r="AH191" s="72"/>
      <c r="AI191" s="72"/>
      <c r="AJ191" s="72"/>
      <c r="AK191" s="72"/>
      <c r="AL191" s="72"/>
      <c r="AM191" s="224"/>
      <c r="AN191" s="224"/>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row>
    <row r="192" spans="1:67" s="36" customFormat="1" x14ac:dyDescent="0.25">
      <c r="A192" s="309"/>
      <c r="B192" s="309"/>
      <c r="C192" s="309"/>
      <c r="D192" s="310"/>
      <c r="E192" s="311"/>
      <c r="F192" s="98"/>
      <c r="G192" s="53"/>
      <c r="H192" s="53"/>
      <c r="I192" s="55"/>
      <c r="J192" s="12"/>
      <c r="K192" s="37"/>
      <c r="L192" s="99"/>
      <c r="M192" s="57"/>
      <c r="N192" s="269"/>
      <c r="O192" s="98"/>
      <c r="P192" s="53"/>
      <c r="Q192" s="214"/>
      <c r="R192" s="98"/>
      <c r="S192" s="53"/>
      <c r="T192" s="214"/>
      <c r="U192" s="98"/>
      <c r="V192" s="53"/>
      <c r="W192" s="100"/>
      <c r="X192" s="100"/>
      <c r="Y192" s="268"/>
      <c r="Z192" s="268"/>
      <c r="AA192" s="268"/>
      <c r="AB192" s="268"/>
      <c r="AC192" s="268"/>
      <c r="AD192" s="72"/>
      <c r="AE192" s="72"/>
      <c r="AF192" s="72"/>
      <c r="AG192" s="72"/>
      <c r="AH192" s="72"/>
      <c r="AI192" s="72"/>
      <c r="AJ192" s="72"/>
      <c r="AK192" s="72"/>
      <c r="AL192" s="72"/>
      <c r="AM192" s="224"/>
      <c r="AN192" s="224"/>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row>
    <row r="193" spans="1:67" s="36" customFormat="1" x14ac:dyDescent="0.25">
      <c r="A193" s="53"/>
      <c r="B193" s="53"/>
      <c r="C193" s="53"/>
      <c r="D193" s="98"/>
      <c r="E193" s="213"/>
      <c r="F193" s="98"/>
      <c r="G193" s="53"/>
      <c r="H193" s="53"/>
      <c r="I193" s="55"/>
      <c r="J193" s="12"/>
      <c r="K193" s="37"/>
      <c r="L193" s="99"/>
      <c r="M193" s="57"/>
      <c r="N193" s="269"/>
      <c r="O193" s="98"/>
      <c r="P193" s="53"/>
      <c r="Q193" s="214"/>
      <c r="R193" s="98"/>
      <c r="S193" s="53"/>
      <c r="T193" s="214"/>
      <c r="U193" s="98"/>
      <c r="V193" s="53"/>
      <c r="W193" s="100"/>
      <c r="X193" s="100"/>
      <c r="Y193" s="268"/>
      <c r="Z193" s="268"/>
      <c r="AA193" s="268"/>
      <c r="AB193" s="268"/>
      <c r="AC193" s="268"/>
      <c r="AD193" s="72"/>
      <c r="AE193" s="72"/>
      <c r="AF193" s="72"/>
      <c r="AG193" s="72"/>
      <c r="AH193" s="72"/>
      <c r="AI193" s="72"/>
      <c r="AJ193" s="72"/>
      <c r="AK193" s="72"/>
      <c r="AL193" s="72"/>
      <c r="AM193" s="224"/>
      <c r="AN193" s="224"/>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row>
    <row r="194" spans="1:67" s="36" customFormat="1" x14ac:dyDescent="0.25">
      <c r="A194" s="53"/>
      <c r="B194" s="53"/>
      <c r="C194" s="53"/>
      <c r="D194" s="98"/>
      <c r="E194" s="213"/>
      <c r="F194" s="98"/>
      <c r="G194" s="53"/>
      <c r="H194" s="53"/>
      <c r="I194" s="55"/>
      <c r="J194" s="12"/>
      <c r="K194" s="37"/>
      <c r="L194" s="99"/>
      <c r="M194" s="57"/>
      <c r="N194" s="269"/>
      <c r="O194" s="98"/>
      <c r="P194" s="53"/>
      <c r="Q194" s="214"/>
      <c r="R194" s="98"/>
      <c r="S194" s="53"/>
      <c r="T194" s="214"/>
      <c r="U194" s="98"/>
      <c r="V194" s="53"/>
      <c r="W194" s="100"/>
      <c r="X194" s="100"/>
      <c r="Y194" s="268"/>
      <c r="Z194" s="268"/>
      <c r="AA194" s="268"/>
      <c r="AB194" s="268"/>
      <c r="AC194" s="268"/>
      <c r="AD194" s="72"/>
      <c r="AE194" s="72"/>
      <c r="AF194" s="72"/>
      <c r="AG194" s="72"/>
      <c r="AH194" s="72"/>
      <c r="AI194" s="72"/>
      <c r="AJ194" s="72"/>
      <c r="AK194" s="72"/>
      <c r="AL194" s="72"/>
      <c r="AM194" s="224"/>
      <c r="AN194" s="224"/>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row>
    <row r="195" spans="1:67" s="36" customFormat="1" x14ac:dyDescent="0.25">
      <c r="A195" s="53"/>
      <c r="B195" s="53"/>
      <c r="C195" s="53"/>
      <c r="D195" s="98"/>
      <c r="E195" s="213"/>
      <c r="F195" s="98"/>
      <c r="G195" s="53"/>
      <c r="H195" s="53"/>
      <c r="I195" s="55"/>
      <c r="J195" s="12"/>
      <c r="K195" s="37"/>
      <c r="L195" s="99"/>
      <c r="M195" s="57"/>
      <c r="N195" s="269"/>
      <c r="O195" s="98"/>
      <c r="P195" s="53"/>
      <c r="Q195" s="214"/>
      <c r="R195" s="98"/>
      <c r="S195" s="53"/>
      <c r="T195" s="214"/>
      <c r="U195" s="98"/>
      <c r="V195" s="53"/>
      <c r="W195" s="100"/>
      <c r="X195" s="100"/>
      <c r="Y195" s="268"/>
      <c r="Z195" s="268"/>
      <c r="AA195" s="268"/>
      <c r="AB195" s="268"/>
      <c r="AC195" s="268"/>
      <c r="AD195" s="72"/>
      <c r="AE195" s="72"/>
      <c r="AF195" s="72"/>
      <c r="AG195" s="72"/>
      <c r="AH195" s="72"/>
      <c r="AI195" s="72"/>
      <c r="AJ195" s="72"/>
      <c r="AK195" s="72"/>
      <c r="AL195" s="72"/>
      <c r="AM195" s="224"/>
      <c r="AN195" s="224"/>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row>
    <row r="196" spans="1:67" s="36" customFormat="1" x14ac:dyDescent="0.25">
      <c r="A196" s="53"/>
      <c r="B196" s="53"/>
      <c r="C196" s="53"/>
      <c r="D196" s="98"/>
      <c r="E196" s="213"/>
      <c r="F196" s="98"/>
      <c r="G196" s="53"/>
      <c r="H196" s="53"/>
      <c r="I196" s="55"/>
      <c r="J196" s="12"/>
      <c r="K196" s="37"/>
      <c r="L196" s="99"/>
      <c r="M196" s="57"/>
      <c r="N196" s="269"/>
      <c r="O196" s="98"/>
      <c r="P196" s="53"/>
      <c r="Q196" s="214"/>
      <c r="R196" s="98"/>
      <c r="S196" s="53"/>
      <c r="T196" s="214"/>
      <c r="U196" s="98"/>
      <c r="V196" s="53"/>
      <c r="W196" s="100"/>
      <c r="X196" s="100"/>
      <c r="Y196" s="268"/>
      <c r="Z196" s="268"/>
      <c r="AA196" s="268"/>
      <c r="AB196" s="268"/>
      <c r="AC196" s="268"/>
      <c r="AD196" s="72"/>
      <c r="AE196" s="72"/>
      <c r="AF196" s="72"/>
      <c r="AG196" s="72"/>
      <c r="AH196" s="72"/>
      <c r="AI196" s="72"/>
      <c r="AJ196" s="72"/>
      <c r="AK196" s="72"/>
      <c r="AL196" s="72"/>
      <c r="AM196" s="224"/>
      <c r="AN196" s="224"/>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row>
  </sheetData>
  <mergeCells count="9">
    <mergeCell ref="B190:G190"/>
    <mergeCell ref="B191:G191"/>
    <mergeCell ref="B189:E189"/>
    <mergeCell ref="U7:V7"/>
    <mergeCell ref="F7:G7"/>
    <mergeCell ref="I7:K7"/>
    <mergeCell ref="L7:M7"/>
    <mergeCell ref="O7:P7"/>
    <mergeCell ref="R7:S7"/>
  </mergeCells>
  <conditionalFormatting sqref="R21:S170 O21:P170 A29:M170 A21:B28 D21:M28">
    <cfRule type="expression" dxfId="11" priority="25">
      <formula>NOT($AH21)</formula>
    </cfRule>
  </conditionalFormatting>
  <conditionalFormatting sqref="D9 D11:D19 D21:D170">
    <cfRule type="expression" dxfId="10" priority="10">
      <formula>NOT($AE9)</formula>
    </cfRule>
  </conditionalFormatting>
  <conditionalFormatting sqref="V11:V19 V21:V170">
    <cfRule type="expression" dxfId="9" priority="11">
      <formula>NOT($AF11)</formula>
    </cfRule>
  </conditionalFormatting>
  <conditionalFormatting sqref="F21:H170">
    <cfRule type="expression" dxfId="8" priority="9">
      <formula>NOT($AD21)</formula>
    </cfRule>
  </conditionalFormatting>
  <conditionalFormatting sqref="U21:V170">
    <cfRule type="expression" dxfId="7" priority="8">
      <formula>NOT($AH21)</formula>
    </cfRule>
  </conditionalFormatting>
  <conditionalFormatting sqref="U21:V170 R21:S170 O21:P170 D21:M170">
    <cfRule type="expression" dxfId="6" priority="7" stopIfTrue="1">
      <formula>NOT($AC21)</formula>
    </cfRule>
  </conditionalFormatting>
  <conditionalFormatting sqref="T21:T170">
    <cfRule type="expression" dxfId="5" priority="6">
      <formula>NOT($AH21)</formula>
    </cfRule>
  </conditionalFormatting>
  <conditionalFormatting sqref="T21:T170">
    <cfRule type="expression" dxfId="4" priority="5" stopIfTrue="1">
      <formula>NOT($AC21)</formula>
    </cfRule>
  </conditionalFormatting>
  <conditionalFormatting sqref="Q21:Q170">
    <cfRule type="expression" dxfId="3" priority="4">
      <formula>NOT($AH21)</formula>
    </cfRule>
  </conditionalFormatting>
  <conditionalFormatting sqref="Q21:Q170">
    <cfRule type="expression" dxfId="2" priority="3" stopIfTrue="1">
      <formula>NOT($AC21)</formula>
    </cfRule>
  </conditionalFormatting>
  <conditionalFormatting sqref="N21:N170">
    <cfRule type="expression" dxfId="1" priority="2">
      <formula>NOT($AH21)</formula>
    </cfRule>
  </conditionalFormatting>
  <conditionalFormatting sqref="N21:N170">
    <cfRule type="expression" dxfId="0" priority="1" stopIfTrue="1">
      <formula>NOT($AC21)</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Footer>&amp;RPublic Health England
Breastfeeding prevalence at 6-8 weeks 2015/16 Annual (October 2016 release)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Front sheet</vt:lpstr>
      <vt:lpstr>Contents</vt:lpstr>
      <vt:lpstr>Summary of results</vt:lpstr>
      <vt:lpstr>Headline statistics</vt:lpstr>
      <vt:lpstr>2015-16 Quarter 1</vt:lpstr>
      <vt:lpstr>2015-16 Quarter 2</vt:lpstr>
      <vt:lpstr>2015-16 Quarter 3</vt:lpstr>
      <vt:lpstr>2015-16 Quarter 4</vt:lpstr>
      <vt:lpstr>2015-16</vt:lpstr>
      <vt:lpstr>Definitions</vt:lpstr>
      <vt:lpstr>Validation rules</vt:lpstr>
      <vt:lpstr>Contacts and info</vt:lpstr>
      <vt:lpstr>'2015-16'!Print_Area</vt:lpstr>
      <vt:lpstr>'2015-16 Quarter 1'!Print_Area</vt:lpstr>
      <vt:lpstr>'2015-16 Quarter 2'!Print_Area</vt:lpstr>
      <vt:lpstr>'2015-16 Quarter 3'!Print_Area</vt:lpstr>
      <vt:lpstr>'2015-16 Quarter 4'!Print_Area</vt:lpstr>
      <vt:lpstr>Contents!Print_Area</vt:lpstr>
      <vt:lpstr>Definitions!Print_Area</vt:lpstr>
      <vt:lpstr>'Summary of results'!Print_Area</vt:lpstr>
      <vt:lpstr>'Validation rules'!Print_Area</vt:lpstr>
      <vt:lpstr>'2015-16 Quarter 1'!Print_Titles</vt:lpstr>
      <vt:lpstr>'2015-16 Quarter 2'!Print_Titles</vt:lpstr>
      <vt:lpstr>'2015-16 Quarter 3'!Print_Titles</vt:lpstr>
      <vt:lpstr>'2015-16 Quarter 4'!Print_Titles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2016-10-20T14:08:08Z</cp:lastPrinted>
  <dcterms:created xsi:type="dcterms:W3CDTF">2015-09-04T15:49:33Z</dcterms:created>
  <dcterms:modified xsi:type="dcterms:W3CDTF">2016-10-24T09:58:18Z</dcterms:modified>
</cp:coreProperties>
</file>