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29" lockStructure="1"/>
  <bookViews>
    <workbookView xWindow="240" yWindow="1575" windowWidth="9360" windowHeight="1620" tabRatio="902"/>
  </bookViews>
  <sheets>
    <sheet name="Cover" sheetId="87" r:id="rId1"/>
    <sheet name="Index" sheetId="33" r:id="rId2"/>
    <sheet name="InputLA1LA2" sheetId="106" state="hidden" r:id="rId3"/>
    <sheet name="Table LA1" sheetId="52" r:id="rId4"/>
    <sheet name="Table LA2" sheetId="102" r:id="rId5"/>
    <sheet name="Table LA3" sheetId="65" r:id="rId6"/>
    <sheet name="Table LA4" sheetId="103" r:id="rId7"/>
    <sheet name="Table LA5" sheetId="105" r:id="rId8"/>
    <sheet name="Table LA6" sheetId="53" r:id="rId9"/>
  </sheets>
  <calcPr calcId="145621"/>
</workbook>
</file>

<file path=xl/calcChain.xml><?xml version="1.0" encoding="utf-8"?>
<calcChain xmlns="http://schemas.openxmlformats.org/spreadsheetml/2006/main">
  <c r="D44" i="52" l="1"/>
  <c r="D12" i="52" l="1"/>
  <c r="I178" i="52" l="1"/>
  <c r="J178" i="52"/>
  <c r="D152" i="52" l="1"/>
  <c r="D169" i="52" l="1"/>
  <c r="E169" i="52"/>
  <c r="F169" i="52"/>
  <c r="G169" i="52"/>
  <c r="I169" i="52"/>
  <c r="J169" i="52"/>
  <c r="L169" i="52"/>
  <c r="M169" i="52"/>
  <c r="N169" i="52"/>
  <c r="O169" i="52"/>
  <c r="D170" i="52"/>
  <c r="E170" i="52"/>
  <c r="F170" i="52"/>
  <c r="G170" i="52"/>
  <c r="I170" i="52"/>
  <c r="J170" i="52"/>
  <c r="L170" i="52"/>
  <c r="M170" i="52"/>
  <c r="N170" i="52"/>
  <c r="O170" i="52"/>
  <c r="D171" i="52"/>
  <c r="E171" i="52"/>
  <c r="F171" i="52"/>
  <c r="G171" i="52"/>
  <c r="I171" i="52"/>
  <c r="J171" i="52"/>
  <c r="L171" i="52"/>
  <c r="M171" i="52"/>
  <c r="N171" i="52"/>
  <c r="O171" i="52"/>
  <c r="D172" i="52"/>
  <c r="E172" i="52"/>
  <c r="F172" i="52"/>
  <c r="G172" i="52"/>
  <c r="I172" i="52"/>
  <c r="J172" i="52"/>
  <c r="L172" i="52"/>
  <c r="M172" i="52"/>
  <c r="N172" i="52"/>
  <c r="O172" i="52"/>
  <c r="D173" i="52"/>
  <c r="E173" i="52"/>
  <c r="F173" i="52"/>
  <c r="G173" i="52"/>
  <c r="I173" i="52"/>
  <c r="J173" i="52"/>
  <c r="L173" i="52"/>
  <c r="M173" i="52"/>
  <c r="N173" i="52"/>
  <c r="O173" i="52"/>
  <c r="D174" i="52"/>
  <c r="E174" i="52"/>
  <c r="F174" i="52"/>
  <c r="G174" i="52"/>
  <c r="I174" i="52"/>
  <c r="J174" i="52"/>
  <c r="L174" i="52"/>
  <c r="M174" i="52"/>
  <c r="N174" i="52"/>
  <c r="O174" i="52"/>
  <c r="D175" i="52"/>
  <c r="E175" i="52"/>
  <c r="F175" i="52"/>
  <c r="G175" i="52"/>
  <c r="I175" i="52"/>
  <c r="J175" i="52"/>
  <c r="L175" i="52"/>
  <c r="M175" i="52"/>
  <c r="N175" i="52"/>
  <c r="O175" i="52"/>
  <c r="D176" i="52"/>
  <c r="E176" i="52"/>
  <c r="F176" i="52"/>
  <c r="G176" i="52"/>
  <c r="I176" i="52"/>
  <c r="J176" i="52"/>
  <c r="L176" i="52"/>
  <c r="M176" i="52"/>
  <c r="N176" i="52"/>
  <c r="O176" i="52"/>
  <c r="D177" i="52"/>
  <c r="E177" i="52"/>
  <c r="F177" i="52"/>
  <c r="G177" i="52"/>
  <c r="I177" i="52"/>
  <c r="J177" i="52"/>
  <c r="L177" i="52"/>
  <c r="M177" i="52"/>
  <c r="N177" i="52"/>
  <c r="O177" i="52"/>
  <c r="D178" i="52"/>
  <c r="E178" i="52"/>
  <c r="F178" i="52"/>
  <c r="G178" i="52"/>
  <c r="L178" i="52"/>
  <c r="M178" i="52"/>
  <c r="N178" i="52"/>
  <c r="O178" i="52"/>
  <c r="D179" i="52"/>
  <c r="E179" i="52"/>
  <c r="F179" i="52"/>
  <c r="G179" i="52"/>
  <c r="I179" i="52"/>
  <c r="J179" i="52"/>
  <c r="L179" i="52"/>
  <c r="M179" i="52"/>
  <c r="N179" i="52"/>
  <c r="O179" i="52"/>
  <c r="D180" i="52"/>
  <c r="E180" i="52"/>
  <c r="F180" i="52"/>
  <c r="G180" i="52"/>
  <c r="I180" i="52"/>
  <c r="J180" i="52"/>
  <c r="L180" i="52"/>
  <c r="M180" i="52"/>
  <c r="N180" i="52"/>
  <c r="O180" i="52"/>
  <c r="D181" i="52"/>
  <c r="E181" i="52"/>
  <c r="F181" i="52"/>
  <c r="G181" i="52"/>
  <c r="I181" i="52"/>
  <c r="J181" i="52"/>
  <c r="L181" i="52"/>
  <c r="M181" i="52"/>
  <c r="N181" i="52"/>
  <c r="O181" i="52"/>
  <c r="D182" i="52"/>
  <c r="E182" i="52"/>
  <c r="F182" i="52"/>
  <c r="G182" i="52"/>
  <c r="I182" i="52"/>
  <c r="J182" i="52"/>
  <c r="L182" i="52"/>
  <c r="M182" i="52"/>
  <c r="N182" i="52"/>
  <c r="O182" i="52"/>
  <c r="D183" i="52"/>
  <c r="E183" i="52"/>
  <c r="F183" i="52"/>
  <c r="G183" i="52"/>
  <c r="I183" i="52"/>
  <c r="J183" i="52"/>
  <c r="L183" i="52"/>
  <c r="M183" i="52"/>
  <c r="N183" i="52"/>
  <c r="O183" i="52"/>
  <c r="D148" i="52"/>
  <c r="E148" i="52"/>
  <c r="F148" i="52"/>
  <c r="G148" i="52"/>
  <c r="I148" i="52"/>
  <c r="J148" i="52"/>
  <c r="L148" i="52"/>
  <c r="M148" i="52"/>
  <c r="N148" i="52"/>
  <c r="O148" i="52"/>
  <c r="D149" i="52"/>
  <c r="E149" i="52"/>
  <c r="F149" i="52"/>
  <c r="G149" i="52"/>
  <c r="I149" i="52"/>
  <c r="J149" i="52"/>
  <c r="L149" i="52"/>
  <c r="M149" i="52"/>
  <c r="N149" i="52"/>
  <c r="O149" i="52"/>
  <c r="D150" i="52"/>
  <c r="E150" i="52"/>
  <c r="F150" i="52"/>
  <c r="G150" i="52"/>
  <c r="I150" i="52"/>
  <c r="J150" i="52"/>
  <c r="L150" i="52"/>
  <c r="M150" i="52"/>
  <c r="N150" i="52"/>
  <c r="O150" i="52"/>
  <c r="D151" i="52"/>
  <c r="E151" i="52"/>
  <c r="F151" i="52"/>
  <c r="G151" i="52"/>
  <c r="I151" i="52"/>
  <c r="J151" i="52"/>
  <c r="L151" i="52"/>
  <c r="M151" i="52"/>
  <c r="N151" i="52"/>
  <c r="O151" i="52"/>
  <c r="E152" i="52"/>
  <c r="F152" i="52"/>
  <c r="G152" i="52"/>
  <c r="I152" i="52"/>
  <c r="J152" i="52"/>
  <c r="L152" i="52"/>
  <c r="M152" i="52"/>
  <c r="N152" i="52"/>
  <c r="O152" i="52"/>
  <c r="D153" i="52"/>
  <c r="E153" i="52"/>
  <c r="F153" i="52"/>
  <c r="G153" i="52"/>
  <c r="I153" i="52"/>
  <c r="J153" i="52"/>
  <c r="L153" i="52"/>
  <c r="M153" i="52"/>
  <c r="N153" i="52"/>
  <c r="O153" i="52"/>
  <c r="D154" i="52"/>
  <c r="E154" i="52"/>
  <c r="F154" i="52"/>
  <c r="G154" i="52"/>
  <c r="I154" i="52"/>
  <c r="J154" i="52"/>
  <c r="L154" i="52"/>
  <c r="M154" i="52"/>
  <c r="N154" i="52"/>
  <c r="O154" i="52"/>
  <c r="D155" i="52"/>
  <c r="E155" i="52"/>
  <c r="F155" i="52"/>
  <c r="G155" i="52"/>
  <c r="I155" i="52"/>
  <c r="J155" i="52"/>
  <c r="L155" i="52"/>
  <c r="M155" i="52"/>
  <c r="N155" i="52"/>
  <c r="O155" i="52"/>
  <c r="D156" i="52"/>
  <c r="E156" i="52"/>
  <c r="F156" i="52"/>
  <c r="G156" i="52"/>
  <c r="I156" i="52"/>
  <c r="J156" i="52"/>
  <c r="L156" i="52"/>
  <c r="M156" i="52"/>
  <c r="N156" i="52"/>
  <c r="O156" i="52"/>
  <c r="D157" i="52"/>
  <c r="E157" i="52"/>
  <c r="F157" i="52"/>
  <c r="G157" i="52"/>
  <c r="I157" i="52"/>
  <c r="J157" i="52"/>
  <c r="L157" i="52"/>
  <c r="M157" i="52"/>
  <c r="N157" i="52"/>
  <c r="O157" i="52"/>
  <c r="D158" i="52"/>
  <c r="E158" i="52"/>
  <c r="F158" i="52"/>
  <c r="G158" i="52"/>
  <c r="I158" i="52"/>
  <c r="J158" i="52"/>
  <c r="L158" i="52"/>
  <c r="M158" i="52"/>
  <c r="N158" i="52"/>
  <c r="O158" i="52"/>
  <c r="D159" i="52"/>
  <c r="E159" i="52"/>
  <c r="F159" i="52"/>
  <c r="G159" i="52"/>
  <c r="I159" i="52"/>
  <c r="J159" i="52"/>
  <c r="L159" i="52"/>
  <c r="M159" i="52"/>
  <c r="N159" i="52"/>
  <c r="O159" i="52"/>
  <c r="D160" i="52"/>
  <c r="E160" i="52"/>
  <c r="F160" i="52"/>
  <c r="G160" i="52"/>
  <c r="I160" i="52"/>
  <c r="J160" i="52"/>
  <c r="L160" i="52"/>
  <c r="M160" i="52"/>
  <c r="N160" i="52"/>
  <c r="O160" i="52"/>
  <c r="D161" i="52"/>
  <c r="E161" i="52"/>
  <c r="F161" i="52"/>
  <c r="G161" i="52"/>
  <c r="I161" i="52"/>
  <c r="J161" i="52"/>
  <c r="L161" i="52"/>
  <c r="M161" i="52"/>
  <c r="N161" i="52"/>
  <c r="O161" i="52"/>
  <c r="D162" i="52"/>
  <c r="E162" i="52"/>
  <c r="F162" i="52"/>
  <c r="G162" i="52"/>
  <c r="I162" i="52"/>
  <c r="J162" i="52"/>
  <c r="L162" i="52"/>
  <c r="M162" i="52"/>
  <c r="N162" i="52"/>
  <c r="O162" i="52"/>
  <c r="D163" i="52"/>
  <c r="E163" i="52"/>
  <c r="F163" i="52"/>
  <c r="G163" i="52"/>
  <c r="I163" i="52"/>
  <c r="J163" i="52"/>
  <c r="L163" i="52"/>
  <c r="M163" i="52"/>
  <c r="N163" i="52"/>
  <c r="O163" i="52"/>
  <c r="D164" i="52"/>
  <c r="E164" i="52"/>
  <c r="F164" i="52"/>
  <c r="G164" i="52"/>
  <c r="I164" i="52"/>
  <c r="J164" i="52"/>
  <c r="L164" i="52"/>
  <c r="M164" i="52"/>
  <c r="N164" i="52"/>
  <c r="O164" i="52"/>
  <c r="D165" i="52"/>
  <c r="E165" i="52"/>
  <c r="F165" i="52"/>
  <c r="G165" i="52"/>
  <c r="I165" i="52"/>
  <c r="J165" i="52"/>
  <c r="L165" i="52"/>
  <c r="M165" i="52"/>
  <c r="N165" i="52"/>
  <c r="O165" i="52"/>
  <c r="D127" i="52"/>
  <c r="E127" i="52"/>
  <c r="F127" i="52"/>
  <c r="G127" i="52"/>
  <c r="I127" i="52"/>
  <c r="J127" i="52"/>
  <c r="L127" i="52"/>
  <c r="M127" i="52"/>
  <c r="N127" i="52"/>
  <c r="O127" i="52"/>
  <c r="D128" i="52"/>
  <c r="E128" i="52"/>
  <c r="F128" i="52"/>
  <c r="G128" i="52"/>
  <c r="I128" i="52"/>
  <c r="J128" i="52"/>
  <c r="L128" i="52"/>
  <c r="M128" i="52"/>
  <c r="N128" i="52"/>
  <c r="O128" i="52"/>
  <c r="D129" i="52"/>
  <c r="E129" i="52"/>
  <c r="F129" i="52"/>
  <c r="G129" i="52"/>
  <c r="I129" i="52"/>
  <c r="J129" i="52"/>
  <c r="L129" i="52"/>
  <c r="M129" i="52"/>
  <c r="N129" i="52"/>
  <c r="O129" i="52"/>
  <c r="D130" i="52"/>
  <c r="E130" i="52"/>
  <c r="F130" i="52"/>
  <c r="G130" i="52"/>
  <c r="I130" i="52"/>
  <c r="J130" i="52"/>
  <c r="L130" i="52"/>
  <c r="M130" i="52"/>
  <c r="N130" i="52"/>
  <c r="O130" i="52"/>
  <c r="D131" i="52"/>
  <c r="E131" i="52"/>
  <c r="F131" i="52"/>
  <c r="G131" i="52"/>
  <c r="I131" i="52"/>
  <c r="J131" i="52"/>
  <c r="L131" i="52"/>
  <c r="M131" i="52"/>
  <c r="N131" i="52"/>
  <c r="O131" i="52"/>
  <c r="D132" i="52"/>
  <c r="E132" i="52"/>
  <c r="F132" i="52"/>
  <c r="G132" i="52"/>
  <c r="I132" i="52"/>
  <c r="J132" i="52"/>
  <c r="L132" i="52"/>
  <c r="M132" i="52"/>
  <c r="N132" i="52"/>
  <c r="O132" i="52"/>
  <c r="D133" i="52"/>
  <c r="E133" i="52"/>
  <c r="F133" i="52"/>
  <c r="G133" i="52"/>
  <c r="I133" i="52"/>
  <c r="J133" i="52"/>
  <c r="L133" i="52"/>
  <c r="M133" i="52"/>
  <c r="N133" i="52"/>
  <c r="O133" i="52"/>
  <c r="D134" i="52"/>
  <c r="E134" i="52"/>
  <c r="F134" i="52"/>
  <c r="G134" i="52"/>
  <c r="I134" i="52"/>
  <c r="J134" i="52"/>
  <c r="L134" i="52"/>
  <c r="M134" i="52"/>
  <c r="N134" i="52"/>
  <c r="O134" i="52"/>
  <c r="D135" i="52"/>
  <c r="E135" i="52"/>
  <c r="F135" i="52"/>
  <c r="G135" i="52"/>
  <c r="I135" i="52"/>
  <c r="J135" i="52"/>
  <c r="L135" i="52"/>
  <c r="M135" i="52"/>
  <c r="N135" i="52"/>
  <c r="O135" i="52"/>
  <c r="D136" i="52"/>
  <c r="E136" i="52"/>
  <c r="F136" i="52"/>
  <c r="G136" i="52"/>
  <c r="I136" i="52"/>
  <c r="J136" i="52"/>
  <c r="L136" i="52"/>
  <c r="M136" i="52"/>
  <c r="N136" i="52"/>
  <c r="O136" i="52"/>
  <c r="D137" i="52"/>
  <c r="E137" i="52"/>
  <c r="F137" i="52"/>
  <c r="G137" i="52"/>
  <c r="I137" i="52"/>
  <c r="J137" i="52"/>
  <c r="L137" i="52"/>
  <c r="M137" i="52"/>
  <c r="N137" i="52"/>
  <c r="O137" i="52"/>
  <c r="D138" i="52"/>
  <c r="E138" i="52"/>
  <c r="F138" i="52"/>
  <c r="G138" i="52"/>
  <c r="I138" i="52"/>
  <c r="J138" i="52"/>
  <c r="L138" i="52"/>
  <c r="M138" i="52"/>
  <c r="N138" i="52"/>
  <c r="O138" i="52"/>
  <c r="D139" i="52"/>
  <c r="E139" i="52"/>
  <c r="F139" i="52"/>
  <c r="G139" i="52"/>
  <c r="I139" i="52"/>
  <c r="J139" i="52"/>
  <c r="L139" i="52"/>
  <c r="M139" i="52"/>
  <c r="N139" i="52"/>
  <c r="O139" i="52"/>
  <c r="D140" i="52"/>
  <c r="E140" i="52"/>
  <c r="F140" i="52"/>
  <c r="G140" i="52"/>
  <c r="I140" i="52"/>
  <c r="J140" i="52"/>
  <c r="L140" i="52"/>
  <c r="M140" i="52"/>
  <c r="N140" i="52"/>
  <c r="O140" i="52"/>
  <c r="D141" i="52"/>
  <c r="E141" i="52"/>
  <c r="F141" i="52"/>
  <c r="G141" i="52"/>
  <c r="I141" i="52"/>
  <c r="J141" i="52"/>
  <c r="L141" i="52"/>
  <c r="M141" i="52"/>
  <c r="N141" i="52"/>
  <c r="O141" i="52"/>
  <c r="D142" i="52"/>
  <c r="E142" i="52"/>
  <c r="F142" i="52"/>
  <c r="G142" i="52"/>
  <c r="I142" i="52"/>
  <c r="J142" i="52"/>
  <c r="L142" i="52"/>
  <c r="M142" i="52"/>
  <c r="N142" i="52"/>
  <c r="O142" i="52"/>
  <c r="D143" i="52"/>
  <c r="E143" i="52"/>
  <c r="F143" i="52"/>
  <c r="G143" i="52"/>
  <c r="I143" i="52"/>
  <c r="J143" i="52"/>
  <c r="L143" i="52"/>
  <c r="M143" i="52"/>
  <c r="N143" i="52"/>
  <c r="O143" i="52"/>
  <c r="D144" i="52"/>
  <c r="E144" i="52"/>
  <c r="F144" i="52"/>
  <c r="G144" i="52"/>
  <c r="I144" i="52"/>
  <c r="J144" i="52"/>
  <c r="L144" i="52"/>
  <c r="M144" i="52"/>
  <c r="N144" i="52"/>
  <c r="O144" i="52"/>
  <c r="D113" i="52"/>
  <c r="E113" i="52"/>
  <c r="F113" i="52"/>
  <c r="G113" i="52"/>
  <c r="I113" i="52"/>
  <c r="J113" i="52"/>
  <c r="L113" i="52"/>
  <c r="M113" i="52"/>
  <c r="N113" i="52"/>
  <c r="O113" i="52"/>
  <c r="D114" i="52"/>
  <c r="E114" i="52"/>
  <c r="F114" i="52"/>
  <c r="G114" i="52"/>
  <c r="I114" i="52"/>
  <c r="J114" i="52"/>
  <c r="L114" i="52"/>
  <c r="M114" i="52"/>
  <c r="N114" i="52"/>
  <c r="O114" i="52"/>
  <c r="D115" i="52"/>
  <c r="E115" i="52"/>
  <c r="F115" i="52"/>
  <c r="G115" i="52"/>
  <c r="I115" i="52"/>
  <c r="J115" i="52"/>
  <c r="L115" i="52"/>
  <c r="M115" i="52"/>
  <c r="N115" i="52"/>
  <c r="O115" i="52"/>
  <c r="D116" i="52"/>
  <c r="E116" i="52"/>
  <c r="F116" i="52"/>
  <c r="G116" i="52"/>
  <c r="I116" i="52"/>
  <c r="J116" i="52"/>
  <c r="L116" i="52"/>
  <c r="M116" i="52"/>
  <c r="N116" i="52"/>
  <c r="O116" i="52"/>
  <c r="D117" i="52"/>
  <c r="E117" i="52"/>
  <c r="F117" i="52"/>
  <c r="G117" i="52"/>
  <c r="I117" i="52"/>
  <c r="J117" i="52"/>
  <c r="L117" i="52"/>
  <c r="M117" i="52"/>
  <c r="N117" i="52"/>
  <c r="O117" i="52"/>
  <c r="D118" i="52"/>
  <c r="E118" i="52"/>
  <c r="F118" i="52"/>
  <c r="G118" i="52"/>
  <c r="I118" i="52"/>
  <c r="J118" i="52"/>
  <c r="L118" i="52"/>
  <c r="M118" i="52"/>
  <c r="N118" i="52"/>
  <c r="O118" i="52"/>
  <c r="D119" i="52"/>
  <c r="E119" i="52"/>
  <c r="F119" i="52"/>
  <c r="G119" i="52"/>
  <c r="I119" i="52"/>
  <c r="J119" i="52"/>
  <c r="L119" i="52"/>
  <c r="M119" i="52"/>
  <c r="N119" i="52"/>
  <c r="O119" i="52"/>
  <c r="D120" i="52"/>
  <c r="E120" i="52"/>
  <c r="F120" i="52"/>
  <c r="G120" i="52"/>
  <c r="I120" i="52"/>
  <c r="J120" i="52"/>
  <c r="L120" i="52"/>
  <c r="M120" i="52"/>
  <c r="N120" i="52"/>
  <c r="O120" i="52"/>
  <c r="D121" i="52"/>
  <c r="E121" i="52"/>
  <c r="F121" i="52"/>
  <c r="G121" i="52"/>
  <c r="I121" i="52"/>
  <c r="J121" i="52"/>
  <c r="L121" i="52"/>
  <c r="M121" i="52"/>
  <c r="N121" i="52"/>
  <c r="O121" i="52"/>
  <c r="D122" i="52"/>
  <c r="E122" i="52"/>
  <c r="F122" i="52"/>
  <c r="G122" i="52"/>
  <c r="I122" i="52"/>
  <c r="J122" i="52"/>
  <c r="L122" i="52"/>
  <c r="M122" i="52"/>
  <c r="N122" i="52"/>
  <c r="O122" i="52"/>
  <c r="D123" i="52"/>
  <c r="E123" i="52"/>
  <c r="F123" i="52"/>
  <c r="G123" i="52"/>
  <c r="I123" i="52"/>
  <c r="J123" i="52"/>
  <c r="L123" i="52"/>
  <c r="M123" i="52"/>
  <c r="N123" i="52"/>
  <c r="O123" i="52"/>
  <c r="O112" i="52"/>
  <c r="N112" i="52"/>
  <c r="M112" i="52"/>
  <c r="L112" i="52"/>
  <c r="J112" i="52"/>
  <c r="I112" i="52"/>
  <c r="G112" i="52"/>
  <c r="F112" i="52"/>
  <c r="E112" i="52"/>
  <c r="D112" i="52"/>
  <c r="O108" i="52"/>
  <c r="N108" i="52"/>
  <c r="M108" i="52"/>
  <c r="L108" i="52"/>
  <c r="J108" i="52"/>
  <c r="I108" i="52"/>
  <c r="G108" i="52"/>
  <c r="F108" i="52"/>
  <c r="E108" i="52"/>
  <c r="D108" i="52"/>
  <c r="D97" i="52"/>
  <c r="E97" i="52"/>
  <c r="F97" i="52"/>
  <c r="G97" i="52"/>
  <c r="I97" i="52"/>
  <c r="J97" i="52"/>
  <c r="L97" i="52"/>
  <c r="M97" i="52"/>
  <c r="N97" i="52"/>
  <c r="O97" i="52"/>
  <c r="D98" i="52"/>
  <c r="E98" i="52"/>
  <c r="F98" i="52"/>
  <c r="G98" i="52"/>
  <c r="I98" i="52"/>
  <c r="J98" i="52"/>
  <c r="L98" i="52"/>
  <c r="M98" i="52"/>
  <c r="N98" i="52"/>
  <c r="O98" i="52"/>
  <c r="D99" i="52"/>
  <c r="E99" i="52"/>
  <c r="F99" i="52"/>
  <c r="G99" i="52"/>
  <c r="I99" i="52"/>
  <c r="J99" i="52"/>
  <c r="L99" i="52"/>
  <c r="M99" i="52"/>
  <c r="N99" i="52"/>
  <c r="O99" i="52"/>
  <c r="D100" i="52"/>
  <c r="E100" i="52"/>
  <c r="F100" i="52"/>
  <c r="G100" i="52"/>
  <c r="I100" i="52"/>
  <c r="J100" i="52"/>
  <c r="L100" i="52"/>
  <c r="M100" i="52"/>
  <c r="N100" i="52"/>
  <c r="O100" i="52"/>
  <c r="D101" i="52"/>
  <c r="E101" i="52"/>
  <c r="F101" i="52"/>
  <c r="G101" i="52"/>
  <c r="I101" i="52"/>
  <c r="J101" i="52"/>
  <c r="L101" i="52"/>
  <c r="M101" i="52"/>
  <c r="N101" i="52"/>
  <c r="O101" i="52"/>
  <c r="D102" i="52"/>
  <c r="E102" i="52"/>
  <c r="F102" i="52"/>
  <c r="G102" i="52"/>
  <c r="I102" i="52"/>
  <c r="J102" i="52"/>
  <c r="L102" i="52"/>
  <c r="M102" i="52"/>
  <c r="N102" i="52"/>
  <c r="O102" i="52"/>
  <c r="D103" i="52"/>
  <c r="E103" i="52"/>
  <c r="F103" i="52"/>
  <c r="G103" i="52"/>
  <c r="I103" i="52"/>
  <c r="J103" i="52"/>
  <c r="L103" i="52"/>
  <c r="M103" i="52"/>
  <c r="N103" i="52"/>
  <c r="O103" i="52"/>
  <c r="D104" i="52"/>
  <c r="E104" i="52"/>
  <c r="F104" i="52"/>
  <c r="G104" i="52"/>
  <c r="I104" i="52"/>
  <c r="J104" i="52"/>
  <c r="L104" i="52"/>
  <c r="M104" i="52"/>
  <c r="N104" i="52"/>
  <c r="O104" i="52"/>
  <c r="D105" i="52"/>
  <c r="E105" i="52"/>
  <c r="F105" i="52"/>
  <c r="G105" i="52"/>
  <c r="I105" i="52"/>
  <c r="J105" i="52"/>
  <c r="L105" i="52"/>
  <c r="M105" i="52"/>
  <c r="N105" i="52"/>
  <c r="O105" i="52"/>
  <c r="D106" i="52"/>
  <c r="E106" i="52"/>
  <c r="F106" i="52"/>
  <c r="G106" i="52"/>
  <c r="I106" i="52"/>
  <c r="J106" i="52"/>
  <c r="L106" i="52"/>
  <c r="M106" i="52"/>
  <c r="N106" i="52"/>
  <c r="O106" i="52"/>
  <c r="D81" i="52"/>
  <c r="E81" i="52"/>
  <c r="F81" i="52"/>
  <c r="G81" i="52"/>
  <c r="I81" i="52"/>
  <c r="J81" i="52"/>
  <c r="L81" i="52"/>
  <c r="M81" i="52"/>
  <c r="N81" i="52"/>
  <c r="O81" i="52"/>
  <c r="D82" i="52"/>
  <c r="E82" i="52"/>
  <c r="F82" i="52"/>
  <c r="G82" i="52"/>
  <c r="I82" i="52"/>
  <c r="J82" i="52"/>
  <c r="L82" i="52"/>
  <c r="M82" i="52"/>
  <c r="N82" i="52"/>
  <c r="O82" i="52"/>
  <c r="D83" i="52"/>
  <c r="E83" i="52"/>
  <c r="F83" i="52"/>
  <c r="G83" i="52"/>
  <c r="I83" i="52"/>
  <c r="J83" i="52"/>
  <c r="L83" i="52"/>
  <c r="M83" i="52"/>
  <c r="N83" i="52"/>
  <c r="O83" i="52"/>
  <c r="D84" i="52"/>
  <c r="E84" i="52"/>
  <c r="F84" i="52"/>
  <c r="G84" i="52"/>
  <c r="I84" i="52"/>
  <c r="J84" i="52"/>
  <c r="L84" i="52"/>
  <c r="M84" i="52"/>
  <c r="N84" i="52"/>
  <c r="O84" i="52"/>
  <c r="D85" i="52"/>
  <c r="E85" i="52"/>
  <c r="F85" i="52"/>
  <c r="G85" i="52"/>
  <c r="I85" i="52"/>
  <c r="J85" i="52"/>
  <c r="L85" i="52"/>
  <c r="M85" i="52"/>
  <c r="N85" i="52"/>
  <c r="O85" i="52"/>
  <c r="D86" i="52"/>
  <c r="E86" i="52"/>
  <c r="F86" i="52"/>
  <c r="G86" i="52"/>
  <c r="I86" i="52"/>
  <c r="J86" i="52"/>
  <c r="L86" i="52"/>
  <c r="M86" i="52"/>
  <c r="N86" i="52"/>
  <c r="O86" i="52"/>
  <c r="D87" i="52"/>
  <c r="E87" i="52"/>
  <c r="F87" i="52"/>
  <c r="G87" i="52"/>
  <c r="I87" i="52"/>
  <c r="J87" i="52"/>
  <c r="L87" i="52"/>
  <c r="M87" i="52"/>
  <c r="N87" i="52"/>
  <c r="O87" i="52"/>
  <c r="D88" i="52"/>
  <c r="E88" i="52"/>
  <c r="F88" i="52"/>
  <c r="G88" i="52"/>
  <c r="I88" i="52"/>
  <c r="J88" i="52"/>
  <c r="L88" i="52"/>
  <c r="M88" i="52"/>
  <c r="N88" i="52"/>
  <c r="O88" i="52"/>
  <c r="D89" i="52"/>
  <c r="E89" i="52"/>
  <c r="F89" i="52"/>
  <c r="G89" i="52"/>
  <c r="I89" i="52"/>
  <c r="J89" i="52"/>
  <c r="L89" i="52"/>
  <c r="M89" i="52"/>
  <c r="N89" i="52"/>
  <c r="O89" i="52"/>
  <c r="D90" i="52"/>
  <c r="E90" i="52"/>
  <c r="F90" i="52"/>
  <c r="G90" i="52"/>
  <c r="I90" i="52"/>
  <c r="J90" i="52"/>
  <c r="L90" i="52"/>
  <c r="M90" i="52"/>
  <c r="N90" i="52"/>
  <c r="O90" i="52"/>
  <c r="D91" i="52"/>
  <c r="E91" i="52"/>
  <c r="F91" i="52"/>
  <c r="G91" i="52"/>
  <c r="I91" i="52"/>
  <c r="J91" i="52"/>
  <c r="L91" i="52"/>
  <c r="M91" i="52"/>
  <c r="N91" i="52"/>
  <c r="O91" i="52"/>
  <c r="D92" i="52"/>
  <c r="E92" i="52"/>
  <c r="F92" i="52"/>
  <c r="G92" i="52"/>
  <c r="I92" i="52"/>
  <c r="J92" i="52"/>
  <c r="L92" i="52"/>
  <c r="M92" i="52"/>
  <c r="N92" i="52"/>
  <c r="O92" i="52"/>
  <c r="D93" i="52"/>
  <c r="E93" i="52"/>
  <c r="F93" i="52"/>
  <c r="G93" i="52"/>
  <c r="I93" i="52"/>
  <c r="J93" i="52"/>
  <c r="L93" i="52"/>
  <c r="M93" i="52"/>
  <c r="N93" i="52"/>
  <c r="O93" i="52"/>
  <c r="D70" i="52"/>
  <c r="E70" i="52"/>
  <c r="F70" i="52"/>
  <c r="G70" i="52"/>
  <c r="I70" i="52"/>
  <c r="J70" i="52"/>
  <c r="L70" i="52"/>
  <c r="M70" i="52"/>
  <c r="N70" i="52"/>
  <c r="O70" i="52"/>
  <c r="D71" i="52"/>
  <c r="E71" i="52"/>
  <c r="F71" i="52"/>
  <c r="G71" i="52"/>
  <c r="I71" i="52"/>
  <c r="J71" i="52"/>
  <c r="L71" i="52"/>
  <c r="M71" i="52"/>
  <c r="N71" i="52"/>
  <c r="O71" i="52"/>
  <c r="D72" i="52"/>
  <c r="E72" i="52"/>
  <c r="F72" i="52"/>
  <c r="G72" i="52"/>
  <c r="I72" i="52"/>
  <c r="J72" i="52"/>
  <c r="L72" i="52"/>
  <c r="M72" i="52"/>
  <c r="N72" i="52"/>
  <c r="O72" i="52"/>
  <c r="D73" i="52"/>
  <c r="E73" i="52"/>
  <c r="F73" i="52"/>
  <c r="G73" i="52"/>
  <c r="I73" i="52"/>
  <c r="J73" i="52"/>
  <c r="L73" i="52"/>
  <c r="M73" i="52"/>
  <c r="N73" i="52"/>
  <c r="O73" i="52"/>
  <c r="D74" i="52"/>
  <c r="E74" i="52"/>
  <c r="F74" i="52"/>
  <c r="G74" i="52"/>
  <c r="I74" i="52"/>
  <c r="J74" i="52"/>
  <c r="L74" i="52"/>
  <c r="M74" i="52"/>
  <c r="N74" i="52"/>
  <c r="O74" i="52"/>
  <c r="D75" i="52"/>
  <c r="E75" i="52"/>
  <c r="F75" i="52"/>
  <c r="G75" i="52"/>
  <c r="I75" i="52"/>
  <c r="J75" i="52"/>
  <c r="L75" i="52"/>
  <c r="M75" i="52"/>
  <c r="N75" i="52"/>
  <c r="O75" i="52"/>
  <c r="D76" i="52"/>
  <c r="E76" i="52"/>
  <c r="F76" i="52"/>
  <c r="G76" i="52"/>
  <c r="I76" i="52"/>
  <c r="J76" i="52"/>
  <c r="L76" i="52"/>
  <c r="M76" i="52"/>
  <c r="N76" i="52"/>
  <c r="O76" i="52"/>
  <c r="D77" i="52"/>
  <c r="E77" i="52"/>
  <c r="F77" i="52"/>
  <c r="G77" i="52"/>
  <c r="I77" i="52"/>
  <c r="J77" i="52"/>
  <c r="L77" i="52"/>
  <c r="M77" i="52"/>
  <c r="N77" i="52"/>
  <c r="O77" i="52"/>
  <c r="D53" i="52"/>
  <c r="E53" i="52"/>
  <c r="F53" i="52"/>
  <c r="G53" i="52"/>
  <c r="I53" i="52"/>
  <c r="J53" i="52"/>
  <c r="L53" i="52"/>
  <c r="M53" i="52"/>
  <c r="N53" i="52"/>
  <c r="O53" i="52"/>
  <c r="D54" i="52"/>
  <c r="E54" i="52"/>
  <c r="F54" i="52"/>
  <c r="G54" i="52"/>
  <c r="I54" i="52"/>
  <c r="J54" i="52"/>
  <c r="L54" i="52"/>
  <c r="M54" i="52"/>
  <c r="N54" i="52"/>
  <c r="O54" i="52"/>
  <c r="D55" i="52"/>
  <c r="E55" i="52"/>
  <c r="F55" i="52"/>
  <c r="G55" i="52"/>
  <c r="I55" i="52"/>
  <c r="J55" i="52"/>
  <c r="L55" i="52"/>
  <c r="M55" i="52"/>
  <c r="N55" i="52"/>
  <c r="O55" i="52"/>
  <c r="D56" i="52"/>
  <c r="E56" i="52"/>
  <c r="F56" i="52"/>
  <c r="G56" i="52"/>
  <c r="I56" i="52"/>
  <c r="J56" i="52"/>
  <c r="L56" i="52"/>
  <c r="M56" i="52"/>
  <c r="N56" i="52"/>
  <c r="O56" i="52"/>
  <c r="D57" i="52"/>
  <c r="E57" i="52"/>
  <c r="F57" i="52"/>
  <c r="G57" i="52"/>
  <c r="I57" i="52"/>
  <c r="J57" i="52"/>
  <c r="L57" i="52"/>
  <c r="M57" i="52"/>
  <c r="N57" i="52"/>
  <c r="O57" i="52"/>
  <c r="D58" i="52"/>
  <c r="E58" i="52"/>
  <c r="F58" i="52"/>
  <c r="G58" i="52"/>
  <c r="I58" i="52"/>
  <c r="J58" i="52"/>
  <c r="L58" i="52"/>
  <c r="M58" i="52"/>
  <c r="N58" i="52"/>
  <c r="O58" i="52"/>
  <c r="D59" i="52"/>
  <c r="E59" i="52"/>
  <c r="F59" i="52"/>
  <c r="G59" i="52"/>
  <c r="I59" i="52"/>
  <c r="J59" i="52"/>
  <c r="L59" i="52"/>
  <c r="M59" i="52"/>
  <c r="N59" i="52"/>
  <c r="O59" i="52"/>
  <c r="D60" i="52"/>
  <c r="E60" i="52"/>
  <c r="F60" i="52"/>
  <c r="G60" i="52"/>
  <c r="I60" i="52"/>
  <c r="J60" i="52"/>
  <c r="L60" i="52"/>
  <c r="M60" i="52"/>
  <c r="N60" i="52"/>
  <c r="O60" i="52"/>
  <c r="D61" i="52"/>
  <c r="E61" i="52"/>
  <c r="F61" i="52"/>
  <c r="G61" i="52"/>
  <c r="I61" i="52"/>
  <c r="J61" i="52"/>
  <c r="L61" i="52"/>
  <c r="M61" i="52"/>
  <c r="N61" i="52"/>
  <c r="O61" i="52"/>
  <c r="D62" i="52"/>
  <c r="E62" i="52"/>
  <c r="F62" i="52"/>
  <c r="G62" i="52"/>
  <c r="I62" i="52"/>
  <c r="J62" i="52"/>
  <c r="L62" i="52"/>
  <c r="M62" i="52"/>
  <c r="N62" i="52"/>
  <c r="O62" i="52"/>
  <c r="D63" i="52"/>
  <c r="E63" i="52"/>
  <c r="F63" i="52"/>
  <c r="G63" i="52"/>
  <c r="I63" i="52"/>
  <c r="J63" i="52"/>
  <c r="L63" i="52"/>
  <c r="M63" i="52"/>
  <c r="N63" i="52"/>
  <c r="O63" i="52"/>
  <c r="D64" i="52"/>
  <c r="E64" i="52"/>
  <c r="F64" i="52"/>
  <c r="G64" i="52"/>
  <c r="I64" i="52"/>
  <c r="J64" i="52"/>
  <c r="L64" i="52"/>
  <c r="M64" i="52"/>
  <c r="N64" i="52"/>
  <c r="O64" i="52"/>
  <c r="D65" i="52"/>
  <c r="E65" i="52"/>
  <c r="F65" i="52"/>
  <c r="G65" i="52"/>
  <c r="I65" i="52"/>
  <c r="J65" i="52"/>
  <c r="L65" i="52"/>
  <c r="M65" i="52"/>
  <c r="N65" i="52"/>
  <c r="O65" i="52"/>
  <c r="D66" i="52"/>
  <c r="E66" i="52"/>
  <c r="F66" i="52"/>
  <c r="G66" i="52"/>
  <c r="I66" i="52"/>
  <c r="J66" i="52"/>
  <c r="L66" i="52"/>
  <c r="M66" i="52"/>
  <c r="N66" i="52"/>
  <c r="O66" i="52"/>
  <c r="D28" i="52"/>
  <c r="E28" i="52"/>
  <c r="F28" i="52"/>
  <c r="G28" i="52"/>
  <c r="I28" i="52"/>
  <c r="J28" i="52"/>
  <c r="L28" i="52"/>
  <c r="M28" i="52"/>
  <c r="N28" i="52"/>
  <c r="O28" i="52"/>
  <c r="D29" i="52"/>
  <c r="E29" i="52"/>
  <c r="F29" i="52"/>
  <c r="G29" i="52"/>
  <c r="I29" i="52"/>
  <c r="J29" i="52"/>
  <c r="L29" i="52"/>
  <c r="M29" i="52"/>
  <c r="N29" i="52"/>
  <c r="O29" i="52"/>
  <c r="D30" i="52"/>
  <c r="E30" i="52"/>
  <c r="F30" i="52"/>
  <c r="G30" i="52"/>
  <c r="I30" i="52"/>
  <c r="J30" i="52"/>
  <c r="L30" i="52"/>
  <c r="M30" i="52"/>
  <c r="N30" i="52"/>
  <c r="O30" i="52"/>
  <c r="D31" i="52"/>
  <c r="E31" i="52"/>
  <c r="F31" i="52"/>
  <c r="G31" i="52"/>
  <c r="I31" i="52"/>
  <c r="J31" i="52"/>
  <c r="L31" i="52"/>
  <c r="M31" i="52"/>
  <c r="N31" i="52"/>
  <c r="O31" i="52"/>
  <c r="D32" i="52"/>
  <c r="E32" i="52"/>
  <c r="F32" i="52"/>
  <c r="G32" i="52"/>
  <c r="I32" i="52"/>
  <c r="J32" i="52"/>
  <c r="L32" i="52"/>
  <c r="M32" i="52"/>
  <c r="N32" i="52"/>
  <c r="O32" i="52"/>
  <c r="D33" i="52"/>
  <c r="E33" i="52"/>
  <c r="F33" i="52"/>
  <c r="G33" i="52"/>
  <c r="I33" i="52"/>
  <c r="J33" i="52"/>
  <c r="L33" i="52"/>
  <c r="M33" i="52"/>
  <c r="N33" i="52"/>
  <c r="O33" i="52"/>
  <c r="D34" i="52"/>
  <c r="E34" i="52"/>
  <c r="F34" i="52"/>
  <c r="G34" i="52"/>
  <c r="I34" i="52"/>
  <c r="J34" i="52"/>
  <c r="L34" i="52"/>
  <c r="M34" i="52"/>
  <c r="N34" i="52"/>
  <c r="O34" i="52"/>
  <c r="D35" i="52"/>
  <c r="E35" i="52"/>
  <c r="F35" i="52"/>
  <c r="G35" i="52"/>
  <c r="I35" i="52"/>
  <c r="J35" i="52"/>
  <c r="L35" i="52"/>
  <c r="M35" i="52"/>
  <c r="N35" i="52"/>
  <c r="O35" i="52"/>
  <c r="D36" i="52"/>
  <c r="E36" i="52"/>
  <c r="F36" i="52"/>
  <c r="G36" i="52"/>
  <c r="I36" i="52"/>
  <c r="J36" i="52"/>
  <c r="L36" i="52"/>
  <c r="M36" i="52"/>
  <c r="N36" i="52"/>
  <c r="O36" i="52"/>
  <c r="D37" i="52"/>
  <c r="E37" i="52"/>
  <c r="F37" i="52"/>
  <c r="G37" i="52"/>
  <c r="I37" i="52"/>
  <c r="J37" i="52"/>
  <c r="L37" i="52"/>
  <c r="M37" i="52"/>
  <c r="N37" i="52"/>
  <c r="O37" i="52"/>
  <c r="D38" i="52"/>
  <c r="E38" i="52"/>
  <c r="F38" i="52"/>
  <c r="G38" i="52"/>
  <c r="I38" i="52"/>
  <c r="J38" i="52"/>
  <c r="L38" i="52"/>
  <c r="M38" i="52"/>
  <c r="N38" i="52"/>
  <c r="O38" i="52"/>
  <c r="D39" i="52"/>
  <c r="E39" i="52"/>
  <c r="F39" i="52"/>
  <c r="G39" i="52"/>
  <c r="I39" i="52"/>
  <c r="J39" i="52"/>
  <c r="L39" i="52"/>
  <c r="M39" i="52"/>
  <c r="N39" i="52"/>
  <c r="O39" i="52"/>
  <c r="D40" i="52"/>
  <c r="E40" i="52"/>
  <c r="F40" i="52"/>
  <c r="G40" i="52"/>
  <c r="I40" i="52"/>
  <c r="J40" i="52"/>
  <c r="L40" i="52"/>
  <c r="M40" i="52"/>
  <c r="N40" i="52"/>
  <c r="O40" i="52"/>
  <c r="D41" i="52"/>
  <c r="E41" i="52"/>
  <c r="F41" i="52"/>
  <c r="G41" i="52"/>
  <c r="I41" i="52"/>
  <c r="J41" i="52"/>
  <c r="L41" i="52"/>
  <c r="M41" i="52"/>
  <c r="N41" i="52"/>
  <c r="O41" i="52"/>
  <c r="D42" i="52"/>
  <c r="E42" i="52"/>
  <c r="F42" i="52"/>
  <c r="G42" i="52"/>
  <c r="I42" i="52"/>
  <c r="J42" i="52"/>
  <c r="L42" i="52"/>
  <c r="M42" i="52"/>
  <c r="N42" i="52"/>
  <c r="O42" i="52"/>
  <c r="D43" i="52"/>
  <c r="E43" i="52"/>
  <c r="F43" i="52"/>
  <c r="G43" i="52"/>
  <c r="I43" i="52"/>
  <c r="J43" i="52"/>
  <c r="L43" i="52"/>
  <c r="M43" i="52"/>
  <c r="N43" i="52"/>
  <c r="O43" i="52"/>
  <c r="E44" i="52"/>
  <c r="F44" i="52"/>
  <c r="G44" i="52"/>
  <c r="I44" i="52"/>
  <c r="J44" i="52"/>
  <c r="L44" i="52"/>
  <c r="M44" i="52"/>
  <c r="N44" i="52"/>
  <c r="O44" i="52"/>
  <c r="D45" i="52"/>
  <c r="E45" i="52"/>
  <c r="F45" i="52"/>
  <c r="G45" i="52"/>
  <c r="I45" i="52"/>
  <c r="J45" i="52"/>
  <c r="L45" i="52"/>
  <c r="M45" i="52"/>
  <c r="N45" i="52"/>
  <c r="O45" i="52"/>
  <c r="D46" i="52"/>
  <c r="E46" i="52"/>
  <c r="F46" i="52"/>
  <c r="G46" i="52"/>
  <c r="I46" i="52"/>
  <c r="J46" i="52"/>
  <c r="L46" i="52"/>
  <c r="M46" i="52"/>
  <c r="N46" i="52"/>
  <c r="O46" i="52"/>
  <c r="D47" i="52"/>
  <c r="E47" i="52"/>
  <c r="F47" i="52"/>
  <c r="G47" i="52"/>
  <c r="I47" i="52"/>
  <c r="J47" i="52"/>
  <c r="L47" i="52"/>
  <c r="M47" i="52"/>
  <c r="N47" i="52"/>
  <c r="O47" i="52"/>
  <c r="D48" i="52"/>
  <c r="E48" i="52"/>
  <c r="F48" i="52"/>
  <c r="G48" i="52"/>
  <c r="I48" i="52"/>
  <c r="J48" i="52"/>
  <c r="L48" i="52"/>
  <c r="M48" i="52"/>
  <c r="N48" i="52"/>
  <c r="O48" i="52"/>
  <c r="D49" i="52"/>
  <c r="E49" i="52"/>
  <c r="F49" i="52"/>
  <c r="G49" i="52"/>
  <c r="I49" i="52"/>
  <c r="J49" i="52"/>
  <c r="L49" i="52"/>
  <c r="M49" i="52"/>
  <c r="N49" i="52"/>
  <c r="O49" i="52"/>
  <c r="D14" i="52"/>
  <c r="E14" i="52"/>
  <c r="F14" i="52"/>
  <c r="G14" i="52"/>
  <c r="I14" i="52"/>
  <c r="J14" i="52"/>
  <c r="L14" i="52"/>
  <c r="M14" i="52"/>
  <c r="N14" i="52"/>
  <c r="O14" i="52"/>
  <c r="D15" i="52"/>
  <c r="E15" i="52"/>
  <c r="F15" i="52"/>
  <c r="G15" i="52"/>
  <c r="I15" i="52"/>
  <c r="J15" i="52"/>
  <c r="L15" i="52"/>
  <c r="M15" i="52"/>
  <c r="N15" i="52"/>
  <c r="O15" i="52"/>
  <c r="D16" i="52"/>
  <c r="E16" i="52"/>
  <c r="F16" i="52"/>
  <c r="G16" i="52"/>
  <c r="I16" i="52"/>
  <c r="J16" i="52"/>
  <c r="L16" i="52"/>
  <c r="M16" i="52"/>
  <c r="N16" i="52"/>
  <c r="O16" i="52"/>
  <c r="D17" i="52"/>
  <c r="E17" i="52"/>
  <c r="F17" i="52"/>
  <c r="G17" i="52"/>
  <c r="I17" i="52"/>
  <c r="J17" i="52"/>
  <c r="L17" i="52"/>
  <c r="M17" i="52"/>
  <c r="N17" i="52"/>
  <c r="O17" i="52"/>
  <c r="D18" i="52"/>
  <c r="E18" i="52"/>
  <c r="F18" i="52"/>
  <c r="G18" i="52"/>
  <c r="I18" i="52"/>
  <c r="J18" i="52"/>
  <c r="L18" i="52"/>
  <c r="M18" i="52"/>
  <c r="N18" i="52"/>
  <c r="O18" i="52"/>
  <c r="D19" i="52"/>
  <c r="E19" i="52"/>
  <c r="F19" i="52"/>
  <c r="G19" i="52"/>
  <c r="I19" i="52"/>
  <c r="J19" i="52"/>
  <c r="L19" i="52"/>
  <c r="M19" i="52"/>
  <c r="N19" i="52"/>
  <c r="O19" i="52"/>
  <c r="D20" i="52"/>
  <c r="E20" i="52"/>
  <c r="F20" i="52"/>
  <c r="G20" i="52"/>
  <c r="I20" i="52"/>
  <c r="J20" i="52"/>
  <c r="L20" i="52"/>
  <c r="M20" i="52"/>
  <c r="N20" i="52"/>
  <c r="O20" i="52"/>
  <c r="D21" i="52"/>
  <c r="E21" i="52"/>
  <c r="F21" i="52"/>
  <c r="G21" i="52"/>
  <c r="I21" i="52"/>
  <c r="J21" i="52"/>
  <c r="L21" i="52"/>
  <c r="M21" i="52"/>
  <c r="N21" i="52"/>
  <c r="O21" i="52"/>
  <c r="D22" i="52"/>
  <c r="E22" i="52"/>
  <c r="F22" i="52"/>
  <c r="G22" i="52"/>
  <c r="I22" i="52"/>
  <c r="J22" i="52"/>
  <c r="L22" i="52"/>
  <c r="M22" i="52"/>
  <c r="N22" i="52"/>
  <c r="O22" i="52"/>
  <c r="D23" i="52"/>
  <c r="E23" i="52"/>
  <c r="F23" i="52"/>
  <c r="G23" i="52"/>
  <c r="I23" i="52"/>
  <c r="J23" i="52"/>
  <c r="L23" i="52"/>
  <c r="M23" i="52"/>
  <c r="N23" i="52"/>
  <c r="O23" i="52"/>
  <c r="D24" i="52"/>
  <c r="E24" i="52"/>
  <c r="F24" i="52"/>
  <c r="G24" i="52"/>
  <c r="I24" i="52"/>
  <c r="J24" i="52"/>
  <c r="L24" i="52"/>
  <c r="M24" i="52"/>
  <c r="N24" i="52"/>
  <c r="O24" i="52"/>
  <c r="O168" i="52"/>
  <c r="N168" i="52"/>
  <c r="M168" i="52"/>
  <c r="L168" i="52"/>
  <c r="J168" i="52"/>
  <c r="I168" i="52"/>
  <c r="G168" i="52"/>
  <c r="F168" i="52"/>
  <c r="E168" i="52"/>
  <c r="D168" i="52"/>
  <c r="O167" i="52"/>
  <c r="N167" i="52"/>
  <c r="M167" i="52"/>
  <c r="L167" i="52"/>
  <c r="J167" i="52"/>
  <c r="I167" i="52"/>
  <c r="G167" i="52"/>
  <c r="F167" i="52"/>
  <c r="E167" i="52"/>
  <c r="D167" i="52"/>
  <c r="O147" i="52"/>
  <c r="N147" i="52"/>
  <c r="M147" i="52"/>
  <c r="L147" i="52"/>
  <c r="J147" i="52"/>
  <c r="I147" i="52"/>
  <c r="G147" i="52"/>
  <c r="F147" i="52"/>
  <c r="E147" i="52"/>
  <c r="D147" i="52"/>
  <c r="O146" i="52"/>
  <c r="N146" i="52"/>
  <c r="M146" i="52"/>
  <c r="L146" i="52"/>
  <c r="J146" i="52"/>
  <c r="I146" i="52"/>
  <c r="G146" i="52"/>
  <c r="F146" i="52"/>
  <c r="E146" i="52"/>
  <c r="D146" i="52"/>
  <c r="O126" i="52"/>
  <c r="N126" i="52"/>
  <c r="M126" i="52"/>
  <c r="L126" i="52"/>
  <c r="J126" i="52"/>
  <c r="I126" i="52"/>
  <c r="G126" i="52"/>
  <c r="F126" i="52"/>
  <c r="E126" i="52"/>
  <c r="D126" i="52"/>
  <c r="O125" i="52"/>
  <c r="N125" i="52"/>
  <c r="M125" i="52"/>
  <c r="L125" i="52"/>
  <c r="J125" i="52"/>
  <c r="I125" i="52"/>
  <c r="G125" i="52"/>
  <c r="F125" i="52"/>
  <c r="E125" i="52"/>
  <c r="D125" i="52"/>
  <c r="O110" i="52"/>
  <c r="N110" i="52"/>
  <c r="M110" i="52"/>
  <c r="L110" i="52"/>
  <c r="J110" i="52"/>
  <c r="I110" i="52"/>
  <c r="G110" i="52"/>
  <c r="F110" i="52"/>
  <c r="E110" i="52"/>
  <c r="D110" i="52"/>
  <c r="O109" i="52"/>
  <c r="N109" i="52"/>
  <c r="M109" i="52"/>
  <c r="L109" i="52"/>
  <c r="J109" i="52"/>
  <c r="I109" i="52"/>
  <c r="G109" i="52"/>
  <c r="F109" i="52"/>
  <c r="E109" i="52"/>
  <c r="D109" i="52"/>
  <c r="O96" i="52"/>
  <c r="N96" i="52"/>
  <c r="M96" i="52"/>
  <c r="L96" i="52"/>
  <c r="J96" i="52"/>
  <c r="I96" i="52"/>
  <c r="G96" i="52"/>
  <c r="F96" i="52"/>
  <c r="E96" i="52"/>
  <c r="D96" i="52"/>
  <c r="O95" i="52"/>
  <c r="N95" i="52"/>
  <c r="M95" i="52"/>
  <c r="L95" i="52"/>
  <c r="J95" i="52"/>
  <c r="I95" i="52"/>
  <c r="G95" i="52"/>
  <c r="F95" i="52"/>
  <c r="E95" i="52"/>
  <c r="D95" i="52"/>
  <c r="O80" i="52"/>
  <c r="N80" i="52"/>
  <c r="M80" i="52"/>
  <c r="L80" i="52"/>
  <c r="J80" i="52"/>
  <c r="I80" i="52"/>
  <c r="G80" i="52"/>
  <c r="F80" i="52"/>
  <c r="E80" i="52"/>
  <c r="D80" i="52"/>
  <c r="O79" i="52"/>
  <c r="N79" i="52"/>
  <c r="M79" i="52"/>
  <c r="L79" i="52"/>
  <c r="J79" i="52"/>
  <c r="I79" i="52"/>
  <c r="G79" i="52"/>
  <c r="F79" i="52"/>
  <c r="E79" i="52"/>
  <c r="D79" i="52"/>
  <c r="O69" i="52"/>
  <c r="N69" i="52"/>
  <c r="M69" i="52"/>
  <c r="L69" i="52"/>
  <c r="J69" i="52"/>
  <c r="I69" i="52"/>
  <c r="G69" i="52"/>
  <c r="F69" i="52"/>
  <c r="E69" i="52"/>
  <c r="D69" i="52"/>
  <c r="O68" i="52"/>
  <c r="N68" i="52"/>
  <c r="M68" i="52"/>
  <c r="L68" i="52"/>
  <c r="J68" i="52"/>
  <c r="I68" i="52"/>
  <c r="G68" i="52"/>
  <c r="F68" i="52"/>
  <c r="E68" i="52"/>
  <c r="D68" i="52"/>
  <c r="O52" i="52"/>
  <c r="N52" i="52"/>
  <c r="M52" i="52"/>
  <c r="L52" i="52"/>
  <c r="J52" i="52"/>
  <c r="I52" i="52"/>
  <c r="G52" i="52"/>
  <c r="F52" i="52"/>
  <c r="E52" i="52"/>
  <c r="D52" i="52"/>
  <c r="O51" i="52"/>
  <c r="N51" i="52"/>
  <c r="M51" i="52"/>
  <c r="L51" i="52"/>
  <c r="J51" i="52"/>
  <c r="I51" i="52"/>
  <c r="G51" i="52"/>
  <c r="F51" i="52"/>
  <c r="E51" i="52"/>
  <c r="D51" i="52"/>
  <c r="O27" i="52"/>
  <c r="N27" i="52"/>
  <c r="M27" i="52"/>
  <c r="L27" i="52"/>
  <c r="J27" i="52"/>
  <c r="I27" i="52"/>
  <c r="G27" i="52"/>
  <c r="F27" i="52"/>
  <c r="E27" i="52"/>
  <c r="D27" i="52"/>
  <c r="O26" i="52"/>
  <c r="N26" i="52"/>
  <c r="M26" i="52"/>
  <c r="L26" i="52"/>
  <c r="J26" i="52"/>
  <c r="I26" i="52"/>
  <c r="G26" i="52"/>
  <c r="F26" i="52"/>
  <c r="E26" i="52"/>
  <c r="D26" i="52"/>
  <c r="O13" i="52"/>
  <c r="N13" i="52"/>
  <c r="M13" i="52"/>
  <c r="L13" i="52"/>
  <c r="J13" i="52"/>
  <c r="I13" i="52"/>
  <c r="G13" i="52"/>
  <c r="F13" i="52"/>
  <c r="E13" i="52"/>
  <c r="D13" i="52"/>
  <c r="O12" i="52"/>
  <c r="N12" i="52"/>
  <c r="J10" i="52"/>
  <c r="I10" i="52"/>
  <c r="G10" i="52"/>
  <c r="F10" i="52"/>
  <c r="E10" i="52"/>
  <c r="D10" i="52"/>
  <c r="M12" i="52"/>
  <c r="L12" i="52"/>
  <c r="J12" i="52"/>
  <c r="I12" i="52"/>
  <c r="G12" i="52"/>
  <c r="F12" i="52"/>
  <c r="E12" i="52"/>
  <c r="M8" i="52"/>
  <c r="D8" i="52"/>
  <c r="L8" i="52"/>
  <c r="J8" i="52"/>
  <c r="I8" i="52"/>
  <c r="G8" i="52"/>
  <c r="F8" i="52"/>
  <c r="E8" i="52"/>
  <c r="T1" i="52" l="1"/>
</calcChain>
</file>

<file path=xl/sharedStrings.xml><?xml version="1.0" encoding="utf-8"?>
<sst xmlns="http://schemas.openxmlformats.org/spreadsheetml/2006/main" count="3000" uniqueCount="548">
  <si>
    <t>Index of tables</t>
  </si>
  <si>
    <t>F</t>
  </si>
  <si>
    <t>English</t>
  </si>
  <si>
    <t>Mathematics</t>
  </si>
  <si>
    <t>Coverage: England</t>
  </si>
  <si>
    <t>Boys</t>
  </si>
  <si>
    <t>Girls</t>
  </si>
  <si>
    <t>A</t>
  </si>
  <si>
    <t>B</t>
  </si>
  <si>
    <t>D</t>
  </si>
  <si>
    <t>E</t>
  </si>
  <si>
    <t>G</t>
  </si>
  <si>
    <t>E12000001</t>
  </si>
  <si>
    <t>Darlington</t>
  </si>
  <si>
    <t>E06000005</t>
  </si>
  <si>
    <t>E06000047</t>
  </si>
  <si>
    <t>Gateshead</t>
  </si>
  <si>
    <t>Hartlepool</t>
  </si>
  <si>
    <t>E06000001</t>
  </si>
  <si>
    <t>Middlesbrough</t>
  </si>
  <si>
    <t>E06000002</t>
  </si>
  <si>
    <t>Newcastle upon Tyne</t>
  </si>
  <si>
    <t>E08000021</t>
  </si>
  <si>
    <t>North Tyneside</t>
  </si>
  <si>
    <t>E08000022</t>
  </si>
  <si>
    <t>Northumberland</t>
  </si>
  <si>
    <t>Redcar and Cleveland</t>
  </si>
  <si>
    <t>E06000003</t>
  </si>
  <si>
    <t>South Tyneside</t>
  </si>
  <si>
    <t>E08000023</t>
  </si>
  <si>
    <t>Stockton-on-Tees</t>
  </si>
  <si>
    <t>E06000004</t>
  </si>
  <si>
    <t>Sunderland</t>
  </si>
  <si>
    <t>E08000024</t>
  </si>
  <si>
    <t>E12000002</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</si>
  <si>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</si>
  <si>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</si>
  <si>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</si>
  <si>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</si>
  <si>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</si>
  <si>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</si>
  <si>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</si>
  <si>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</si>
  <si>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</si>
  <si>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</si>
  <si>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</si>
  <si>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</si>
  <si>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</si>
  <si>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</si>
  <si>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</si>
  <si>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</si>
  <si>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</si>
  <si>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</si>
  <si>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</si>
  <si>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</si>
  <si>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</si>
  <si>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</si>
  <si>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</si>
  <si>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</si>
  <si>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</si>
  <si>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</si>
  <si>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</si>
  <si>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</si>
  <si>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</si>
  <si>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</si>
  <si>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</si>
  <si>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</si>
  <si>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</si>
  <si>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</si>
  <si>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</si>
  <si>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</si>
  <si>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</si>
  <si>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</si>
  <si>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</si>
  <si>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</si>
  <si>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</si>
  <si>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</si>
  <si>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</si>
  <si>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</si>
  <si>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</si>
  <si>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</si>
  <si>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E12000003</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</si>
  <si>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</si>
  <si>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</si>
  <si>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</si>
  <si>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</si>
  <si>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</si>
  <si>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</si>
  <si>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</si>
  <si>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</si>
  <si>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</si>
  <si>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</si>
  <si>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</si>
  <si>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</si>
  <si>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</si>
  <si>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</si>
  <si>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</si>
  <si>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</si>
  <si>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</si>
  <si>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</si>
  <si>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</si>
  <si>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</si>
  <si>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</si>
  <si>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</si>
  <si>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</si>
  <si>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</si>
  <si>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</si>
  <si>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</si>
  <si>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</si>
  <si>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</si>
  <si>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</si>
  <si>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</si>
  <si>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E12000004</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</si>
  <si>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</si>
  <si>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</si>
  <si>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</si>
  <si>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</si>
  <si>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</si>
  <si>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</si>
  <si>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</si>
  <si>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</si>
  <si>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</si>
  <si>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</si>
  <si>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</si>
  <si>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</si>
  <si>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</si>
  <si>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</si>
  <si>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</si>
  <si>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</si>
  <si>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</si>
  <si>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</si>
  <si>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E12000005</t>
  </si>
  <si>
    <t>Birmingham</t>
  </si>
  <si>
    <t>E08000025</t>
  </si>
  <si>
    <t>Coventry</t>
  </si>
  <si>
    <t>E08000026</t>
  </si>
  <si>
    <t>Dudley</t>
  </si>
  <si>
    <t>E08000027</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</si>
  <si>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</si>
  <si>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</si>
  <si>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</si>
  <si>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</si>
  <si>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</si>
  <si>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</si>
  <si>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</si>
  <si>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</si>
  <si>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</si>
  <si>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</si>
  <si>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</si>
  <si>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</si>
  <si>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</si>
  <si>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</si>
  <si>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</si>
  <si>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</si>
  <si>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</si>
  <si>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</si>
  <si>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</si>
  <si>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</si>
  <si>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</si>
  <si>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E12000006</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</si>
  <si>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</si>
  <si>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</si>
  <si>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</si>
  <si>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</si>
  <si>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</si>
  <si>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</si>
  <si>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</si>
  <si>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</si>
  <si>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</si>
  <si>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</si>
  <si>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</si>
  <si>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</si>
  <si>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</si>
  <si>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</si>
  <si>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</si>
  <si>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</si>
  <si>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</si>
  <si>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</si>
  <si>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</si>
  <si>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</si>
  <si>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</si>
  <si>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</si>
  <si>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E12000007</t>
  </si>
  <si>
    <t>Inner London</t>
  </si>
  <si>
    <t>E13000001</t>
  </si>
  <si>
    <t>Camden</t>
  </si>
  <si>
    <t>E09000007</t>
  </si>
  <si>
    <t>City of London</t>
  </si>
  <si>
    <t>E09000001</t>
  </si>
  <si>
    <t>.</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</si>
  <si>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</si>
  <si>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</si>
  <si>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</si>
  <si>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</si>
  <si>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</si>
  <si>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</si>
  <si>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</si>
  <si>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</si>
  <si>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</si>
  <si>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</si>
  <si>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</si>
  <si>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</si>
  <si>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</si>
  <si>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</si>
  <si>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</si>
  <si>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</si>
  <si>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</si>
  <si>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</si>
  <si>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</si>
  <si>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</si>
  <si>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</si>
  <si>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</si>
  <si>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</si>
  <si>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</si>
  <si>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</si>
  <si>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E13000002</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</si>
  <si>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</si>
  <si>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</si>
  <si>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</si>
  <si>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</si>
  <si>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</si>
  <si>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</si>
  <si>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</si>
  <si>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</si>
  <si>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</si>
  <si>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</si>
  <si>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</si>
  <si>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</si>
  <si>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</si>
  <si>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</si>
  <si>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</si>
  <si>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</si>
  <si>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</si>
  <si>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</si>
  <si>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</si>
  <si>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</si>
  <si>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</si>
  <si>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</si>
  <si>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</si>
  <si>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</si>
  <si>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</si>
  <si>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</si>
  <si>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</si>
  <si>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</si>
  <si>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</si>
  <si>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</si>
  <si>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</si>
  <si>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</si>
  <si>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</si>
  <si>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</si>
  <si>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</si>
  <si>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</si>
  <si>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</si>
  <si>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</si>
  <si>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E12000008</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</si>
  <si>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</si>
  <si>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</si>
  <si>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</si>
  <si>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</si>
  <si>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</si>
  <si>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</si>
  <si>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</si>
  <si>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</si>
  <si>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</si>
  <si>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</si>
  <si>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</si>
  <si>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</si>
  <si>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</si>
  <si>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</si>
  <si>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</si>
  <si>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</si>
  <si>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</si>
  <si>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</si>
  <si>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</si>
  <si>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</si>
  <si>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</si>
  <si>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</si>
  <si>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</si>
  <si>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</si>
  <si>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</si>
  <si>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</si>
  <si>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</si>
  <si>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</si>
  <si>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</si>
  <si>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</si>
  <si>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</si>
  <si>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</si>
  <si>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</si>
  <si>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</si>
  <si>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</si>
  <si>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</si>
  <si>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</si>
  <si>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</si>
  <si>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E12000009</t>
  </si>
  <si>
    <t>Isles of Scilly</t>
  </si>
  <si>
    <t>E06000053</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</si>
  <si>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</si>
  <si>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</si>
  <si>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</si>
  <si>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</si>
  <si>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</si>
  <si>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</si>
  <si>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</si>
  <si>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</si>
  <si>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</si>
  <si>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</si>
  <si>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</si>
  <si>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</si>
  <si>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</si>
  <si>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</si>
  <si>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</si>
  <si>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</si>
  <si>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</si>
  <si>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</si>
  <si>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</si>
  <si>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</si>
  <si>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</si>
  <si>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</si>
  <si>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</si>
  <si>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</si>
  <si>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</si>
  <si>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</si>
  <si>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</si>
  <si>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</si>
  <si>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</si>
  <si>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</si>
  <si>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E92000001</t>
  </si>
  <si>
    <t>2010/11</t>
  </si>
  <si>
    <t>English Baccalaureate subject areas</t>
  </si>
  <si>
    <t>Percentage entered</t>
  </si>
  <si>
    <t xml:space="preserve">Percentage  achieved </t>
  </si>
  <si>
    <t>Percentage of pupils entered for the components of the English Baccalaureate:</t>
  </si>
  <si>
    <t>Sciences</t>
  </si>
  <si>
    <t>History or Geography</t>
  </si>
  <si>
    <t>Languages</t>
  </si>
  <si>
    <r>
      <t>Percentage of pupils achieving the components of the English Baccalaureate</t>
    </r>
    <r>
      <rPr>
        <vertAlign val="superscript"/>
        <sz val="8"/>
        <rFont val="Arial"/>
        <family val="2"/>
      </rPr>
      <t>3</t>
    </r>
    <r>
      <rPr>
        <sz val="8"/>
        <rFont val="Arial"/>
        <family val="2"/>
      </rPr>
      <t>:</t>
    </r>
  </si>
  <si>
    <t>2011/12</t>
  </si>
  <si>
    <t>County Durham</t>
  </si>
  <si>
    <t>Herefordshire, County of</t>
  </si>
  <si>
    <t xml:space="preserve"> </t>
  </si>
  <si>
    <t>London</t>
  </si>
  <si>
    <r>
      <t>England</t>
    </r>
    <r>
      <rPr>
        <b/>
        <vertAlign val="superscript"/>
        <sz val="8"/>
        <rFont val="Arial"/>
        <family val="2"/>
      </rPr>
      <t>1</t>
    </r>
  </si>
  <si>
    <t>The English Baccalaureate by local authority and region</t>
  </si>
  <si>
    <t>Percentage of pupils at the end of key stage 4 achieving at GCSE and equivalents:</t>
  </si>
  <si>
    <t>2012/13</t>
  </si>
  <si>
    <t>Source: key stage 4 attainment data</t>
  </si>
  <si>
    <t>North East</t>
  </si>
  <si>
    <t>North West</t>
  </si>
  <si>
    <t>Yorkshire and the Humber</t>
  </si>
  <si>
    <t>East Midlands</t>
  </si>
  <si>
    <t>West Midlands</t>
  </si>
  <si>
    <t>East</t>
  </si>
  <si>
    <t>South East</t>
  </si>
  <si>
    <t>South West</t>
  </si>
  <si>
    <t>All</t>
  </si>
  <si>
    <r>
      <t>Total (State-funded sector)</t>
    </r>
    <r>
      <rPr>
        <b/>
        <vertAlign val="superscript"/>
        <sz val="8"/>
        <rFont val="Arial"/>
        <family val="2"/>
      </rPr>
      <t>1</t>
    </r>
  </si>
  <si>
    <t>5+ A*-C grades including English and mathematics GCSEs</t>
  </si>
  <si>
    <t>Please select criteria</t>
  </si>
  <si>
    <t xml:space="preserve">Gender: </t>
  </si>
  <si>
    <r>
      <t>Total (state-funded sector)</t>
    </r>
    <r>
      <rPr>
        <b/>
        <vertAlign val="superscript"/>
        <sz val="8"/>
        <rFont val="Arial"/>
        <family val="2"/>
      </rPr>
      <t>1</t>
    </r>
  </si>
  <si>
    <t>English Baccalaureate</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</si>
  <si>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</si>
  <si>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Number of pupils at the end key stage 4</t>
  </si>
  <si>
    <t>Number of pupils at the end of key stage 4</t>
  </si>
  <si>
    <r>
      <t>Region/
Local Authority</t>
    </r>
    <r>
      <rPr>
        <vertAlign val="superscript"/>
        <sz val="8"/>
        <rFont val="Arial"/>
        <family val="2"/>
      </rPr>
      <t>1</t>
    </r>
  </si>
  <si>
    <t>Education Data Division, Department for Education, Sanctuary Buildings, Great Smith Street, London SW1P 3BT.</t>
  </si>
  <si>
    <t>Crown copyright © 2016</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</si>
  <si>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</si>
  <si>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</si>
  <si>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</si>
  <si>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</si>
  <si>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</si>
  <si>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</si>
  <si>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</si>
  <si>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State-funded schools</t>
  </si>
  <si>
    <t>K</t>
  </si>
  <si>
    <t>J</t>
  </si>
  <si>
    <t>1C</t>
  </si>
  <si>
    <t>1B</t>
  </si>
  <si>
    <t>H</t>
  </si>
  <si>
    <r>
      <t>Table LA3: The English Baccalaureate by local authority</t>
    </r>
    <r>
      <rPr>
        <b/>
        <vertAlign val="superscript"/>
        <sz val="9"/>
        <rFont val="Arial"/>
        <family val="2"/>
      </rPr>
      <t>1</t>
    </r>
    <r>
      <rPr>
        <b/>
        <sz val="9"/>
        <rFont val="Arial"/>
        <family val="2"/>
      </rPr>
      <t xml:space="preserve"> and region</t>
    </r>
  </si>
  <si>
    <t>LA tables</t>
  </si>
  <si>
    <t>GCSE and equivalent entries and achievements of pupils at the end of key stage 4 by gender for each local authority and region</t>
  </si>
  <si>
    <t>3.  The figures of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t>
  </si>
  <si>
    <t>Further information on key stage 4 statistics can be found at:</t>
  </si>
  <si>
    <t>https://www.gov.uk/government/collections/statistics-gcses-key-stage-4</t>
  </si>
  <si>
    <t>Statistician: Ali Pareas</t>
  </si>
  <si>
    <t>Pupils entered for all components</t>
  </si>
  <si>
    <t>Pupils who achieved</t>
  </si>
  <si>
    <t>Lower confidence interval</t>
  </si>
  <si>
    <t>Upper confidence interval</t>
  </si>
  <si>
    <r>
      <t>Table LA1: GCSE and equivalent entries and achievements of pupils at the end of key stage 4 by gender for each local authority</t>
    </r>
    <r>
      <rPr>
        <b/>
        <vertAlign val="superscript"/>
        <sz val="9"/>
        <rFont val="Arial"/>
        <family val="2"/>
      </rPr>
      <t>1</t>
    </r>
    <r>
      <rPr>
        <b/>
        <sz val="9"/>
        <rFont val="Arial"/>
        <family val="2"/>
      </rPr>
      <t xml:space="preserve"> and region</t>
    </r>
  </si>
  <si>
    <r>
      <t>Year: 2015/16</t>
    </r>
    <r>
      <rPr>
        <b/>
        <vertAlign val="superscript"/>
        <sz val="9"/>
        <rFont val="Arial"/>
        <family val="2"/>
      </rPr>
      <t>2</t>
    </r>
    <r>
      <rPr>
        <b/>
        <sz val="9"/>
        <rFont val="Arial"/>
        <family val="2"/>
      </rPr>
      <t xml:space="preserve"> (Provisional)</t>
    </r>
  </si>
  <si>
    <t>Table LA1</t>
  </si>
  <si>
    <t>Table LA2</t>
  </si>
  <si>
    <t>Table LA3</t>
  </si>
  <si>
    <t>Table LA4</t>
  </si>
  <si>
    <t>Table LA5</t>
  </si>
  <si>
    <t>2015/16</t>
  </si>
  <si>
    <t>Average Attainment 8 scores for each local authority and region</t>
  </si>
  <si>
    <t>A*-C in English and maths GCSEs</t>
  </si>
  <si>
    <t>Pupils entered for components</t>
  </si>
  <si>
    <t>2.  Includes entries and achievements by these pupils in previous academic years.</t>
  </si>
  <si>
    <t>Average score per pupil in each element:</t>
  </si>
  <si>
    <r>
      <t>3.  Figures for 2015/16 are provisional, all other figures are final.</t>
    </r>
    <r>
      <rPr>
        <b/>
        <sz val="8"/>
        <color rgb="FFFF0000"/>
        <rFont val="Arial"/>
        <family val="2"/>
      </rPr>
      <t xml:space="preserve"> </t>
    </r>
  </si>
  <si>
    <t>2.  Including entries and achievements in previous academic years.</t>
  </si>
  <si>
    <t>2009/10 to 2015/16</t>
  </si>
  <si>
    <t>Source: 2015/16 key stage 4 attainment data (Provisional)</t>
  </si>
  <si>
    <t>Achievement of 5+ A*-C grades including English and mathematics GCSEs of pupils at the end of key stage 4 for each local authority and region</t>
  </si>
  <si>
    <t>Local authority tables</t>
  </si>
  <si>
    <t>Proposed</t>
  </si>
  <si>
    <t>Average score per pupil in the open element in:</t>
  </si>
  <si>
    <t>GCSEs</t>
  </si>
  <si>
    <t>Progress 8 scores and components by local authority and region</t>
  </si>
  <si>
    <t>Table LA6</t>
  </si>
  <si>
    <t>Attainment 8 scores and components by local authority and region</t>
  </si>
  <si>
    <t>Number of pupils included in the measure</t>
  </si>
  <si>
    <r>
      <t>Year: 2009/10 to 2015/16</t>
    </r>
    <r>
      <rPr>
        <b/>
        <vertAlign val="superscript"/>
        <sz val="9"/>
        <rFont val="Arial"/>
        <family val="2"/>
      </rPr>
      <t>2</t>
    </r>
    <r>
      <rPr>
        <b/>
        <sz val="9"/>
        <rFont val="Arial"/>
        <family val="2"/>
      </rPr>
      <t xml:space="preserve"> (Provisional)</t>
    </r>
    <r>
      <rPr>
        <b/>
        <vertAlign val="superscript"/>
        <sz val="9"/>
        <rFont val="Arial"/>
        <family val="2"/>
      </rPr>
      <t>3,4</t>
    </r>
  </si>
  <si>
    <r>
      <t>2009/10</t>
    </r>
    <r>
      <rPr>
        <vertAlign val="superscript"/>
        <sz val="8"/>
        <rFont val="Arial"/>
        <family val="2"/>
      </rPr>
      <t>5</t>
    </r>
  </si>
  <si>
    <r>
      <t>2013/14</t>
    </r>
    <r>
      <rPr>
        <vertAlign val="superscript"/>
        <sz val="8"/>
        <rFont val="Arial"/>
        <family val="2"/>
      </rPr>
      <t>6</t>
    </r>
  </si>
  <si>
    <r>
      <t>2014/15</t>
    </r>
    <r>
      <rPr>
        <vertAlign val="superscript"/>
        <sz val="8"/>
        <rFont val="Arial"/>
        <family val="2"/>
      </rPr>
      <t>7</t>
    </r>
  </si>
  <si>
    <t>6.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</si>
  <si>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7.  In 2014/15, early entry policy, under which only a pupil’s first attempt at a qualification is counted in performance measures, was extended to all subjects.</t>
  </si>
  <si>
    <t>https://www.gov.uk/government/publications/progress-8-school-performance-measure</t>
  </si>
  <si>
    <r>
      <t>Average Attainment 8 score per pupil</t>
    </r>
    <r>
      <rPr>
        <vertAlign val="superscript"/>
        <sz val="8"/>
        <rFont val="Arial"/>
        <family val="2"/>
      </rPr>
      <t>3</t>
    </r>
  </si>
  <si>
    <r>
      <t>Progress 8</t>
    </r>
    <r>
      <rPr>
        <vertAlign val="superscript"/>
        <sz val="8"/>
        <rFont val="Arial"/>
        <family val="2"/>
      </rPr>
      <t>3</t>
    </r>
  </si>
  <si>
    <r>
      <t>Average Progress 8 score</t>
    </r>
    <r>
      <rPr>
        <vertAlign val="superscript"/>
        <sz val="8"/>
        <rFont val="Arial"/>
        <family val="2"/>
      </rPr>
      <t>4</t>
    </r>
  </si>
  <si>
    <r>
      <t>Table LA2: Average Attainment 8 scores</t>
    </r>
    <r>
      <rPr>
        <b/>
        <vertAlign val="superscript"/>
        <sz val="9"/>
        <rFont val="Arial"/>
        <family val="2"/>
      </rPr>
      <t>1</t>
    </r>
    <r>
      <rPr>
        <b/>
        <sz val="9"/>
        <rFont val="Arial"/>
        <family val="2"/>
      </rPr>
      <t xml:space="preserve"> by local authority</t>
    </r>
    <r>
      <rPr>
        <b/>
        <vertAlign val="superscript"/>
        <sz val="9"/>
        <rFont val="Arial"/>
        <family val="2"/>
      </rPr>
      <t>2</t>
    </r>
    <r>
      <rPr>
        <b/>
        <sz val="9"/>
        <rFont val="Arial"/>
        <family val="2"/>
      </rPr>
      <t xml:space="preserve"> and region</t>
    </r>
  </si>
  <si>
    <r>
      <t>Region/
Local Authority</t>
    </r>
    <r>
      <rPr>
        <vertAlign val="superscript"/>
        <sz val="8"/>
        <rFont val="Arial"/>
        <family val="2"/>
      </rPr>
      <t>2</t>
    </r>
  </si>
  <si>
    <r>
      <t>Total (state-funded sector)</t>
    </r>
    <r>
      <rPr>
        <b/>
        <vertAlign val="superscript"/>
        <sz val="8"/>
        <rFont val="Arial"/>
        <family val="2"/>
      </rPr>
      <t>2</t>
    </r>
  </si>
  <si>
    <r>
      <t>England</t>
    </r>
    <r>
      <rPr>
        <b/>
        <vertAlign val="superscript"/>
        <sz val="8"/>
        <rFont val="Arial"/>
        <family val="2"/>
      </rPr>
      <t>2</t>
    </r>
  </si>
  <si>
    <r>
      <t>Year: 2014/15 to 2015/16</t>
    </r>
    <r>
      <rPr>
        <b/>
        <vertAlign val="superscript"/>
        <sz val="9"/>
        <rFont val="Arial"/>
        <family val="2"/>
      </rPr>
      <t>3</t>
    </r>
    <r>
      <rPr>
        <b/>
        <sz val="9"/>
        <rFont val="Arial"/>
        <family val="2"/>
      </rPr>
      <t xml:space="preserve"> (Provisional)</t>
    </r>
    <r>
      <rPr>
        <b/>
        <vertAlign val="superscript"/>
        <sz val="9"/>
        <rFont val="Arial"/>
        <family val="2"/>
      </rPr>
      <t>4</t>
    </r>
  </si>
  <si>
    <r>
      <t>2014/15</t>
    </r>
    <r>
      <rPr>
        <vertAlign val="superscript"/>
        <sz val="8"/>
        <rFont val="Arial"/>
        <family val="2"/>
      </rPr>
      <t>5</t>
    </r>
  </si>
  <si>
    <t>2.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</si>
  <si>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3.  Includes entries and achievements by these pupils in previous academic years.</t>
  </si>
  <si>
    <t>4.  Figures for 2015/16 are provisional, figures for 2014/15 are final.</t>
  </si>
  <si>
    <t>5.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</si>
  <si>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r>
      <t>Average Attainment 8 score per pupil</t>
    </r>
    <r>
      <rPr>
        <vertAlign val="superscript"/>
        <sz val="8"/>
        <rFont val="Arial"/>
        <family val="2"/>
      </rPr>
      <t>1</t>
    </r>
  </si>
  <si>
    <t>4.  The English Baccalaureate element includes the three highest point scores from any of the English Baccalaureate qualifications in science subjects, computer science, history, geography, and languages.</t>
  </si>
  <si>
    <t>5.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</si>
  <si>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6.  Includes all non-GCSE qualifications on the DfE approved list. When there is a tie on points between a GCSE and non-GCSE qualification, the methodology prioritises the GCSE qualification.</t>
  </si>
  <si>
    <r>
      <t>Table LA4: Average Attainment 8 scores</t>
    </r>
    <r>
      <rPr>
        <b/>
        <vertAlign val="superscript"/>
        <sz val="9"/>
        <rFont val="Arial"/>
        <family val="2"/>
      </rPr>
      <t>1</t>
    </r>
    <r>
      <rPr>
        <b/>
        <sz val="9"/>
        <rFont val="Arial"/>
        <family val="2"/>
      </rPr>
      <t xml:space="preserve"> and components by local authority</t>
    </r>
    <r>
      <rPr>
        <b/>
        <vertAlign val="superscript"/>
        <sz val="9"/>
        <rFont val="Arial"/>
        <family val="2"/>
      </rPr>
      <t>2</t>
    </r>
    <r>
      <rPr>
        <b/>
        <sz val="9"/>
        <rFont val="Arial"/>
        <family val="2"/>
      </rPr>
      <t xml:space="preserve"> and region</t>
    </r>
  </si>
  <si>
    <r>
      <t>Year: 2015/16</t>
    </r>
    <r>
      <rPr>
        <b/>
        <vertAlign val="superscript"/>
        <sz val="9"/>
        <rFont val="Arial"/>
        <family val="2"/>
      </rPr>
      <t>3</t>
    </r>
    <r>
      <rPr>
        <b/>
        <sz val="9"/>
        <rFont val="Arial"/>
        <family val="2"/>
      </rPr>
      <t xml:space="preserve"> (Provisional)</t>
    </r>
  </si>
  <si>
    <r>
      <t>English Baccalaureate</t>
    </r>
    <r>
      <rPr>
        <vertAlign val="superscript"/>
        <sz val="8"/>
        <rFont val="Arial"/>
        <family val="2"/>
      </rPr>
      <t>4</t>
    </r>
  </si>
  <si>
    <r>
      <t>Open</t>
    </r>
    <r>
      <rPr>
        <vertAlign val="superscript"/>
        <sz val="8"/>
        <rFont val="Arial"/>
        <family val="2"/>
      </rPr>
      <t>5</t>
    </r>
  </si>
  <si>
    <r>
      <t>non-GCSEs</t>
    </r>
    <r>
      <rPr>
        <vertAlign val="superscript"/>
        <sz val="8"/>
        <rFont val="Arial"/>
        <family val="2"/>
      </rPr>
      <t>6</t>
    </r>
  </si>
  <si>
    <r>
      <t>Total (State-funded sector)</t>
    </r>
    <r>
      <rPr>
        <b/>
        <vertAlign val="superscript"/>
        <sz val="8"/>
        <rFont val="Arial"/>
        <family val="2"/>
      </rPr>
      <t>2</t>
    </r>
  </si>
  <si>
    <r>
      <t>Table LA5: Progress 8 scores</t>
    </r>
    <r>
      <rPr>
        <b/>
        <vertAlign val="superscript"/>
        <sz val="9"/>
        <rFont val="Arial"/>
        <family val="2"/>
      </rPr>
      <t>1</t>
    </r>
    <r>
      <rPr>
        <b/>
        <sz val="9"/>
        <rFont val="Arial"/>
        <family val="2"/>
      </rPr>
      <t xml:space="preserve"> and components by local authority</t>
    </r>
    <r>
      <rPr>
        <b/>
        <vertAlign val="superscript"/>
        <sz val="9"/>
        <rFont val="Arial"/>
        <family val="2"/>
      </rPr>
      <t>2</t>
    </r>
    <r>
      <rPr>
        <b/>
        <sz val="9"/>
        <rFont val="Arial"/>
        <family val="2"/>
      </rPr>
      <t xml:space="preserve"> and region</t>
    </r>
  </si>
  <si>
    <t>5.  The English Baccalaureate element includes the three highest point scores from any of the English Baccalaureate qualifications in science subjects, computer science, history, geography, and languages.</t>
  </si>
  <si>
    <t>6.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</si>
  <si>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r>
      <t>Overall Progress 8 score</t>
    </r>
    <r>
      <rPr>
        <vertAlign val="superscript"/>
        <sz val="8"/>
        <rFont val="Arial"/>
        <family val="2"/>
      </rPr>
      <t>1</t>
    </r>
  </si>
  <si>
    <r>
      <t>Progress 8 score</t>
    </r>
    <r>
      <rPr>
        <vertAlign val="superscript"/>
        <sz val="8"/>
        <rFont val="Arial"/>
        <family val="2"/>
      </rPr>
      <t>1</t>
    </r>
    <r>
      <rPr>
        <sz val="8"/>
        <rFont val="Arial"/>
        <family val="2"/>
      </rPr>
      <t xml:space="preserve"> in English</t>
    </r>
  </si>
  <si>
    <r>
      <t>Progress 8 score</t>
    </r>
    <r>
      <rPr>
        <vertAlign val="superscript"/>
        <sz val="8"/>
        <rFont val="Arial"/>
        <family val="2"/>
      </rPr>
      <t>1</t>
    </r>
    <r>
      <rPr>
        <sz val="8"/>
        <rFont val="Arial"/>
        <family val="2"/>
      </rPr>
      <t xml:space="preserve"> in mathematics</t>
    </r>
  </si>
  <si>
    <r>
      <t>Score</t>
    </r>
    <r>
      <rPr>
        <vertAlign val="superscript"/>
        <sz val="8"/>
        <rFont val="Arial"/>
        <family val="2"/>
      </rPr>
      <t>4</t>
    </r>
  </si>
  <si>
    <r>
      <t>Progress 8 score</t>
    </r>
    <r>
      <rPr>
        <vertAlign val="superscript"/>
        <sz val="8"/>
        <rFont val="Arial"/>
        <family val="2"/>
      </rPr>
      <t>1</t>
    </r>
    <r>
      <rPr>
        <sz val="8"/>
        <rFont val="Arial"/>
        <family val="2"/>
      </rPr>
      <t xml:space="preserve"> in English Baccalaureate slots</t>
    </r>
    <r>
      <rPr>
        <vertAlign val="superscript"/>
        <sz val="8"/>
        <rFont val="Arial"/>
        <family val="2"/>
      </rPr>
      <t>5</t>
    </r>
  </si>
  <si>
    <r>
      <t>Progress 8 score</t>
    </r>
    <r>
      <rPr>
        <vertAlign val="superscript"/>
        <sz val="8"/>
        <rFont val="Arial"/>
        <family val="2"/>
      </rPr>
      <t>1</t>
    </r>
    <r>
      <rPr>
        <sz val="8"/>
        <rFont val="Arial"/>
        <family val="2"/>
      </rPr>
      <t xml:space="preserve"> in open slots</t>
    </r>
    <r>
      <rPr>
        <vertAlign val="superscript"/>
        <sz val="8"/>
        <rFont val="Arial"/>
        <family val="2"/>
      </rPr>
      <t>6</t>
    </r>
  </si>
  <si>
    <r>
      <t>Table LA6: Achievement of 5+ A*-C grades including English and mathematics GCSEs of pupils at the end of key stage 4 for each local authority</t>
    </r>
    <r>
      <rPr>
        <b/>
        <vertAlign val="superscript"/>
        <sz val="9"/>
        <rFont val="Arial"/>
        <family val="2"/>
      </rPr>
      <t>1</t>
    </r>
    <r>
      <rPr>
        <b/>
        <sz val="9"/>
        <rFont val="Arial"/>
        <family val="2"/>
      </rPr>
      <t xml:space="preserve"> and region</t>
    </r>
  </si>
  <si>
    <t>4.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</si>
  <si>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Tables LA1 to LA6</t>
  </si>
  <si>
    <t>7.  U grades or other qualifications scoring 0 points are counted as a non-filled slot.</t>
  </si>
  <si>
    <r>
      <t>Average number of slots filled</t>
    </r>
    <r>
      <rPr>
        <vertAlign val="superscript"/>
        <sz val="8"/>
        <rFont val="Arial"/>
        <family val="2"/>
      </rPr>
      <t>7</t>
    </r>
    <r>
      <rPr>
        <sz val="8"/>
        <rFont val="Arial"/>
        <family val="2"/>
      </rPr>
      <t>:</t>
    </r>
  </si>
  <si>
    <t>2014/15 to 2015/16</t>
  </si>
  <si>
    <t>E08000037</t>
  </si>
  <si>
    <t>E06000057</t>
  </si>
  <si>
    <t>PUB_ORDER</t>
  </si>
  <si>
    <t>NAME</t>
  </si>
  <si>
    <t>M_PUP</t>
  </si>
  <si>
    <t>M_ATT8</t>
  </si>
  <si>
    <t>M_ENTBASICS_P</t>
  </si>
  <si>
    <t>M_BASICS_P</t>
  </si>
  <si>
    <t>M_EBACC_E_P</t>
  </si>
  <si>
    <t>M_EBACC_P</t>
  </si>
  <si>
    <t>M_P8PUP</t>
  </si>
  <si>
    <t>M_P8SCORE</t>
  </si>
  <si>
    <t>M_P8SCORE_LOW</t>
  </si>
  <si>
    <t>M_P8SCORE_UPP</t>
  </si>
  <si>
    <t>F_PUP</t>
  </si>
  <si>
    <t>F_ATT8</t>
  </si>
  <si>
    <t>F_ENTBASICS_P</t>
  </si>
  <si>
    <t>F_BASICS_P</t>
  </si>
  <si>
    <t>F_EBACC_E_P</t>
  </si>
  <si>
    <t>F_EBACC_P</t>
  </si>
  <si>
    <t>F_P8PUP</t>
  </si>
  <si>
    <t>F_P8SCORE</t>
  </si>
  <si>
    <t>F_P8SCORE_LOW</t>
  </si>
  <si>
    <t>F_P8SCORE_UPP</t>
  </si>
  <si>
    <t>T_PUP</t>
  </si>
  <si>
    <t>T_ATT8</t>
  </si>
  <si>
    <t>T_ENTBASICS_P</t>
  </si>
  <si>
    <t>T_BASICS_P</t>
  </si>
  <si>
    <t>T_EBACC_E_P</t>
  </si>
  <si>
    <t>T_EBACC_P</t>
  </si>
  <si>
    <t>T_P8PUP</t>
  </si>
  <si>
    <t>T_P8SCORE</t>
  </si>
  <si>
    <t>T_P8SCORE_LOW</t>
  </si>
  <si>
    <t>T_P8SCORE_UPP</t>
  </si>
  <si>
    <t>(No column name)</t>
  </si>
  <si>
    <t>Total (state-funded sector)</t>
  </si>
  <si>
    <t>NULL</t>
  </si>
  <si>
    <t>England</t>
  </si>
  <si>
    <t>EBACC_E_P</t>
  </si>
  <si>
    <t>EBACC_P</t>
  </si>
  <si>
    <t>ATT8</t>
  </si>
  <si>
    <r>
      <t>Published: 13</t>
    </r>
    <r>
      <rPr>
        <vertAlign val="superscript"/>
        <sz val="10"/>
        <rFont val="Arial"/>
        <family val="2"/>
      </rPr>
      <t>th</t>
    </r>
    <r>
      <rPr>
        <sz val="10"/>
        <rFont val="Arial"/>
        <family val="2"/>
      </rPr>
      <t xml:space="preserve"> October 2016</t>
    </r>
  </si>
  <si>
    <r>
      <t>2015/16</t>
    </r>
    <r>
      <rPr>
        <vertAlign val="superscript"/>
        <sz val="8"/>
        <rFont val="Arial"/>
        <family val="2"/>
      </rPr>
      <t>3</t>
    </r>
  </si>
  <si>
    <t>P8PUP</t>
  </si>
  <si>
    <t>Suppression</t>
  </si>
  <si>
    <t xml:space="preserve">East </t>
  </si>
  <si>
    <t>Yorkshire and The Humber</t>
  </si>
  <si>
    <t>Regional suppression check - if any of these are red (one) another value from within the same region should be suppressed (usually for the LA with the lowest denominator)</t>
  </si>
  <si>
    <t>Secondary suppression checks</t>
  </si>
  <si>
    <t>x</t>
  </si>
  <si>
    <t>x   Figure has been suppressed due to low numbers (1 or 2 pupils) or where secondary suppression has been applied.</t>
  </si>
  <si>
    <t>.   Not applicable.</t>
  </si>
  <si>
    <r>
      <t>City of London</t>
    </r>
    <r>
      <rPr>
        <vertAlign val="superscript"/>
        <sz val="8"/>
        <rFont val="Arial"/>
        <family val="2"/>
      </rPr>
      <t>5</t>
    </r>
  </si>
  <si>
    <t>7.  Isles of Scilly has one state-funded secondary school, which did not opt-in to the new accountability system one year early in 2015. The Attainment 8 score for 2015 has been suppressed to avoid revealing the Attainment 8 score for the school.</t>
  </si>
  <si>
    <r>
      <t>City of London</t>
    </r>
    <r>
      <rPr>
        <vertAlign val="superscript"/>
        <sz val="8"/>
        <rFont val="Arial"/>
        <family val="2"/>
      </rPr>
      <t>6</t>
    </r>
  </si>
  <si>
    <r>
      <t>Isles of Scilly</t>
    </r>
    <r>
      <rPr>
        <vertAlign val="superscript"/>
        <sz val="8"/>
        <color indexed="8"/>
        <rFont val="Arial"/>
        <family val="2"/>
      </rPr>
      <t>7</t>
    </r>
  </si>
  <si>
    <t>6. City of London does not have any state funded secondary schools, therefore no data is presented here.</t>
  </si>
  <si>
    <t>5. City of London does not have any state funded secondary schools, therefore no data is presented here.</t>
  </si>
  <si>
    <t>4. City of London does not have any state funded secondary schools, therefore no data is presented here.</t>
  </si>
  <si>
    <r>
      <t>City of London</t>
    </r>
    <r>
      <rPr>
        <vertAlign val="superscript"/>
        <sz val="8"/>
        <rFont val="Arial"/>
        <family val="2"/>
      </rPr>
      <t>4</t>
    </r>
  </si>
  <si>
    <t>8. City of London does not have any state funded secondary schools, therefore no data is presented here.</t>
  </si>
  <si>
    <r>
      <t>City of London</t>
    </r>
    <r>
      <rPr>
        <vertAlign val="superscript"/>
        <sz val="8"/>
        <rFont val="Arial"/>
        <family val="2"/>
      </rPr>
      <t>8</t>
    </r>
  </si>
  <si>
    <t>7. City of London does not have any state funded secondary schools, therefore no data is presented here.</t>
  </si>
  <si>
    <r>
      <t>City of London</t>
    </r>
    <r>
      <rPr>
        <vertAlign val="superscript"/>
        <sz val="8"/>
        <rFont val="Arial"/>
        <family val="2"/>
      </rPr>
      <t>7</t>
    </r>
  </si>
  <si>
    <t>PUP</t>
  </si>
  <si>
    <t>ENTBASICS_P</t>
  </si>
  <si>
    <t>BASICS_P</t>
  </si>
  <si>
    <t>P8SCORE</t>
  </si>
  <si>
    <t>P8SCORE_LOW</t>
  </si>
  <si>
    <t>P8SCORE_UPP</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</si>
  <si>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</si>
  <si>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3.  Attainment 8 and Progress 8 are part of the new secondary accountability system being implemented for all schools from 2016. Attainment 8 is calculated for all schools, Progress 8 is calculated for state-funded schools and non-maintained special schools only. More information on the calculation of these measures is available in the Progress 8 guidance:</t>
  </si>
  <si>
    <t>1.  Attainment 8 and Progress 8 are part of the new secondary accountability system being implemented for all schools from 2016. Attainment 8 is calculated for all schools, Progress 8 is calculated for state-funded schools and non-maintained special schools only. More information on the calculation of these measures is available in the Progress 8 guidance:</t>
  </si>
  <si>
    <t>1.  Progress 8 is part of the new secondary accountability system being implemented for all schools from 2016. Progress 8 is calculated for state-funded schools and non-maintained special schools only. More information on the calculation of this measure is available in the Progress 8 guidance:</t>
  </si>
  <si>
    <t>4.  In 2016 a new secondary school accountability system was implemented, including new headline measures. The 5+ A*-C grades including English and maths measure is no longer used to hold schools and local authorities to account, and is published here to provide a comparison over time only. More information on the new headline measures can be found in the Progress 8 guidance:</t>
  </si>
  <si>
    <r>
      <t>Isles of Scilly</t>
    </r>
    <r>
      <rPr>
        <vertAlign val="superscript"/>
        <sz val="8"/>
        <rFont val="Arial"/>
        <family val="2"/>
      </rPr>
      <t>6</t>
    </r>
  </si>
  <si>
    <t>6. Due to one school being recorded under this local authority, any figures that are not published in the performance tables are suppressed within this table</t>
  </si>
  <si>
    <t>5. Due to one school being recorded under this local authority, any figures that are not published in the performance tables are suppressed within this table.</t>
  </si>
  <si>
    <r>
      <t>Isles of Scilly</t>
    </r>
    <r>
      <rPr>
        <vertAlign val="superscript"/>
        <sz val="8"/>
        <color indexed="8"/>
        <rFont val="Arial"/>
        <family val="2"/>
      </rPr>
      <t>5</t>
    </r>
  </si>
  <si>
    <t>9. Due to one school being recorded under this local authority, any figures that are not published in the performance tables are suppressed within this table.</t>
  </si>
  <si>
    <r>
      <t>Isles of Scilly</t>
    </r>
    <r>
      <rPr>
        <vertAlign val="superscript"/>
        <sz val="8"/>
        <color indexed="8"/>
        <rFont val="Arial"/>
        <family val="2"/>
      </rPr>
      <t>9</t>
    </r>
  </si>
  <si>
    <t>8. Due to one school being recorded under this local authority, any figures that are not published in the performance tables are suppressed within this table.</t>
  </si>
  <si>
    <r>
      <t>Isles of Scilly</t>
    </r>
    <r>
      <rPr>
        <vertAlign val="superscript"/>
        <sz val="8"/>
        <color indexed="8"/>
        <rFont val="Arial"/>
        <family val="2"/>
      </rPr>
      <t>8</t>
    </r>
  </si>
  <si>
    <t>5.  From 2009/2010 until 2012/2013 international GCSEs, accredited at time of publication, have been counted as GCSE equivalents and also as English and mathematics GCSEs. From 2013/14 a number of these qualifications are now regulated as Level 1/2 Certificates and are counted in the same way as a GCSE in this publication (see quality and methodology document of this SFR).</t>
  </si>
  <si>
    <t>SFR48/2016: GCSE and equivalent results in England 2015/16 (Provisional)</t>
  </si>
  <si>
    <t>SFR48/2016: GCSE and equivalent results in England 2015/16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</si>
</sst>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0.0"/>
    <numFmt numFmtId="166" formatCode="General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sz val="8"/>
      <color indexed="8"/>
      <name val="Arial"/>
      <family val="2"/>
    </font>
    <font>
      <sz val="8"/>
      <color indexed="10"/>
      <name val="Arial"/>
      <family val="2"/>
    </font>
    <font>
      <b/>
      <sz val="10"/>
      <color indexed="10"/>
      <name val="Arial"/>
      <family val="2"/>
    </font>
    <font>
      <b/>
      <vertAlign val="superscript"/>
      <sz val="8"/>
      <name val="Arial"/>
      <family val="2"/>
    </font>
    <font>
      <sz val="9"/>
      <name val="Arial"/>
      <family val="2"/>
    </font>
    <font>
      <sz val="8"/>
      <name val="Arial Narrow"/>
      <family val="2"/>
    </font>
    <font>
      <b/>
      <sz val="10"/>
      <name val="Arial"/>
      <family val="2"/>
    </font>
    <font>
      <b/>
      <u/>
      <sz val="10"/>
      <name val="Arial"/>
      <family val="2"/>
    </font>
    <font>
      <b/>
      <i/>
      <sz val="10"/>
      <name val="Arial"/>
      <family val="2"/>
    </font>
    <font>
      <i/>
      <sz val="8"/>
      <name val="Arial"/>
      <family val="2"/>
    </font>
    <font>
      <b/>
      <sz val="8"/>
      <color rgb="FFFF0000"/>
      <name val="Arial"/>
      <family val="2"/>
    </font>
    <font>
      <sz val="10"/>
      <name val="Arial Narrow"/>
      <family val="2"/>
    </font>
    <font>
      <vertAlign val="superscript"/>
      <sz val="10"/>
      <name val="Arial"/>
      <family val="2"/>
    </font>
    <font>
      <sz val="12"/>
      <color theme="1"/>
      <name val="Arial"/>
      <family val="2"/>
    </font>
    <font>
      <sz val="20"/>
      <name val="Arial"/>
      <family val="2"/>
    </font>
    <font>
      <b/>
      <sz val="11"/>
      <name val="Arial"/>
      <family val="2"/>
    </font>
    <font>
      <sz val="10"/>
      <color rgb="FF000000"/>
      <name val="Arial"/>
      <family val="2"/>
    </font>
    <font>
      <u/>
      <sz val="12"/>
      <color theme="10"/>
      <name val="Arial"/>
      <family val="2"/>
    </font>
    <font>
      <sz val="8"/>
      <color indexed="72"/>
      <name val="MS Sans Serif"/>
      <family val="2"/>
    </font>
    <font>
      <u/>
      <sz val="8"/>
      <color indexed="12"/>
      <name val="Arial"/>
      <family val="2"/>
    </font>
    <font>
      <b/>
      <i/>
      <sz val="8"/>
      <name val="Arial"/>
      <family val="2"/>
    </font>
    <font>
      <i/>
      <sz val="8"/>
      <color indexed="10"/>
      <name val="Arial"/>
      <family val="2"/>
    </font>
    <font>
      <i/>
      <sz val="9"/>
      <name val="Arial"/>
      <family val="2"/>
    </font>
    <font>
      <i/>
      <sz val="10"/>
      <name val="Arial"/>
      <family val="2"/>
    </font>
    <font>
      <b/>
      <sz val="10"/>
      <color rgb="FF7030A0"/>
      <name val="Arial"/>
      <family val="2"/>
    </font>
    <font>
      <vertAlign val="superscript"/>
      <sz val="8"/>
      <color indexed="8"/>
      <name val="Arial"/>
      <family val="2"/>
    </font>
    <font>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style="thin">
        <color indexed="64"/>
      </bottom>
      <diagonal/>
    </border>
    <border>
      <left style="dotted">
        <color indexed="64"/>
      </left>
      <right/>
      <top/>
      <bottom/>
      <diagonal/>
    </border>
    <border>
      <left/>
      <right style="dotted">
        <color indexed="64"/>
      </right>
      <top/>
      <bottom style="thin">
        <color indexed="64"/>
      </bottom>
      <diagonal/>
    </border>
    <border>
      <left/>
      <right/>
      <top style="thin">
        <color auto="1"/>
      </top>
      <bottom/>
      <diagonal/>
    </border>
    <border>
      <left/>
      <right/>
      <top style="thin">
        <color auto="1"/>
      </top>
      <bottom style="thin">
        <color indexed="64"/>
      </bottom>
      <diagonal/>
    </border>
  </borders>
  <cellStyleXfs count="113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9" fillId="0" borderId="0"/>
    <xf numFmtId="0" fontId="24" fillId="0" borderId="0"/>
    <xf numFmtId="0" fontId="9" fillId="0" borderId="0"/>
    <xf numFmtId="0" fontId="25"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9" fillId="0" borderId="0"/>
    <xf numFmtId="0" fontId="8" fillId="0" borderId="0"/>
    <xf numFmtId="0" fontId="9" fillId="0" borderId="0"/>
    <xf numFmtId="9" fontId="9" fillId="0" borderId="0" applyFont="0" applyFill="0" applyBorder="0" applyAlignment="0" applyProtection="0"/>
    <xf numFmtId="0" fontId="7" fillId="0" borderId="0"/>
    <xf numFmtId="0" fontId="9" fillId="0" borderId="0"/>
    <xf numFmtId="43" fontId="9" fillId="0" borderId="0" applyFont="0" applyFill="0" applyBorder="0" applyAlignment="0" applyProtection="0"/>
    <xf numFmtId="0" fontId="7" fillId="0" borderId="0"/>
    <xf numFmtId="0" fontId="9" fillId="23" borderId="7" applyNumberFormat="0" applyFont="0" applyAlignment="0" applyProtection="0"/>
    <xf numFmtId="0" fontId="6" fillId="0" borderId="0"/>
    <xf numFmtId="0" fontId="49" fillId="0" borderId="0"/>
    <xf numFmtId="0" fontId="5" fillId="0" borderId="0"/>
    <xf numFmtId="0" fontId="5" fillId="0" borderId="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20"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52" fillId="0" borderId="0" applyNumberFormat="0" applyFon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4" fillId="21" borderId="2" applyNumberFormat="0" applyAlignment="0" applyProtection="0"/>
    <xf numFmtId="44" fontId="9" fillId="0" borderId="0" applyFont="0" applyFill="0" applyBorder="0" applyAlignment="0" applyProtection="0"/>
    <xf numFmtId="44" fontId="9"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2" fillId="0" borderId="6" applyNumberFormat="0" applyFill="0" applyAlignment="0" applyProtection="0"/>
    <xf numFmtId="0" fontId="23" fillId="22" borderId="0" applyNumberFormat="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5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55">
    <xf numFmtId="0" fontId="0" fillId="0" borderId="0" xfId="0"/>
    <xf numFmtId="0" fontId="32" fillId="0" borderId="0" xfId="0" applyFont="1"/>
    <xf numFmtId="0" fontId="30" fillId="0" borderId="0" xfId="0" applyFont="1"/>
    <xf numFmtId="0" fontId="20" fillId="0" borderId="0" xfId="34" applyAlignment="1" applyProtection="1">
      <alignment vertical="center"/>
    </xf>
    <xf numFmtId="0" fontId="34" fillId="0" borderId="0" xfId="0" applyFont="1" applyAlignment="1"/>
    <xf numFmtId="0" fontId="38" fillId="0" borderId="0" xfId="0" applyFont="1" applyBorder="1"/>
    <xf numFmtId="0" fontId="34" fillId="0" borderId="0" xfId="39" applyFont="1" applyBorder="1" applyAlignment="1">
      <alignment vertical="center"/>
    </xf>
    <xf numFmtId="0" fontId="33" fillId="0" borderId="0" xfId="39" applyFont="1"/>
    <xf numFmtId="166" fontId="34" fillId="0" borderId="0" xfId="39" applyNumberFormat="1" applyFont="1" applyAlignment="1" applyProtection="1">
      <alignment horizontal="left" vertical="center"/>
    </xf>
    <xf numFmtId="0" fontId="34" fillId="0" borderId="0" xfId="39" applyFont="1" applyAlignment="1">
      <alignment vertical="center"/>
    </xf>
    <xf numFmtId="3" fontId="34" fillId="0" borderId="0" xfId="0" applyNumberFormat="1" applyFont="1"/>
    <xf numFmtId="164" fontId="34" fillId="0" borderId="0" xfId="39" applyNumberFormat="1" applyFont="1" applyBorder="1" applyAlignment="1" applyProtection="1">
      <alignment horizontal="right" vertical="center"/>
    </xf>
    <xf numFmtId="0" fontId="34" fillId="0" borderId="0" xfId="39" applyFont="1"/>
    <xf numFmtId="0" fontId="30" fillId="0" borderId="0" xfId="39" applyFont="1"/>
    <xf numFmtId="0" fontId="34" fillId="0" borderId="0" xfId="0" applyFont="1"/>
    <xf numFmtId="3" fontId="36" fillId="24" borderId="0" xfId="0" applyNumberFormat="1" applyFont="1" applyFill="1" applyBorder="1" applyAlignment="1">
      <alignment horizontal="left" vertical="center"/>
    </xf>
    <xf numFmtId="0" fontId="36" fillId="24" borderId="0" xfId="0" applyFont="1" applyFill="1" applyBorder="1" applyAlignment="1">
      <alignment horizontal="left" vertical="center"/>
    </xf>
    <xf numFmtId="0" fontId="36" fillId="24" borderId="0" xfId="0" applyFont="1" applyFill="1" applyBorder="1" applyAlignment="1">
      <alignment horizontal="left"/>
    </xf>
    <xf numFmtId="0" fontId="34" fillId="0" borderId="0" xfId="39" applyFont="1" applyAlignment="1">
      <alignment vertical="top"/>
    </xf>
    <xf numFmtId="0" fontId="34" fillId="24" borderId="0" xfId="39" applyFont="1" applyFill="1" applyBorder="1" applyAlignment="1">
      <alignment vertical="center"/>
    </xf>
    <xf numFmtId="0" fontId="34" fillId="0" borderId="0" xfId="39" applyFont="1" applyFill="1" applyAlignment="1">
      <alignment vertical="center"/>
    </xf>
    <xf numFmtId="0" fontId="40" fillId="0" borderId="0" xfId="0" applyFont="1" applyAlignment="1"/>
    <xf numFmtId="3" fontId="40" fillId="0" borderId="0" xfId="0" applyNumberFormat="1" applyFont="1"/>
    <xf numFmtId="0" fontId="40" fillId="0" borderId="0" xfId="0" applyFont="1"/>
    <xf numFmtId="0" fontId="0" fillId="0" borderId="0" xfId="0" applyBorder="1"/>
    <xf numFmtId="164" fontId="34" fillId="0" borderId="0" xfId="0" applyNumberFormat="1" applyFont="1" applyBorder="1" applyAlignment="1">
      <alignment horizontal="left" vertical="center" wrapText="1"/>
    </xf>
    <xf numFmtId="164" fontId="41" fillId="0" borderId="0" xfId="0" applyNumberFormat="1" applyFont="1" applyBorder="1" applyAlignment="1">
      <alignment horizontal="right" vertical="center" wrapText="1"/>
    </xf>
    <xf numFmtId="0" fontId="42" fillId="0" borderId="0" xfId="0" applyFont="1"/>
    <xf numFmtId="164" fontId="41" fillId="0" borderId="0" xfId="39" applyNumberFormat="1" applyFont="1" applyAlignment="1">
      <alignment horizontal="center"/>
    </xf>
    <xf numFmtId="0" fontId="0" fillId="24" borderId="0" xfId="0" applyFill="1"/>
    <xf numFmtId="0" fontId="30" fillId="0" borderId="0" xfId="39" applyNumberFormat="1" applyFont="1"/>
    <xf numFmtId="0" fontId="30" fillId="0" borderId="0" xfId="39" applyFont="1" applyAlignment="1">
      <alignment vertical="center"/>
    </xf>
    <xf numFmtId="0" fontId="9" fillId="0" borderId="0" xfId="0" applyFont="1"/>
    <xf numFmtId="3" fontId="30" fillId="0" borderId="0" xfId="0" applyNumberFormat="1" applyFont="1"/>
    <xf numFmtId="0" fontId="30" fillId="0" borderId="0" xfId="0" applyFont="1" applyBorder="1"/>
    <xf numFmtId="0" fontId="30" fillId="24" borderId="0" xfId="39" applyFont="1" applyFill="1"/>
    <xf numFmtId="0" fontId="30" fillId="0" borderId="0" xfId="0" applyFont="1" applyAlignment="1"/>
    <xf numFmtId="164" fontId="30" fillId="0" borderId="0" xfId="39" applyNumberFormat="1" applyFont="1"/>
    <xf numFmtId="164" fontId="30" fillId="0" borderId="0" xfId="39" applyNumberFormat="1" applyFont="1" applyAlignment="1">
      <alignment horizontal="center"/>
    </xf>
    <xf numFmtId="164" fontId="30" fillId="0" borderId="0" xfId="0" applyNumberFormat="1" applyFont="1" applyAlignment="1"/>
    <xf numFmtId="0" fontId="30" fillId="0" borderId="0" xfId="0" applyFont="1" applyAlignment="1">
      <alignment vertical="top"/>
    </xf>
    <xf numFmtId="0" fontId="30" fillId="0" borderId="0" xfId="0" applyFont="1" applyAlignment="1">
      <alignment vertical="top" wrapText="1"/>
    </xf>
    <xf numFmtId="0" fontId="32" fillId="0" borderId="0" xfId="0" applyFont="1" applyAlignment="1"/>
    <xf numFmtId="0" fontId="30" fillId="0" borderId="0" xfId="39" applyFont="1" applyAlignment="1"/>
    <xf numFmtId="0" fontId="32" fillId="0" borderId="0" xfId="39" applyFont="1" applyAlignment="1"/>
    <xf numFmtId="164" fontId="30" fillId="0" borderId="0" xfId="0" applyNumberFormat="1" applyFont="1" applyAlignment="1">
      <alignment wrapText="1"/>
    </xf>
    <xf numFmtId="0" fontId="30" fillId="0" borderId="0" xfId="0" applyFont="1" applyBorder="1" applyAlignment="1">
      <alignment horizontal="center" vertical="center" wrapText="1"/>
    </xf>
    <xf numFmtId="0" fontId="40" fillId="0" borderId="13" xfId="48" applyFont="1" applyFill="1" applyBorder="1" applyAlignment="1" applyProtection="1">
      <alignment horizontal="center"/>
      <protection locked="0"/>
    </xf>
    <xf numFmtId="0" fontId="30" fillId="0" borderId="0" xfId="0" applyFont="1" applyAlignment="1">
      <alignment horizontal="center" vertical="center" wrapText="1"/>
    </xf>
    <xf numFmtId="164" fontId="30" fillId="0" borderId="0" xfId="0" applyNumberFormat="1" applyFont="1" applyBorder="1" applyAlignment="1">
      <alignment horizontal="center" vertical="center" wrapText="1"/>
    </xf>
    <xf numFmtId="0" fontId="30" fillId="0" borderId="0" xfId="39" applyFont="1" applyAlignment="1">
      <alignment vertical="top"/>
    </xf>
    <xf numFmtId="0" fontId="30" fillId="0" borderId="0" xfId="39" applyFont="1" applyBorder="1" applyAlignment="1">
      <alignment vertical="top"/>
    </xf>
    <xf numFmtId="164" fontId="30" fillId="0" borderId="0" xfId="39" applyNumberFormat="1" applyFont="1" applyBorder="1" applyAlignment="1">
      <alignment vertical="top"/>
    </xf>
    <xf numFmtId="164" fontId="30" fillId="0" borderId="0" xfId="39" applyNumberFormat="1" applyFont="1" applyBorder="1" applyAlignment="1">
      <alignment horizontal="center" vertical="top"/>
    </xf>
    <xf numFmtId="164" fontId="30" fillId="0" borderId="0" xfId="39" applyNumberFormat="1" applyFont="1" applyAlignment="1">
      <alignment vertical="top"/>
    </xf>
    <xf numFmtId="164" fontId="30" fillId="0" borderId="0" xfId="39" applyNumberFormat="1" applyFont="1" applyAlignment="1">
      <alignment horizontal="center" vertical="top"/>
    </xf>
    <xf numFmtId="0" fontId="45" fillId="24" borderId="0" xfId="46" applyFont="1" applyFill="1" applyAlignment="1">
      <alignment horizontal="right" vertical="top"/>
    </xf>
    <xf numFmtId="164" fontId="34" fillId="0" borderId="0" xfId="0" applyNumberFormat="1" applyFont="1" applyAlignment="1" applyProtection="1">
      <alignment horizontal="right"/>
      <protection hidden="1"/>
    </xf>
    <xf numFmtId="164" fontId="30" fillId="0" borderId="0" xfId="0" applyNumberFormat="1" applyFont="1" applyAlignment="1" applyProtection="1">
      <alignment horizontal="right"/>
      <protection hidden="1"/>
    </xf>
    <xf numFmtId="3" fontId="30" fillId="0" borderId="0" xfId="0" applyNumberFormat="1" applyFont="1" applyAlignment="1" applyProtection="1">
      <alignment horizontal="right"/>
      <protection hidden="1"/>
    </xf>
    <xf numFmtId="0" fontId="40" fillId="0" borderId="0" xfId="48" applyFont="1"/>
    <xf numFmtId="0" fontId="30" fillId="0" borderId="0" xfId="48" applyFont="1"/>
    <xf numFmtId="0" fontId="37" fillId="0" borderId="0" xfId="48" applyFont="1"/>
    <xf numFmtId="49" fontId="9" fillId="0" borderId="0" xfId="39" applyNumberFormat="1" applyFont="1" applyBorder="1" applyAlignment="1" applyProtection="1">
      <protection hidden="1"/>
    </xf>
    <xf numFmtId="0" fontId="30" fillId="0" borderId="0" xfId="0" applyFont="1" applyAlignment="1">
      <alignment horizontal="left" vertical="top" wrapText="1"/>
    </xf>
    <xf numFmtId="0" fontId="30" fillId="0" borderId="12" xfId="39" applyNumberFormat="1" applyFont="1" applyBorder="1"/>
    <xf numFmtId="0" fontId="30" fillId="0" borderId="12" xfId="39" applyFont="1" applyBorder="1" applyAlignment="1">
      <alignment vertical="center"/>
    </xf>
    <xf numFmtId="0" fontId="36" fillId="24" borderId="12" xfId="0" applyFont="1" applyFill="1" applyBorder="1" applyAlignment="1">
      <alignment horizontal="left"/>
    </xf>
    <xf numFmtId="0" fontId="46" fillId="0" borderId="0" xfId="0" applyFont="1" applyFill="1" applyAlignment="1">
      <alignment vertical="top" wrapText="1"/>
    </xf>
    <xf numFmtId="0" fontId="30" fillId="0" borderId="0" xfId="0" applyFont="1" applyBorder="1" applyAlignment="1" applyProtection="1">
      <alignment horizontal="right"/>
      <protection hidden="1"/>
    </xf>
    <xf numFmtId="0" fontId="9" fillId="0" borderId="0" xfId="0" applyFont="1" applyBorder="1" applyAlignment="1" applyProtection="1">
      <alignment horizontal="right"/>
      <protection hidden="1"/>
    </xf>
    <xf numFmtId="0" fontId="42" fillId="0" borderId="0" xfId="0" applyFont="1" applyBorder="1" applyAlignment="1" applyProtection="1">
      <alignment horizontal="right"/>
      <protection hidden="1"/>
    </xf>
    <xf numFmtId="0" fontId="9" fillId="0" borderId="0" xfId="48" applyFont="1"/>
    <xf numFmtId="0" fontId="0" fillId="0" borderId="0" xfId="0"/>
    <xf numFmtId="0" fontId="30" fillId="0" borderId="0" xfId="0" applyFont="1"/>
    <xf numFmtId="0" fontId="42" fillId="0" borderId="0" xfId="0" applyFont="1"/>
    <xf numFmtId="0" fontId="9" fillId="0" borderId="0" xfId="0" applyFont="1"/>
    <xf numFmtId="0" fontId="50" fillId="25" borderId="0" xfId="48" applyFont="1" applyFill="1"/>
    <xf numFmtId="0" fontId="9" fillId="25" borderId="0" xfId="48" applyFill="1"/>
    <xf numFmtId="0" fontId="9" fillId="25" borderId="0" xfId="48" applyFont="1" applyFill="1"/>
    <xf numFmtId="0" fontId="20" fillId="25" borderId="0" xfId="34" applyFill="1" applyAlignment="1" applyProtection="1"/>
    <xf numFmtId="0" fontId="51" fillId="25" borderId="0" xfId="48" applyFont="1" applyFill="1"/>
    <xf numFmtId="0" fontId="9" fillId="0" borderId="0" xfId="48"/>
    <xf numFmtId="0" fontId="42" fillId="0" borderId="0" xfId="48" applyFont="1"/>
    <xf numFmtId="0" fontId="9" fillId="24" borderId="0" xfId="48" applyFill="1"/>
    <xf numFmtId="0" fontId="9" fillId="24" borderId="0" xfId="48" applyFont="1" applyFill="1"/>
    <xf numFmtId="0" fontId="42" fillId="0" borderId="0" xfId="48" applyFont="1" applyAlignment="1">
      <alignment horizontal="left"/>
    </xf>
    <xf numFmtId="0" fontId="43" fillId="24" borderId="0" xfId="48" applyFont="1" applyFill="1"/>
    <xf numFmtId="0" fontId="44" fillId="24" borderId="0" xfId="249" applyFont="1" applyFill="1" applyAlignment="1" applyProtection="1"/>
    <xf numFmtId="0" fontId="9" fillId="24" borderId="0" xfId="249" applyFont="1" applyFill="1" applyAlignment="1" applyProtection="1"/>
    <xf numFmtId="0" fontId="42" fillId="24" borderId="13" xfId="249" applyFont="1" applyFill="1" applyBorder="1" applyAlignment="1" applyProtection="1">
      <alignment horizontal="center" vertical="center"/>
    </xf>
    <xf numFmtId="164" fontId="34" fillId="0" borderId="0" xfId="39" applyNumberFormat="1" applyFont="1" applyBorder="1" applyAlignment="1" applyProtection="1">
      <alignment horizontal="right" vertical="center"/>
    </xf>
    <xf numFmtId="0" fontId="9" fillId="0" borderId="0" xfId="48"/>
    <xf numFmtId="0" fontId="30" fillId="0" borderId="0" xfId="39" applyFont="1" applyFill="1" applyBorder="1"/>
    <xf numFmtId="0" fontId="46" fillId="0" borderId="0" xfId="39" applyFont="1" applyFill="1" applyBorder="1"/>
    <xf numFmtId="0" fontId="30" fillId="0" borderId="0" xfId="0" applyFont="1" applyFill="1" applyBorder="1"/>
    <xf numFmtId="0" fontId="30" fillId="0" borderId="0" xfId="0" applyFont="1" applyFill="1" applyBorder="1" applyAlignment="1">
      <alignment horizontal="center" vertical="center" wrapText="1"/>
    </xf>
    <xf numFmtId="0" fontId="30" fillId="0" borderId="0" xfId="39" applyFont="1" applyFill="1" applyBorder="1" applyAlignment="1">
      <alignment vertical="top"/>
    </xf>
    <xf numFmtId="0" fontId="9" fillId="24" borderId="0" xfId="0" applyFont="1" applyFill="1"/>
    <xf numFmtId="0" fontId="9" fillId="0" borderId="13" xfId="48" applyFont="1" applyBorder="1" applyAlignment="1">
      <alignment vertical="center"/>
    </xf>
    <xf numFmtId="0" fontId="9" fillId="0" borderId="13" xfId="48" applyFont="1" applyBorder="1" applyAlignment="1">
      <alignment horizontal="center" vertical="center"/>
    </xf>
    <xf numFmtId="0" fontId="9" fillId="24" borderId="13" xfId="249" applyFont="1" applyFill="1" applyBorder="1" applyAlignment="1" applyProtection="1">
      <alignment horizontal="center" vertical="center"/>
    </xf>
    <xf numFmtId="0" fontId="46" fillId="0" borderId="0" xfId="48" applyNumberFormat="1" applyFont="1" applyAlignment="1" applyProtection="1">
      <alignment vertical="center"/>
      <protection locked="0" hidden="1"/>
    </xf>
    <xf numFmtId="0" fontId="0" fillId="25" borderId="0" xfId="0" applyFill="1"/>
    <xf numFmtId="0" fontId="20" fillId="0" borderId="13" xfId="34" applyBorder="1" applyAlignment="1" applyProtection="1">
      <alignment vertical="center"/>
    </xf>
    <xf numFmtId="0" fontId="32" fillId="0" borderId="0" xfId="39" applyFont="1" applyAlignment="1">
      <alignment horizontal="left"/>
    </xf>
    <xf numFmtId="0" fontId="32" fillId="0" borderId="0" xfId="0" applyFont="1" applyAlignment="1">
      <alignment horizontal="left"/>
    </xf>
    <xf numFmtId="164" fontId="30" fillId="0" borderId="23" xfId="48" applyNumberFormat="1" applyFont="1" applyBorder="1" applyAlignment="1">
      <alignment horizontal="center" vertical="center" wrapText="1"/>
    </xf>
    <xf numFmtId="0" fontId="30" fillId="0" borderId="23" xfId="1091" applyFont="1" applyBorder="1" applyAlignment="1">
      <protection locked="0"/>
    </xf>
    <xf numFmtId="3" fontId="30" fillId="0" borderId="12" xfId="48" applyNumberFormat="1" applyFont="1" applyBorder="1" applyAlignment="1">
      <alignment horizontal="center" vertical="center" wrapText="1"/>
    </xf>
    <xf numFmtId="164" fontId="30" fillId="0" borderId="12" xfId="48" applyNumberFormat="1" applyFont="1" applyBorder="1" applyAlignment="1">
      <alignment horizontal="center" vertical="center" wrapText="1"/>
    </xf>
    <xf numFmtId="0" fontId="30" fillId="0" borderId="12" xfId="1091" applyFont="1" applyBorder="1" applyAlignment="1">
      <protection locked="0"/>
    </xf>
    <xf numFmtId="0" fontId="30" fillId="0" borderId="24" xfId="48" applyFont="1" applyBorder="1" applyAlignment="1">
      <alignment horizontal="center" vertical="center" wrapText="1"/>
    </xf>
    <xf numFmtId="0" fontId="30" fillId="0" borderId="0" xfId="0" applyFont="1" applyAlignment="1">
      <alignment horizontal="center"/>
    </xf>
    <xf numFmtId="0" fontId="34" fillId="0" borderId="0" xfId="0" applyFont="1" applyAlignment="1">
      <alignment horizontal="center"/>
    </xf>
    <xf numFmtId="0" fontId="0" fillId="0" borderId="23" xfId="0" applyBorder="1"/>
    <xf numFmtId="49" fontId="30" fillId="0" borderId="24" xfId="39" applyNumberFormat="1" applyFont="1" applyBorder="1" applyAlignment="1">
      <alignment horizontal="center" vertical="center"/>
    </xf>
    <xf numFmtId="0" fontId="45" fillId="24" borderId="23" xfId="46" applyFont="1" applyFill="1" applyBorder="1" applyAlignment="1">
      <alignment horizontal="right" vertical="top"/>
    </xf>
    <xf numFmtId="0" fontId="30" fillId="0" borderId="12" xfId="0" applyFont="1" applyBorder="1" applyAlignment="1">
      <alignment horizontal="center"/>
    </xf>
    <xf numFmtId="0" fontId="0" fillId="0" borderId="12" xfId="0" applyBorder="1"/>
    <xf numFmtId="0" fontId="30" fillId="0" borderId="23" xfId="48" applyFont="1" applyBorder="1"/>
    <xf numFmtId="0" fontId="9" fillId="0" borderId="13" xfId="48" applyBorder="1" applyAlignment="1">
      <alignment vertical="center" wrapText="1"/>
    </xf>
    <xf numFmtId="0" fontId="30" fillId="0" borderId="24" xfId="0" applyFont="1" applyBorder="1" applyAlignment="1">
      <alignment horizontal="center" vertical="center" wrapText="1"/>
    </xf>
    <xf numFmtId="0" fontId="30" fillId="0" borderId="0" xfId="0" quotePrefix="1" applyFont="1" applyBorder="1" applyAlignment="1">
      <alignment horizontal="left" vertical="center" wrapText="1" indent="1"/>
    </xf>
    <xf numFmtId="1" fontId="46" fillId="24" borderId="23" xfId="48" applyNumberFormat="1" applyFont="1" applyFill="1" applyBorder="1" applyAlignment="1" applyProtection="1">
      <alignment vertical="center" wrapText="1"/>
      <protection hidden="1"/>
    </xf>
    <xf numFmtId="1" fontId="46" fillId="24" borderId="12" xfId="48" applyNumberFormat="1" applyFont="1" applyFill="1" applyBorder="1" applyAlignment="1" applyProtection="1">
      <alignment vertical="center" wrapText="1"/>
      <protection hidden="1"/>
    </xf>
    <xf numFmtId="0" fontId="30" fillId="0" borderId="0" xfId="48" applyFont="1" applyAlignment="1">
      <alignment horizontal="left" vertical="center"/>
    </xf>
    <xf numFmtId="0" fontId="30" fillId="0" borderId="12" xfId="0" applyFont="1" applyBorder="1" applyAlignment="1">
      <alignment horizontal="center" vertical="center" wrapText="1"/>
    </xf>
    <xf numFmtId="0" fontId="55" fillId="0" borderId="0" xfId="34" applyFont="1" applyAlignment="1" applyProtection="1">
      <alignment horizontal="left" vertical="center"/>
    </xf>
    <xf numFmtId="0" fontId="30" fillId="0" borderId="0" xfId="48" applyFont="1" applyAlignment="1">
      <alignment vertical="center" wrapText="1"/>
    </xf>
    <xf numFmtId="164" fontId="45" fillId="0" borderId="12" xfId="48" applyNumberFormat="1" applyFont="1" applyBorder="1" applyAlignment="1">
      <alignment horizontal="center" vertical="center" wrapText="1"/>
    </xf>
    <xf numFmtId="0" fontId="45" fillId="0" borderId="0" xfId="0" applyFont="1" applyAlignment="1">
      <alignment horizontal="center" vertical="center" wrapText="1"/>
    </xf>
    <xf numFmtId="0" fontId="59" fillId="0" borderId="0" xfId="0" applyFont="1"/>
    <xf numFmtId="0" fontId="0" fillId="0" borderId="0" xfId="0" applyFill="1"/>
    <xf numFmtId="165" fontId="0" fillId="0" borderId="0" xfId="0" applyNumberFormat="1"/>
    <xf numFmtId="165" fontId="9" fillId="0" borderId="0" xfId="0" applyNumberFormat="1" applyFont="1"/>
    <xf numFmtId="165" fontId="9" fillId="0" borderId="12" xfId="0" applyNumberFormat="1" applyFont="1" applyBorder="1"/>
    <xf numFmtId="0" fontId="9" fillId="0" borderId="0" xfId="0" applyFont="1" applyBorder="1"/>
    <xf numFmtId="0" fontId="30" fillId="0" borderId="12" xfId="0" quotePrefix="1" applyFont="1" applyBorder="1" applyAlignment="1">
      <alignment horizontal="left" vertical="center" wrapText="1" indent="1"/>
    </xf>
    <xf numFmtId="0" fontId="9" fillId="0" borderId="12" xfId="0" applyFont="1" applyBorder="1"/>
    <xf numFmtId="0" fontId="0" fillId="26" borderId="0" xfId="0" applyFont="1" applyFill="1"/>
    <xf numFmtId="0" fontId="60" fillId="0" borderId="0" xfId="0" applyFont="1" applyFill="1"/>
    <xf numFmtId="164" fontId="30" fillId="0" borderId="16" xfId="0" applyNumberFormat="1" applyFont="1" applyBorder="1" applyAlignment="1">
      <alignment horizontal="right" indent="2"/>
    </xf>
    <xf numFmtId="0" fontId="30" fillId="0" borderId="16" xfId="0" applyFont="1" applyBorder="1" applyAlignment="1">
      <alignment horizontal="right"/>
    </xf>
    <xf numFmtId="0" fontId="30" fillId="0" borderId="19" xfId="0" applyFont="1" applyBorder="1" applyAlignment="1">
      <alignment horizontal="right"/>
    </xf>
    <xf numFmtId="0" fontId="30" fillId="0" borderId="21" xfId="0" applyFont="1" applyBorder="1" applyAlignment="1">
      <alignment horizontal="right"/>
    </xf>
    <xf numFmtId="0" fontId="30" fillId="0" borderId="0" xfId="0" applyFont="1" applyBorder="1" applyAlignment="1">
      <alignment horizontal="right"/>
    </xf>
    <xf numFmtId="164" fontId="34" fillId="0" borderId="16" xfId="0" applyNumberFormat="1" applyFont="1" applyBorder="1" applyAlignment="1">
      <alignment horizontal="right" indent="2"/>
    </xf>
    <xf numFmtId="164" fontId="30" fillId="0" borderId="0" xfId="0" applyNumberFormat="1" applyFont="1" applyAlignment="1" applyProtection="1">
      <alignment horizontal="right" indent="2"/>
      <protection hidden="1"/>
    </xf>
    <xf numFmtId="164" fontId="30" fillId="0" borderId="0" xfId="0" applyNumberFormat="1" applyFont="1" applyBorder="1" applyAlignment="1" applyProtection="1">
      <alignment horizontal="right" indent="2"/>
      <protection hidden="1"/>
    </xf>
    <xf numFmtId="164" fontId="41" fillId="0" borderId="0" xfId="0" applyNumberFormat="1" applyFont="1" applyBorder="1" applyAlignment="1">
      <alignment horizontal="right" vertical="center" wrapText="1" indent="2"/>
    </xf>
    <xf numFmtId="164" fontId="30" fillId="0" borderId="0" xfId="0" applyNumberFormat="1" applyFont="1" applyBorder="1" applyAlignment="1">
      <alignment horizontal="right" indent="2"/>
    </xf>
    <xf numFmtId="164" fontId="34" fillId="0" borderId="0" xfId="0" applyNumberFormat="1" applyFont="1" applyAlignment="1" applyProtection="1">
      <alignment horizontal="right" indent="2"/>
      <protection hidden="1"/>
    </xf>
    <xf numFmtId="164" fontId="34" fillId="0" borderId="0" xfId="0" applyNumberFormat="1" applyFont="1" applyBorder="1" applyAlignment="1" applyProtection="1">
      <alignment horizontal="right" indent="2"/>
      <protection hidden="1"/>
    </xf>
    <xf numFmtId="164" fontId="30" fillId="0" borderId="22" xfId="0" applyNumberFormat="1" applyFont="1" applyBorder="1" applyAlignment="1">
      <alignment horizontal="right" indent="2"/>
    </xf>
    <xf numFmtId="0" fontId="62" fillId="0" borderId="0" xfId="39" applyFont="1"/>
    <xf numFmtId="0" fontId="62" fillId="0" borderId="0" xfId="0" applyFont="1" applyFill="1" applyBorder="1" applyAlignment="1">
      <alignment horizontal="center" vertical="center" wrapText="1"/>
    </xf>
    <xf numFmtId="4" fontId="0" fillId="0" borderId="0" xfId="0" applyNumberFormat="1"/>
    <xf numFmtId="0" fontId="0" fillId="27" borderId="0" xfId="0" applyFill="1"/>
    <xf numFmtId="3" fontId="30" fillId="0" borderId="0" xfId="0" applyNumberFormat="1" applyFont="1" applyAlignment="1">
      <alignment horizontal="center" vertical="center" wrapText="1"/>
    </xf>
    <xf numFmtId="3" fontId="30" fillId="0" borderId="0" xfId="0" applyNumberFormat="1" applyFont="1" applyFill="1" applyBorder="1" applyAlignment="1">
      <alignment horizontal="center" vertical="center" wrapText="1"/>
    </xf>
    <xf numFmtId="0" fontId="30" fillId="0" borderId="0" xfId="48" applyFont="1" applyAlignment="1">
      <alignment vertical="center"/>
    </xf>
    <xf numFmtId="0" fontId="30" fillId="0" borderId="0" xfId="48" applyFont="1" applyAlignment="1">
      <alignment horizontal="left" vertical="center" wrapText="1"/>
    </xf>
    <xf numFmtId="0" fontId="30" fillId="0" borderId="0" xfId="48" applyFont="1" applyAlignment="1">
      <alignment horizontal="left" vertical="center"/>
    </xf>
    <xf numFmtId="0" fontId="30" fillId="0" borderId="23" xfId="48" applyFont="1" applyBorder="1" applyAlignment="1">
      <alignment horizontal="center" vertical="center" wrapText="1"/>
    </xf>
    <xf numFmtId="0" fontId="32" fillId="0" borderId="0" xfId="0" applyFont="1" applyAlignment="1">
      <alignment horizontal="left"/>
    </xf>
    <xf numFmtId="0" fontId="30" fillId="0" borderId="0" xfId="39" applyFont="1" applyBorder="1" applyAlignment="1"/>
    <xf numFmtId="0" fontId="30" fillId="0" borderId="0" xfId="48" applyFont="1" applyBorder="1" applyAlignment="1">
      <alignment horizontal="left" indent="2"/>
    </xf>
    <xf numFmtId="0" fontId="30" fillId="0" borderId="0" xfId="38" applyFont="1"/>
    <xf numFmtId="166" fontId="34" fillId="0" borderId="0" xfId="39" applyNumberFormat="1" applyFont="1" applyAlignment="1" applyProtection="1">
      <alignment horizontal="left" vertical="center"/>
    </xf>
    <xf numFmtId="0" fontId="34" fillId="0" borderId="0" xfId="39" applyFont="1" applyAlignment="1">
      <alignment vertical="center"/>
    </xf>
    <xf numFmtId="164" fontId="34" fillId="0" borderId="0" xfId="39" applyNumberFormat="1" applyFont="1" applyBorder="1" applyAlignment="1" applyProtection="1">
      <alignment horizontal="right" vertical="center"/>
    </xf>
    <xf numFmtId="49" fontId="30" fillId="0" borderId="0" xfId="39" applyNumberFormat="1" applyFont="1"/>
    <xf numFmtId="49" fontId="30" fillId="0" borderId="0" xfId="39" applyNumberFormat="1" applyFont="1" applyAlignment="1" applyProtection="1">
      <alignment horizontal="left"/>
    </xf>
    <xf numFmtId="0" fontId="30" fillId="0" borderId="0" xfId="40" applyFont="1"/>
    <xf numFmtId="166" fontId="30" fillId="0" borderId="0" xfId="39" applyNumberFormat="1" applyFont="1" applyAlignment="1" applyProtection="1">
      <alignment horizontal="left"/>
    </xf>
    <xf numFmtId="0" fontId="30" fillId="0" borderId="0" xfId="39" applyFont="1"/>
    <xf numFmtId="166" fontId="30" fillId="0" borderId="0" xfId="39" applyNumberFormat="1" applyFont="1" applyBorder="1" applyAlignment="1" applyProtection="1">
      <alignment horizontal="left"/>
    </xf>
    <xf numFmtId="0" fontId="34" fillId="0" borderId="0" xfId="39" applyFont="1" applyAlignment="1">
      <alignment vertical="top"/>
    </xf>
    <xf numFmtId="0" fontId="34" fillId="24" borderId="0" xfId="39" applyFont="1" applyFill="1" applyBorder="1" applyAlignment="1">
      <alignment vertical="center"/>
    </xf>
    <xf numFmtId="0" fontId="34" fillId="0" borderId="0" xfId="39" applyFont="1" applyAlignment="1">
      <alignment vertical="center" wrapText="1"/>
    </xf>
    <xf numFmtId="164" fontId="34" fillId="0" borderId="0" xfId="39" applyNumberFormat="1" applyFont="1" applyBorder="1" applyAlignment="1"/>
    <xf numFmtId="165" fontId="34" fillId="0" borderId="0" xfId="39" applyNumberFormat="1" applyFont="1" applyBorder="1" applyAlignment="1">
      <alignment vertical="center"/>
    </xf>
    <xf numFmtId="164" fontId="41" fillId="0" borderId="0" xfId="39" applyNumberFormat="1" applyFont="1" applyAlignment="1">
      <alignment horizontal="center"/>
    </xf>
    <xf numFmtId="164" fontId="41" fillId="0" borderId="0" xfId="39" applyNumberFormat="1" applyFont="1" applyBorder="1" applyAlignment="1">
      <alignment horizontal="center"/>
    </xf>
    <xf numFmtId="0" fontId="30" fillId="0" borderId="0" xfId="39" applyFont="1" applyAlignment="1">
      <alignment vertical="center"/>
    </xf>
    <xf numFmtId="0" fontId="30" fillId="24" borderId="0" xfId="39" applyFont="1" applyFill="1"/>
    <xf numFmtId="164" fontId="30" fillId="0" borderId="0" xfId="39" applyNumberFormat="1" applyFont="1"/>
    <xf numFmtId="164" fontId="30" fillId="0" borderId="0" xfId="39" applyNumberFormat="1" applyFont="1" applyAlignment="1">
      <alignment horizontal="center"/>
    </xf>
    <xf numFmtId="164" fontId="33" fillId="0" borderId="0" xfId="39" applyNumberFormat="1" applyFont="1"/>
    <xf numFmtId="164" fontId="30" fillId="0" borderId="0" xfId="39" applyNumberFormat="1" applyFont="1" applyBorder="1" applyAlignment="1"/>
    <xf numFmtId="164" fontId="32" fillId="0" borderId="0" xfId="39" applyNumberFormat="1" applyFont="1" applyAlignment="1">
      <alignment horizontal="left"/>
    </xf>
    <xf numFmtId="164" fontId="32" fillId="0" borderId="0" xfId="39" applyNumberFormat="1" applyFont="1" applyAlignment="1"/>
    <xf numFmtId="0" fontId="45" fillId="24" borderId="0" xfId="46" applyFont="1" applyFill="1" applyAlignment="1">
      <alignment horizontal="right" vertical="top"/>
    </xf>
    <xf numFmtId="164" fontId="34" fillId="0" borderId="0" xfId="39" applyNumberFormat="1" applyFont="1" applyBorder="1" applyAlignment="1" applyProtection="1">
      <alignment horizontal="right" vertical="center"/>
      <protection hidden="1"/>
    </xf>
    <xf numFmtId="164" fontId="30" fillId="0" borderId="0" xfId="39" applyNumberFormat="1" applyFont="1" applyBorder="1" applyAlignment="1" applyProtection="1">
      <alignment horizontal="right" vertical="center"/>
      <protection hidden="1"/>
    </xf>
    <xf numFmtId="0" fontId="40" fillId="0" borderId="0" xfId="48" applyFont="1"/>
    <xf numFmtId="0" fontId="32" fillId="0" borderId="0" xfId="48" applyFont="1" applyAlignment="1"/>
    <xf numFmtId="0" fontId="32" fillId="0" borderId="0" xfId="48" applyFont="1" applyFill="1" applyAlignment="1"/>
    <xf numFmtId="0" fontId="32" fillId="0" borderId="0" xfId="48" applyFont="1" applyAlignment="1">
      <alignment horizontal="left"/>
    </xf>
    <xf numFmtId="0" fontId="32" fillId="0" borderId="0" xfId="48" applyFont="1"/>
    <xf numFmtId="0" fontId="38" fillId="0" borderId="0" xfId="48" applyFont="1" applyBorder="1"/>
    <xf numFmtId="0" fontId="38" fillId="0" borderId="12" xfId="48" applyFont="1" applyBorder="1"/>
    <xf numFmtId="0" fontId="30" fillId="0" borderId="10" xfId="48" applyFont="1" applyBorder="1" applyAlignment="1">
      <alignment horizontal="center" vertical="center" wrapText="1"/>
    </xf>
    <xf numFmtId="0" fontId="30" fillId="0" borderId="10" xfId="48" applyFont="1" applyBorder="1" applyAlignment="1">
      <alignment horizontal="center" vertical="center"/>
    </xf>
    <xf numFmtId="0" fontId="30" fillId="0" borderId="0" xfId="48" applyFont="1" applyBorder="1" applyAlignment="1">
      <alignment vertical="center" wrapText="1"/>
    </xf>
    <xf numFmtId="0" fontId="30" fillId="0" borderId="0" xfId="48" applyFont="1"/>
    <xf numFmtId="0" fontId="30" fillId="0" borderId="0" xfId="48" applyFont="1" applyBorder="1" applyAlignment="1">
      <alignment horizontal="center" vertical="center" wrapText="1"/>
    </xf>
    <xf numFmtId="0" fontId="30" fillId="0" borderId="12" xfId="48" applyFont="1" applyBorder="1" applyAlignment="1">
      <alignment horizontal="center" vertical="center" wrapText="1"/>
    </xf>
    <xf numFmtId="0" fontId="30" fillId="0" borderId="12" xfId="48" applyFont="1" applyFill="1" applyBorder="1" applyAlignment="1">
      <alignment horizontal="center" vertical="center" wrapText="1"/>
    </xf>
    <xf numFmtId="166" fontId="30" fillId="0" borderId="0" xfId="48" applyNumberFormat="1" applyFont="1" applyFill="1" applyBorder="1" applyAlignment="1">
      <alignment horizontal="center"/>
    </xf>
    <xf numFmtId="165" fontId="30" fillId="0" borderId="0" xfId="48" applyNumberFormat="1" applyFont="1" applyFill="1" applyBorder="1" applyAlignment="1">
      <alignment horizontal="center"/>
    </xf>
    <xf numFmtId="0" fontId="37" fillId="0" borderId="0" xfId="48" applyFont="1" applyBorder="1"/>
    <xf numFmtId="165" fontId="37" fillId="0" borderId="0" xfId="48" applyNumberFormat="1" applyFont="1" applyBorder="1"/>
    <xf numFmtId="0" fontId="37" fillId="0" borderId="0" xfId="48" applyFont="1"/>
    <xf numFmtId="165" fontId="37" fillId="0" borderId="0" xfId="48" applyNumberFormat="1" applyFont="1"/>
    <xf numFmtId="0" fontId="36" fillId="24" borderId="0" xfId="48" applyFont="1" applyFill="1" applyBorder="1" applyAlignment="1">
      <alignment horizontal="left" vertical="center"/>
    </xf>
    <xf numFmtId="0" fontId="36" fillId="24" borderId="0" xfId="48" applyFont="1" applyFill="1" applyBorder="1" applyAlignment="1">
      <alignment horizontal="left"/>
    </xf>
    <xf numFmtId="3" fontId="36" fillId="24" borderId="0" xfId="48" applyNumberFormat="1" applyFont="1" applyFill="1" applyBorder="1" applyAlignment="1">
      <alignment horizontal="left" vertical="center"/>
    </xf>
    <xf numFmtId="165" fontId="40" fillId="0" borderId="0" xfId="48" applyNumberFormat="1" applyFont="1"/>
    <xf numFmtId="3" fontId="34" fillId="0" borderId="0" xfId="39" applyNumberFormat="1" applyFont="1" applyAlignment="1" applyProtection="1">
      <alignment horizontal="right" vertical="center"/>
    </xf>
    <xf numFmtId="0" fontId="40" fillId="0" borderId="0" xfId="48" applyFont="1" applyAlignment="1">
      <alignment horizontal="right"/>
    </xf>
    <xf numFmtId="3" fontId="30" fillId="0" borderId="0" xfId="39" applyNumberFormat="1" applyFont="1" applyAlignment="1" applyProtection="1">
      <alignment horizontal="right" vertical="center"/>
    </xf>
    <xf numFmtId="164" fontId="32" fillId="0" borderId="0" xfId="39" applyNumberFormat="1" applyFont="1" applyAlignment="1">
      <alignment wrapText="1"/>
    </xf>
    <xf numFmtId="49" fontId="30" fillId="0" borderId="0" xfId="39" applyNumberFormat="1" applyFont="1" applyBorder="1" applyAlignment="1">
      <alignment horizontal="right" vertical="center"/>
    </xf>
    <xf numFmtId="49" fontId="30" fillId="0" borderId="17" xfId="39" applyNumberFormat="1" applyFont="1" applyBorder="1" applyAlignment="1">
      <alignment horizontal="center" vertical="center"/>
    </xf>
    <xf numFmtId="49" fontId="30" fillId="0" borderId="18" xfId="39" applyNumberFormat="1" applyFont="1" applyFill="1" applyBorder="1" applyAlignment="1">
      <alignment horizontal="center" vertical="center"/>
    </xf>
    <xf numFmtId="49" fontId="9" fillId="0" borderId="0" xfId="39" applyNumberFormat="1" applyFont="1" applyBorder="1" applyAlignment="1" applyProtection="1">
      <protection hidden="1"/>
    </xf>
    <xf numFmtId="164" fontId="47" fillId="0" borderId="0" xfId="39" applyNumberFormat="1" applyFont="1" applyAlignment="1" applyProtection="1">
      <alignment horizontal="left"/>
      <protection hidden="1"/>
    </xf>
    <xf numFmtId="164" fontId="30" fillId="25" borderId="0" xfId="48" applyNumberFormat="1" applyFont="1" applyFill="1" applyAlignment="1">
      <alignment vertical="top" wrapText="1"/>
    </xf>
    <xf numFmtId="0" fontId="30" fillId="0" borderId="12" xfId="39" applyFont="1" applyBorder="1" applyAlignment="1">
      <alignment vertical="center"/>
    </xf>
    <xf numFmtId="0" fontId="30" fillId="0" borderId="0" xfId="39" applyFont="1" applyBorder="1" applyAlignment="1">
      <alignment vertical="center"/>
    </xf>
    <xf numFmtId="0" fontId="36" fillId="24" borderId="12" xfId="48" applyFont="1" applyFill="1" applyBorder="1" applyAlignment="1">
      <alignment horizontal="left"/>
    </xf>
    <xf numFmtId="3" fontId="30" fillId="0" borderId="12" xfId="39" applyNumberFormat="1" applyFont="1" applyBorder="1" applyAlignment="1" applyProtection="1">
      <alignment horizontal="right" vertical="center"/>
    </xf>
    <xf numFmtId="49" fontId="30" fillId="0" borderId="20" xfId="39" applyNumberFormat="1" applyFont="1" applyBorder="1" applyAlignment="1">
      <alignment horizontal="center" vertical="center"/>
    </xf>
    <xf numFmtId="164" fontId="34" fillId="0" borderId="0" xfId="39" applyNumberFormat="1" applyFont="1" applyAlignment="1" applyProtection="1">
      <alignment horizontal="right" vertical="center"/>
    </xf>
    <xf numFmtId="164" fontId="30" fillId="0" borderId="0" xfId="39" applyNumberFormat="1" applyFont="1" applyAlignment="1" applyProtection="1">
      <alignment horizontal="right" vertical="center"/>
    </xf>
    <xf numFmtId="0" fontId="37" fillId="0" borderId="12" xfId="48" applyFont="1" applyBorder="1"/>
    <xf numFmtId="164" fontId="30" fillId="0" borderId="12" xfId="39" applyNumberFormat="1" applyFont="1" applyBorder="1" applyAlignment="1" applyProtection="1">
      <alignment horizontal="right" vertical="center"/>
    </xf>
    <xf numFmtId="0" fontId="46" fillId="0" borderId="0" xfId="39" applyFont="1" applyFill="1" applyBorder="1"/>
    <xf numFmtId="0" fontId="30" fillId="0" borderId="0" xfId="48" applyFont="1" applyBorder="1"/>
    <xf numFmtId="0" fontId="30" fillId="0" borderId="0" xfId="48" applyFont="1" applyAlignment="1" applyProtection="1">
      <alignment vertical="center"/>
    </xf>
    <xf numFmtId="0" fontId="30" fillId="0" borderId="12" xfId="48" applyFont="1" applyBorder="1"/>
    <xf numFmtId="0" fontId="30" fillId="0" borderId="0" xfId="48" applyFont="1" applyAlignment="1">
      <alignment horizontal="left" vertical="center"/>
    </xf>
    <xf numFmtId="0" fontId="30" fillId="0" borderId="0" xfId="48" applyFont="1" applyAlignment="1">
      <alignment horizontal="left" vertical="center" wrapText="1"/>
    </xf>
    <xf numFmtId="0" fontId="55" fillId="0" borderId="0" xfId="34" applyFont="1" applyAlignment="1" applyProtection="1">
      <alignment horizontal="left" vertical="center"/>
    </xf>
    <xf numFmtId="0" fontId="30" fillId="0" borderId="0" xfId="48" applyFont="1" applyAlignment="1">
      <alignment vertical="center" wrapText="1"/>
    </xf>
    <xf numFmtId="0" fontId="40" fillId="0" borderId="0" xfId="48" applyFont="1" applyBorder="1"/>
    <xf numFmtId="0" fontId="45" fillId="0" borderId="12" xfId="48" applyFont="1" applyBorder="1" applyAlignment="1">
      <alignment horizontal="center" vertical="center" wrapText="1"/>
    </xf>
    <xf numFmtId="165" fontId="57" fillId="0" borderId="0" xfId="48" applyNumberFormat="1" applyFont="1" applyBorder="1"/>
    <xf numFmtId="0" fontId="58" fillId="0" borderId="0" xfId="48" applyFont="1" applyAlignment="1">
      <alignment horizontal="right"/>
    </xf>
    <xf numFmtId="165" fontId="57" fillId="0" borderId="0" xfId="48" applyNumberFormat="1" applyFont="1"/>
    <xf numFmtId="0" fontId="30" fillId="0" borderId="0" xfId="48" applyFont="1" applyFill="1" applyAlignment="1">
      <alignment vertical="center" wrapText="1"/>
    </xf>
    <xf numFmtId="0" fontId="40" fillId="0" borderId="0" xfId="48" applyFont="1" applyBorder="1" applyAlignment="1">
      <alignment horizontal="left" vertical="center"/>
    </xf>
    <xf numFmtId="0" fontId="40" fillId="0" borderId="0" xfId="48" applyFont="1" applyAlignment="1">
      <alignment horizontal="left" vertical="center"/>
    </xf>
    <xf numFmtId="0" fontId="45" fillId="24" borderId="0" xfId="46" applyFont="1" applyFill="1" applyAlignment="1">
      <alignment horizontal="left" vertical="center"/>
    </xf>
    <xf numFmtId="3" fontId="34" fillId="0" borderId="0" xfId="39" applyNumberFormat="1" applyFont="1" applyBorder="1" applyAlignment="1" applyProtection="1">
      <alignment horizontal="right" vertical="center"/>
    </xf>
    <xf numFmtId="3" fontId="30" fillId="0" borderId="0" xfId="39" applyNumberFormat="1" applyFont="1" applyBorder="1" applyAlignment="1" applyProtection="1">
      <alignment horizontal="right" vertical="center"/>
    </xf>
    <xf numFmtId="164" fontId="30" fillId="0" borderId="0" xfId="39" applyNumberFormat="1" applyFont="1" applyBorder="1" applyAlignment="1" applyProtection="1">
      <alignment horizontal="right" vertical="center"/>
    </xf>
    <xf numFmtId="165" fontId="34" fillId="0" borderId="0" xfId="39" applyNumberFormat="1" applyFont="1" applyAlignment="1" applyProtection="1">
      <alignment horizontal="right" vertical="center"/>
    </xf>
    <xf numFmtId="165" fontId="30" fillId="0" borderId="0" xfId="39" applyNumberFormat="1" applyFont="1" applyAlignment="1" applyProtection="1">
      <alignment horizontal="right" vertical="center"/>
    </xf>
    <xf numFmtId="165" fontId="30" fillId="0" borderId="12" xfId="39" applyNumberFormat="1" applyFont="1" applyBorder="1" applyAlignment="1" applyProtection="1">
      <alignment horizontal="right" vertical="center"/>
    </xf>
    <xf numFmtId="165" fontId="37" fillId="0" borderId="12" xfId="48" applyNumberFormat="1" applyFont="1" applyBorder="1"/>
    <xf numFmtId="4" fontId="34" fillId="0" borderId="0" xfId="39" applyNumberFormat="1" applyFont="1" applyAlignment="1" applyProtection="1">
      <alignment horizontal="right" vertical="center"/>
    </xf>
    <xf numFmtId="4" fontId="30" fillId="0" borderId="0" xfId="39" applyNumberFormat="1" applyFont="1" applyAlignment="1" applyProtection="1">
      <alignment horizontal="right" vertical="center"/>
    </xf>
    <xf numFmtId="4" fontId="30" fillId="0" borderId="0" xfId="39" applyNumberFormat="1" applyFont="1" applyBorder="1" applyAlignment="1" applyProtection="1">
      <alignment horizontal="right" vertical="center"/>
    </xf>
    <xf numFmtId="4" fontId="30" fillId="0" borderId="12" xfId="39" applyNumberFormat="1" applyFont="1" applyBorder="1" applyAlignment="1" applyProtection="1">
      <alignment horizontal="right" vertical="center"/>
    </xf>
    <xf numFmtId="4" fontId="56" fillId="0" borderId="0" xfId="39" applyNumberFormat="1" applyFont="1" applyAlignment="1" applyProtection="1">
      <alignment horizontal="right" vertical="center"/>
    </xf>
    <xf numFmtId="4" fontId="45" fillId="0" borderId="0" xfId="39" applyNumberFormat="1" applyFont="1" applyAlignment="1" applyProtection="1">
      <alignment horizontal="right" vertical="center"/>
    </xf>
    <xf numFmtId="4" fontId="45" fillId="0" borderId="0" xfId="39" applyNumberFormat="1" applyFont="1" applyBorder="1" applyAlignment="1" applyProtection="1">
      <alignment horizontal="right" vertical="center"/>
    </xf>
    <xf numFmtId="4" fontId="45" fillId="0" borderId="12" xfId="39" applyNumberFormat="1" applyFont="1" applyBorder="1" applyAlignment="1" applyProtection="1">
      <alignment horizontal="right" vertical="center"/>
    </xf>
    <xf numFmtId="165" fontId="30" fillId="0" borderId="0" xfId="39" applyNumberFormat="1" applyFont="1" applyAlignment="1" applyProtection="1">
      <alignment horizontal="right" vertical="center" indent="2"/>
    </xf>
    <xf numFmtId="0" fontId="30" fillId="0" borderId="0" xfId="38" applyFont="1" applyAlignment="1"/>
    <xf numFmtId="164" fontId="30" fillId="0" borderId="0" xfId="39" applyNumberFormat="1" applyFont="1" applyBorder="1" applyAlignment="1" applyProtection="1">
      <alignment horizontal="right" vertical="center" indent="2"/>
      <protection hidden="1"/>
    </xf>
    <xf numFmtId="164" fontId="30" fillId="0" borderId="16" xfId="48" applyNumberFormat="1" applyFont="1" applyBorder="1" applyAlignment="1">
      <alignment horizontal="right" indent="2"/>
    </xf>
    <xf numFmtId="164" fontId="34" fillId="0" borderId="0" xfId="39" applyNumberFormat="1" applyFont="1" applyBorder="1" applyAlignment="1" applyProtection="1">
      <alignment horizontal="right" vertical="center" indent="2"/>
      <protection hidden="1"/>
    </xf>
    <xf numFmtId="164" fontId="34" fillId="0" borderId="0" xfId="39" applyNumberFormat="1" applyFont="1" applyAlignment="1" applyProtection="1">
      <alignment horizontal="right" vertical="center" wrapText="1" indent="2"/>
      <protection hidden="1"/>
    </xf>
    <xf numFmtId="164" fontId="30" fillId="0" borderId="12" xfId="39" applyNumberFormat="1" applyFont="1" applyBorder="1" applyAlignment="1" applyProtection="1">
      <alignment horizontal="right" vertical="center" indent="2"/>
      <protection hidden="1"/>
    </xf>
    <xf numFmtId="165" fontId="34" fillId="0" borderId="0" xfId="39" applyNumberFormat="1" applyFont="1" applyAlignment="1" applyProtection="1">
      <alignment horizontal="right" vertical="center" indent="2"/>
    </xf>
    <xf numFmtId="165" fontId="40" fillId="0" borderId="0" xfId="48" applyNumberFormat="1" applyFont="1" applyAlignment="1">
      <alignment horizontal="right" indent="2"/>
    </xf>
    <xf numFmtId="0" fontId="40" fillId="0" borderId="0" xfId="48" applyFont="1" applyAlignment="1">
      <alignment horizontal="right" indent="2"/>
    </xf>
    <xf numFmtId="165" fontId="30" fillId="0" borderId="0" xfId="48" applyNumberFormat="1" applyFont="1" applyFill="1" applyBorder="1" applyAlignment="1">
      <alignment horizontal="right" indent="2"/>
    </xf>
    <xf numFmtId="165" fontId="30" fillId="0" borderId="12" xfId="39" applyNumberFormat="1" applyFont="1" applyBorder="1" applyAlignment="1" applyProtection="1">
      <alignment horizontal="right" vertical="center" indent="2"/>
    </xf>
    <xf numFmtId="0" fontId="30" fillId="0" borderId="0" xfId="48" applyFont="1" applyAlignment="1">
      <alignment horizontal="left" vertical="top" wrapText="1"/>
    </xf>
    <xf numFmtId="4" fontId="40" fillId="0" borderId="0" xfId="48" applyNumberFormat="1" applyFont="1"/>
    <xf numFmtId="3" fontId="34" fillId="0" borderId="0" xfId="0" applyNumberFormat="1" applyFont="1" applyAlignment="1" applyProtection="1">
      <alignment horizontal="right"/>
      <protection hidden="1"/>
    </xf>
    <xf numFmtId="165" fontId="34" fillId="0" borderId="0" xfId="0" applyNumberFormat="1" applyFont="1" applyAlignment="1" applyProtection="1">
      <alignment horizontal="right"/>
      <protection hidden="1"/>
    </xf>
    <xf numFmtId="4" fontId="34" fillId="0" borderId="0" xfId="0" applyNumberFormat="1" applyFont="1" applyAlignment="1" applyProtection="1">
      <alignment horizontal="right"/>
      <protection hidden="1"/>
    </xf>
    <xf numFmtId="164" fontId="56" fillId="0" borderId="0" xfId="0" applyNumberFormat="1" applyFont="1" applyAlignment="1" applyProtection="1">
      <alignment horizontal="right"/>
      <protection hidden="1"/>
    </xf>
    <xf numFmtId="164" fontId="45" fillId="0" borderId="0" xfId="0" applyNumberFormat="1" applyFont="1" applyAlignment="1" applyProtection="1">
      <alignment horizontal="right"/>
      <protection hidden="1"/>
    </xf>
    <xf numFmtId="0" fontId="0" fillId="0" borderId="0" xfId="0" applyProtection="1">
      <protection hidden="1"/>
    </xf>
    <xf numFmtId="164" fontId="30" fillId="0" borderId="0" xfId="0" applyNumberFormat="1" applyFont="1" applyBorder="1" applyAlignment="1" applyProtection="1">
      <alignment horizontal="center" vertical="center" wrapText="1"/>
      <protection hidden="1"/>
    </xf>
    <xf numFmtId="164" fontId="45" fillId="0" borderId="0" xfId="0" applyNumberFormat="1" applyFont="1" applyAlignment="1" applyProtection="1">
      <alignment horizontal="center" vertical="center" wrapText="1"/>
      <protection hidden="1"/>
    </xf>
    <xf numFmtId="4" fontId="56" fillId="0" borderId="0" xfId="0" applyNumberFormat="1" applyFont="1" applyAlignment="1" applyProtection="1">
      <alignment horizontal="right"/>
      <protection hidden="1"/>
    </xf>
    <xf numFmtId="165" fontId="30" fillId="0" borderId="0" xfId="0" applyNumberFormat="1" applyFont="1" applyAlignment="1" applyProtection="1">
      <alignment horizontal="right"/>
      <protection hidden="1"/>
    </xf>
    <xf numFmtId="4" fontId="30" fillId="0" borderId="0" xfId="0" applyNumberFormat="1" applyFont="1" applyAlignment="1" applyProtection="1">
      <alignment horizontal="right"/>
      <protection hidden="1"/>
    </xf>
    <xf numFmtId="4" fontId="45" fillId="0" borderId="0" xfId="0" applyNumberFormat="1" applyFont="1" applyAlignment="1" applyProtection="1">
      <alignment horizontal="right"/>
      <protection hidden="1"/>
    </xf>
    <xf numFmtId="0" fontId="30" fillId="0" borderId="0" xfId="0" applyFont="1" applyAlignment="1" applyProtection="1">
      <alignment horizontal="right"/>
      <protection hidden="1"/>
    </xf>
    <xf numFmtId="0" fontId="30" fillId="0" borderId="0" xfId="39" applyFont="1" applyAlignment="1" applyProtection="1">
      <alignment horizontal="right"/>
      <protection hidden="1"/>
    </xf>
    <xf numFmtId="164" fontId="30" fillId="0" borderId="0" xfId="39" applyNumberFormat="1" applyFont="1" applyAlignment="1" applyProtection="1">
      <alignment horizontal="right"/>
      <protection hidden="1"/>
    </xf>
    <xf numFmtId="164" fontId="45" fillId="0" borderId="0" xfId="39" applyNumberFormat="1" applyFont="1" applyAlignment="1" applyProtection="1">
      <alignment horizontal="right"/>
      <protection hidden="1"/>
    </xf>
    <xf numFmtId="3" fontId="30" fillId="0" borderId="0" xfId="0" applyNumberFormat="1" applyFont="1" applyBorder="1" applyAlignment="1" applyProtection="1">
      <alignment horizontal="right"/>
      <protection hidden="1"/>
    </xf>
    <xf numFmtId="165" fontId="30" fillId="0" borderId="0" xfId="0" applyNumberFormat="1" applyFont="1" applyBorder="1" applyAlignment="1" applyProtection="1">
      <alignment horizontal="right"/>
      <protection hidden="1"/>
    </xf>
    <xf numFmtId="164" fontId="30" fillId="0" borderId="0" xfId="0" applyNumberFormat="1" applyFont="1" applyBorder="1" applyAlignment="1" applyProtection="1">
      <alignment horizontal="right"/>
      <protection hidden="1"/>
    </xf>
    <xf numFmtId="4" fontId="30" fillId="0" borderId="0" xfId="0" applyNumberFormat="1" applyFont="1" applyBorder="1" applyAlignment="1" applyProtection="1">
      <alignment horizontal="right"/>
      <protection hidden="1"/>
    </xf>
    <xf numFmtId="4" fontId="45" fillId="0" borderId="0" xfId="0" applyNumberFormat="1" applyFont="1" applyBorder="1" applyAlignment="1" applyProtection="1">
      <alignment horizontal="right"/>
      <protection hidden="1"/>
    </xf>
    <xf numFmtId="3" fontId="30" fillId="0" borderId="12" xfId="0" applyNumberFormat="1" applyFont="1" applyBorder="1" applyAlignment="1" applyProtection="1">
      <alignment horizontal="right"/>
      <protection hidden="1"/>
    </xf>
    <xf numFmtId="165" fontId="30" fillId="0" borderId="12" xfId="0" applyNumberFormat="1" applyFont="1" applyBorder="1" applyAlignment="1" applyProtection="1">
      <alignment horizontal="right"/>
      <protection hidden="1"/>
    </xf>
    <xf numFmtId="164" fontId="30" fillId="0" borderId="12" xfId="0" applyNumberFormat="1" applyFont="1" applyBorder="1" applyAlignment="1" applyProtection="1">
      <alignment horizontal="right"/>
      <protection hidden="1"/>
    </xf>
    <xf numFmtId="4" fontId="30" fillId="0" borderId="12" xfId="0" applyNumberFormat="1" applyFont="1" applyBorder="1" applyAlignment="1" applyProtection="1">
      <alignment horizontal="right"/>
      <protection hidden="1"/>
    </xf>
    <xf numFmtId="4" fontId="45" fillId="0" borderId="12" xfId="0" applyNumberFormat="1" applyFont="1" applyBorder="1" applyAlignment="1" applyProtection="1">
      <alignment horizontal="right"/>
      <protection hidden="1"/>
    </xf>
    <xf numFmtId="0" fontId="32" fillId="0" borderId="14" xfId="48" applyFont="1" applyFill="1" applyBorder="1" applyAlignment="1" applyProtection="1"/>
    <xf numFmtId="0" fontId="44" fillId="24" borderId="14" xfId="249" applyFont="1" applyFill="1" applyBorder="1" applyAlignment="1" applyProtection="1">
      <alignment vertical="center"/>
    </xf>
    <xf numFmtId="0" fontId="9" fillId="0" borderId="11" xfId="48" applyFont="1" applyBorder="1" applyAlignment="1">
      <alignment vertical="center"/>
    </xf>
    <xf numFmtId="0" fontId="9" fillId="0" borderId="15" xfId="48" applyFont="1" applyBorder="1" applyAlignment="1">
      <alignment vertical="center"/>
    </xf>
    <xf numFmtId="0" fontId="30" fillId="0" borderId="0" xfId="38" applyFont="1" applyAlignment="1">
      <alignment horizontal="left"/>
    </xf>
    <xf numFmtId="0" fontId="32" fillId="26" borderId="14" xfId="48" applyFont="1" applyFill="1" applyBorder="1" applyAlignment="1" applyProtection="1">
      <alignment horizontal="center"/>
    </xf>
    <xf numFmtId="0" fontId="32" fillId="26" borderId="15" xfId="48" applyFont="1" applyFill="1" applyBorder="1" applyAlignment="1" applyProtection="1">
      <alignment horizontal="center"/>
    </xf>
    <xf numFmtId="3" fontId="30" fillId="0" borderId="23" xfId="48" applyNumberFormat="1" applyFont="1" applyBorder="1" applyAlignment="1">
      <alignment horizontal="center" vertical="center" wrapText="1"/>
    </xf>
    <xf numFmtId="3" fontId="30" fillId="0" borderId="12" xfId="48" applyNumberFormat="1" applyFont="1" applyBorder="1" applyAlignment="1">
      <alignment horizontal="center" vertical="center" wrapText="1"/>
    </xf>
    <xf numFmtId="164" fontId="30" fillId="0" borderId="23" xfId="48" applyNumberFormat="1" applyFont="1" applyBorder="1" applyAlignment="1">
      <alignment horizontal="center" vertical="center" wrapText="1"/>
    </xf>
    <xf numFmtId="164" fontId="30" fillId="0" borderId="12" xfId="48" applyNumberFormat="1" applyFont="1" applyBorder="1" applyAlignment="1">
      <alignment horizontal="center" vertical="center" wrapText="1"/>
    </xf>
    <xf numFmtId="0" fontId="30" fillId="0" borderId="24" xfId="1091" applyFont="1" applyBorder="1" applyAlignment="1">
      <alignment horizontal="center" vertical="center" wrapText="1"/>
      <protection locked="0"/>
    </xf>
    <xf numFmtId="164" fontId="30" fillId="0" borderId="24" xfId="48" applyNumberFormat="1" applyFont="1" applyBorder="1" applyAlignment="1">
      <alignment horizontal="center" vertical="center" wrapText="1"/>
    </xf>
    <xf numFmtId="0" fontId="30" fillId="0" borderId="0" xfId="48" applyFont="1" applyAlignment="1">
      <alignment horizontal="left" vertical="center" wrapText="1"/>
    </xf>
    <xf numFmtId="164" fontId="30" fillId="0" borderId="0" xfId="48" applyNumberFormat="1" applyFont="1" applyAlignment="1">
      <alignment horizontal="left" vertical="center" wrapText="1"/>
    </xf>
    <xf numFmtId="0" fontId="30" fillId="0" borderId="0" xfId="48" applyFont="1" applyAlignment="1">
      <alignment horizontal="left" vertical="center"/>
    </xf>
    <xf numFmtId="1" fontId="30" fillId="24" borderId="23" xfId="48" applyNumberFormat="1" applyFont="1" applyFill="1" applyBorder="1" applyAlignment="1" applyProtection="1">
      <alignment horizontal="left" vertical="center" wrapText="1"/>
      <protection hidden="1"/>
    </xf>
    <xf numFmtId="1" fontId="30" fillId="24" borderId="12" xfId="48" applyNumberFormat="1" applyFont="1" applyFill="1" applyBorder="1" applyAlignment="1" applyProtection="1">
      <alignment horizontal="left" vertical="center" wrapText="1"/>
      <protection hidden="1"/>
    </xf>
    <xf numFmtId="0" fontId="30" fillId="0" borderId="0" xfId="38" applyFont="1" applyAlignment="1">
      <alignment horizontal="left" wrapText="1"/>
    </xf>
    <xf numFmtId="0" fontId="30" fillId="24" borderId="23" xfId="0" applyFont="1" applyFill="1" applyBorder="1" applyAlignment="1">
      <alignment horizontal="left" vertical="center" wrapText="1"/>
    </xf>
    <xf numFmtId="0" fontId="30" fillId="24" borderId="12" xfId="0" applyFont="1" applyFill="1" applyBorder="1" applyAlignment="1">
      <alignment horizontal="left" vertical="center" wrapText="1"/>
    </xf>
    <xf numFmtId="164" fontId="30" fillId="0" borderId="24" xfId="0" applyNumberFormat="1" applyFont="1" applyBorder="1" applyAlignment="1">
      <alignment horizontal="center" vertical="center" wrapText="1"/>
    </xf>
    <xf numFmtId="0" fontId="30" fillId="0" borderId="0" xfId="48" applyFont="1" applyAlignment="1" applyProtection="1">
      <alignment horizontal="left" vertical="center"/>
    </xf>
    <xf numFmtId="0" fontId="30" fillId="0" borderId="0" xfId="48" applyFont="1" applyFill="1" applyAlignment="1">
      <alignment horizontal="left" vertical="center" wrapText="1"/>
    </xf>
    <xf numFmtId="0" fontId="30" fillId="24" borderId="23" xfId="48" applyFont="1" applyFill="1" applyBorder="1" applyAlignment="1">
      <alignment horizontal="left" vertical="center" wrapText="1"/>
    </xf>
    <xf numFmtId="0" fontId="30" fillId="24" borderId="0" xfId="48" applyFont="1" applyFill="1" applyBorder="1" applyAlignment="1">
      <alignment horizontal="left" vertical="center" wrapText="1"/>
    </xf>
    <xf numFmtId="0" fontId="30" fillId="24" borderId="12" xfId="48" applyFont="1" applyFill="1" applyBorder="1" applyAlignment="1">
      <alignment horizontal="left" vertical="center" wrapText="1"/>
    </xf>
    <xf numFmtId="0" fontId="30" fillId="0" borderId="10" xfId="48" applyFont="1" applyBorder="1" applyAlignment="1">
      <alignment horizontal="center" vertical="center" wrapText="1"/>
    </xf>
    <xf numFmtId="0" fontId="30" fillId="0" borderId="0" xfId="48" applyFont="1" applyBorder="1" applyAlignment="1">
      <alignment horizontal="center" vertical="center" wrapText="1"/>
    </xf>
    <xf numFmtId="0" fontId="30" fillId="0" borderId="12" xfId="48" applyFont="1" applyBorder="1" applyAlignment="1">
      <alignment horizontal="center" vertical="center" wrapText="1"/>
    </xf>
    <xf numFmtId="0" fontId="30" fillId="0" borderId="11" xfId="48" applyFont="1" applyBorder="1" applyAlignment="1">
      <alignment horizontal="center" vertical="center"/>
    </xf>
    <xf numFmtId="0" fontId="30" fillId="0" borderId="11" xfId="48" applyFont="1" applyFill="1" applyBorder="1" applyAlignment="1">
      <alignment horizontal="center" vertical="center" wrapText="1"/>
    </xf>
    <xf numFmtId="0" fontId="30" fillId="0" borderId="0" xfId="48" applyFont="1" applyAlignment="1">
      <alignment horizontal="left" vertical="top" wrapText="1"/>
    </xf>
    <xf numFmtId="0" fontId="30" fillId="0" borderId="0" xfId="48" applyFont="1" applyBorder="1" applyAlignment="1">
      <alignment horizontal="left" vertical="top" wrapText="1"/>
    </xf>
    <xf numFmtId="0" fontId="30" fillId="0" borderId="24" xfId="48" applyFont="1" applyFill="1" applyBorder="1" applyAlignment="1">
      <alignment horizontal="center" vertical="center" wrapText="1"/>
    </xf>
    <xf numFmtId="0" fontId="30" fillId="0" borderId="23" xfId="48" applyFont="1" applyBorder="1" applyAlignment="1">
      <alignment horizontal="center" vertical="center" wrapText="1"/>
    </xf>
    <xf numFmtId="0" fontId="30" fillId="0" borderId="0" xfId="48" applyFont="1" applyFill="1" applyAlignment="1">
      <alignment horizontal="left" vertical="center"/>
    </xf>
    <xf numFmtId="164" fontId="30" fillId="25" borderId="0" xfId="48" applyNumberFormat="1" applyFont="1" applyFill="1" applyAlignment="1">
      <alignment horizontal="left" vertical="center" wrapText="1"/>
    </xf>
    <xf numFmtId="164" fontId="32" fillId="0" borderId="0" xfId="39" applyNumberFormat="1" applyFont="1" applyAlignment="1">
      <alignment horizontal="left" wrapText="1"/>
    </xf>
    <xf numFmtId="0" fontId="32" fillId="0" borderId="0" xfId="0" applyFont="1" applyAlignment="1">
      <alignment horizontal="left"/>
    </xf>
    <xf numFmtId="0" fontId="30" fillId="24" borderId="10" xfId="0" applyFont="1" applyFill="1" applyBorder="1" applyAlignment="1">
      <alignment horizontal="left" vertical="center" wrapText="1"/>
    </xf>
    <xf numFmtId="0" fontId="30" fillId="24" borderId="0" xfId="0" applyFont="1" applyFill="1" applyBorder="1" applyAlignment="1">
      <alignment horizontal="left" vertical="center" wrapText="1"/>
    </xf>
    <xf numFmtId="0" fontId="30" fillId="0" borderId="24" xfId="39" applyFont="1" applyBorder="1" applyAlignment="1">
      <alignment horizontal="center"/>
    </xf>
    <xf numFmtId="0" fontId="34" fillId="0" borderId="0" xfId="0" applyFont="1" applyAlignment="1">
      <alignment horizontal="center" vertical="center" wrapText="1"/>
    </xf>
  </cellXfs>
  <cellStyles count="1135">
    <cellStyle name="20% - Accent1" xfId="1" builtinId="30" customBuiltin="1"/>
    <cellStyle name="20% - Accent1 2" xfId="1052"/>
    <cellStyle name="20% - Accent2" xfId="2" builtinId="34" customBuiltin="1"/>
    <cellStyle name="20% - Accent2 2" xfId="1053"/>
    <cellStyle name="20% - Accent3" xfId="3" builtinId="38" customBuiltin="1"/>
    <cellStyle name="20% - Accent3 2" xfId="1054"/>
    <cellStyle name="20% - Accent4" xfId="4" builtinId="42" customBuiltin="1"/>
    <cellStyle name="20% - Accent4 2" xfId="1055"/>
    <cellStyle name="20% - Accent5" xfId="5" builtinId="46" customBuiltin="1"/>
    <cellStyle name="20% - Accent5 2" xfId="1056"/>
    <cellStyle name="20% - Accent6" xfId="6" builtinId="50" customBuiltin="1"/>
    <cellStyle name="20% - Accent6 2" xfId="1057"/>
    <cellStyle name="40% - Accent1" xfId="7" builtinId="31" customBuiltin="1"/>
    <cellStyle name="40% - Accent1 2" xfId="1058"/>
    <cellStyle name="40% - Accent2" xfId="8" builtinId="35" customBuiltin="1"/>
    <cellStyle name="40% - Accent2 2" xfId="1059"/>
    <cellStyle name="40% - Accent3" xfId="9" builtinId="39" customBuiltin="1"/>
    <cellStyle name="40% - Accent3 2" xfId="1060"/>
    <cellStyle name="40% - Accent4" xfId="10" builtinId="43" customBuiltin="1"/>
    <cellStyle name="40% - Accent4 2" xfId="1061"/>
    <cellStyle name="40% - Accent5" xfId="11" builtinId="47" customBuiltin="1"/>
    <cellStyle name="40% - Accent5 2" xfId="1062"/>
    <cellStyle name="40% - Accent6" xfId="12" builtinId="51" customBuiltin="1"/>
    <cellStyle name="40% - Accent6 2" xfId="1063"/>
    <cellStyle name="60% - Accent1" xfId="13" builtinId="32" customBuiltin="1"/>
    <cellStyle name="60% - Accent1 2" xfId="1064"/>
    <cellStyle name="60% - Accent2" xfId="14" builtinId="36" customBuiltin="1"/>
    <cellStyle name="60% - Accent2 2" xfId="1065"/>
    <cellStyle name="60% - Accent3" xfId="15" builtinId="40" customBuiltin="1"/>
    <cellStyle name="60% - Accent3 2" xfId="1066"/>
    <cellStyle name="60% - Accent4" xfId="16" builtinId="44" customBuiltin="1"/>
    <cellStyle name="60% - Accent4 2" xfId="1067"/>
    <cellStyle name="60% - Accent5" xfId="17" builtinId="48" customBuiltin="1"/>
    <cellStyle name="60% - Accent5 2" xfId="1068"/>
    <cellStyle name="60% - Accent6" xfId="18" builtinId="52" customBuiltin="1"/>
    <cellStyle name="60% - Accent6 2" xfId="1069"/>
    <cellStyle name="Accent1" xfId="19" builtinId="29" customBuiltin="1"/>
    <cellStyle name="Accent1 2" xfId="1070"/>
    <cellStyle name="Accent2" xfId="20" builtinId="33" customBuiltin="1"/>
    <cellStyle name="Accent2 2" xfId="1071"/>
    <cellStyle name="Accent3" xfId="21" builtinId="37" customBuiltin="1"/>
    <cellStyle name="Accent3 2" xfId="1072"/>
    <cellStyle name="Accent4" xfId="22" builtinId="41" customBuiltin="1"/>
    <cellStyle name="Accent4 2" xfId="1073"/>
    <cellStyle name="Accent5" xfId="23" builtinId="45" customBuiltin="1"/>
    <cellStyle name="Accent5 2" xfId="1074"/>
    <cellStyle name="Accent6" xfId="24" builtinId="49" customBuiltin="1"/>
    <cellStyle name="Accent6 2" xfId="1075"/>
    <cellStyle name="Bad" xfId="25" builtinId="27" customBuiltin="1"/>
    <cellStyle name="Bad 2" xfId="1076"/>
    <cellStyle name="Calculation" xfId="26" builtinId="22" customBuiltin="1"/>
    <cellStyle name="Calculation 10" xfId="59"/>
    <cellStyle name="Calculation 10 10" xfId="60"/>
    <cellStyle name="Calculation 10 11" xfId="61"/>
    <cellStyle name="Calculation 10 2" xfId="62"/>
    <cellStyle name="Calculation 10 2 2" xfId="63"/>
    <cellStyle name="Calculation 10 3" xfId="64"/>
    <cellStyle name="Calculation 10 3 2" xfId="65"/>
    <cellStyle name="Calculation 10 4" xfId="66"/>
    <cellStyle name="Calculation 10 4 2" xfId="67"/>
    <cellStyle name="Calculation 10 5" xfId="68"/>
    <cellStyle name="Calculation 10 5 2" xfId="69"/>
    <cellStyle name="Calculation 10 6" xfId="70"/>
    <cellStyle name="Calculation 10 6 2" xfId="71"/>
    <cellStyle name="Calculation 10 7" xfId="72"/>
    <cellStyle name="Calculation 10 7 2" xfId="73"/>
    <cellStyle name="Calculation 10 8" xfId="74"/>
    <cellStyle name="Calculation 10 8 2" xfId="75"/>
    <cellStyle name="Calculation 10 9" xfId="76"/>
    <cellStyle name="Calculation 10 9 2" xfId="77"/>
    <cellStyle name="Calculation 11" xfId="78"/>
    <cellStyle name="Calculation 11 10" xfId="79"/>
    <cellStyle name="Calculation 11 2" xfId="80"/>
    <cellStyle name="Calculation 11 2 2" xfId="81"/>
    <cellStyle name="Calculation 11 3" xfId="82"/>
    <cellStyle name="Calculation 11 3 2" xfId="83"/>
    <cellStyle name="Calculation 11 4" xfId="84"/>
    <cellStyle name="Calculation 11 4 2" xfId="85"/>
    <cellStyle name="Calculation 11 5" xfId="86"/>
    <cellStyle name="Calculation 11 5 2" xfId="87"/>
    <cellStyle name="Calculation 11 6" xfId="88"/>
    <cellStyle name="Calculation 11 6 2" xfId="89"/>
    <cellStyle name="Calculation 11 7" xfId="90"/>
    <cellStyle name="Calculation 11 7 2" xfId="91"/>
    <cellStyle name="Calculation 11 8" xfId="92"/>
    <cellStyle name="Calculation 11 8 2" xfId="93"/>
    <cellStyle name="Calculation 11 9" xfId="94"/>
    <cellStyle name="Calculation 12" xfId="95"/>
    <cellStyle name="Calculation 12 2" xfId="96"/>
    <cellStyle name="Calculation 2" xfId="97"/>
    <cellStyle name="Calculation 2 10" xfId="98"/>
    <cellStyle name="Calculation 2 11" xfId="99"/>
    <cellStyle name="Calculation 2 2" xfId="100"/>
    <cellStyle name="Calculation 2 2 2" xfId="101"/>
    <cellStyle name="Calculation 2 3" xfId="102"/>
    <cellStyle name="Calculation 2 3 2" xfId="103"/>
    <cellStyle name="Calculation 2 4" xfId="104"/>
    <cellStyle name="Calculation 2 4 2" xfId="105"/>
    <cellStyle name="Calculation 2 5" xfId="106"/>
    <cellStyle name="Calculation 2 5 2" xfId="107"/>
    <cellStyle name="Calculation 2 6" xfId="108"/>
    <cellStyle name="Calculation 2 6 2" xfId="109"/>
    <cellStyle name="Calculation 2 7" xfId="110"/>
    <cellStyle name="Calculation 2 7 2" xfId="111"/>
    <cellStyle name="Calculation 2 8" xfId="112"/>
    <cellStyle name="Calculation 2 8 2" xfId="113"/>
    <cellStyle name="Calculation 2 9" xfId="114"/>
    <cellStyle name="Calculation 2 9 2" xfId="115"/>
    <cellStyle name="Calculation 3" xfId="116"/>
    <cellStyle name="Calculation 3 10" xfId="117"/>
    <cellStyle name="Calculation 3 11" xfId="118"/>
    <cellStyle name="Calculation 3 2" xfId="119"/>
    <cellStyle name="Calculation 3 2 2" xfId="120"/>
    <cellStyle name="Calculation 3 3" xfId="121"/>
    <cellStyle name="Calculation 3 3 2" xfId="122"/>
    <cellStyle name="Calculation 3 4" xfId="123"/>
    <cellStyle name="Calculation 3 4 2" xfId="124"/>
    <cellStyle name="Calculation 3 5" xfId="125"/>
    <cellStyle name="Calculation 3 5 2" xfId="126"/>
    <cellStyle name="Calculation 3 6" xfId="127"/>
    <cellStyle name="Calculation 3 6 2" xfId="128"/>
    <cellStyle name="Calculation 3 7" xfId="129"/>
    <cellStyle name="Calculation 3 7 2" xfId="130"/>
    <cellStyle name="Calculation 3 8" xfId="131"/>
    <cellStyle name="Calculation 3 8 2" xfId="132"/>
    <cellStyle name="Calculation 3 9" xfId="133"/>
    <cellStyle name="Calculation 3 9 2" xfId="134"/>
    <cellStyle name="Calculation 4" xfId="135"/>
    <cellStyle name="Calculation 4 10" xfId="136"/>
    <cellStyle name="Calculation 4 11" xfId="137"/>
    <cellStyle name="Calculation 4 2" xfId="138"/>
    <cellStyle name="Calculation 4 2 2" xfId="139"/>
    <cellStyle name="Calculation 4 3" xfId="140"/>
    <cellStyle name="Calculation 4 3 2" xfId="141"/>
    <cellStyle name="Calculation 4 4" xfId="142"/>
    <cellStyle name="Calculation 4 4 2" xfId="143"/>
    <cellStyle name="Calculation 4 5" xfId="144"/>
    <cellStyle name="Calculation 4 5 2" xfId="145"/>
    <cellStyle name="Calculation 4 6" xfId="146"/>
    <cellStyle name="Calculation 4 6 2" xfId="147"/>
    <cellStyle name="Calculation 4 7" xfId="148"/>
    <cellStyle name="Calculation 4 7 2" xfId="149"/>
    <cellStyle name="Calculation 4 8" xfId="150"/>
    <cellStyle name="Calculation 4 8 2" xfId="151"/>
    <cellStyle name="Calculation 4 9" xfId="152"/>
    <cellStyle name="Calculation 4 9 2" xfId="153"/>
    <cellStyle name="Calculation 5" xfId="154"/>
    <cellStyle name="Calculation 5 10" xfId="155"/>
    <cellStyle name="Calculation 5 11" xfId="156"/>
    <cellStyle name="Calculation 5 2" xfId="157"/>
    <cellStyle name="Calculation 5 2 2" xfId="158"/>
    <cellStyle name="Calculation 5 3" xfId="159"/>
    <cellStyle name="Calculation 5 3 2" xfId="160"/>
    <cellStyle name="Calculation 5 4" xfId="161"/>
    <cellStyle name="Calculation 5 4 2" xfId="162"/>
    <cellStyle name="Calculation 5 5" xfId="163"/>
    <cellStyle name="Calculation 5 5 2" xfId="164"/>
    <cellStyle name="Calculation 5 6" xfId="165"/>
    <cellStyle name="Calculation 5 6 2" xfId="166"/>
    <cellStyle name="Calculation 5 7" xfId="167"/>
    <cellStyle name="Calculation 5 7 2" xfId="168"/>
    <cellStyle name="Calculation 5 8" xfId="169"/>
    <cellStyle name="Calculation 5 8 2" xfId="170"/>
    <cellStyle name="Calculation 5 9" xfId="171"/>
    <cellStyle name="Calculation 5 9 2" xfId="172"/>
    <cellStyle name="Calculation 6" xfId="173"/>
    <cellStyle name="Calculation 6 10" xfId="174"/>
    <cellStyle name="Calculation 6 11" xfId="175"/>
    <cellStyle name="Calculation 6 2" xfId="176"/>
    <cellStyle name="Calculation 6 2 2" xfId="177"/>
    <cellStyle name="Calculation 6 3" xfId="178"/>
    <cellStyle name="Calculation 6 3 2" xfId="179"/>
    <cellStyle name="Calculation 6 4" xfId="180"/>
    <cellStyle name="Calculation 6 4 2" xfId="181"/>
    <cellStyle name="Calculation 6 5" xfId="182"/>
    <cellStyle name="Calculation 6 5 2" xfId="183"/>
    <cellStyle name="Calculation 6 6" xfId="184"/>
    <cellStyle name="Calculation 6 6 2" xfId="185"/>
    <cellStyle name="Calculation 6 7" xfId="186"/>
    <cellStyle name="Calculation 6 7 2" xfId="187"/>
    <cellStyle name="Calculation 6 8" xfId="188"/>
    <cellStyle name="Calculation 6 8 2" xfId="189"/>
    <cellStyle name="Calculation 6 9" xfId="190"/>
    <cellStyle name="Calculation 6 9 2" xfId="191"/>
    <cellStyle name="Calculation 7" xfId="192"/>
    <cellStyle name="Calculation 7 10" xfId="193"/>
    <cellStyle name="Calculation 7 11" xfId="194"/>
    <cellStyle name="Calculation 7 2" xfId="195"/>
    <cellStyle name="Calculation 7 2 2" xfId="196"/>
    <cellStyle name="Calculation 7 3" xfId="197"/>
    <cellStyle name="Calculation 7 3 2" xfId="198"/>
    <cellStyle name="Calculation 7 4" xfId="199"/>
    <cellStyle name="Calculation 7 4 2" xfId="200"/>
    <cellStyle name="Calculation 7 5" xfId="201"/>
    <cellStyle name="Calculation 7 5 2" xfId="202"/>
    <cellStyle name="Calculation 7 6" xfId="203"/>
    <cellStyle name="Calculation 7 6 2" xfId="204"/>
    <cellStyle name="Calculation 7 7" xfId="205"/>
    <cellStyle name="Calculation 7 7 2" xfId="206"/>
    <cellStyle name="Calculation 7 8" xfId="207"/>
    <cellStyle name="Calculation 7 8 2" xfId="208"/>
    <cellStyle name="Calculation 7 9" xfId="209"/>
    <cellStyle name="Calculation 7 9 2" xfId="210"/>
    <cellStyle name="Calculation 8" xfId="211"/>
    <cellStyle name="Calculation 8 10" xfId="212"/>
    <cellStyle name="Calculation 8 11" xfId="213"/>
    <cellStyle name="Calculation 8 2" xfId="214"/>
    <cellStyle name="Calculation 8 2 2" xfId="215"/>
    <cellStyle name="Calculation 8 3" xfId="216"/>
    <cellStyle name="Calculation 8 3 2" xfId="217"/>
    <cellStyle name="Calculation 8 4" xfId="218"/>
    <cellStyle name="Calculation 8 4 2" xfId="219"/>
    <cellStyle name="Calculation 8 5" xfId="220"/>
    <cellStyle name="Calculation 8 5 2" xfId="221"/>
    <cellStyle name="Calculation 8 6" xfId="222"/>
    <cellStyle name="Calculation 8 6 2" xfId="223"/>
    <cellStyle name="Calculation 8 7" xfId="224"/>
    <cellStyle name="Calculation 8 7 2" xfId="225"/>
    <cellStyle name="Calculation 8 8" xfId="226"/>
    <cellStyle name="Calculation 8 8 2" xfId="227"/>
    <cellStyle name="Calculation 8 9" xfId="228"/>
    <cellStyle name="Calculation 8 9 2" xfId="229"/>
    <cellStyle name="Calculation 9" xfId="230"/>
    <cellStyle name="Calculation 9 10" xfId="231"/>
    <cellStyle name="Calculation 9 11" xfId="232"/>
    <cellStyle name="Calculation 9 2" xfId="233"/>
    <cellStyle name="Calculation 9 2 2" xfId="234"/>
    <cellStyle name="Calculation 9 3" xfId="235"/>
    <cellStyle name="Calculation 9 3 2" xfId="236"/>
    <cellStyle name="Calculation 9 4" xfId="237"/>
    <cellStyle name="Calculation 9 4 2" xfId="238"/>
    <cellStyle name="Calculation 9 5" xfId="239"/>
    <cellStyle name="Calculation 9 5 2" xfId="240"/>
    <cellStyle name="Calculation 9 6" xfId="241"/>
    <cellStyle name="Calculation 9 6 2" xfId="242"/>
    <cellStyle name="Calculation 9 7" xfId="243"/>
    <cellStyle name="Calculation 9 7 2" xfId="244"/>
    <cellStyle name="Calculation 9 8" xfId="245"/>
    <cellStyle name="Calculation 9 8 2" xfId="246"/>
    <cellStyle name="Calculation 9 9" xfId="247"/>
    <cellStyle name="Calculation 9 9 2" xfId="248"/>
    <cellStyle name="Check Cell" xfId="27" builtinId="23" customBuiltin="1"/>
    <cellStyle name="Check Cell 2" xfId="1077"/>
    <cellStyle name="Comma 2" xfId="52"/>
    <cellStyle name="Currency 2" xfId="1078"/>
    <cellStyle name="Currency 3" xfId="1079"/>
    <cellStyle name="Explanatory Text" xfId="28" builtinId="53" customBuiltin="1"/>
    <cellStyle name="Explanatory Text 2" xfId="1080"/>
    <cellStyle name="Good" xfId="29" builtinId="26" customBuiltin="1"/>
    <cellStyle name="Good 2" xfId="1081"/>
    <cellStyle name="Heading 1" xfId="30" builtinId="16" customBuiltin="1"/>
    <cellStyle name="Heading 1 2" xfId="1082"/>
    <cellStyle name="Heading 2" xfId="31" builtinId="17" customBuiltin="1"/>
    <cellStyle name="Heading 2 2" xfId="1083"/>
    <cellStyle name="Heading 3" xfId="32" builtinId="18" customBuiltin="1"/>
    <cellStyle name="Heading 3 2" xfId="1084"/>
    <cellStyle name="Heading 4" xfId="33" builtinId="19" customBuiltin="1"/>
    <cellStyle name="Heading 4 2" xfId="1085"/>
    <cellStyle name="Hyperlink" xfId="34" builtinId="8"/>
    <cellStyle name="Hyperlink 2" xfId="1086"/>
    <cellStyle name="Hyperlink_SFR33_2009Tablesv2 2" xfId="249"/>
    <cellStyle name="Input" xfId="35" builtinId="20" customBuiltin="1"/>
    <cellStyle name="Input 10" xfId="250"/>
    <cellStyle name="Input 10 10" xfId="251"/>
    <cellStyle name="Input 10 11" xfId="252"/>
    <cellStyle name="Input 10 2" xfId="253"/>
    <cellStyle name="Input 10 2 2" xfId="254"/>
    <cellStyle name="Input 10 3" xfId="255"/>
    <cellStyle name="Input 10 3 2" xfId="256"/>
    <cellStyle name="Input 10 4" xfId="257"/>
    <cellStyle name="Input 10 4 2" xfId="258"/>
    <cellStyle name="Input 10 5" xfId="259"/>
    <cellStyle name="Input 10 5 2" xfId="260"/>
    <cellStyle name="Input 10 6" xfId="261"/>
    <cellStyle name="Input 10 6 2" xfId="262"/>
    <cellStyle name="Input 10 7" xfId="263"/>
    <cellStyle name="Input 10 7 2" xfId="264"/>
    <cellStyle name="Input 10 8" xfId="265"/>
    <cellStyle name="Input 10 8 2" xfId="266"/>
    <cellStyle name="Input 10 9" xfId="267"/>
    <cellStyle name="Input 10 9 2" xfId="268"/>
    <cellStyle name="Input 11" xfId="269"/>
    <cellStyle name="Input 11 10" xfId="270"/>
    <cellStyle name="Input 11 2" xfId="271"/>
    <cellStyle name="Input 11 2 2" xfId="272"/>
    <cellStyle name="Input 11 3" xfId="273"/>
    <cellStyle name="Input 11 3 2" xfId="274"/>
    <cellStyle name="Input 11 4" xfId="275"/>
    <cellStyle name="Input 11 4 2" xfId="276"/>
    <cellStyle name="Input 11 5" xfId="277"/>
    <cellStyle name="Input 11 5 2" xfId="278"/>
    <cellStyle name="Input 11 6" xfId="279"/>
    <cellStyle name="Input 11 6 2" xfId="280"/>
    <cellStyle name="Input 11 7" xfId="281"/>
    <cellStyle name="Input 11 7 2" xfId="282"/>
    <cellStyle name="Input 11 8" xfId="283"/>
    <cellStyle name="Input 11 8 2" xfId="284"/>
    <cellStyle name="Input 11 9" xfId="285"/>
    <cellStyle name="Input 12" xfId="286"/>
    <cellStyle name="Input 12 2" xfId="287"/>
    <cellStyle name="Input 2" xfId="288"/>
    <cellStyle name="Input 2 10" xfId="289"/>
    <cellStyle name="Input 2 11" xfId="290"/>
    <cellStyle name="Input 2 2" xfId="291"/>
    <cellStyle name="Input 2 2 2" xfId="292"/>
    <cellStyle name="Input 2 3" xfId="293"/>
    <cellStyle name="Input 2 3 2" xfId="294"/>
    <cellStyle name="Input 2 4" xfId="295"/>
    <cellStyle name="Input 2 4 2" xfId="296"/>
    <cellStyle name="Input 2 5" xfId="297"/>
    <cellStyle name="Input 2 5 2" xfId="298"/>
    <cellStyle name="Input 2 6" xfId="299"/>
    <cellStyle name="Input 2 6 2" xfId="300"/>
    <cellStyle name="Input 2 7" xfId="301"/>
    <cellStyle name="Input 2 7 2" xfId="302"/>
    <cellStyle name="Input 2 8" xfId="303"/>
    <cellStyle name="Input 2 8 2" xfId="304"/>
    <cellStyle name="Input 2 9" xfId="305"/>
    <cellStyle name="Input 2 9 2" xfId="306"/>
    <cellStyle name="Input 3" xfId="307"/>
    <cellStyle name="Input 3 10" xfId="308"/>
    <cellStyle name="Input 3 11" xfId="309"/>
    <cellStyle name="Input 3 2" xfId="310"/>
    <cellStyle name="Input 3 2 2" xfId="311"/>
    <cellStyle name="Input 3 3" xfId="312"/>
    <cellStyle name="Input 3 3 2" xfId="313"/>
    <cellStyle name="Input 3 4" xfId="314"/>
    <cellStyle name="Input 3 4 2" xfId="315"/>
    <cellStyle name="Input 3 5" xfId="316"/>
    <cellStyle name="Input 3 5 2" xfId="317"/>
    <cellStyle name="Input 3 6" xfId="318"/>
    <cellStyle name="Input 3 6 2" xfId="319"/>
    <cellStyle name="Input 3 7" xfId="320"/>
    <cellStyle name="Input 3 7 2" xfId="321"/>
    <cellStyle name="Input 3 8" xfId="322"/>
    <cellStyle name="Input 3 8 2" xfId="323"/>
    <cellStyle name="Input 3 9" xfId="324"/>
    <cellStyle name="Input 3 9 2" xfId="325"/>
    <cellStyle name="Input 4" xfId="326"/>
    <cellStyle name="Input 4 10" xfId="327"/>
    <cellStyle name="Input 4 11" xfId="328"/>
    <cellStyle name="Input 4 2" xfId="329"/>
    <cellStyle name="Input 4 2 2" xfId="330"/>
    <cellStyle name="Input 4 3" xfId="331"/>
    <cellStyle name="Input 4 3 2" xfId="332"/>
    <cellStyle name="Input 4 4" xfId="333"/>
    <cellStyle name="Input 4 4 2" xfId="334"/>
    <cellStyle name="Input 4 5" xfId="335"/>
    <cellStyle name="Input 4 5 2" xfId="336"/>
    <cellStyle name="Input 4 6" xfId="337"/>
    <cellStyle name="Input 4 6 2" xfId="338"/>
    <cellStyle name="Input 4 7" xfId="339"/>
    <cellStyle name="Input 4 7 2" xfId="340"/>
    <cellStyle name="Input 4 8" xfId="341"/>
    <cellStyle name="Input 4 8 2" xfId="342"/>
    <cellStyle name="Input 4 9" xfId="343"/>
    <cellStyle name="Input 4 9 2" xfId="344"/>
    <cellStyle name="Input 5" xfId="345"/>
    <cellStyle name="Input 5 10" xfId="346"/>
    <cellStyle name="Input 5 11" xfId="347"/>
    <cellStyle name="Input 5 2" xfId="348"/>
    <cellStyle name="Input 5 2 2" xfId="349"/>
    <cellStyle name="Input 5 3" xfId="350"/>
    <cellStyle name="Input 5 3 2" xfId="351"/>
    <cellStyle name="Input 5 4" xfId="352"/>
    <cellStyle name="Input 5 4 2" xfId="353"/>
    <cellStyle name="Input 5 5" xfId="354"/>
    <cellStyle name="Input 5 5 2" xfId="355"/>
    <cellStyle name="Input 5 6" xfId="356"/>
    <cellStyle name="Input 5 6 2" xfId="357"/>
    <cellStyle name="Input 5 7" xfId="358"/>
    <cellStyle name="Input 5 7 2" xfId="359"/>
    <cellStyle name="Input 5 8" xfId="360"/>
    <cellStyle name="Input 5 8 2" xfId="361"/>
    <cellStyle name="Input 5 9" xfId="362"/>
    <cellStyle name="Input 5 9 2" xfId="363"/>
    <cellStyle name="Input 6" xfId="364"/>
    <cellStyle name="Input 6 10" xfId="365"/>
    <cellStyle name="Input 6 11" xfId="366"/>
    <cellStyle name="Input 6 2" xfId="367"/>
    <cellStyle name="Input 6 2 2" xfId="368"/>
    <cellStyle name="Input 6 3" xfId="369"/>
    <cellStyle name="Input 6 3 2" xfId="370"/>
    <cellStyle name="Input 6 4" xfId="371"/>
    <cellStyle name="Input 6 4 2" xfId="372"/>
    <cellStyle name="Input 6 5" xfId="373"/>
    <cellStyle name="Input 6 5 2" xfId="374"/>
    <cellStyle name="Input 6 6" xfId="375"/>
    <cellStyle name="Input 6 6 2" xfId="376"/>
    <cellStyle name="Input 6 7" xfId="377"/>
    <cellStyle name="Input 6 7 2" xfId="378"/>
    <cellStyle name="Input 6 8" xfId="379"/>
    <cellStyle name="Input 6 8 2" xfId="380"/>
    <cellStyle name="Input 6 9" xfId="381"/>
    <cellStyle name="Input 6 9 2" xfId="382"/>
    <cellStyle name="Input 7" xfId="383"/>
    <cellStyle name="Input 7 10" xfId="384"/>
    <cellStyle name="Input 7 11" xfId="385"/>
    <cellStyle name="Input 7 2" xfId="386"/>
    <cellStyle name="Input 7 2 2" xfId="387"/>
    <cellStyle name="Input 7 3" xfId="388"/>
    <cellStyle name="Input 7 3 2" xfId="389"/>
    <cellStyle name="Input 7 4" xfId="390"/>
    <cellStyle name="Input 7 4 2" xfId="391"/>
    <cellStyle name="Input 7 5" xfId="392"/>
    <cellStyle name="Input 7 5 2" xfId="393"/>
    <cellStyle name="Input 7 6" xfId="394"/>
    <cellStyle name="Input 7 6 2" xfId="395"/>
    <cellStyle name="Input 7 7" xfId="396"/>
    <cellStyle name="Input 7 7 2" xfId="397"/>
    <cellStyle name="Input 7 8" xfId="398"/>
    <cellStyle name="Input 7 8 2" xfId="399"/>
    <cellStyle name="Input 7 9" xfId="400"/>
    <cellStyle name="Input 7 9 2" xfId="401"/>
    <cellStyle name="Input 8" xfId="402"/>
    <cellStyle name="Input 8 10" xfId="403"/>
    <cellStyle name="Input 8 11" xfId="404"/>
    <cellStyle name="Input 8 2" xfId="405"/>
    <cellStyle name="Input 8 2 2" xfId="406"/>
    <cellStyle name="Input 8 3" xfId="407"/>
    <cellStyle name="Input 8 3 2" xfId="408"/>
    <cellStyle name="Input 8 4" xfId="409"/>
    <cellStyle name="Input 8 4 2" xfId="410"/>
    <cellStyle name="Input 8 5" xfId="411"/>
    <cellStyle name="Input 8 5 2" xfId="412"/>
    <cellStyle name="Input 8 6" xfId="413"/>
    <cellStyle name="Input 8 6 2" xfId="414"/>
    <cellStyle name="Input 8 7" xfId="415"/>
    <cellStyle name="Input 8 7 2" xfId="416"/>
    <cellStyle name="Input 8 8" xfId="417"/>
    <cellStyle name="Input 8 8 2" xfId="418"/>
    <cellStyle name="Input 8 9" xfId="419"/>
    <cellStyle name="Input 8 9 2" xfId="420"/>
    <cellStyle name="Input 9" xfId="421"/>
    <cellStyle name="Input 9 10" xfId="422"/>
    <cellStyle name="Input 9 11" xfId="423"/>
    <cellStyle name="Input 9 2" xfId="424"/>
    <cellStyle name="Input 9 2 2" xfId="425"/>
    <cellStyle name="Input 9 3" xfId="426"/>
    <cellStyle name="Input 9 3 2" xfId="427"/>
    <cellStyle name="Input 9 4" xfId="428"/>
    <cellStyle name="Input 9 4 2" xfId="429"/>
    <cellStyle name="Input 9 5" xfId="430"/>
    <cellStyle name="Input 9 5 2" xfId="431"/>
    <cellStyle name="Input 9 6" xfId="432"/>
    <cellStyle name="Input 9 6 2" xfId="433"/>
    <cellStyle name="Input 9 7" xfId="434"/>
    <cellStyle name="Input 9 7 2" xfId="435"/>
    <cellStyle name="Input 9 8" xfId="436"/>
    <cellStyle name="Input 9 8 2" xfId="437"/>
    <cellStyle name="Input 9 9" xfId="438"/>
    <cellStyle name="Input 9 9 2" xfId="439"/>
    <cellStyle name="Linked Cell" xfId="36" builtinId="24" customBuiltin="1"/>
    <cellStyle name="Linked Cell 2" xfId="1087"/>
    <cellStyle name="Neutral" xfId="37" builtinId="28" customBuiltin="1"/>
    <cellStyle name="Neutral 2" xfId="1088"/>
    <cellStyle name="Normal" xfId="0" builtinId="0"/>
    <cellStyle name="Normal 2" xfId="47"/>
    <cellStyle name="Normal 2 2" xfId="48"/>
    <cellStyle name="Normal 2 2 2" xfId="440"/>
    <cellStyle name="Normal 2 3" xfId="50"/>
    <cellStyle name="Normal 2 4" xfId="56"/>
    <cellStyle name="Normal 3" xfId="51"/>
    <cellStyle name="Normal 3 2" xfId="53"/>
    <cellStyle name="Normal 4" xfId="55"/>
    <cellStyle name="Normal 4 2" xfId="57"/>
    <cellStyle name="Normal 4 2 2" xfId="441"/>
    <cellStyle name="Normal 4 2 2 2" xfId="442"/>
    <cellStyle name="Normal 4 2 2 2 2" xfId="1096"/>
    <cellStyle name="Normal 4 2 2 3" xfId="1095"/>
    <cellStyle name="Normal 4 2 3" xfId="443"/>
    <cellStyle name="Normal 4 2 3 2" xfId="1097"/>
    <cellStyle name="Normal 4 2 4" xfId="444"/>
    <cellStyle name="Normal 4 2 4 2" xfId="1098"/>
    <cellStyle name="Normal 4 2 5" xfId="1041"/>
    <cellStyle name="Normal 4 2 5 2" xfId="1124"/>
    <cellStyle name="Normal 4 2 6" xfId="1047"/>
    <cellStyle name="Normal 4 2 6 2" xfId="1130"/>
    <cellStyle name="Normal 4 2 7" xfId="1093"/>
    <cellStyle name="Normal 4 3" xfId="445"/>
    <cellStyle name="Normal 4 3 2" xfId="446"/>
    <cellStyle name="Normal 4 3 2 2" xfId="1100"/>
    <cellStyle name="Normal 4 3 3" xfId="447"/>
    <cellStyle name="Normal 4 3 3 2" xfId="1101"/>
    <cellStyle name="Normal 4 3 4" xfId="1043"/>
    <cellStyle name="Normal 4 3 4 2" xfId="1126"/>
    <cellStyle name="Normal 4 3 5" xfId="1049"/>
    <cellStyle name="Normal 4 3 5 2" xfId="1132"/>
    <cellStyle name="Normal 4 3 6" xfId="1099"/>
    <cellStyle name="Normal 4 4" xfId="448"/>
    <cellStyle name="Normal 4 4 2" xfId="449"/>
    <cellStyle name="Normal 4 4 2 2" xfId="1103"/>
    <cellStyle name="Normal 4 4 3" xfId="450"/>
    <cellStyle name="Normal 4 4 3 2" xfId="1104"/>
    <cellStyle name="Normal 4 4 4" xfId="1102"/>
    <cellStyle name="Normal 4 5" xfId="451"/>
    <cellStyle name="Normal 4 5 2" xfId="1105"/>
    <cellStyle name="Normal 4 6" xfId="452"/>
    <cellStyle name="Normal 4 6 2" xfId="1106"/>
    <cellStyle name="Normal 4 7" xfId="1040"/>
    <cellStyle name="Normal 4 7 2" xfId="1123"/>
    <cellStyle name="Normal 4 8" xfId="1046"/>
    <cellStyle name="Normal 4 8 2" xfId="1129"/>
    <cellStyle name="Normal 4 9" xfId="1092"/>
    <cellStyle name="Normal 5" xfId="58"/>
    <cellStyle name="Normal 5 2" xfId="453"/>
    <cellStyle name="Normal 5 2 2" xfId="454"/>
    <cellStyle name="Normal 5 2 2 2" xfId="1108"/>
    <cellStyle name="Normal 5 2 3" xfId="455"/>
    <cellStyle name="Normal 5 2 3 2" xfId="1109"/>
    <cellStyle name="Normal 5 2 4" xfId="1044"/>
    <cellStyle name="Normal 5 2 4 2" xfId="1127"/>
    <cellStyle name="Normal 5 2 5" xfId="1050"/>
    <cellStyle name="Normal 5 2 5 2" xfId="1133"/>
    <cellStyle name="Normal 5 2 6" xfId="1107"/>
    <cellStyle name="Normal 5 3" xfId="456"/>
    <cellStyle name="Normal 5 3 2" xfId="457"/>
    <cellStyle name="Normal 5 3 2 2" xfId="1111"/>
    <cellStyle name="Normal 5 3 3" xfId="458"/>
    <cellStyle name="Normal 5 3 3 2" xfId="1112"/>
    <cellStyle name="Normal 5 3 4" xfId="1110"/>
    <cellStyle name="Normal 5 4" xfId="459"/>
    <cellStyle name="Normal 5 4 2" xfId="1113"/>
    <cellStyle name="Normal 5 5" xfId="460"/>
    <cellStyle name="Normal 5 5 2" xfId="1114"/>
    <cellStyle name="Normal 5 6" xfId="1042"/>
    <cellStyle name="Normal 5 6 2" xfId="1125"/>
    <cellStyle name="Normal 5 7" xfId="1048"/>
    <cellStyle name="Normal 5 7 2" xfId="1131"/>
    <cellStyle name="Normal 5 8" xfId="1094"/>
    <cellStyle name="Normal 6" xfId="461"/>
    <cellStyle name="Normal_GCSESFR_Jan05_skeletontabsv1.2" xfId="38"/>
    <cellStyle name="Normal_SB97T19" xfId="39"/>
    <cellStyle name="Normal_SB98T19" xfId="40"/>
    <cellStyle name="Normal_Table02a_jv" xfId="1091"/>
    <cellStyle name="Normal_table1_MN" xfId="46"/>
    <cellStyle name="Note" xfId="41" builtinId="10" customBuiltin="1"/>
    <cellStyle name="Note 10" xfId="462"/>
    <cellStyle name="Note 10 10" xfId="463"/>
    <cellStyle name="Note 10 11" xfId="464"/>
    <cellStyle name="Note 10 2" xfId="465"/>
    <cellStyle name="Note 10 2 2" xfId="466"/>
    <cellStyle name="Note 10 3" xfId="467"/>
    <cellStyle name="Note 10 3 2" xfId="468"/>
    <cellStyle name="Note 10 4" xfId="469"/>
    <cellStyle name="Note 10 4 2" xfId="470"/>
    <cellStyle name="Note 10 5" xfId="471"/>
    <cellStyle name="Note 10 5 2" xfId="472"/>
    <cellStyle name="Note 10 6" xfId="473"/>
    <cellStyle name="Note 10 6 2" xfId="474"/>
    <cellStyle name="Note 10 7" xfId="475"/>
    <cellStyle name="Note 10 7 2" xfId="476"/>
    <cellStyle name="Note 10 8" xfId="477"/>
    <cellStyle name="Note 10 8 2" xfId="478"/>
    <cellStyle name="Note 10 9" xfId="479"/>
    <cellStyle name="Note 10 9 2" xfId="480"/>
    <cellStyle name="Note 11" xfId="481"/>
    <cellStyle name="Note 11 10" xfId="482"/>
    <cellStyle name="Note 11 2" xfId="483"/>
    <cellStyle name="Note 11 2 2" xfId="484"/>
    <cellStyle name="Note 11 3" xfId="485"/>
    <cellStyle name="Note 11 3 2" xfId="486"/>
    <cellStyle name="Note 11 4" xfId="487"/>
    <cellStyle name="Note 11 4 2" xfId="488"/>
    <cellStyle name="Note 11 5" xfId="489"/>
    <cellStyle name="Note 11 5 2" xfId="490"/>
    <cellStyle name="Note 11 6" xfId="491"/>
    <cellStyle name="Note 11 6 2" xfId="492"/>
    <cellStyle name="Note 11 7" xfId="493"/>
    <cellStyle name="Note 11 7 2" xfId="494"/>
    <cellStyle name="Note 11 8" xfId="495"/>
    <cellStyle name="Note 11 8 2" xfId="496"/>
    <cellStyle name="Note 11 9" xfId="497"/>
    <cellStyle name="Note 12" xfId="498"/>
    <cellStyle name="Note 12 2" xfId="499"/>
    <cellStyle name="Note 2" xfId="54"/>
    <cellStyle name="Note 2 10" xfId="500"/>
    <cellStyle name="Note 2 11" xfId="501"/>
    <cellStyle name="Note 2 2" xfId="502"/>
    <cellStyle name="Note 2 2 2" xfId="503"/>
    <cellStyle name="Note 2 3" xfId="504"/>
    <cellStyle name="Note 2 3 2" xfId="505"/>
    <cellStyle name="Note 2 4" xfId="506"/>
    <cellStyle name="Note 2 4 2" xfId="507"/>
    <cellStyle name="Note 2 5" xfId="508"/>
    <cellStyle name="Note 2 5 2" xfId="509"/>
    <cellStyle name="Note 2 6" xfId="510"/>
    <cellStyle name="Note 2 6 2" xfId="511"/>
    <cellStyle name="Note 2 7" xfId="512"/>
    <cellStyle name="Note 2 7 2" xfId="513"/>
    <cellStyle name="Note 2 8" xfId="514"/>
    <cellStyle name="Note 2 8 2" xfId="515"/>
    <cellStyle name="Note 2 9" xfId="516"/>
    <cellStyle name="Note 2 9 2" xfId="517"/>
    <cellStyle name="Note 3" xfId="518"/>
    <cellStyle name="Note 3 10" xfId="519"/>
    <cellStyle name="Note 3 11" xfId="520"/>
    <cellStyle name="Note 3 2" xfId="521"/>
    <cellStyle name="Note 3 2 2" xfId="522"/>
    <cellStyle name="Note 3 3" xfId="523"/>
    <cellStyle name="Note 3 3 2" xfId="524"/>
    <cellStyle name="Note 3 4" xfId="525"/>
    <cellStyle name="Note 3 4 2" xfId="526"/>
    <cellStyle name="Note 3 5" xfId="527"/>
    <cellStyle name="Note 3 5 2" xfId="528"/>
    <cellStyle name="Note 3 6" xfId="529"/>
    <cellStyle name="Note 3 6 2" xfId="530"/>
    <cellStyle name="Note 3 7" xfId="531"/>
    <cellStyle name="Note 3 7 2" xfId="532"/>
    <cellStyle name="Note 3 8" xfId="533"/>
    <cellStyle name="Note 3 8 2" xfId="534"/>
    <cellStyle name="Note 3 9" xfId="535"/>
    <cellStyle name="Note 3 9 2" xfId="536"/>
    <cellStyle name="Note 4" xfId="537"/>
    <cellStyle name="Note 4 10" xfId="538"/>
    <cellStyle name="Note 4 11" xfId="539"/>
    <cellStyle name="Note 4 2" xfId="540"/>
    <cellStyle name="Note 4 2 2" xfId="541"/>
    <cellStyle name="Note 4 3" xfId="542"/>
    <cellStyle name="Note 4 3 2" xfId="543"/>
    <cellStyle name="Note 4 4" xfId="544"/>
    <cellStyle name="Note 4 4 2" xfId="545"/>
    <cellStyle name="Note 4 5" xfId="546"/>
    <cellStyle name="Note 4 5 2" xfId="547"/>
    <cellStyle name="Note 4 6" xfId="548"/>
    <cellStyle name="Note 4 6 2" xfId="549"/>
    <cellStyle name="Note 4 7" xfId="550"/>
    <cellStyle name="Note 4 7 2" xfId="551"/>
    <cellStyle name="Note 4 8" xfId="552"/>
    <cellStyle name="Note 4 8 2" xfId="553"/>
    <cellStyle name="Note 4 9" xfId="554"/>
    <cellStyle name="Note 4 9 2" xfId="555"/>
    <cellStyle name="Note 5" xfId="556"/>
    <cellStyle name="Note 5 10" xfId="557"/>
    <cellStyle name="Note 5 11" xfId="558"/>
    <cellStyle name="Note 5 2" xfId="559"/>
    <cellStyle name="Note 5 2 2" xfId="560"/>
    <cellStyle name="Note 5 3" xfId="561"/>
    <cellStyle name="Note 5 3 2" xfId="562"/>
    <cellStyle name="Note 5 4" xfId="563"/>
    <cellStyle name="Note 5 4 2" xfId="564"/>
    <cellStyle name="Note 5 5" xfId="565"/>
    <cellStyle name="Note 5 5 2" xfId="566"/>
    <cellStyle name="Note 5 6" xfId="567"/>
    <cellStyle name="Note 5 6 2" xfId="568"/>
    <cellStyle name="Note 5 7" xfId="569"/>
    <cellStyle name="Note 5 7 2" xfId="570"/>
    <cellStyle name="Note 5 8" xfId="571"/>
    <cellStyle name="Note 5 8 2" xfId="572"/>
    <cellStyle name="Note 5 9" xfId="573"/>
    <cellStyle name="Note 5 9 2" xfId="574"/>
    <cellStyle name="Note 6" xfId="575"/>
    <cellStyle name="Note 6 10" xfId="576"/>
    <cellStyle name="Note 6 11" xfId="577"/>
    <cellStyle name="Note 6 2" xfId="578"/>
    <cellStyle name="Note 6 2 2" xfId="579"/>
    <cellStyle name="Note 6 3" xfId="580"/>
    <cellStyle name="Note 6 3 2" xfId="581"/>
    <cellStyle name="Note 6 4" xfId="582"/>
    <cellStyle name="Note 6 4 2" xfId="583"/>
    <cellStyle name="Note 6 5" xfId="584"/>
    <cellStyle name="Note 6 5 2" xfId="585"/>
    <cellStyle name="Note 6 6" xfId="586"/>
    <cellStyle name="Note 6 6 2" xfId="587"/>
    <cellStyle name="Note 6 7" xfId="588"/>
    <cellStyle name="Note 6 7 2" xfId="589"/>
    <cellStyle name="Note 6 8" xfId="590"/>
    <cellStyle name="Note 6 8 2" xfId="591"/>
    <cellStyle name="Note 6 9" xfId="592"/>
    <cellStyle name="Note 6 9 2" xfId="593"/>
    <cellStyle name="Note 7" xfId="594"/>
    <cellStyle name="Note 7 10" xfId="595"/>
    <cellStyle name="Note 7 11" xfId="596"/>
    <cellStyle name="Note 7 2" xfId="597"/>
    <cellStyle name="Note 7 2 2" xfId="598"/>
    <cellStyle name="Note 7 3" xfId="599"/>
    <cellStyle name="Note 7 3 2" xfId="600"/>
    <cellStyle name="Note 7 4" xfId="601"/>
    <cellStyle name="Note 7 4 2" xfId="602"/>
    <cellStyle name="Note 7 5" xfId="603"/>
    <cellStyle name="Note 7 5 2" xfId="604"/>
    <cellStyle name="Note 7 6" xfId="605"/>
    <cellStyle name="Note 7 6 2" xfId="606"/>
    <cellStyle name="Note 7 7" xfId="607"/>
    <cellStyle name="Note 7 7 2" xfId="608"/>
    <cellStyle name="Note 7 8" xfId="609"/>
    <cellStyle name="Note 7 8 2" xfId="610"/>
    <cellStyle name="Note 7 9" xfId="611"/>
    <cellStyle name="Note 7 9 2" xfId="612"/>
    <cellStyle name="Note 8" xfId="613"/>
    <cellStyle name="Note 8 10" xfId="614"/>
    <cellStyle name="Note 8 11" xfId="615"/>
    <cellStyle name="Note 8 2" xfId="616"/>
    <cellStyle name="Note 8 2 2" xfId="617"/>
    <cellStyle name="Note 8 3" xfId="618"/>
    <cellStyle name="Note 8 3 2" xfId="619"/>
    <cellStyle name="Note 8 4" xfId="620"/>
    <cellStyle name="Note 8 4 2" xfId="621"/>
    <cellStyle name="Note 8 5" xfId="622"/>
    <cellStyle name="Note 8 5 2" xfId="623"/>
    <cellStyle name="Note 8 6" xfId="624"/>
    <cellStyle name="Note 8 6 2" xfId="625"/>
    <cellStyle name="Note 8 7" xfId="626"/>
    <cellStyle name="Note 8 7 2" xfId="627"/>
    <cellStyle name="Note 8 8" xfId="628"/>
    <cellStyle name="Note 8 8 2" xfId="629"/>
    <cellStyle name="Note 8 9" xfId="630"/>
    <cellStyle name="Note 8 9 2" xfId="631"/>
    <cellStyle name="Note 9" xfId="632"/>
    <cellStyle name="Note 9 10" xfId="633"/>
    <cellStyle name="Note 9 11" xfId="634"/>
    <cellStyle name="Note 9 2" xfId="635"/>
    <cellStyle name="Note 9 2 2" xfId="636"/>
    <cellStyle name="Note 9 3" xfId="637"/>
    <cellStyle name="Note 9 3 2" xfId="638"/>
    <cellStyle name="Note 9 4" xfId="639"/>
    <cellStyle name="Note 9 4 2" xfId="640"/>
    <cellStyle name="Note 9 5" xfId="641"/>
    <cellStyle name="Note 9 5 2" xfId="642"/>
    <cellStyle name="Note 9 6" xfId="643"/>
    <cellStyle name="Note 9 6 2" xfId="644"/>
    <cellStyle name="Note 9 7" xfId="645"/>
    <cellStyle name="Note 9 7 2" xfId="646"/>
    <cellStyle name="Note 9 8" xfId="647"/>
    <cellStyle name="Note 9 8 2" xfId="648"/>
    <cellStyle name="Note 9 9" xfId="649"/>
    <cellStyle name="Note 9 9 2" xfId="650"/>
    <cellStyle name="Output" xfId="42" builtinId="21" customBuiltin="1"/>
    <cellStyle name="Output 10" xfId="651"/>
    <cellStyle name="Output 10 10" xfId="652"/>
    <cellStyle name="Output 10 11" xfId="653"/>
    <cellStyle name="Output 10 2" xfId="654"/>
    <cellStyle name="Output 10 2 2" xfId="655"/>
    <cellStyle name="Output 10 3" xfId="656"/>
    <cellStyle name="Output 10 3 2" xfId="657"/>
    <cellStyle name="Output 10 4" xfId="658"/>
    <cellStyle name="Output 10 4 2" xfId="659"/>
    <cellStyle name="Output 10 5" xfId="660"/>
    <cellStyle name="Output 10 5 2" xfId="661"/>
    <cellStyle name="Output 10 6" xfId="662"/>
    <cellStyle name="Output 10 6 2" xfId="663"/>
    <cellStyle name="Output 10 7" xfId="664"/>
    <cellStyle name="Output 10 7 2" xfId="665"/>
    <cellStyle name="Output 10 8" xfId="666"/>
    <cellStyle name="Output 10 8 2" xfId="667"/>
    <cellStyle name="Output 10 9" xfId="668"/>
    <cellStyle name="Output 10 9 2" xfId="669"/>
    <cellStyle name="Output 11" xfId="670"/>
    <cellStyle name="Output 11 10" xfId="671"/>
    <cellStyle name="Output 11 2" xfId="672"/>
    <cellStyle name="Output 11 2 2" xfId="673"/>
    <cellStyle name="Output 11 3" xfId="674"/>
    <cellStyle name="Output 11 3 2" xfId="675"/>
    <cellStyle name="Output 11 4" xfId="676"/>
    <cellStyle name="Output 11 4 2" xfId="677"/>
    <cellStyle name="Output 11 5" xfId="678"/>
    <cellStyle name="Output 11 5 2" xfId="679"/>
    <cellStyle name="Output 11 6" xfId="680"/>
    <cellStyle name="Output 11 6 2" xfId="681"/>
    <cellStyle name="Output 11 7" xfId="682"/>
    <cellStyle name="Output 11 7 2" xfId="683"/>
    <cellStyle name="Output 11 8" xfId="684"/>
    <cellStyle name="Output 11 8 2" xfId="685"/>
    <cellStyle name="Output 11 9" xfId="686"/>
    <cellStyle name="Output 12" xfId="687"/>
    <cellStyle name="Output 12 2" xfId="688"/>
    <cellStyle name="Output 2" xfId="689"/>
    <cellStyle name="Output 2 10" xfId="690"/>
    <cellStyle name="Output 2 11" xfId="691"/>
    <cellStyle name="Output 2 2" xfId="692"/>
    <cellStyle name="Output 2 2 2" xfId="693"/>
    <cellStyle name="Output 2 3" xfId="694"/>
    <cellStyle name="Output 2 3 2" xfId="695"/>
    <cellStyle name="Output 2 4" xfId="696"/>
    <cellStyle name="Output 2 4 2" xfId="697"/>
    <cellStyle name="Output 2 5" xfId="698"/>
    <cellStyle name="Output 2 5 2" xfId="699"/>
    <cellStyle name="Output 2 6" xfId="700"/>
    <cellStyle name="Output 2 6 2" xfId="701"/>
    <cellStyle name="Output 2 7" xfId="702"/>
    <cellStyle name="Output 2 7 2" xfId="703"/>
    <cellStyle name="Output 2 8" xfId="704"/>
    <cellStyle name="Output 2 8 2" xfId="705"/>
    <cellStyle name="Output 2 9" xfId="706"/>
    <cellStyle name="Output 2 9 2" xfId="707"/>
    <cellStyle name="Output 3" xfId="708"/>
    <cellStyle name="Output 3 10" xfId="709"/>
    <cellStyle name="Output 3 11" xfId="710"/>
    <cellStyle name="Output 3 2" xfId="711"/>
    <cellStyle name="Output 3 2 2" xfId="712"/>
    <cellStyle name="Output 3 3" xfId="713"/>
    <cellStyle name="Output 3 3 2" xfId="714"/>
    <cellStyle name="Output 3 4" xfId="715"/>
    <cellStyle name="Output 3 4 2" xfId="716"/>
    <cellStyle name="Output 3 5" xfId="717"/>
    <cellStyle name="Output 3 5 2" xfId="718"/>
    <cellStyle name="Output 3 6" xfId="719"/>
    <cellStyle name="Output 3 6 2" xfId="720"/>
    <cellStyle name="Output 3 7" xfId="721"/>
    <cellStyle name="Output 3 7 2" xfId="722"/>
    <cellStyle name="Output 3 8" xfId="723"/>
    <cellStyle name="Output 3 8 2" xfId="724"/>
    <cellStyle name="Output 3 9" xfId="725"/>
    <cellStyle name="Output 3 9 2" xfId="726"/>
    <cellStyle name="Output 4" xfId="727"/>
    <cellStyle name="Output 4 10" xfId="728"/>
    <cellStyle name="Output 4 11" xfId="729"/>
    <cellStyle name="Output 4 2" xfId="730"/>
    <cellStyle name="Output 4 2 2" xfId="731"/>
    <cellStyle name="Output 4 3" xfId="732"/>
    <cellStyle name="Output 4 3 2" xfId="733"/>
    <cellStyle name="Output 4 4" xfId="734"/>
    <cellStyle name="Output 4 4 2" xfId="735"/>
    <cellStyle name="Output 4 5" xfId="736"/>
    <cellStyle name="Output 4 5 2" xfId="737"/>
    <cellStyle name="Output 4 6" xfId="738"/>
    <cellStyle name="Output 4 6 2" xfId="739"/>
    <cellStyle name="Output 4 7" xfId="740"/>
    <cellStyle name="Output 4 7 2" xfId="741"/>
    <cellStyle name="Output 4 8" xfId="742"/>
    <cellStyle name="Output 4 8 2" xfId="743"/>
    <cellStyle name="Output 4 9" xfId="744"/>
    <cellStyle name="Output 4 9 2" xfId="745"/>
    <cellStyle name="Output 5" xfId="746"/>
    <cellStyle name="Output 5 10" xfId="747"/>
    <cellStyle name="Output 5 11" xfId="748"/>
    <cellStyle name="Output 5 2" xfId="749"/>
    <cellStyle name="Output 5 2 2" xfId="750"/>
    <cellStyle name="Output 5 3" xfId="751"/>
    <cellStyle name="Output 5 3 2" xfId="752"/>
    <cellStyle name="Output 5 4" xfId="753"/>
    <cellStyle name="Output 5 4 2" xfId="754"/>
    <cellStyle name="Output 5 5" xfId="755"/>
    <cellStyle name="Output 5 5 2" xfId="756"/>
    <cellStyle name="Output 5 6" xfId="757"/>
    <cellStyle name="Output 5 6 2" xfId="758"/>
    <cellStyle name="Output 5 7" xfId="759"/>
    <cellStyle name="Output 5 7 2" xfId="760"/>
    <cellStyle name="Output 5 8" xfId="761"/>
    <cellStyle name="Output 5 8 2" xfId="762"/>
    <cellStyle name="Output 5 9" xfId="763"/>
    <cellStyle name="Output 5 9 2" xfId="764"/>
    <cellStyle name="Output 6" xfId="765"/>
    <cellStyle name="Output 6 10" xfId="766"/>
    <cellStyle name="Output 6 11" xfId="767"/>
    <cellStyle name="Output 6 2" xfId="768"/>
    <cellStyle name="Output 6 2 2" xfId="769"/>
    <cellStyle name="Output 6 3" xfId="770"/>
    <cellStyle name="Output 6 3 2" xfId="771"/>
    <cellStyle name="Output 6 4" xfId="772"/>
    <cellStyle name="Output 6 4 2" xfId="773"/>
    <cellStyle name="Output 6 5" xfId="774"/>
    <cellStyle name="Output 6 5 2" xfId="775"/>
    <cellStyle name="Output 6 6" xfId="776"/>
    <cellStyle name="Output 6 6 2" xfId="777"/>
    <cellStyle name="Output 6 7" xfId="778"/>
    <cellStyle name="Output 6 7 2" xfId="779"/>
    <cellStyle name="Output 6 8" xfId="780"/>
    <cellStyle name="Output 6 8 2" xfId="781"/>
    <cellStyle name="Output 6 9" xfId="782"/>
    <cellStyle name="Output 6 9 2" xfId="783"/>
    <cellStyle name="Output 7" xfId="784"/>
    <cellStyle name="Output 7 10" xfId="785"/>
    <cellStyle name="Output 7 11" xfId="786"/>
    <cellStyle name="Output 7 2" xfId="787"/>
    <cellStyle name="Output 7 2 2" xfId="788"/>
    <cellStyle name="Output 7 3" xfId="789"/>
    <cellStyle name="Output 7 3 2" xfId="790"/>
    <cellStyle name="Output 7 4" xfId="791"/>
    <cellStyle name="Output 7 4 2" xfId="792"/>
    <cellStyle name="Output 7 5" xfId="793"/>
    <cellStyle name="Output 7 5 2" xfId="794"/>
    <cellStyle name="Output 7 6" xfId="795"/>
    <cellStyle name="Output 7 6 2" xfId="796"/>
    <cellStyle name="Output 7 7" xfId="797"/>
    <cellStyle name="Output 7 7 2" xfId="798"/>
    <cellStyle name="Output 7 8" xfId="799"/>
    <cellStyle name="Output 7 8 2" xfId="800"/>
    <cellStyle name="Output 7 9" xfId="801"/>
    <cellStyle name="Output 7 9 2" xfId="802"/>
    <cellStyle name="Output 8" xfId="803"/>
    <cellStyle name="Output 8 10" xfId="804"/>
    <cellStyle name="Output 8 11" xfId="805"/>
    <cellStyle name="Output 8 2" xfId="806"/>
    <cellStyle name="Output 8 2 2" xfId="807"/>
    <cellStyle name="Output 8 3" xfId="808"/>
    <cellStyle name="Output 8 3 2" xfId="809"/>
    <cellStyle name="Output 8 4" xfId="810"/>
    <cellStyle name="Output 8 4 2" xfId="811"/>
    <cellStyle name="Output 8 5" xfId="812"/>
    <cellStyle name="Output 8 5 2" xfId="813"/>
    <cellStyle name="Output 8 6" xfId="814"/>
    <cellStyle name="Output 8 6 2" xfId="815"/>
    <cellStyle name="Output 8 7" xfId="816"/>
    <cellStyle name="Output 8 7 2" xfId="817"/>
    <cellStyle name="Output 8 8" xfId="818"/>
    <cellStyle name="Output 8 8 2" xfId="819"/>
    <cellStyle name="Output 8 9" xfId="820"/>
    <cellStyle name="Output 8 9 2" xfId="821"/>
    <cellStyle name="Output 9" xfId="822"/>
    <cellStyle name="Output 9 10" xfId="823"/>
    <cellStyle name="Output 9 11" xfId="824"/>
    <cellStyle name="Output 9 2" xfId="825"/>
    <cellStyle name="Output 9 2 2" xfId="826"/>
    <cellStyle name="Output 9 3" xfId="827"/>
    <cellStyle name="Output 9 3 2" xfId="828"/>
    <cellStyle name="Output 9 4" xfId="829"/>
    <cellStyle name="Output 9 4 2" xfId="830"/>
    <cellStyle name="Output 9 5" xfId="831"/>
    <cellStyle name="Output 9 5 2" xfId="832"/>
    <cellStyle name="Output 9 6" xfId="833"/>
    <cellStyle name="Output 9 6 2" xfId="834"/>
    <cellStyle name="Output 9 7" xfId="835"/>
    <cellStyle name="Output 9 7 2" xfId="836"/>
    <cellStyle name="Output 9 8" xfId="837"/>
    <cellStyle name="Output 9 8 2" xfId="838"/>
    <cellStyle name="Output 9 9" xfId="839"/>
    <cellStyle name="Output 9 9 2" xfId="840"/>
    <cellStyle name="Percent 2" xfId="49"/>
    <cellStyle name="Percent 2 2" xfId="841"/>
    <cellStyle name="Percent 2 2 2" xfId="842"/>
    <cellStyle name="Percent 2 2 2 2" xfId="1116"/>
    <cellStyle name="Percent 2 2 3" xfId="843"/>
    <cellStyle name="Percent 2 2 3 2" xfId="1117"/>
    <cellStyle name="Percent 2 2 4" xfId="1045"/>
    <cellStyle name="Percent 2 2 4 2" xfId="1128"/>
    <cellStyle name="Percent 2 2 5" xfId="1051"/>
    <cellStyle name="Percent 2 2 5 2" xfId="1134"/>
    <cellStyle name="Percent 2 2 6" xfId="1115"/>
    <cellStyle name="Percent 2 3" xfId="844"/>
    <cellStyle name="Percent 2 3 2" xfId="845"/>
    <cellStyle name="Percent 2 3 2 2" xfId="1119"/>
    <cellStyle name="Percent 2 3 3" xfId="846"/>
    <cellStyle name="Percent 2 3 3 2" xfId="1120"/>
    <cellStyle name="Percent 2 3 4" xfId="1118"/>
    <cellStyle name="Percent 2 4" xfId="847"/>
    <cellStyle name="Percent 2 4 2" xfId="1121"/>
    <cellStyle name="Percent 2 5" xfId="848"/>
    <cellStyle name="Percent 2 5 2" xfId="1122"/>
    <cellStyle name="Percent 3" xfId="849"/>
    <cellStyle name="Title" xfId="43" builtinId="15" customBuiltin="1"/>
    <cellStyle name="Title 2" xfId="1089"/>
    <cellStyle name="Total" xfId="44" builtinId="25" customBuiltin="1"/>
    <cellStyle name="Total 10" xfId="850"/>
    <cellStyle name="Total 10 10" xfId="851"/>
    <cellStyle name="Total 10 11" xfId="852"/>
    <cellStyle name="Total 10 2" xfId="853"/>
    <cellStyle name="Total 10 2 2" xfId="854"/>
    <cellStyle name="Total 10 3" xfId="855"/>
    <cellStyle name="Total 10 3 2" xfId="856"/>
    <cellStyle name="Total 10 4" xfId="857"/>
    <cellStyle name="Total 10 4 2" xfId="858"/>
    <cellStyle name="Total 10 5" xfId="859"/>
    <cellStyle name="Total 10 5 2" xfId="860"/>
    <cellStyle name="Total 10 6" xfId="861"/>
    <cellStyle name="Total 10 6 2" xfId="862"/>
    <cellStyle name="Total 10 7" xfId="863"/>
    <cellStyle name="Total 10 7 2" xfId="864"/>
    <cellStyle name="Total 10 8" xfId="865"/>
    <cellStyle name="Total 10 8 2" xfId="866"/>
    <cellStyle name="Total 10 9" xfId="867"/>
    <cellStyle name="Total 10 9 2" xfId="868"/>
    <cellStyle name="Total 11" xfId="869"/>
    <cellStyle name="Total 11 10" xfId="870"/>
    <cellStyle name="Total 11 2" xfId="871"/>
    <cellStyle name="Total 11 2 2" xfId="872"/>
    <cellStyle name="Total 11 3" xfId="873"/>
    <cellStyle name="Total 11 3 2" xfId="874"/>
    <cellStyle name="Total 11 4" xfId="875"/>
    <cellStyle name="Total 11 4 2" xfId="876"/>
    <cellStyle name="Total 11 5" xfId="877"/>
    <cellStyle name="Total 11 5 2" xfId="878"/>
    <cellStyle name="Total 11 6" xfId="879"/>
    <cellStyle name="Total 11 6 2" xfId="880"/>
    <cellStyle name="Total 11 7" xfId="881"/>
    <cellStyle name="Total 11 7 2" xfId="882"/>
    <cellStyle name="Total 11 8" xfId="883"/>
    <cellStyle name="Total 11 8 2" xfId="884"/>
    <cellStyle name="Total 11 9" xfId="885"/>
    <cellStyle name="Total 12" xfId="886"/>
    <cellStyle name="Total 12 2" xfId="887"/>
    <cellStyle name="Total 2" xfId="888"/>
    <cellStyle name="Total 2 10" xfId="889"/>
    <cellStyle name="Total 2 11" xfId="890"/>
    <cellStyle name="Total 2 2" xfId="891"/>
    <cellStyle name="Total 2 2 2" xfId="892"/>
    <cellStyle name="Total 2 3" xfId="893"/>
    <cellStyle name="Total 2 3 2" xfId="894"/>
    <cellStyle name="Total 2 4" xfId="895"/>
    <cellStyle name="Total 2 4 2" xfId="896"/>
    <cellStyle name="Total 2 5" xfId="897"/>
    <cellStyle name="Total 2 5 2" xfId="898"/>
    <cellStyle name="Total 2 6" xfId="899"/>
    <cellStyle name="Total 2 6 2" xfId="900"/>
    <cellStyle name="Total 2 7" xfId="901"/>
    <cellStyle name="Total 2 7 2" xfId="902"/>
    <cellStyle name="Total 2 8" xfId="903"/>
    <cellStyle name="Total 2 8 2" xfId="904"/>
    <cellStyle name="Total 2 9" xfId="905"/>
    <cellStyle name="Total 2 9 2" xfId="906"/>
    <cellStyle name="Total 3" xfId="907"/>
    <cellStyle name="Total 3 10" xfId="908"/>
    <cellStyle name="Total 3 11" xfId="909"/>
    <cellStyle name="Total 3 2" xfId="910"/>
    <cellStyle name="Total 3 2 2" xfId="911"/>
    <cellStyle name="Total 3 3" xfId="912"/>
    <cellStyle name="Total 3 3 2" xfId="913"/>
    <cellStyle name="Total 3 4" xfId="914"/>
    <cellStyle name="Total 3 4 2" xfId="915"/>
    <cellStyle name="Total 3 5" xfId="916"/>
    <cellStyle name="Total 3 5 2" xfId="917"/>
    <cellStyle name="Total 3 6" xfId="918"/>
    <cellStyle name="Total 3 6 2" xfId="919"/>
    <cellStyle name="Total 3 7" xfId="920"/>
    <cellStyle name="Total 3 7 2" xfId="921"/>
    <cellStyle name="Total 3 8" xfId="922"/>
    <cellStyle name="Total 3 8 2" xfId="923"/>
    <cellStyle name="Total 3 9" xfId="924"/>
    <cellStyle name="Total 3 9 2" xfId="925"/>
    <cellStyle name="Total 4" xfId="926"/>
    <cellStyle name="Total 4 10" xfId="927"/>
    <cellStyle name="Total 4 11" xfId="928"/>
    <cellStyle name="Total 4 2" xfId="929"/>
    <cellStyle name="Total 4 2 2" xfId="930"/>
    <cellStyle name="Total 4 3" xfId="931"/>
    <cellStyle name="Total 4 3 2" xfId="932"/>
    <cellStyle name="Total 4 4" xfId="933"/>
    <cellStyle name="Total 4 4 2" xfId="934"/>
    <cellStyle name="Total 4 5" xfId="935"/>
    <cellStyle name="Total 4 5 2" xfId="936"/>
    <cellStyle name="Total 4 6" xfId="937"/>
    <cellStyle name="Total 4 6 2" xfId="938"/>
    <cellStyle name="Total 4 7" xfId="939"/>
    <cellStyle name="Total 4 7 2" xfId="940"/>
    <cellStyle name="Total 4 8" xfId="941"/>
    <cellStyle name="Total 4 8 2" xfId="942"/>
    <cellStyle name="Total 4 9" xfId="943"/>
    <cellStyle name="Total 4 9 2" xfId="944"/>
    <cellStyle name="Total 5" xfId="945"/>
    <cellStyle name="Total 5 10" xfId="946"/>
    <cellStyle name="Total 5 11" xfId="947"/>
    <cellStyle name="Total 5 2" xfId="948"/>
    <cellStyle name="Total 5 2 2" xfId="949"/>
    <cellStyle name="Total 5 3" xfId="950"/>
    <cellStyle name="Total 5 3 2" xfId="951"/>
    <cellStyle name="Total 5 4" xfId="952"/>
    <cellStyle name="Total 5 4 2" xfId="953"/>
    <cellStyle name="Total 5 5" xfId="954"/>
    <cellStyle name="Total 5 5 2" xfId="955"/>
    <cellStyle name="Total 5 6" xfId="956"/>
    <cellStyle name="Total 5 6 2" xfId="957"/>
    <cellStyle name="Total 5 7" xfId="958"/>
    <cellStyle name="Total 5 7 2" xfId="959"/>
    <cellStyle name="Total 5 8" xfId="960"/>
    <cellStyle name="Total 5 8 2" xfId="961"/>
    <cellStyle name="Total 5 9" xfId="962"/>
    <cellStyle name="Total 5 9 2" xfId="963"/>
    <cellStyle name="Total 6" xfId="964"/>
    <cellStyle name="Total 6 10" xfId="965"/>
    <cellStyle name="Total 6 11" xfId="966"/>
    <cellStyle name="Total 6 2" xfId="967"/>
    <cellStyle name="Total 6 2 2" xfId="968"/>
    <cellStyle name="Total 6 3" xfId="969"/>
    <cellStyle name="Total 6 3 2" xfId="970"/>
    <cellStyle name="Total 6 4" xfId="971"/>
    <cellStyle name="Total 6 4 2" xfId="972"/>
    <cellStyle name="Total 6 5" xfId="973"/>
    <cellStyle name="Total 6 5 2" xfId="974"/>
    <cellStyle name="Total 6 6" xfId="975"/>
    <cellStyle name="Total 6 6 2" xfId="976"/>
    <cellStyle name="Total 6 7" xfId="977"/>
    <cellStyle name="Total 6 7 2" xfId="978"/>
    <cellStyle name="Total 6 8" xfId="979"/>
    <cellStyle name="Total 6 8 2" xfId="980"/>
    <cellStyle name="Total 6 9" xfId="981"/>
    <cellStyle name="Total 6 9 2" xfId="982"/>
    <cellStyle name="Total 7" xfId="983"/>
    <cellStyle name="Total 7 10" xfId="984"/>
    <cellStyle name="Total 7 11" xfId="985"/>
    <cellStyle name="Total 7 2" xfId="986"/>
    <cellStyle name="Total 7 2 2" xfId="987"/>
    <cellStyle name="Total 7 3" xfId="988"/>
    <cellStyle name="Total 7 3 2" xfId="989"/>
    <cellStyle name="Total 7 4" xfId="990"/>
    <cellStyle name="Total 7 4 2" xfId="991"/>
    <cellStyle name="Total 7 5" xfId="992"/>
    <cellStyle name="Total 7 5 2" xfId="993"/>
    <cellStyle name="Total 7 6" xfId="994"/>
    <cellStyle name="Total 7 6 2" xfId="995"/>
    <cellStyle name="Total 7 7" xfId="996"/>
    <cellStyle name="Total 7 7 2" xfId="997"/>
    <cellStyle name="Total 7 8" xfId="998"/>
    <cellStyle name="Total 7 8 2" xfId="999"/>
    <cellStyle name="Total 7 9" xfId="1000"/>
    <cellStyle name="Total 7 9 2" xfId="1001"/>
    <cellStyle name="Total 8" xfId="1002"/>
    <cellStyle name="Total 8 10" xfId="1003"/>
    <cellStyle name="Total 8 11" xfId="1004"/>
    <cellStyle name="Total 8 2" xfId="1005"/>
    <cellStyle name="Total 8 2 2" xfId="1006"/>
    <cellStyle name="Total 8 3" xfId="1007"/>
    <cellStyle name="Total 8 3 2" xfId="1008"/>
    <cellStyle name="Total 8 4" xfId="1009"/>
    <cellStyle name="Total 8 4 2" xfId="1010"/>
    <cellStyle name="Total 8 5" xfId="1011"/>
    <cellStyle name="Total 8 5 2" xfId="1012"/>
    <cellStyle name="Total 8 6" xfId="1013"/>
    <cellStyle name="Total 8 6 2" xfId="1014"/>
    <cellStyle name="Total 8 7" xfId="1015"/>
    <cellStyle name="Total 8 7 2" xfId="1016"/>
    <cellStyle name="Total 8 8" xfId="1017"/>
    <cellStyle name="Total 8 8 2" xfId="1018"/>
    <cellStyle name="Total 8 9" xfId="1019"/>
    <cellStyle name="Total 8 9 2" xfId="1020"/>
    <cellStyle name="Total 9" xfId="1021"/>
    <cellStyle name="Total 9 10" xfId="1022"/>
    <cellStyle name="Total 9 11" xfId="1023"/>
    <cellStyle name="Total 9 2" xfId="1024"/>
    <cellStyle name="Total 9 2 2" xfId="1025"/>
    <cellStyle name="Total 9 3" xfId="1026"/>
    <cellStyle name="Total 9 3 2" xfId="1027"/>
    <cellStyle name="Total 9 4" xfId="1028"/>
    <cellStyle name="Total 9 4 2" xfId="1029"/>
    <cellStyle name="Total 9 5" xfId="1030"/>
    <cellStyle name="Total 9 5 2" xfId="1031"/>
    <cellStyle name="Total 9 6" xfId="1032"/>
    <cellStyle name="Total 9 6 2" xfId="1033"/>
    <cellStyle name="Total 9 7" xfId="1034"/>
    <cellStyle name="Total 9 7 2" xfId="1035"/>
    <cellStyle name="Total 9 8" xfId="1036"/>
    <cellStyle name="Total 9 8 2" xfId="1037"/>
    <cellStyle name="Total 9 9" xfId="1038"/>
    <cellStyle name="Total 9 9 2" xfId="1039"/>
    <cellStyle name="Warning Text" xfId="45" builtinId="11" customBuiltin="1"/>
    <cellStyle name="Warning Text 2" xfId="1090"/>
  </cellStyles>
  <dxfs count="40">
    <dxf>
      <fill>
        <patternFill>
          <bgColor indexed="40"/>
        </patternFill>
      </fill>
    </dxf>
    <dxf>
      <fill>
        <patternFill>
          <bgColor indexed="40"/>
        </patternFill>
      </fill>
    </dxf>
    <dxf>
      <fill>
        <patternFill>
          <bgColor rgb="FFFF0000"/>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4866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progress-8-school-performance-measur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heetViews>
  <sheetFormatPr defaultColWidth="9.140625" defaultRowHeight="12.75" x14ac:dyDescent="0.2"/>
  <cols>
    <col min="1" max="1" width="2.5703125" style="78" customWidth="1"/>
    <col min="2" max="6" width="9.140625" style="78"/>
    <col min="7" max="7" width="6.28515625" style="78" customWidth="1"/>
    <col min="8" max="16384" width="9.140625" style="78"/>
  </cols>
  <sheetData>
    <row r="9" spans="2:2" ht="25.5" x14ac:dyDescent="0.35">
      <c r="B9" s="77" t="s">
        <v>546</v>
      </c>
    </row>
    <row r="11" spans="2:2" ht="15" x14ac:dyDescent="0.25">
      <c r="B11" s="81" t="s">
        <v>458</v>
      </c>
    </row>
    <row r="13" spans="2:2" x14ac:dyDescent="0.2">
      <c r="B13" s="79" t="s">
        <v>386</v>
      </c>
    </row>
    <row r="14" spans="2:2" x14ac:dyDescent="0.2">
      <c r="B14" s="79" t="s">
        <v>365</v>
      </c>
    </row>
    <row r="15" spans="2:2" ht="14.25" x14ac:dyDescent="0.2">
      <c r="B15" s="79" t="s">
        <v>503</v>
      </c>
    </row>
    <row r="16" spans="2:2" x14ac:dyDescent="0.2">
      <c r="B16" s="79" t="s">
        <v>366</v>
      </c>
    </row>
    <row r="18" spans="2:8" x14ac:dyDescent="0.2">
      <c r="B18" s="80" t="s">
        <v>367</v>
      </c>
    </row>
    <row r="20" spans="2:8" x14ac:dyDescent="0.2">
      <c r="B20" s="98" t="s">
        <v>384</v>
      </c>
      <c r="C20" s="103"/>
      <c r="D20" s="103"/>
      <c r="E20" s="103"/>
      <c r="F20" s="103"/>
      <c r="G20" s="103"/>
      <c r="H20" s="80" t="s">
        <v>385</v>
      </c>
    </row>
  </sheetData>
  <sheetProtection password="8329" sheet="1" objects="1" scenarios="1"/>
  <hyperlinks>
    <hyperlink ref="B18" location="Index!A1" display="Index"/>
    <hyperlink ref="H20" r:id="rId1"/>
  </hyperlinks>
  <pageMargins left="0.7" right="0.7" top="0.75" bottom="0.75" header="0.3" footer="0.3"/>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workbookViewId="0"/>
  </sheetViews>
  <sheetFormatPr defaultColWidth="9.140625" defaultRowHeight="12.75" x14ac:dyDescent="0.2"/>
  <cols>
    <col min="1" max="1" width="3.140625" style="29" customWidth="1"/>
    <col min="2" max="2" width="13.85546875" style="29" customWidth="1"/>
    <col min="3" max="3" width="124.85546875" style="29" customWidth="1"/>
    <col min="4" max="4" width="29.28515625" style="29" bestFit="1" customWidth="1"/>
    <col min="5" max="5" width="17" style="29" bestFit="1" customWidth="1"/>
    <col min="6" max="16384" width="9.140625" style="29"/>
  </cols>
  <sheetData>
    <row r="1" spans="1:13" x14ac:dyDescent="0.2">
      <c r="A1" s="86" t="s">
        <v>547</v>
      </c>
      <c r="B1" s="72"/>
      <c r="C1" s="72"/>
      <c r="D1" s="72"/>
      <c r="E1" s="72"/>
      <c r="F1" s="82"/>
      <c r="G1" s="82"/>
      <c r="H1" s="82"/>
      <c r="I1" s="82"/>
      <c r="J1" s="82"/>
      <c r="K1" s="82"/>
      <c r="L1" s="82"/>
      <c r="M1" s="82"/>
    </row>
    <row r="2" spans="1:13" x14ac:dyDescent="0.2">
      <c r="A2" s="86"/>
      <c r="B2" s="85"/>
      <c r="C2" s="85"/>
      <c r="D2" s="85"/>
      <c r="E2" s="85"/>
      <c r="F2" s="84"/>
      <c r="G2" s="84"/>
      <c r="H2" s="84"/>
      <c r="I2" s="84"/>
      <c r="J2" s="84"/>
      <c r="K2" s="84"/>
      <c r="L2" s="84"/>
      <c r="M2" s="84"/>
    </row>
    <row r="3" spans="1:13" x14ac:dyDescent="0.2">
      <c r="A3" s="88" t="s">
        <v>381</v>
      </c>
      <c r="B3" s="85"/>
      <c r="C3" s="85"/>
      <c r="D3" s="85"/>
      <c r="E3" s="85"/>
      <c r="F3" s="85"/>
      <c r="G3" s="82"/>
      <c r="H3" s="82"/>
      <c r="I3" s="82"/>
      <c r="J3" s="82"/>
      <c r="K3" s="82"/>
      <c r="L3" s="82"/>
      <c r="M3" s="82"/>
    </row>
    <row r="4" spans="1:13" x14ac:dyDescent="0.2">
      <c r="A4" s="88"/>
      <c r="B4" s="85"/>
      <c r="C4" s="85"/>
      <c r="D4" s="85"/>
      <c r="E4" s="85"/>
      <c r="F4" s="85"/>
      <c r="G4" s="82"/>
      <c r="H4" s="82"/>
      <c r="I4" s="82"/>
      <c r="J4" s="82"/>
      <c r="K4" s="82"/>
      <c r="L4" s="82"/>
      <c r="M4" s="82"/>
    </row>
    <row r="5" spans="1:13" x14ac:dyDescent="0.2">
      <c r="A5" s="87" t="s">
        <v>0</v>
      </c>
      <c r="B5" s="85"/>
      <c r="C5" s="85"/>
      <c r="D5" s="85"/>
      <c r="E5" s="85"/>
      <c r="F5" s="85"/>
      <c r="G5" s="82"/>
      <c r="H5" s="82"/>
      <c r="I5" s="82"/>
      <c r="J5" s="82"/>
      <c r="K5" s="82"/>
      <c r="L5" s="82"/>
      <c r="M5" s="82"/>
    </row>
    <row r="6" spans="1:13" x14ac:dyDescent="0.2">
      <c r="A6" s="85"/>
      <c r="B6" s="85" t="s">
        <v>368</v>
      </c>
      <c r="C6" s="85"/>
      <c r="D6" s="85"/>
      <c r="E6" s="85"/>
      <c r="F6" s="85"/>
      <c r="G6" s="82"/>
      <c r="H6" s="82"/>
      <c r="I6" s="82"/>
      <c r="J6" s="82"/>
      <c r="K6" s="82"/>
      <c r="L6" s="82"/>
      <c r="M6" s="82"/>
    </row>
    <row r="7" spans="1:13" customFormat="1" x14ac:dyDescent="0.2">
      <c r="A7" s="72"/>
      <c r="B7" s="89" t="s">
        <v>369</v>
      </c>
      <c r="C7" s="89"/>
      <c r="D7" s="89"/>
      <c r="E7" s="89"/>
      <c r="F7" s="85"/>
      <c r="G7" s="82"/>
      <c r="H7" s="82"/>
      <c r="I7" s="82"/>
      <c r="J7" s="82"/>
      <c r="K7" s="82"/>
      <c r="L7" s="82"/>
      <c r="M7" s="82"/>
    </row>
    <row r="8" spans="1:13" s="73" customFormat="1" x14ac:dyDescent="0.2">
      <c r="A8" s="72"/>
      <c r="B8" s="89"/>
      <c r="C8" s="89"/>
      <c r="D8" s="89"/>
      <c r="E8" s="89"/>
      <c r="F8" s="85"/>
      <c r="G8" s="92"/>
      <c r="H8" s="92"/>
      <c r="I8" s="92"/>
      <c r="J8" s="92"/>
      <c r="K8" s="92"/>
      <c r="L8" s="92"/>
      <c r="M8" s="92"/>
    </row>
    <row r="9" spans="1:13" customFormat="1" x14ac:dyDescent="0.2">
      <c r="A9" s="85"/>
      <c r="B9" s="85" t="s">
        <v>410</v>
      </c>
      <c r="C9" s="85"/>
      <c r="D9" s="85"/>
      <c r="E9" s="85"/>
      <c r="F9" s="82"/>
      <c r="G9" s="82"/>
      <c r="H9" s="82"/>
      <c r="I9" s="82"/>
      <c r="J9" s="82"/>
      <c r="K9" s="82"/>
      <c r="L9" s="82"/>
      <c r="M9" s="82"/>
    </row>
    <row r="10" spans="1:13" customFormat="1" ht="15" customHeight="1" x14ac:dyDescent="0.2">
      <c r="A10" s="85"/>
      <c r="B10" s="90" t="s">
        <v>370</v>
      </c>
      <c r="C10" s="90" t="s">
        <v>371</v>
      </c>
      <c r="D10" s="90" t="s">
        <v>372</v>
      </c>
      <c r="E10" s="90" t="s">
        <v>373</v>
      </c>
      <c r="F10" s="84"/>
      <c r="G10" s="84"/>
      <c r="H10" s="84"/>
      <c r="I10" s="84"/>
      <c r="J10" s="84"/>
      <c r="K10" s="84"/>
      <c r="L10" s="84"/>
      <c r="M10" s="84"/>
    </row>
    <row r="11" spans="1:13" customFormat="1" ht="15.75" customHeight="1" x14ac:dyDescent="0.2">
      <c r="A11" s="85"/>
      <c r="B11" s="312" t="s">
        <v>409</v>
      </c>
      <c r="C11" s="313"/>
      <c r="D11" s="313"/>
      <c r="E11" s="314"/>
      <c r="F11" s="85"/>
      <c r="G11" s="82"/>
      <c r="H11" s="82"/>
      <c r="I11" s="82"/>
      <c r="J11" s="82"/>
      <c r="K11" s="82"/>
      <c r="L11" s="82"/>
      <c r="M11" s="82"/>
    </row>
    <row r="12" spans="1:13" customFormat="1" ht="15.75" customHeight="1" x14ac:dyDescent="0.2">
      <c r="A12" s="72"/>
      <c r="B12" s="104" t="s">
        <v>393</v>
      </c>
      <c r="C12" s="99" t="s">
        <v>382</v>
      </c>
      <c r="D12" s="100" t="s">
        <v>374</v>
      </c>
      <c r="E12" s="100" t="s">
        <v>398</v>
      </c>
      <c r="F12" s="83"/>
      <c r="G12" s="82"/>
      <c r="H12" s="82"/>
      <c r="I12" s="82"/>
      <c r="J12" s="82"/>
      <c r="K12" s="82"/>
      <c r="L12" s="82"/>
      <c r="M12" s="82"/>
    </row>
    <row r="13" spans="1:13" customFormat="1" ht="15.75" customHeight="1" x14ac:dyDescent="0.2">
      <c r="A13" s="72"/>
      <c r="B13" s="104" t="s">
        <v>394</v>
      </c>
      <c r="C13" s="99" t="s">
        <v>399</v>
      </c>
      <c r="D13" s="100" t="s">
        <v>374</v>
      </c>
      <c r="E13" s="101" t="s">
        <v>461</v>
      </c>
      <c r="F13" s="82"/>
      <c r="G13" s="82"/>
      <c r="H13" s="82"/>
      <c r="I13" s="82"/>
      <c r="J13" s="82"/>
      <c r="K13" s="82"/>
      <c r="L13" s="82"/>
      <c r="M13" s="82"/>
    </row>
    <row r="14" spans="1:13" ht="15.75" customHeight="1" x14ac:dyDescent="0.2">
      <c r="A14" s="72"/>
      <c r="B14" s="104" t="s">
        <v>395</v>
      </c>
      <c r="C14" s="99" t="s">
        <v>342</v>
      </c>
      <c r="D14" s="100" t="s">
        <v>374</v>
      </c>
      <c r="E14" s="100" t="s">
        <v>398</v>
      </c>
      <c r="F14" s="82"/>
      <c r="G14" s="82"/>
      <c r="H14" s="82"/>
      <c r="I14" s="82"/>
      <c r="J14" s="82"/>
      <c r="K14" s="82"/>
      <c r="L14" s="82"/>
      <c r="M14" s="82"/>
    </row>
    <row r="15" spans="1:13" ht="15.75" customHeight="1" x14ac:dyDescent="0.2">
      <c r="A15" s="72"/>
      <c r="B15" s="104" t="s">
        <v>396</v>
      </c>
      <c r="C15" s="99" t="s">
        <v>415</v>
      </c>
      <c r="D15" s="100" t="s">
        <v>374</v>
      </c>
      <c r="E15" s="100" t="s">
        <v>398</v>
      </c>
      <c r="F15" s="92"/>
      <c r="G15" s="92"/>
      <c r="H15" s="92"/>
      <c r="I15" s="92"/>
      <c r="J15" s="92"/>
      <c r="K15" s="92"/>
      <c r="L15" s="92"/>
      <c r="M15" s="92"/>
    </row>
    <row r="16" spans="1:13" ht="16.5" customHeight="1" x14ac:dyDescent="0.2">
      <c r="A16" s="72"/>
      <c r="B16" s="104" t="s">
        <v>397</v>
      </c>
      <c r="C16" s="121" t="s">
        <v>413</v>
      </c>
      <c r="D16" s="100" t="s">
        <v>374</v>
      </c>
      <c r="E16" s="101" t="s">
        <v>398</v>
      </c>
      <c r="F16" s="82"/>
      <c r="G16" s="82"/>
      <c r="H16" s="82"/>
      <c r="I16" s="82"/>
      <c r="J16" s="82"/>
      <c r="K16" s="82"/>
      <c r="L16" s="82"/>
      <c r="M16" s="82"/>
    </row>
    <row r="17" spans="1:5" ht="15.75" customHeight="1" x14ac:dyDescent="0.2">
      <c r="A17" s="98"/>
      <c r="B17" s="104" t="s">
        <v>414</v>
      </c>
      <c r="C17" s="121" t="s">
        <v>408</v>
      </c>
      <c r="D17" s="100" t="s">
        <v>374</v>
      </c>
      <c r="E17" s="101" t="s">
        <v>406</v>
      </c>
    </row>
    <row r="18" spans="1:5" x14ac:dyDescent="0.2">
      <c r="A18" s="98"/>
      <c r="B18" s="98"/>
      <c r="C18" s="98"/>
      <c r="D18" s="98" t="s">
        <v>339</v>
      </c>
      <c r="E18" s="98"/>
    </row>
  </sheetData>
  <sheetProtection password="8329" sheet="1" objects="1" scenarios="1"/>
  <mergeCells count="1">
    <mergeCell ref="B11:E11"/>
  </mergeCells>
  <phoneticPr fontId="30" type="noConversion"/>
  <hyperlinks>
    <hyperlink ref="B12" location="'Table LA1'!A1" display="Table LA1"/>
    <hyperlink ref="B13" location="'Table LA2'!A1" display="Table LA2"/>
    <hyperlink ref="B14" location="'Table LA3'!A1" display="Table LA3"/>
    <hyperlink ref="B16" location="'Table LA5'!A1" display="Table LA5"/>
    <hyperlink ref="B15" location="'Table LA4'!A1" display="Table LA4"/>
    <hyperlink ref="B17" location="'Table LA6'!A1" display="Table LA6"/>
  </hyperlinks>
  <pageMargins left="0.75" right="0.75" top="1" bottom="1" header="0.5" footer="0.5"/>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1"/>
  <sheetViews>
    <sheetView zoomScale="70" zoomScaleNormal="70"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2" max="2" width="14.42578125" customWidth="1"/>
    <col min="6" max="6" width="14.5703125" customWidth="1"/>
    <col min="7" max="7" width="8.140625" customWidth="1"/>
    <col min="8" max="8" width="20" customWidth="1"/>
    <col min="9" max="9" width="19.28515625" customWidth="1"/>
    <col min="10" max="10" width="2.7109375" customWidth="1"/>
    <col min="11" max="11" width="13" customWidth="1"/>
    <col min="15" max="15" width="12.85546875" customWidth="1"/>
    <col min="17" max="17" width="20.140625" customWidth="1"/>
    <col min="18" max="18" width="19.5703125" customWidth="1"/>
    <col min="19" max="19" width="1.85546875" customWidth="1"/>
    <col min="20" max="20" width="21.140625" customWidth="1"/>
    <col min="21" max="21" width="24" customWidth="1"/>
    <col min="22" max="22" width="2" customWidth="1"/>
    <col min="27" max="27" width="11.140625" customWidth="1"/>
    <col min="29" max="29" width="17.7109375" customWidth="1"/>
    <col min="30" max="30" width="18.28515625" customWidth="1"/>
    <col min="31" max="31" width="2" customWidth="1"/>
    <col min="32" max="32" width="18.85546875" customWidth="1"/>
    <col min="33" max="33" width="15.85546875" customWidth="1"/>
    <col min="34" max="34" width="10.28515625" customWidth="1"/>
    <col min="39" max="39" width="9.140625" style="73"/>
  </cols>
  <sheetData>
    <row r="1" spans="1:49" s="73" customFormat="1" x14ac:dyDescent="0.2">
      <c r="A1" s="76" t="s">
        <v>506</v>
      </c>
    </row>
    <row r="2" spans="1:49" s="73" customFormat="1" x14ac:dyDescent="0.2">
      <c r="AN2" s="76" t="s">
        <v>510</v>
      </c>
    </row>
    <row r="3" spans="1:49" x14ac:dyDescent="0.2">
      <c r="A3" s="141" t="s">
        <v>464</v>
      </c>
      <c r="B3" s="141" t="s">
        <v>465</v>
      </c>
      <c r="C3" s="141" t="s">
        <v>466</v>
      </c>
      <c r="D3" s="141" t="s">
        <v>467</v>
      </c>
      <c r="E3" s="141" t="s">
        <v>468</v>
      </c>
      <c r="F3" s="141" t="s">
        <v>469</v>
      </c>
      <c r="G3" s="141" t="s">
        <v>496</v>
      </c>
      <c r="H3" s="141" t="s">
        <v>470</v>
      </c>
      <c r="I3" s="141" t="s">
        <v>471</v>
      </c>
      <c r="J3" s="141" t="s">
        <v>496</v>
      </c>
      <c r="K3" s="141" t="s">
        <v>472</v>
      </c>
      <c r="L3" s="141" t="s">
        <v>473</v>
      </c>
      <c r="M3" s="141" t="s">
        <v>474</v>
      </c>
      <c r="N3" s="141" t="s">
        <v>475</v>
      </c>
      <c r="O3" s="141" t="s">
        <v>476</v>
      </c>
      <c r="P3" s="141" t="s">
        <v>477</v>
      </c>
      <c r="Q3" s="141" t="s">
        <v>478</v>
      </c>
      <c r="R3" s="141" t="s">
        <v>479</v>
      </c>
      <c r="S3" s="141" t="s">
        <v>496</v>
      </c>
      <c r="T3" s="141" t="s">
        <v>480</v>
      </c>
      <c r="U3" s="141" t="s">
        <v>481</v>
      </c>
      <c r="V3" s="141" t="s">
        <v>496</v>
      </c>
      <c r="W3" s="141" t="s">
        <v>482</v>
      </c>
      <c r="X3" s="141" t="s">
        <v>483</v>
      </c>
      <c r="Y3" s="141" t="s">
        <v>484</v>
      </c>
      <c r="Z3" s="141" t="s">
        <v>485</v>
      </c>
      <c r="AA3" s="141" t="s">
        <v>486</v>
      </c>
      <c r="AB3" s="141" t="s">
        <v>487</v>
      </c>
      <c r="AC3" s="141" t="s">
        <v>488</v>
      </c>
      <c r="AD3" s="141" t="s">
        <v>489</v>
      </c>
      <c r="AE3" s="141" t="s">
        <v>496</v>
      </c>
      <c r="AF3" s="141" t="s">
        <v>490</v>
      </c>
      <c r="AG3" s="141" t="s">
        <v>491</v>
      </c>
      <c r="AH3" s="141" t="s">
        <v>496</v>
      </c>
      <c r="AI3" s="141" t="s">
        <v>492</v>
      </c>
      <c r="AJ3" s="141" t="s">
        <v>493</v>
      </c>
      <c r="AK3" s="141" t="s">
        <v>494</v>
      </c>
      <c r="AL3" s="141" t="s">
        <v>495</v>
      </c>
      <c r="AM3" s="141"/>
      <c r="AN3" s="73" t="s">
        <v>526</v>
      </c>
      <c r="AO3" s="73" t="s">
        <v>502</v>
      </c>
      <c r="AP3" s="73" t="s">
        <v>527</v>
      </c>
      <c r="AQ3" s="73" t="s">
        <v>528</v>
      </c>
      <c r="AR3" s="73" t="s">
        <v>500</v>
      </c>
      <c r="AS3" s="73" t="s">
        <v>501</v>
      </c>
      <c r="AT3" s="73" t="s">
        <v>505</v>
      </c>
      <c r="AU3" s="73" t="s">
        <v>529</v>
      </c>
      <c r="AV3" s="73" t="s">
        <v>530</v>
      </c>
      <c r="AW3" s="73" t="s">
        <v>531</v>
      </c>
    </row>
    <row r="4" spans="1:49" x14ac:dyDescent="0.2">
      <c r="A4" s="133">
        <v>1</v>
      </c>
      <c r="B4" s="133" t="s">
        <v>497</v>
      </c>
      <c r="C4" s="133">
        <v>274359</v>
      </c>
      <c r="D4" s="133">
        <v>47.7</v>
      </c>
      <c r="E4" s="133">
        <v>96.1</v>
      </c>
      <c r="F4" s="133">
        <v>58.9</v>
      </c>
      <c r="G4" s="133"/>
      <c r="H4" s="133">
        <v>34.4</v>
      </c>
      <c r="I4" s="133">
        <v>19.5</v>
      </c>
      <c r="J4" s="133"/>
      <c r="K4" s="133">
        <v>260674</v>
      </c>
      <c r="L4" s="133">
        <v>-0.17</v>
      </c>
      <c r="M4" s="133">
        <v>-0.17</v>
      </c>
      <c r="N4" s="133">
        <v>-0.16</v>
      </c>
      <c r="O4" s="133">
        <v>264264</v>
      </c>
      <c r="P4" s="133">
        <v>52.2</v>
      </c>
      <c r="Q4" s="133">
        <v>97.6</v>
      </c>
      <c r="R4" s="133">
        <v>66.900000000000006</v>
      </c>
      <c r="S4" s="133"/>
      <c r="T4" s="133">
        <v>45.2</v>
      </c>
      <c r="U4" s="133">
        <v>29.9</v>
      </c>
      <c r="V4" s="133"/>
      <c r="W4" s="133">
        <v>251694</v>
      </c>
      <c r="X4" s="133">
        <v>0.11</v>
      </c>
      <c r="Y4" s="133">
        <v>0.11</v>
      </c>
      <c r="Z4" s="133">
        <v>0.12</v>
      </c>
      <c r="AA4" s="133">
        <v>538623</v>
      </c>
      <c r="AB4" s="133">
        <v>49.9</v>
      </c>
      <c r="AC4" s="133">
        <v>96.8</v>
      </c>
      <c r="AD4" s="133">
        <v>62.8</v>
      </c>
      <c r="AE4" s="133"/>
      <c r="AF4" s="133">
        <v>39.700000000000003</v>
      </c>
      <c r="AG4" s="133">
        <v>24.6</v>
      </c>
      <c r="AH4" s="133"/>
      <c r="AI4" s="133">
        <v>512368</v>
      </c>
      <c r="AJ4" s="133">
        <v>-0.03</v>
      </c>
      <c r="AK4" s="133">
        <v>-0.03</v>
      </c>
      <c r="AL4" s="133">
        <v>-0.03</v>
      </c>
      <c r="AM4" s="133"/>
      <c r="AN4" s="73">
        <v>0</v>
      </c>
      <c r="AO4" s="73">
        <v>0</v>
      </c>
      <c r="AP4" s="73">
        <v>0</v>
      </c>
      <c r="AQ4" s="73">
        <v>0</v>
      </c>
      <c r="AR4" s="73">
        <v>0</v>
      </c>
      <c r="AS4" s="73">
        <v>0</v>
      </c>
      <c r="AT4" s="73">
        <v>0</v>
      </c>
      <c r="AU4" s="73">
        <v>0</v>
      </c>
      <c r="AV4" s="73">
        <v>0</v>
      </c>
      <c r="AW4" s="73">
        <v>0</v>
      </c>
    </row>
    <row r="5" spans="1:49" x14ac:dyDescent="0.2">
      <c r="A5" s="133">
        <v>2</v>
      </c>
      <c r="B5" s="133"/>
      <c r="C5" s="133" t="s">
        <v>498</v>
      </c>
      <c r="D5" s="133" t="s">
        <v>498</v>
      </c>
      <c r="E5" s="133" t="s">
        <v>498</v>
      </c>
      <c r="F5" s="133" t="s">
        <v>498</v>
      </c>
      <c r="G5" s="133"/>
      <c r="H5" s="133" t="s">
        <v>498</v>
      </c>
      <c r="I5" s="133" t="s">
        <v>498</v>
      </c>
      <c r="J5" s="133"/>
      <c r="K5" s="133" t="s">
        <v>498</v>
      </c>
      <c r="L5" s="133" t="s">
        <v>498</v>
      </c>
      <c r="M5" s="133" t="s">
        <v>498</v>
      </c>
      <c r="N5" s="133" t="s">
        <v>498</v>
      </c>
      <c r="O5" s="133" t="s">
        <v>498</v>
      </c>
      <c r="P5" s="133" t="s">
        <v>498</v>
      </c>
      <c r="Q5" s="133" t="s">
        <v>498</v>
      </c>
      <c r="R5" s="133" t="s">
        <v>498</v>
      </c>
      <c r="S5" s="133"/>
      <c r="T5" s="133" t="s">
        <v>498</v>
      </c>
      <c r="U5" s="133" t="s">
        <v>498</v>
      </c>
      <c r="V5" s="133"/>
      <c r="W5" s="133" t="s">
        <v>498</v>
      </c>
      <c r="X5" s="133" t="s">
        <v>498</v>
      </c>
      <c r="Y5" s="133" t="s">
        <v>498</v>
      </c>
      <c r="Z5" s="133" t="s">
        <v>498</v>
      </c>
      <c r="AA5" s="133" t="s">
        <v>498</v>
      </c>
      <c r="AB5" s="133" t="s">
        <v>498</v>
      </c>
      <c r="AC5" s="133" t="s">
        <v>498</v>
      </c>
      <c r="AD5" s="133" t="s">
        <v>498</v>
      </c>
      <c r="AE5" s="133"/>
      <c r="AF5" s="133" t="s">
        <v>498</v>
      </c>
      <c r="AG5" s="133" t="s">
        <v>498</v>
      </c>
      <c r="AH5" s="133"/>
      <c r="AI5" s="133" t="s">
        <v>498</v>
      </c>
      <c r="AJ5" s="133" t="s">
        <v>498</v>
      </c>
      <c r="AK5" s="133" t="s">
        <v>498</v>
      </c>
      <c r="AL5" s="133" t="s">
        <v>498</v>
      </c>
      <c r="AM5" s="133"/>
      <c r="AN5" s="73">
        <v>0</v>
      </c>
      <c r="AO5" s="73">
        <v>0</v>
      </c>
      <c r="AP5" s="73">
        <v>0</v>
      </c>
      <c r="AQ5" s="73">
        <v>0</v>
      </c>
      <c r="AR5" s="73">
        <v>0</v>
      </c>
      <c r="AS5" s="73">
        <v>0</v>
      </c>
      <c r="AT5" s="73">
        <v>0</v>
      </c>
      <c r="AU5" s="73">
        <v>0</v>
      </c>
      <c r="AV5" s="73">
        <v>0</v>
      </c>
      <c r="AW5" s="73">
        <v>0</v>
      </c>
    </row>
    <row r="6" spans="1:49" x14ac:dyDescent="0.2">
      <c r="A6" s="133">
        <v>3</v>
      </c>
      <c r="B6" s="133" t="s">
        <v>499</v>
      </c>
      <c r="C6" s="133">
        <v>309446</v>
      </c>
      <c r="D6" s="133">
        <v>45.7</v>
      </c>
      <c r="E6" s="133">
        <v>89.2</v>
      </c>
      <c r="F6" s="133">
        <v>54.5</v>
      </c>
      <c r="G6" s="133"/>
      <c r="H6" s="133">
        <v>31.3</v>
      </c>
      <c r="I6" s="133">
        <v>17.8</v>
      </c>
      <c r="J6" s="133"/>
      <c r="K6" s="133">
        <v>260943</v>
      </c>
      <c r="L6" s="133">
        <v>-0.17</v>
      </c>
      <c r="M6" s="133">
        <v>-0.17</v>
      </c>
      <c r="N6" s="133">
        <v>-0.16</v>
      </c>
      <c r="O6" s="133">
        <v>293757</v>
      </c>
      <c r="P6" s="133">
        <v>50.8</v>
      </c>
      <c r="Q6" s="133">
        <v>92.1</v>
      </c>
      <c r="R6" s="133">
        <v>63.2</v>
      </c>
      <c r="S6" s="133"/>
      <c r="T6" s="133">
        <v>42.1</v>
      </c>
      <c r="U6" s="133">
        <v>28</v>
      </c>
      <c r="V6" s="133"/>
      <c r="W6" s="133">
        <v>251810</v>
      </c>
      <c r="X6" s="133">
        <v>0.11</v>
      </c>
      <c r="Y6" s="133">
        <v>0.11</v>
      </c>
      <c r="Z6" s="133">
        <v>0.12</v>
      </c>
      <c r="AA6" s="133">
        <v>603203</v>
      </c>
      <c r="AB6" s="133">
        <v>48.2</v>
      </c>
      <c r="AC6" s="133">
        <v>90.6</v>
      </c>
      <c r="AD6" s="133">
        <v>58.7</v>
      </c>
      <c r="AE6" s="133"/>
      <c r="AF6" s="133">
        <v>36.6</v>
      </c>
      <c r="AG6" s="133">
        <v>22.8</v>
      </c>
      <c r="AH6" s="133"/>
      <c r="AI6" s="133">
        <v>512753</v>
      </c>
      <c r="AJ6" s="133">
        <v>-0.03</v>
      </c>
      <c r="AK6" s="133">
        <v>-0.03</v>
      </c>
      <c r="AL6" s="133">
        <v>-0.03</v>
      </c>
      <c r="AM6" s="133"/>
      <c r="AN6" s="73">
        <v>0</v>
      </c>
      <c r="AO6" s="73">
        <v>0</v>
      </c>
      <c r="AP6" s="73">
        <v>0</v>
      </c>
      <c r="AQ6" s="73">
        <v>0</v>
      </c>
      <c r="AR6" s="73">
        <v>0</v>
      </c>
      <c r="AS6" s="73">
        <v>0</v>
      </c>
      <c r="AT6" s="73">
        <v>0</v>
      </c>
      <c r="AU6" s="73">
        <v>0</v>
      </c>
      <c r="AV6" s="73">
        <v>0</v>
      </c>
      <c r="AW6" s="73">
        <v>0</v>
      </c>
    </row>
    <row r="7" spans="1:49" x14ac:dyDescent="0.2">
      <c r="A7" s="133">
        <v>4</v>
      </c>
      <c r="B7" s="133"/>
      <c r="C7" s="133" t="s">
        <v>498</v>
      </c>
      <c r="D7" s="133" t="s">
        <v>498</v>
      </c>
      <c r="E7" s="133" t="s">
        <v>498</v>
      </c>
      <c r="F7" s="133" t="s">
        <v>498</v>
      </c>
      <c r="G7" s="133"/>
      <c r="H7" s="133" t="s">
        <v>498</v>
      </c>
      <c r="I7" s="133" t="s">
        <v>498</v>
      </c>
      <c r="J7" s="133"/>
      <c r="K7" s="133" t="s">
        <v>498</v>
      </c>
      <c r="L7" s="133" t="s">
        <v>498</v>
      </c>
      <c r="M7" s="133" t="s">
        <v>498</v>
      </c>
      <c r="N7" s="133" t="s">
        <v>498</v>
      </c>
      <c r="O7" s="133" t="s">
        <v>498</v>
      </c>
      <c r="P7" s="133" t="s">
        <v>498</v>
      </c>
      <c r="Q7" s="133" t="s">
        <v>498</v>
      </c>
      <c r="R7" s="133" t="s">
        <v>498</v>
      </c>
      <c r="S7" s="133"/>
      <c r="T7" s="133" t="s">
        <v>498</v>
      </c>
      <c r="U7" s="133" t="s">
        <v>498</v>
      </c>
      <c r="V7" s="133"/>
      <c r="W7" s="133" t="s">
        <v>498</v>
      </c>
      <c r="X7" s="133" t="s">
        <v>498</v>
      </c>
      <c r="Y7" s="133" t="s">
        <v>498</v>
      </c>
      <c r="Z7" s="133" t="s">
        <v>498</v>
      </c>
      <c r="AA7" s="133" t="s">
        <v>498</v>
      </c>
      <c r="AB7" s="133" t="s">
        <v>498</v>
      </c>
      <c r="AC7" s="133" t="s">
        <v>498</v>
      </c>
      <c r="AD7" s="133" t="s">
        <v>498</v>
      </c>
      <c r="AE7" s="133"/>
      <c r="AF7" s="133" t="s">
        <v>498</v>
      </c>
      <c r="AG7" s="133" t="s">
        <v>498</v>
      </c>
      <c r="AH7" s="133"/>
      <c r="AI7" s="133" t="s">
        <v>498</v>
      </c>
      <c r="AJ7" s="133" t="s">
        <v>498</v>
      </c>
      <c r="AK7" s="133" t="s">
        <v>498</v>
      </c>
      <c r="AL7" s="133" t="s">
        <v>498</v>
      </c>
      <c r="AM7" s="133"/>
      <c r="AN7" s="73">
        <v>0</v>
      </c>
      <c r="AO7" s="73">
        <v>0</v>
      </c>
      <c r="AP7" s="73">
        <v>0</v>
      </c>
      <c r="AQ7" s="73">
        <v>0</v>
      </c>
      <c r="AR7" s="73">
        <v>0</v>
      </c>
      <c r="AS7" s="73">
        <v>0</v>
      </c>
      <c r="AT7" s="73">
        <v>0</v>
      </c>
      <c r="AU7" s="73">
        <v>0</v>
      </c>
      <c r="AV7" s="73">
        <v>0</v>
      </c>
      <c r="AW7" s="73">
        <v>0</v>
      </c>
    </row>
    <row r="8" spans="1:49" x14ac:dyDescent="0.2">
      <c r="A8" s="133">
        <v>5</v>
      </c>
      <c r="B8" s="133" t="s">
        <v>346</v>
      </c>
      <c r="C8" s="133">
        <v>13303</v>
      </c>
      <c r="D8" s="133">
        <v>46.6</v>
      </c>
      <c r="E8" s="133">
        <v>95.2</v>
      </c>
      <c r="F8" s="133">
        <v>57.9</v>
      </c>
      <c r="G8" s="133"/>
      <c r="H8" s="133">
        <v>30.2</v>
      </c>
      <c r="I8" s="133">
        <v>16.7</v>
      </c>
      <c r="J8" s="133"/>
      <c r="K8" s="133">
        <v>12982</v>
      </c>
      <c r="L8" s="133">
        <v>-0.27</v>
      </c>
      <c r="M8" s="133">
        <v>-0.28000000000000003</v>
      </c>
      <c r="N8" s="133">
        <v>-0.25</v>
      </c>
      <c r="O8" s="133">
        <v>12817</v>
      </c>
      <c r="P8" s="133">
        <v>50.6</v>
      </c>
      <c r="Q8" s="133">
        <v>97.1</v>
      </c>
      <c r="R8" s="133">
        <v>64.7</v>
      </c>
      <c r="S8" s="133"/>
      <c r="T8" s="133">
        <v>42.3</v>
      </c>
      <c r="U8" s="133">
        <v>27.2</v>
      </c>
      <c r="V8" s="133"/>
      <c r="W8" s="133">
        <v>12522</v>
      </c>
      <c r="X8" s="133">
        <v>-0.05</v>
      </c>
      <c r="Y8" s="133">
        <v>-7.0000000000000007E-2</v>
      </c>
      <c r="Z8" s="133">
        <v>-0.03</v>
      </c>
      <c r="AA8" s="133">
        <v>26120</v>
      </c>
      <c r="AB8" s="133">
        <v>48.5</v>
      </c>
      <c r="AC8" s="133">
        <v>96.2</v>
      </c>
      <c r="AD8" s="133">
        <v>61.2</v>
      </c>
      <c r="AE8" s="133"/>
      <c r="AF8" s="133">
        <v>36.200000000000003</v>
      </c>
      <c r="AG8" s="133">
        <v>21.8</v>
      </c>
      <c r="AH8" s="133"/>
      <c r="AI8" s="133">
        <v>25504</v>
      </c>
      <c r="AJ8" s="133">
        <v>-0.16</v>
      </c>
      <c r="AK8" s="133">
        <v>-0.17</v>
      </c>
      <c r="AL8" s="133">
        <v>-0.15</v>
      </c>
      <c r="AM8" s="133"/>
      <c r="AN8" s="73">
        <v>0</v>
      </c>
      <c r="AO8" s="73">
        <v>0</v>
      </c>
      <c r="AP8" s="73">
        <v>0</v>
      </c>
      <c r="AQ8" s="73">
        <v>0</v>
      </c>
      <c r="AR8" s="73">
        <v>0</v>
      </c>
      <c r="AS8" s="73">
        <v>0</v>
      </c>
      <c r="AT8" s="73">
        <v>0</v>
      </c>
      <c r="AU8" s="73">
        <v>0</v>
      </c>
      <c r="AV8" s="73">
        <v>0</v>
      </c>
      <c r="AW8" s="73">
        <v>0</v>
      </c>
    </row>
    <row r="9" spans="1:49" x14ac:dyDescent="0.2">
      <c r="A9" s="133">
        <v>6</v>
      </c>
      <c r="B9" s="133" t="s">
        <v>337</v>
      </c>
      <c r="C9" s="133">
        <v>2493</v>
      </c>
      <c r="D9" s="133">
        <v>46.7</v>
      </c>
      <c r="E9" s="133">
        <v>94.5</v>
      </c>
      <c r="F9" s="133">
        <v>59</v>
      </c>
      <c r="G9" s="133"/>
      <c r="H9" s="133">
        <v>36.700000000000003</v>
      </c>
      <c r="I9" s="133">
        <v>19.399999999999999</v>
      </c>
      <c r="J9" s="133"/>
      <c r="K9" s="133">
        <v>2465</v>
      </c>
      <c r="L9" s="133">
        <v>-0.24</v>
      </c>
      <c r="M9" s="133">
        <v>-0.28999999999999998</v>
      </c>
      <c r="N9" s="133">
        <v>-0.2</v>
      </c>
      <c r="O9" s="133">
        <v>2487</v>
      </c>
      <c r="P9" s="133">
        <v>51.3</v>
      </c>
      <c r="Q9" s="133">
        <v>97.3</v>
      </c>
      <c r="R9" s="133">
        <v>65</v>
      </c>
      <c r="S9" s="133"/>
      <c r="T9" s="133">
        <v>46.8</v>
      </c>
      <c r="U9" s="133">
        <v>30</v>
      </c>
      <c r="V9" s="133"/>
      <c r="W9" s="133">
        <v>2445</v>
      </c>
      <c r="X9" s="133">
        <v>-0.01</v>
      </c>
      <c r="Y9" s="133">
        <v>-0.06</v>
      </c>
      <c r="Z9" s="133">
        <v>0.03</v>
      </c>
      <c r="AA9" s="133">
        <v>4980</v>
      </c>
      <c r="AB9" s="133">
        <v>49</v>
      </c>
      <c r="AC9" s="133">
        <v>95.9</v>
      </c>
      <c r="AD9" s="133">
        <v>62</v>
      </c>
      <c r="AE9" s="133"/>
      <c r="AF9" s="133">
        <v>41.7</v>
      </c>
      <c r="AG9" s="133">
        <v>24.7</v>
      </c>
      <c r="AH9" s="133"/>
      <c r="AI9" s="133">
        <v>4910</v>
      </c>
      <c r="AJ9" s="133">
        <v>-0.13</v>
      </c>
      <c r="AK9" s="133">
        <v>-0.16</v>
      </c>
      <c r="AL9" s="133">
        <v>-0.1</v>
      </c>
      <c r="AM9" s="133"/>
      <c r="AN9" s="73">
        <v>0</v>
      </c>
      <c r="AO9" s="73">
        <v>0</v>
      </c>
      <c r="AP9" s="73">
        <v>0</v>
      </c>
      <c r="AQ9" s="73">
        <v>0</v>
      </c>
      <c r="AR9" s="73">
        <v>0</v>
      </c>
      <c r="AS9" s="73">
        <v>0</v>
      </c>
      <c r="AT9" s="73">
        <v>0</v>
      </c>
      <c r="AU9" s="73">
        <v>0</v>
      </c>
      <c r="AV9" s="73">
        <v>0</v>
      </c>
      <c r="AW9" s="73">
        <v>0</v>
      </c>
    </row>
    <row r="10" spans="1:49" x14ac:dyDescent="0.2">
      <c r="A10" s="133">
        <v>7</v>
      </c>
      <c r="B10" s="133" t="s">
        <v>13</v>
      </c>
      <c r="C10" s="133">
        <v>592</v>
      </c>
      <c r="D10" s="133">
        <v>46.1</v>
      </c>
      <c r="E10" s="133">
        <v>97.1</v>
      </c>
      <c r="F10" s="133">
        <v>59</v>
      </c>
      <c r="G10" s="133"/>
      <c r="H10" s="133">
        <v>34</v>
      </c>
      <c r="I10" s="133">
        <v>19.100000000000001</v>
      </c>
      <c r="J10" s="133"/>
      <c r="K10" s="133">
        <v>574</v>
      </c>
      <c r="L10" s="133">
        <v>-0.57999999999999996</v>
      </c>
      <c r="M10" s="133">
        <v>-0.67</v>
      </c>
      <c r="N10" s="133">
        <v>-0.49</v>
      </c>
      <c r="O10" s="133">
        <v>548</v>
      </c>
      <c r="P10" s="133">
        <v>50.5</v>
      </c>
      <c r="Q10" s="133">
        <v>98.2</v>
      </c>
      <c r="R10" s="133">
        <v>63.9</v>
      </c>
      <c r="S10" s="133"/>
      <c r="T10" s="133">
        <v>42.7</v>
      </c>
      <c r="U10" s="133">
        <v>28.8</v>
      </c>
      <c r="V10" s="133"/>
      <c r="W10" s="133">
        <v>528</v>
      </c>
      <c r="X10" s="133">
        <v>-0.2</v>
      </c>
      <c r="Y10" s="133">
        <v>-0.28999999999999998</v>
      </c>
      <c r="Z10" s="133">
        <v>-0.11</v>
      </c>
      <c r="AA10" s="133">
        <v>1140</v>
      </c>
      <c r="AB10" s="133">
        <v>48.2</v>
      </c>
      <c r="AC10" s="133">
        <v>97.6</v>
      </c>
      <c r="AD10" s="133">
        <v>61.3</v>
      </c>
      <c r="AE10" s="133"/>
      <c r="AF10" s="133">
        <v>38.200000000000003</v>
      </c>
      <c r="AG10" s="133">
        <v>23.8</v>
      </c>
      <c r="AH10" s="133"/>
      <c r="AI10" s="133">
        <v>1102</v>
      </c>
      <c r="AJ10" s="133">
        <v>-0.4</v>
      </c>
      <c r="AK10" s="133">
        <v>-0.46</v>
      </c>
      <c r="AL10" s="133">
        <v>-0.33</v>
      </c>
      <c r="AM10" s="133"/>
      <c r="AN10" s="73">
        <v>0</v>
      </c>
      <c r="AO10" s="73">
        <v>0</v>
      </c>
      <c r="AP10" s="73">
        <v>0</v>
      </c>
      <c r="AQ10" s="73">
        <v>0</v>
      </c>
      <c r="AR10" s="73">
        <v>0</v>
      </c>
      <c r="AS10" s="73">
        <v>0</v>
      </c>
      <c r="AT10" s="73">
        <v>0</v>
      </c>
      <c r="AU10" s="73">
        <v>0</v>
      </c>
      <c r="AV10" s="73">
        <v>0</v>
      </c>
      <c r="AW10" s="73">
        <v>0</v>
      </c>
    </row>
    <row r="11" spans="1:49" x14ac:dyDescent="0.2">
      <c r="A11" s="133">
        <v>8</v>
      </c>
      <c r="B11" s="133" t="s">
        <v>16</v>
      </c>
      <c r="C11" s="133">
        <v>1008</v>
      </c>
      <c r="D11" s="133">
        <v>48.2</v>
      </c>
      <c r="E11" s="133">
        <v>96.5</v>
      </c>
      <c r="F11" s="133">
        <v>62.2</v>
      </c>
      <c r="G11" s="133"/>
      <c r="H11" s="133">
        <v>35.700000000000003</v>
      </c>
      <c r="I11" s="133">
        <v>21.1</v>
      </c>
      <c r="J11" s="133"/>
      <c r="K11" s="133">
        <v>992</v>
      </c>
      <c r="L11" s="133">
        <v>-0.2</v>
      </c>
      <c r="M11" s="133">
        <v>-0.26</v>
      </c>
      <c r="N11" s="133">
        <v>-0.13</v>
      </c>
      <c r="O11" s="133">
        <v>905</v>
      </c>
      <c r="P11" s="133">
        <v>51.5</v>
      </c>
      <c r="Q11" s="133">
        <v>97.7</v>
      </c>
      <c r="R11" s="133">
        <v>67.2</v>
      </c>
      <c r="S11" s="133"/>
      <c r="T11" s="133">
        <v>45.9</v>
      </c>
      <c r="U11" s="133">
        <v>29.9</v>
      </c>
      <c r="V11" s="133"/>
      <c r="W11" s="133">
        <v>888</v>
      </c>
      <c r="X11" s="133">
        <v>-0.09</v>
      </c>
      <c r="Y11" s="133">
        <v>-0.16</v>
      </c>
      <c r="Z11" s="133">
        <v>-0.02</v>
      </c>
      <c r="AA11" s="133">
        <v>1913</v>
      </c>
      <c r="AB11" s="133">
        <v>49.8</v>
      </c>
      <c r="AC11" s="133">
        <v>97.1</v>
      </c>
      <c r="AD11" s="133">
        <v>64.599999999999994</v>
      </c>
      <c r="AE11" s="133"/>
      <c r="AF11" s="133">
        <v>40.5</v>
      </c>
      <c r="AG11" s="133">
        <v>25.3</v>
      </c>
      <c r="AH11" s="133"/>
      <c r="AI11" s="133">
        <v>1880</v>
      </c>
      <c r="AJ11" s="133">
        <v>-0.15</v>
      </c>
      <c r="AK11" s="133">
        <v>-0.19</v>
      </c>
      <c r="AL11" s="133">
        <v>-0.1</v>
      </c>
      <c r="AM11" s="133"/>
      <c r="AN11" s="73">
        <v>0</v>
      </c>
      <c r="AO11" s="73">
        <v>0</v>
      </c>
      <c r="AP11" s="73">
        <v>0</v>
      </c>
      <c r="AQ11" s="73">
        <v>0</v>
      </c>
      <c r="AR11" s="73">
        <v>0</v>
      </c>
      <c r="AS11" s="73">
        <v>0</v>
      </c>
      <c r="AT11" s="73">
        <v>0</v>
      </c>
      <c r="AU11" s="73">
        <v>0</v>
      </c>
      <c r="AV11" s="73">
        <v>0</v>
      </c>
      <c r="AW11" s="73">
        <v>0</v>
      </c>
    </row>
    <row r="12" spans="1:49" x14ac:dyDescent="0.2">
      <c r="A12" s="133">
        <v>9</v>
      </c>
      <c r="B12" s="133" t="s">
        <v>17</v>
      </c>
      <c r="C12" s="133">
        <v>523</v>
      </c>
      <c r="D12" s="133">
        <v>44.6</v>
      </c>
      <c r="E12" s="133">
        <v>95.6</v>
      </c>
      <c r="F12" s="133">
        <v>48</v>
      </c>
      <c r="G12" s="133"/>
      <c r="H12" s="133">
        <v>30.6</v>
      </c>
      <c r="I12" s="133">
        <v>8.1999999999999993</v>
      </c>
      <c r="J12" s="133"/>
      <c r="K12" s="133">
        <v>514</v>
      </c>
      <c r="L12" s="133">
        <v>-0.49</v>
      </c>
      <c r="M12" s="133">
        <v>-0.57999999999999996</v>
      </c>
      <c r="N12" s="133">
        <v>-0.4</v>
      </c>
      <c r="O12" s="133">
        <v>545</v>
      </c>
      <c r="P12" s="133">
        <v>49.5</v>
      </c>
      <c r="Q12" s="133">
        <v>97.4</v>
      </c>
      <c r="R12" s="133">
        <v>60.9</v>
      </c>
      <c r="S12" s="133"/>
      <c r="T12" s="133">
        <v>41.5</v>
      </c>
      <c r="U12" s="133">
        <v>18.899999999999999</v>
      </c>
      <c r="V12" s="133"/>
      <c r="W12" s="133">
        <v>537</v>
      </c>
      <c r="X12" s="133">
        <v>-0.18</v>
      </c>
      <c r="Y12" s="133">
        <v>-0.27</v>
      </c>
      <c r="Z12" s="133">
        <v>-0.09</v>
      </c>
      <c r="AA12" s="133">
        <v>1068</v>
      </c>
      <c r="AB12" s="133">
        <v>47.1</v>
      </c>
      <c r="AC12" s="133">
        <v>96.5</v>
      </c>
      <c r="AD12" s="133">
        <v>54.6</v>
      </c>
      <c r="AE12" s="133"/>
      <c r="AF12" s="133">
        <v>36.1</v>
      </c>
      <c r="AG12" s="133">
        <v>13.7</v>
      </c>
      <c r="AH12" s="133"/>
      <c r="AI12" s="133">
        <v>1051</v>
      </c>
      <c r="AJ12" s="133">
        <v>-0.33</v>
      </c>
      <c r="AK12" s="133">
        <v>-0.39</v>
      </c>
      <c r="AL12" s="133">
        <v>-0.26</v>
      </c>
      <c r="AM12" s="133"/>
      <c r="AN12" s="73">
        <v>0</v>
      </c>
      <c r="AO12" s="73">
        <v>0</v>
      </c>
      <c r="AP12" s="73">
        <v>0</v>
      </c>
      <c r="AQ12" s="73">
        <v>0</v>
      </c>
      <c r="AR12" s="73">
        <v>0</v>
      </c>
      <c r="AS12" s="73">
        <v>0</v>
      </c>
      <c r="AT12" s="73">
        <v>0</v>
      </c>
      <c r="AU12" s="73">
        <v>0</v>
      </c>
      <c r="AV12" s="73">
        <v>0</v>
      </c>
      <c r="AW12" s="73">
        <v>0</v>
      </c>
    </row>
    <row r="13" spans="1:49" x14ac:dyDescent="0.2">
      <c r="A13" s="133">
        <v>10</v>
      </c>
      <c r="B13" s="133" t="s">
        <v>19</v>
      </c>
      <c r="C13" s="133">
        <v>712</v>
      </c>
      <c r="D13" s="133">
        <v>43.5</v>
      </c>
      <c r="E13" s="133">
        <v>90.6</v>
      </c>
      <c r="F13" s="133">
        <v>50.7</v>
      </c>
      <c r="G13" s="133"/>
      <c r="H13" s="133">
        <v>14.6</v>
      </c>
      <c r="I13" s="133">
        <v>6.9</v>
      </c>
      <c r="J13" s="133"/>
      <c r="K13" s="133">
        <v>688</v>
      </c>
      <c r="L13" s="133">
        <v>-0.24</v>
      </c>
      <c r="M13" s="133">
        <v>-0.32</v>
      </c>
      <c r="N13" s="133">
        <v>-0.16</v>
      </c>
      <c r="O13" s="133">
        <v>754</v>
      </c>
      <c r="P13" s="133">
        <v>47.7</v>
      </c>
      <c r="Q13" s="133">
        <v>91.8</v>
      </c>
      <c r="R13" s="133">
        <v>58</v>
      </c>
      <c r="S13" s="133"/>
      <c r="T13" s="133">
        <v>25.3</v>
      </c>
      <c r="U13" s="133">
        <v>13.8</v>
      </c>
      <c r="V13" s="133"/>
      <c r="W13" s="133">
        <v>720</v>
      </c>
      <c r="X13" s="133">
        <v>0.01</v>
      </c>
      <c r="Y13" s="133">
        <v>-7.0000000000000007E-2</v>
      </c>
      <c r="Z13" s="133">
        <v>0.09</v>
      </c>
      <c r="AA13" s="133">
        <v>1466</v>
      </c>
      <c r="AB13" s="133">
        <v>45.6</v>
      </c>
      <c r="AC13" s="133">
        <v>91.2</v>
      </c>
      <c r="AD13" s="133">
        <v>54.4</v>
      </c>
      <c r="AE13" s="133"/>
      <c r="AF13" s="133">
        <v>20.100000000000001</v>
      </c>
      <c r="AG13" s="133">
        <v>10.4</v>
      </c>
      <c r="AH13" s="133"/>
      <c r="AI13" s="133">
        <v>1408</v>
      </c>
      <c r="AJ13" s="133">
        <v>-0.11</v>
      </c>
      <c r="AK13" s="133">
        <v>-0.17</v>
      </c>
      <c r="AL13" s="133">
        <v>-0.06</v>
      </c>
      <c r="AM13" s="133"/>
      <c r="AN13" s="73">
        <v>0</v>
      </c>
      <c r="AO13" s="73">
        <v>0</v>
      </c>
      <c r="AP13" s="73">
        <v>0</v>
      </c>
      <c r="AQ13" s="73">
        <v>0</v>
      </c>
      <c r="AR13" s="73">
        <v>0</v>
      </c>
      <c r="AS13" s="73">
        <v>0</v>
      </c>
      <c r="AT13" s="73">
        <v>0</v>
      </c>
      <c r="AU13" s="73">
        <v>0</v>
      </c>
      <c r="AV13" s="73">
        <v>0</v>
      </c>
      <c r="AW13" s="73">
        <v>0</v>
      </c>
    </row>
    <row r="14" spans="1:49" x14ac:dyDescent="0.2">
      <c r="A14" s="133">
        <v>11</v>
      </c>
      <c r="B14" s="133" t="s">
        <v>21</v>
      </c>
      <c r="C14" s="133">
        <v>1236</v>
      </c>
      <c r="D14" s="133">
        <v>46.6</v>
      </c>
      <c r="E14" s="133">
        <v>95</v>
      </c>
      <c r="F14" s="133">
        <v>57.6</v>
      </c>
      <c r="G14" s="133"/>
      <c r="H14" s="133">
        <v>30.8</v>
      </c>
      <c r="I14" s="133">
        <v>18.899999999999999</v>
      </c>
      <c r="J14" s="133"/>
      <c r="K14" s="133">
        <v>1164</v>
      </c>
      <c r="L14" s="133">
        <v>-0.14000000000000001</v>
      </c>
      <c r="M14" s="133">
        <v>-0.2</v>
      </c>
      <c r="N14" s="133">
        <v>-0.08</v>
      </c>
      <c r="O14" s="133">
        <v>1194</v>
      </c>
      <c r="P14" s="133">
        <v>48.9</v>
      </c>
      <c r="Q14" s="133">
        <v>95.9</v>
      </c>
      <c r="R14" s="133">
        <v>63.4</v>
      </c>
      <c r="S14" s="133"/>
      <c r="T14" s="133">
        <v>40.4</v>
      </c>
      <c r="U14" s="133">
        <v>28.1</v>
      </c>
      <c r="V14" s="133"/>
      <c r="W14" s="133">
        <v>1128</v>
      </c>
      <c r="X14" s="133">
        <v>-0.06</v>
      </c>
      <c r="Y14" s="133">
        <v>-0.13</v>
      </c>
      <c r="Z14" s="133">
        <v>0</v>
      </c>
      <c r="AA14" s="133">
        <v>2430</v>
      </c>
      <c r="AB14" s="133">
        <v>47.8</v>
      </c>
      <c r="AC14" s="133">
        <v>95.4</v>
      </c>
      <c r="AD14" s="133">
        <v>60.5</v>
      </c>
      <c r="AE14" s="133"/>
      <c r="AF14" s="133">
        <v>35.5</v>
      </c>
      <c r="AG14" s="133">
        <v>23.4</v>
      </c>
      <c r="AH14" s="133"/>
      <c r="AI14" s="133">
        <v>2292</v>
      </c>
      <c r="AJ14" s="133">
        <v>-0.1</v>
      </c>
      <c r="AK14" s="133">
        <v>-0.15</v>
      </c>
      <c r="AL14" s="133">
        <v>-0.06</v>
      </c>
      <c r="AM14" s="133"/>
      <c r="AN14" s="73">
        <v>0</v>
      </c>
      <c r="AO14" s="73">
        <v>0</v>
      </c>
      <c r="AP14" s="73">
        <v>0</v>
      </c>
      <c r="AQ14" s="73">
        <v>0</v>
      </c>
      <c r="AR14" s="73">
        <v>0</v>
      </c>
      <c r="AS14" s="73">
        <v>0</v>
      </c>
      <c r="AT14" s="73">
        <v>0</v>
      </c>
      <c r="AU14" s="73">
        <v>0</v>
      </c>
      <c r="AV14" s="73">
        <v>0</v>
      </c>
      <c r="AW14" s="73">
        <v>0</v>
      </c>
    </row>
    <row r="15" spans="1:49" x14ac:dyDescent="0.2">
      <c r="A15" s="133">
        <v>12</v>
      </c>
      <c r="B15" s="133" t="s">
        <v>23</v>
      </c>
      <c r="C15" s="133">
        <v>995</v>
      </c>
      <c r="D15" s="133">
        <v>49.3</v>
      </c>
      <c r="E15" s="133">
        <v>95.9</v>
      </c>
      <c r="F15" s="133">
        <v>65.3</v>
      </c>
      <c r="G15" s="133"/>
      <c r="H15" s="133">
        <v>33.200000000000003</v>
      </c>
      <c r="I15" s="133">
        <v>21.2</v>
      </c>
      <c r="J15" s="133"/>
      <c r="K15" s="133">
        <v>952</v>
      </c>
      <c r="L15" s="133">
        <v>-0.14000000000000001</v>
      </c>
      <c r="M15" s="133">
        <v>-0.2</v>
      </c>
      <c r="N15" s="133">
        <v>-7.0000000000000007E-2</v>
      </c>
      <c r="O15" s="133">
        <v>950</v>
      </c>
      <c r="P15" s="133">
        <v>53.1</v>
      </c>
      <c r="Q15" s="133">
        <v>98.1</v>
      </c>
      <c r="R15" s="133">
        <v>70.599999999999994</v>
      </c>
      <c r="S15" s="133"/>
      <c r="T15" s="133">
        <v>42.7</v>
      </c>
      <c r="U15" s="133">
        <v>29.9</v>
      </c>
      <c r="V15" s="133"/>
      <c r="W15" s="133">
        <v>931</v>
      </c>
      <c r="X15" s="133">
        <v>7.0000000000000007E-2</v>
      </c>
      <c r="Y15" s="133">
        <v>0</v>
      </c>
      <c r="Z15" s="133">
        <v>0.13</v>
      </c>
      <c r="AA15" s="133">
        <v>1945</v>
      </c>
      <c r="AB15" s="133">
        <v>51.2</v>
      </c>
      <c r="AC15" s="133">
        <v>97</v>
      </c>
      <c r="AD15" s="133">
        <v>67.900000000000006</v>
      </c>
      <c r="AE15" s="133"/>
      <c r="AF15" s="133">
        <v>37.799999999999997</v>
      </c>
      <c r="AG15" s="133">
        <v>25.4</v>
      </c>
      <c r="AH15" s="133"/>
      <c r="AI15" s="133">
        <v>1883</v>
      </c>
      <c r="AJ15" s="133">
        <v>-0.04</v>
      </c>
      <c r="AK15" s="133">
        <v>-0.08</v>
      </c>
      <c r="AL15" s="133">
        <v>0.01</v>
      </c>
      <c r="AM15" s="133"/>
      <c r="AN15" s="73">
        <v>0</v>
      </c>
      <c r="AO15" s="73">
        <v>0</v>
      </c>
      <c r="AP15" s="73">
        <v>0</v>
      </c>
      <c r="AQ15" s="73">
        <v>0</v>
      </c>
      <c r="AR15" s="73">
        <v>0</v>
      </c>
      <c r="AS15" s="73">
        <v>0</v>
      </c>
      <c r="AT15" s="73">
        <v>0</v>
      </c>
      <c r="AU15" s="73">
        <v>0</v>
      </c>
      <c r="AV15" s="73">
        <v>0</v>
      </c>
      <c r="AW15" s="73">
        <v>0</v>
      </c>
    </row>
    <row r="16" spans="1:49" x14ac:dyDescent="0.2">
      <c r="A16" s="133">
        <v>13</v>
      </c>
      <c r="B16" s="133" t="s">
        <v>25</v>
      </c>
      <c r="C16" s="133">
        <v>1638</v>
      </c>
      <c r="D16" s="133">
        <v>46.2</v>
      </c>
      <c r="E16" s="133">
        <v>95.5</v>
      </c>
      <c r="F16" s="133">
        <v>58.2</v>
      </c>
      <c r="G16" s="133"/>
      <c r="H16" s="133">
        <v>26.7</v>
      </c>
      <c r="I16" s="133">
        <v>13.9</v>
      </c>
      <c r="J16" s="133"/>
      <c r="K16" s="133">
        <v>1599</v>
      </c>
      <c r="L16" s="133">
        <v>-0.22</v>
      </c>
      <c r="M16" s="133">
        <v>-0.27</v>
      </c>
      <c r="N16" s="133">
        <v>-0.16</v>
      </c>
      <c r="O16" s="133">
        <v>1562</v>
      </c>
      <c r="P16" s="133">
        <v>49.8</v>
      </c>
      <c r="Q16" s="133">
        <v>97.1</v>
      </c>
      <c r="R16" s="133">
        <v>64</v>
      </c>
      <c r="S16" s="133"/>
      <c r="T16" s="133">
        <v>37.799999999999997</v>
      </c>
      <c r="U16" s="133">
        <v>24.2</v>
      </c>
      <c r="V16" s="133"/>
      <c r="W16" s="133">
        <v>1529</v>
      </c>
      <c r="X16" s="133">
        <v>-0.06</v>
      </c>
      <c r="Y16" s="133">
        <v>-0.11</v>
      </c>
      <c r="Z16" s="133">
        <v>0</v>
      </c>
      <c r="AA16" s="133">
        <v>3200</v>
      </c>
      <c r="AB16" s="133">
        <v>48</v>
      </c>
      <c r="AC16" s="133">
        <v>96.3</v>
      </c>
      <c r="AD16" s="133">
        <v>61</v>
      </c>
      <c r="AE16" s="133"/>
      <c r="AF16" s="133">
        <v>32.200000000000003</v>
      </c>
      <c r="AG16" s="133">
        <v>18.899999999999999</v>
      </c>
      <c r="AH16" s="133"/>
      <c r="AI16" s="133">
        <v>3128</v>
      </c>
      <c r="AJ16" s="133">
        <v>-0.14000000000000001</v>
      </c>
      <c r="AK16" s="133">
        <v>-0.18</v>
      </c>
      <c r="AL16" s="133">
        <v>-0.1</v>
      </c>
      <c r="AM16" s="133"/>
      <c r="AN16" s="73">
        <v>0</v>
      </c>
      <c r="AO16" s="73">
        <v>0</v>
      </c>
      <c r="AP16" s="73">
        <v>0</v>
      </c>
      <c r="AQ16" s="73">
        <v>0</v>
      </c>
      <c r="AR16" s="73">
        <v>0</v>
      </c>
      <c r="AS16" s="73">
        <v>0</v>
      </c>
      <c r="AT16" s="73">
        <v>0</v>
      </c>
      <c r="AU16" s="73">
        <v>0</v>
      </c>
      <c r="AV16" s="73">
        <v>0</v>
      </c>
      <c r="AW16" s="73">
        <v>0</v>
      </c>
    </row>
    <row r="17" spans="1:49" x14ac:dyDescent="0.2">
      <c r="A17" s="133">
        <v>14</v>
      </c>
      <c r="B17" s="133" t="s">
        <v>26</v>
      </c>
      <c r="C17" s="133">
        <v>827</v>
      </c>
      <c r="D17" s="133">
        <v>45.7</v>
      </c>
      <c r="E17" s="133">
        <v>95.4</v>
      </c>
      <c r="F17" s="133">
        <v>58</v>
      </c>
      <c r="G17" s="133"/>
      <c r="H17" s="133">
        <v>22.6</v>
      </c>
      <c r="I17" s="133">
        <v>14.8</v>
      </c>
      <c r="J17" s="133"/>
      <c r="K17" s="133">
        <v>822</v>
      </c>
      <c r="L17" s="133">
        <v>-0.4</v>
      </c>
      <c r="M17" s="133">
        <v>-0.47</v>
      </c>
      <c r="N17" s="133">
        <v>-0.33</v>
      </c>
      <c r="O17" s="133">
        <v>792</v>
      </c>
      <c r="P17" s="133">
        <v>49.4</v>
      </c>
      <c r="Q17" s="133">
        <v>96.5</v>
      </c>
      <c r="R17" s="133">
        <v>62.9</v>
      </c>
      <c r="S17" s="133"/>
      <c r="T17" s="133">
        <v>36.1</v>
      </c>
      <c r="U17" s="133">
        <v>24.4</v>
      </c>
      <c r="V17" s="133"/>
      <c r="W17" s="133">
        <v>788</v>
      </c>
      <c r="X17" s="133">
        <v>-0.19</v>
      </c>
      <c r="Y17" s="133">
        <v>-0.26</v>
      </c>
      <c r="Z17" s="133">
        <v>-0.11</v>
      </c>
      <c r="AA17" s="133">
        <v>1619</v>
      </c>
      <c r="AB17" s="133">
        <v>47.5</v>
      </c>
      <c r="AC17" s="133">
        <v>95.9</v>
      </c>
      <c r="AD17" s="133">
        <v>60.4</v>
      </c>
      <c r="AE17" s="133"/>
      <c r="AF17" s="133">
        <v>29.2</v>
      </c>
      <c r="AG17" s="133">
        <v>19.5</v>
      </c>
      <c r="AH17" s="133"/>
      <c r="AI17" s="133">
        <v>1610</v>
      </c>
      <c r="AJ17" s="133">
        <v>-0.3</v>
      </c>
      <c r="AK17" s="133">
        <v>-0.35</v>
      </c>
      <c r="AL17" s="133">
        <v>-0.24</v>
      </c>
      <c r="AM17" s="133"/>
      <c r="AN17" s="73">
        <v>0</v>
      </c>
      <c r="AO17" s="73">
        <v>0</v>
      </c>
      <c r="AP17" s="73">
        <v>0</v>
      </c>
      <c r="AQ17" s="73">
        <v>0</v>
      </c>
      <c r="AR17" s="73">
        <v>0</v>
      </c>
      <c r="AS17" s="73">
        <v>0</v>
      </c>
      <c r="AT17" s="73">
        <v>0</v>
      </c>
      <c r="AU17" s="73">
        <v>0</v>
      </c>
      <c r="AV17" s="73">
        <v>0</v>
      </c>
      <c r="AW17" s="73">
        <v>0</v>
      </c>
    </row>
    <row r="18" spans="1:49" x14ac:dyDescent="0.2">
      <c r="A18" s="133">
        <v>15</v>
      </c>
      <c r="B18" s="133" t="s">
        <v>28</v>
      </c>
      <c r="C18" s="133">
        <v>748</v>
      </c>
      <c r="D18" s="133">
        <v>46.3</v>
      </c>
      <c r="E18" s="133">
        <v>94.9</v>
      </c>
      <c r="F18" s="133">
        <v>56.7</v>
      </c>
      <c r="G18" s="133"/>
      <c r="H18" s="133">
        <v>27</v>
      </c>
      <c r="I18" s="133">
        <v>14.4</v>
      </c>
      <c r="J18" s="133"/>
      <c r="K18" s="133">
        <v>737</v>
      </c>
      <c r="L18" s="133">
        <v>-0.3</v>
      </c>
      <c r="M18" s="133">
        <v>-0.37</v>
      </c>
      <c r="N18" s="133">
        <v>-0.22</v>
      </c>
      <c r="O18" s="133">
        <v>787</v>
      </c>
      <c r="P18" s="133">
        <v>51.5</v>
      </c>
      <c r="Q18" s="133">
        <v>98.5</v>
      </c>
      <c r="R18" s="133">
        <v>67.5</v>
      </c>
      <c r="S18" s="133"/>
      <c r="T18" s="133">
        <v>41.9</v>
      </c>
      <c r="U18" s="133">
        <v>26</v>
      </c>
      <c r="V18" s="133"/>
      <c r="W18" s="133">
        <v>780</v>
      </c>
      <c r="X18" s="133">
        <v>-0.02</v>
      </c>
      <c r="Y18" s="133">
        <v>-0.09</v>
      </c>
      <c r="Z18" s="133">
        <v>0.06</v>
      </c>
      <c r="AA18" s="133">
        <v>1535</v>
      </c>
      <c r="AB18" s="133">
        <v>48.9</v>
      </c>
      <c r="AC18" s="133">
        <v>96.7</v>
      </c>
      <c r="AD18" s="133">
        <v>62.2</v>
      </c>
      <c r="AE18" s="133"/>
      <c r="AF18" s="133">
        <v>34.700000000000003</v>
      </c>
      <c r="AG18" s="133">
        <v>20.399999999999999</v>
      </c>
      <c r="AH18" s="133"/>
      <c r="AI18" s="133">
        <v>1517</v>
      </c>
      <c r="AJ18" s="133">
        <v>-0.15</v>
      </c>
      <c r="AK18" s="133">
        <v>-0.21</v>
      </c>
      <c r="AL18" s="133">
        <v>-0.1</v>
      </c>
      <c r="AM18" s="133"/>
      <c r="AN18" s="73">
        <v>0</v>
      </c>
      <c r="AO18" s="73">
        <v>0</v>
      </c>
      <c r="AP18" s="73">
        <v>0</v>
      </c>
      <c r="AQ18" s="73">
        <v>0</v>
      </c>
      <c r="AR18" s="73">
        <v>0</v>
      </c>
      <c r="AS18" s="73">
        <v>0</v>
      </c>
      <c r="AT18" s="73">
        <v>0</v>
      </c>
      <c r="AU18" s="73">
        <v>0</v>
      </c>
      <c r="AV18" s="73">
        <v>0</v>
      </c>
      <c r="AW18" s="73">
        <v>0</v>
      </c>
    </row>
    <row r="19" spans="1:49" x14ac:dyDescent="0.2">
      <c r="A19" s="133">
        <v>16</v>
      </c>
      <c r="B19" s="133" t="s">
        <v>30</v>
      </c>
      <c r="C19" s="133">
        <v>1066</v>
      </c>
      <c r="D19" s="133">
        <v>47.5</v>
      </c>
      <c r="E19" s="133">
        <v>94.4</v>
      </c>
      <c r="F19" s="133">
        <v>59.4</v>
      </c>
      <c r="G19" s="133"/>
      <c r="H19" s="133">
        <v>33.9</v>
      </c>
      <c r="I19" s="133">
        <v>19.899999999999999</v>
      </c>
      <c r="J19" s="133"/>
      <c r="K19" s="133">
        <v>1039</v>
      </c>
      <c r="L19" s="133">
        <v>-0.32</v>
      </c>
      <c r="M19" s="133">
        <v>-0.38</v>
      </c>
      <c r="N19" s="133">
        <v>-0.25</v>
      </c>
      <c r="O19" s="133">
        <v>928</v>
      </c>
      <c r="P19" s="133">
        <v>52.4</v>
      </c>
      <c r="Q19" s="133">
        <v>97.3</v>
      </c>
      <c r="R19" s="133">
        <v>68</v>
      </c>
      <c r="S19" s="133"/>
      <c r="T19" s="133">
        <v>47.5</v>
      </c>
      <c r="U19" s="133">
        <v>33.200000000000003</v>
      </c>
      <c r="V19" s="133"/>
      <c r="W19" s="133">
        <v>911</v>
      </c>
      <c r="X19" s="133">
        <v>0</v>
      </c>
      <c r="Y19" s="133">
        <v>-7.0000000000000007E-2</v>
      </c>
      <c r="Z19" s="133">
        <v>7.0000000000000007E-2</v>
      </c>
      <c r="AA19" s="133">
        <v>1994</v>
      </c>
      <c r="AB19" s="133">
        <v>49.8</v>
      </c>
      <c r="AC19" s="133">
        <v>95.7</v>
      </c>
      <c r="AD19" s="133">
        <v>63.4</v>
      </c>
      <c r="AE19" s="133"/>
      <c r="AF19" s="133">
        <v>40.200000000000003</v>
      </c>
      <c r="AG19" s="133">
        <v>26.1</v>
      </c>
      <c r="AH19" s="133"/>
      <c r="AI19" s="133">
        <v>1950</v>
      </c>
      <c r="AJ19" s="133">
        <v>-0.17</v>
      </c>
      <c r="AK19" s="133">
        <v>-0.22</v>
      </c>
      <c r="AL19" s="133">
        <v>-0.12</v>
      </c>
      <c r="AM19" s="133"/>
      <c r="AN19" s="73">
        <v>0</v>
      </c>
      <c r="AO19" s="73">
        <v>0</v>
      </c>
      <c r="AP19" s="73">
        <v>0</v>
      </c>
      <c r="AQ19" s="73">
        <v>0</v>
      </c>
      <c r="AR19" s="73">
        <v>0</v>
      </c>
      <c r="AS19" s="73">
        <v>0</v>
      </c>
      <c r="AT19" s="73">
        <v>0</v>
      </c>
      <c r="AU19" s="73">
        <v>0</v>
      </c>
      <c r="AV19" s="73">
        <v>0</v>
      </c>
      <c r="AW19" s="73">
        <v>0</v>
      </c>
    </row>
    <row r="20" spans="1:49" x14ac:dyDescent="0.2">
      <c r="A20" s="133">
        <v>17</v>
      </c>
      <c r="B20" s="133" t="s">
        <v>32</v>
      </c>
      <c r="C20" s="133">
        <v>1465</v>
      </c>
      <c r="D20" s="133">
        <v>46.1</v>
      </c>
      <c r="E20" s="133">
        <v>97.1</v>
      </c>
      <c r="F20" s="133">
        <v>53.9</v>
      </c>
      <c r="G20" s="133"/>
      <c r="H20" s="133">
        <v>26.2</v>
      </c>
      <c r="I20" s="133">
        <v>14</v>
      </c>
      <c r="J20" s="133"/>
      <c r="K20" s="133">
        <v>1436</v>
      </c>
      <c r="L20" s="133">
        <v>-0.27</v>
      </c>
      <c r="M20" s="133">
        <v>-0.32</v>
      </c>
      <c r="N20" s="133">
        <v>-0.21</v>
      </c>
      <c r="O20" s="133">
        <v>1365</v>
      </c>
      <c r="P20" s="133">
        <v>50.1</v>
      </c>
      <c r="Q20" s="133">
        <v>98.9</v>
      </c>
      <c r="R20" s="133">
        <v>63.2</v>
      </c>
      <c r="S20" s="133"/>
      <c r="T20" s="133">
        <v>48.4</v>
      </c>
      <c r="U20" s="133">
        <v>28.9</v>
      </c>
      <c r="V20" s="133"/>
      <c r="W20" s="133">
        <v>1337</v>
      </c>
      <c r="X20" s="133">
        <v>-7.0000000000000007E-2</v>
      </c>
      <c r="Y20" s="133">
        <v>-0.13</v>
      </c>
      <c r="Z20" s="133">
        <v>-0.02</v>
      </c>
      <c r="AA20" s="133">
        <v>2830</v>
      </c>
      <c r="AB20" s="133">
        <v>48.1</v>
      </c>
      <c r="AC20" s="133">
        <v>98</v>
      </c>
      <c r="AD20" s="133">
        <v>58.4</v>
      </c>
      <c r="AE20" s="133"/>
      <c r="AF20" s="133">
        <v>36.9</v>
      </c>
      <c r="AG20" s="133">
        <v>21.2</v>
      </c>
      <c r="AH20" s="133"/>
      <c r="AI20" s="133">
        <v>2773</v>
      </c>
      <c r="AJ20" s="133">
        <v>-0.17</v>
      </c>
      <c r="AK20" s="133">
        <v>-0.21</v>
      </c>
      <c r="AL20" s="133">
        <v>-0.13</v>
      </c>
      <c r="AM20" s="133"/>
      <c r="AN20" s="73">
        <v>0</v>
      </c>
      <c r="AO20" s="73">
        <v>0</v>
      </c>
      <c r="AP20" s="73">
        <v>0</v>
      </c>
      <c r="AQ20" s="73">
        <v>0</v>
      </c>
      <c r="AR20" s="73">
        <v>0</v>
      </c>
      <c r="AS20" s="73">
        <v>0</v>
      </c>
      <c r="AT20" s="73">
        <v>0</v>
      </c>
      <c r="AU20" s="73">
        <v>0</v>
      </c>
      <c r="AV20" s="73">
        <v>0</v>
      </c>
      <c r="AW20" s="73">
        <v>0</v>
      </c>
    </row>
    <row r="21" spans="1:49" x14ac:dyDescent="0.2">
      <c r="A21" s="133">
        <v>18</v>
      </c>
      <c r="B21" s="133"/>
      <c r="C21" s="133" t="s">
        <v>498</v>
      </c>
      <c r="D21" s="133" t="s">
        <v>498</v>
      </c>
      <c r="E21" s="133" t="s">
        <v>498</v>
      </c>
      <c r="F21" s="133" t="s">
        <v>498</v>
      </c>
      <c r="G21" s="133"/>
      <c r="H21" s="133" t="s">
        <v>498</v>
      </c>
      <c r="I21" s="133" t="s">
        <v>498</v>
      </c>
      <c r="J21" s="133"/>
      <c r="K21" s="133" t="s">
        <v>498</v>
      </c>
      <c r="L21" s="133" t="s">
        <v>498</v>
      </c>
      <c r="M21" s="133" t="s">
        <v>498</v>
      </c>
      <c r="N21" s="133" t="s">
        <v>498</v>
      </c>
      <c r="O21" s="133" t="s">
        <v>498</v>
      </c>
      <c r="P21" s="133" t="s">
        <v>498</v>
      </c>
      <c r="Q21" s="133" t="s">
        <v>498</v>
      </c>
      <c r="R21" s="133" t="s">
        <v>498</v>
      </c>
      <c r="S21" s="133"/>
      <c r="T21" s="133" t="s">
        <v>498</v>
      </c>
      <c r="U21" s="133" t="s">
        <v>498</v>
      </c>
      <c r="V21" s="133"/>
      <c r="W21" s="133" t="s">
        <v>498</v>
      </c>
      <c r="X21" s="133" t="s">
        <v>498</v>
      </c>
      <c r="Y21" s="133" t="s">
        <v>498</v>
      </c>
      <c r="Z21" s="133" t="s">
        <v>498</v>
      </c>
      <c r="AA21" s="133" t="s">
        <v>498</v>
      </c>
      <c r="AB21" s="133" t="s">
        <v>498</v>
      </c>
      <c r="AC21" s="133" t="s">
        <v>498</v>
      </c>
      <c r="AD21" s="133" t="s">
        <v>498</v>
      </c>
      <c r="AE21" s="133"/>
      <c r="AF21" s="133" t="s">
        <v>498</v>
      </c>
      <c r="AG21" s="133" t="s">
        <v>498</v>
      </c>
      <c r="AH21" s="133"/>
      <c r="AI21" s="133" t="s">
        <v>498</v>
      </c>
      <c r="AJ21" s="133" t="s">
        <v>498</v>
      </c>
      <c r="AK21" s="133" t="s">
        <v>498</v>
      </c>
      <c r="AL21" s="133" t="s">
        <v>498</v>
      </c>
      <c r="AM21" s="133"/>
      <c r="AN21" s="73">
        <v>0</v>
      </c>
      <c r="AO21" s="73">
        <v>0</v>
      </c>
      <c r="AP21" s="73">
        <v>0</v>
      </c>
      <c r="AQ21" s="73">
        <v>0</v>
      </c>
      <c r="AR21" s="73">
        <v>0</v>
      </c>
      <c r="AS21" s="73">
        <v>0</v>
      </c>
      <c r="AT21" s="73">
        <v>0</v>
      </c>
      <c r="AU21" s="73">
        <v>0</v>
      </c>
      <c r="AV21" s="73">
        <v>0</v>
      </c>
      <c r="AW21" s="73">
        <v>0</v>
      </c>
    </row>
    <row r="22" spans="1:49" x14ac:dyDescent="0.2">
      <c r="A22" s="133">
        <v>19</v>
      </c>
      <c r="B22" s="133" t="s">
        <v>347</v>
      </c>
      <c r="C22" s="133">
        <v>37623</v>
      </c>
      <c r="D22" s="133">
        <v>46.9</v>
      </c>
      <c r="E22" s="133">
        <v>96</v>
      </c>
      <c r="F22" s="133">
        <v>56.8</v>
      </c>
      <c r="G22" s="133"/>
      <c r="H22" s="133">
        <v>32.1</v>
      </c>
      <c r="I22" s="133">
        <v>18.2</v>
      </c>
      <c r="J22" s="133"/>
      <c r="K22" s="133">
        <v>36131</v>
      </c>
      <c r="L22" s="133">
        <v>-0.3</v>
      </c>
      <c r="M22" s="133">
        <v>-0.31</v>
      </c>
      <c r="N22" s="133">
        <v>-0.28000000000000003</v>
      </c>
      <c r="O22" s="133">
        <v>36516</v>
      </c>
      <c r="P22" s="133">
        <v>51.6</v>
      </c>
      <c r="Q22" s="133">
        <v>97.7</v>
      </c>
      <c r="R22" s="133">
        <v>65.8</v>
      </c>
      <c r="S22" s="133"/>
      <c r="T22" s="133">
        <v>42.9</v>
      </c>
      <c r="U22" s="133">
        <v>28.3</v>
      </c>
      <c r="V22" s="133"/>
      <c r="W22" s="133">
        <v>35167</v>
      </c>
      <c r="X22" s="133">
        <v>0</v>
      </c>
      <c r="Y22" s="133">
        <v>-0.01</v>
      </c>
      <c r="Z22" s="133">
        <v>0.01</v>
      </c>
      <c r="AA22" s="133">
        <v>74139</v>
      </c>
      <c r="AB22" s="133">
        <v>49.2</v>
      </c>
      <c r="AC22" s="133">
        <v>96.8</v>
      </c>
      <c r="AD22" s="133">
        <v>61.2</v>
      </c>
      <c r="AE22" s="133"/>
      <c r="AF22" s="133">
        <v>37.5</v>
      </c>
      <c r="AG22" s="133">
        <v>23.2</v>
      </c>
      <c r="AH22" s="133"/>
      <c r="AI22" s="133">
        <v>71298</v>
      </c>
      <c r="AJ22" s="133">
        <v>-0.15</v>
      </c>
      <c r="AK22" s="133">
        <v>-0.16</v>
      </c>
      <c r="AL22" s="133">
        <v>-0.14000000000000001</v>
      </c>
      <c r="AM22" s="133"/>
      <c r="AN22" s="73">
        <v>0</v>
      </c>
      <c r="AO22" s="73">
        <v>0</v>
      </c>
      <c r="AP22" s="73">
        <v>0</v>
      </c>
      <c r="AQ22" s="73">
        <v>0</v>
      </c>
      <c r="AR22" s="73">
        <v>0</v>
      </c>
      <c r="AS22" s="73">
        <v>0</v>
      </c>
      <c r="AT22" s="73">
        <v>0</v>
      </c>
      <c r="AU22" s="73">
        <v>0</v>
      </c>
      <c r="AV22" s="73">
        <v>0</v>
      </c>
      <c r="AW22" s="73">
        <v>0</v>
      </c>
    </row>
    <row r="23" spans="1:49" x14ac:dyDescent="0.2">
      <c r="A23" s="133">
        <v>20</v>
      </c>
      <c r="B23" s="133" t="s">
        <v>35</v>
      </c>
      <c r="C23" s="133">
        <v>897</v>
      </c>
      <c r="D23" s="133">
        <v>47.3</v>
      </c>
      <c r="E23" s="133">
        <v>96.5</v>
      </c>
      <c r="F23" s="133">
        <v>58.8</v>
      </c>
      <c r="G23" s="133"/>
      <c r="H23" s="133">
        <v>29.7</v>
      </c>
      <c r="I23" s="133">
        <v>18.600000000000001</v>
      </c>
      <c r="J23" s="133"/>
      <c r="K23" s="133">
        <v>867</v>
      </c>
      <c r="L23" s="133">
        <v>-0.08</v>
      </c>
      <c r="M23" s="133">
        <v>-0.16</v>
      </c>
      <c r="N23" s="133">
        <v>-0.01</v>
      </c>
      <c r="O23" s="133">
        <v>858</v>
      </c>
      <c r="P23" s="133">
        <v>52.9</v>
      </c>
      <c r="Q23" s="133">
        <v>97</v>
      </c>
      <c r="R23" s="133">
        <v>70.900000000000006</v>
      </c>
      <c r="S23" s="133"/>
      <c r="T23" s="133">
        <v>40.799999999999997</v>
      </c>
      <c r="U23" s="133">
        <v>30</v>
      </c>
      <c r="V23" s="133"/>
      <c r="W23" s="133">
        <v>829</v>
      </c>
      <c r="X23" s="133">
        <v>0.28999999999999998</v>
      </c>
      <c r="Y23" s="133">
        <v>0.22</v>
      </c>
      <c r="Z23" s="133">
        <v>0.36</v>
      </c>
      <c r="AA23" s="133">
        <v>1755</v>
      </c>
      <c r="AB23" s="133">
        <v>50.1</v>
      </c>
      <c r="AC23" s="133">
        <v>96.8</v>
      </c>
      <c r="AD23" s="133">
        <v>64.7</v>
      </c>
      <c r="AE23" s="133"/>
      <c r="AF23" s="133">
        <v>35.1</v>
      </c>
      <c r="AG23" s="133">
        <v>24.2</v>
      </c>
      <c r="AH23" s="133"/>
      <c r="AI23" s="133">
        <v>1696</v>
      </c>
      <c r="AJ23" s="133">
        <v>0.1</v>
      </c>
      <c r="AK23" s="133">
        <v>0.05</v>
      </c>
      <c r="AL23" s="133">
        <v>0.15</v>
      </c>
      <c r="AM23" s="133"/>
      <c r="AN23" s="73">
        <v>0</v>
      </c>
      <c r="AO23" s="73">
        <v>0</v>
      </c>
      <c r="AP23" s="73">
        <v>0</v>
      </c>
      <c r="AQ23" s="73">
        <v>0</v>
      </c>
      <c r="AR23" s="73">
        <v>0</v>
      </c>
      <c r="AS23" s="73">
        <v>0</v>
      </c>
      <c r="AT23" s="73">
        <v>0</v>
      </c>
      <c r="AU23" s="73">
        <v>0</v>
      </c>
      <c r="AV23" s="73">
        <v>0</v>
      </c>
      <c r="AW23" s="73">
        <v>0</v>
      </c>
    </row>
    <row r="24" spans="1:49" x14ac:dyDescent="0.2">
      <c r="A24" s="133">
        <v>21</v>
      </c>
      <c r="B24" s="133" t="s">
        <v>37</v>
      </c>
      <c r="C24" s="133">
        <v>657</v>
      </c>
      <c r="D24" s="133">
        <v>42.4</v>
      </c>
      <c r="E24" s="133">
        <v>95.3</v>
      </c>
      <c r="F24" s="133">
        <v>44.4</v>
      </c>
      <c r="G24" s="133"/>
      <c r="H24" s="133">
        <v>13.5</v>
      </c>
      <c r="I24" s="133">
        <v>7</v>
      </c>
      <c r="J24" s="133"/>
      <c r="K24" s="133">
        <v>634</v>
      </c>
      <c r="L24" s="133">
        <v>-0.47</v>
      </c>
      <c r="M24" s="133">
        <v>-0.55000000000000004</v>
      </c>
      <c r="N24" s="133">
        <v>-0.38</v>
      </c>
      <c r="O24" s="133">
        <v>674</v>
      </c>
      <c r="P24" s="133">
        <v>44.9</v>
      </c>
      <c r="Q24" s="133">
        <v>97.2</v>
      </c>
      <c r="R24" s="133">
        <v>50.3</v>
      </c>
      <c r="S24" s="133"/>
      <c r="T24" s="133">
        <v>23.3</v>
      </c>
      <c r="U24" s="133">
        <v>11.3</v>
      </c>
      <c r="V24" s="133"/>
      <c r="W24" s="133">
        <v>652</v>
      </c>
      <c r="X24" s="133">
        <v>-0.28999999999999998</v>
      </c>
      <c r="Y24" s="133">
        <v>-0.37</v>
      </c>
      <c r="Z24" s="133">
        <v>-0.21</v>
      </c>
      <c r="AA24" s="133">
        <v>1331</v>
      </c>
      <c r="AB24" s="133">
        <v>43.7</v>
      </c>
      <c r="AC24" s="133">
        <v>96.2</v>
      </c>
      <c r="AD24" s="133">
        <v>47.4</v>
      </c>
      <c r="AE24" s="133"/>
      <c r="AF24" s="133">
        <v>18.5</v>
      </c>
      <c r="AG24" s="133">
        <v>9.1999999999999993</v>
      </c>
      <c r="AH24" s="133"/>
      <c r="AI24" s="133">
        <v>1286</v>
      </c>
      <c r="AJ24" s="133">
        <v>-0.38</v>
      </c>
      <c r="AK24" s="133">
        <v>-0.43</v>
      </c>
      <c r="AL24" s="133">
        <v>-0.32</v>
      </c>
      <c r="AM24" s="133"/>
      <c r="AN24" s="73">
        <v>0</v>
      </c>
      <c r="AO24" s="73">
        <v>0</v>
      </c>
      <c r="AP24" s="73">
        <v>0</v>
      </c>
      <c r="AQ24" s="73">
        <v>0</v>
      </c>
      <c r="AR24" s="73">
        <v>0</v>
      </c>
      <c r="AS24" s="73">
        <v>0</v>
      </c>
      <c r="AT24" s="73">
        <v>0</v>
      </c>
      <c r="AU24" s="73">
        <v>0</v>
      </c>
      <c r="AV24" s="73">
        <v>0</v>
      </c>
      <c r="AW24" s="73">
        <v>0</v>
      </c>
    </row>
    <row r="25" spans="1:49" x14ac:dyDescent="0.2">
      <c r="A25" s="133">
        <v>22</v>
      </c>
      <c r="B25" s="133" t="s">
        <v>39</v>
      </c>
      <c r="C25" s="133">
        <v>1719</v>
      </c>
      <c r="D25" s="133">
        <v>45.8</v>
      </c>
      <c r="E25" s="133">
        <v>97</v>
      </c>
      <c r="F25" s="133">
        <v>52.3</v>
      </c>
      <c r="G25" s="133"/>
      <c r="H25" s="133">
        <v>27.5</v>
      </c>
      <c r="I25" s="133">
        <v>15.1</v>
      </c>
      <c r="J25" s="133"/>
      <c r="K25" s="133">
        <v>1641</v>
      </c>
      <c r="L25" s="133">
        <v>-0.35</v>
      </c>
      <c r="M25" s="133">
        <v>-0.4</v>
      </c>
      <c r="N25" s="133">
        <v>-0.3</v>
      </c>
      <c r="O25" s="133">
        <v>1521</v>
      </c>
      <c r="P25" s="133">
        <v>51.7</v>
      </c>
      <c r="Q25" s="133">
        <v>98.5</v>
      </c>
      <c r="R25" s="133">
        <v>65.599999999999994</v>
      </c>
      <c r="S25" s="133"/>
      <c r="T25" s="133">
        <v>38.5</v>
      </c>
      <c r="U25" s="133">
        <v>25.6</v>
      </c>
      <c r="V25" s="133"/>
      <c r="W25" s="133">
        <v>1452</v>
      </c>
      <c r="X25" s="133">
        <v>-0.03</v>
      </c>
      <c r="Y25" s="133">
        <v>-0.08</v>
      </c>
      <c r="Z25" s="133">
        <v>0.03</v>
      </c>
      <c r="AA25" s="133">
        <v>3240</v>
      </c>
      <c r="AB25" s="133">
        <v>48.5</v>
      </c>
      <c r="AC25" s="133">
        <v>97.7</v>
      </c>
      <c r="AD25" s="133">
        <v>58.5</v>
      </c>
      <c r="AE25" s="133"/>
      <c r="AF25" s="133">
        <v>32.700000000000003</v>
      </c>
      <c r="AG25" s="133">
        <v>20.100000000000001</v>
      </c>
      <c r="AH25" s="133"/>
      <c r="AI25" s="133">
        <v>3093</v>
      </c>
      <c r="AJ25" s="133">
        <v>-0.2</v>
      </c>
      <c r="AK25" s="133">
        <v>-0.24</v>
      </c>
      <c r="AL25" s="133">
        <v>-0.16</v>
      </c>
      <c r="AM25" s="133"/>
      <c r="AN25" s="73">
        <v>0</v>
      </c>
      <c r="AO25" s="73">
        <v>0</v>
      </c>
      <c r="AP25" s="73">
        <v>0</v>
      </c>
      <c r="AQ25" s="73">
        <v>0</v>
      </c>
      <c r="AR25" s="73">
        <v>0</v>
      </c>
      <c r="AS25" s="73">
        <v>0</v>
      </c>
      <c r="AT25" s="73">
        <v>0</v>
      </c>
      <c r="AU25" s="73">
        <v>0</v>
      </c>
      <c r="AV25" s="73">
        <v>0</v>
      </c>
      <c r="AW25" s="73">
        <v>0</v>
      </c>
    </row>
    <row r="26" spans="1:49" x14ac:dyDescent="0.2">
      <c r="A26" s="133">
        <v>23</v>
      </c>
      <c r="B26" s="133" t="s">
        <v>41</v>
      </c>
      <c r="C26" s="133">
        <v>1058</v>
      </c>
      <c r="D26" s="133">
        <v>48.4</v>
      </c>
      <c r="E26" s="133">
        <v>96.5</v>
      </c>
      <c r="F26" s="133">
        <v>57.1</v>
      </c>
      <c r="G26" s="133"/>
      <c r="H26" s="133">
        <v>45.8</v>
      </c>
      <c r="I26" s="133">
        <v>22.1</v>
      </c>
      <c r="J26" s="133"/>
      <c r="K26" s="133">
        <v>1017</v>
      </c>
      <c r="L26" s="133">
        <v>-0.21</v>
      </c>
      <c r="M26" s="133">
        <v>-0.27</v>
      </c>
      <c r="N26" s="133">
        <v>-0.14000000000000001</v>
      </c>
      <c r="O26" s="133">
        <v>1002</v>
      </c>
      <c r="P26" s="133">
        <v>53.2</v>
      </c>
      <c r="Q26" s="133">
        <v>99</v>
      </c>
      <c r="R26" s="133">
        <v>67</v>
      </c>
      <c r="S26" s="133"/>
      <c r="T26" s="133">
        <v>51</v>
      </c>
      <c r="U26" s="133">
        <v>31.7</v>
      </c>
      <c r="V26" s="133"/>
      <c r="W26" s="133">
        <v>958</v>
      </c>
      <c r="X26" s="133">
        <v>0.11</v>
      </c>
      <c r="Y26" s="133">
        <v>0.04</v>
      </c>
      <c r="Z26" s="133">
        <v>0.18</v>
      </c>
      <c r="AA26" s="133">
        <v>2060</v>
      </c>
      <c r="AB26" s="133">
        <v>50.8</v>
      </c>
      <c r="AC26" s="133">
        <v>97.7</v>
      </c>
      <c r="AD26" s="133">
        <v>61.9</v>
      </c>
      <c r="AE26" s="133"/>
      <c r="AF26" s="133">
        <v>48.3</v>
      </c>
      <c r="AG26" s="133">
        <v>26.8</v>
      </c>
      <c r="AH26" s="133"/>
      <c r="AI26" s="133">
        <v>1975</v>
      </c>
      <c r="AJ26" s="133">
        <v>-0.05</v>
      </c>
      <c r="AK26" s="133">
        <v>-0.1</v>
      </c>
      <c r="AL26" s="133">
        <v>-0.01</v>
      </c>
      <c r="AM26" s="133"/>
      <c r="AN26" s="73">
        <v>0</v>
      </c>
      <c r="AO26" s="73">
        <v>0</v>
      </c>
      <c r="AP26" s="73">
        <v>0</v>
      </c>
      <c r="AQ26" s="73">
        <v>0</v>
      </c>
      <c r="AR26" s="73">
        <v>0</v>
      </c>
      <c r="AS26" s="73">
        <v>0</v>
      </c>
      <c r="AT26" s="73">
        <v>0</v>
      </c>
      <c r="AU26" s="73">
        <v>0</v>
      </c>
      <c r="AV26" s="73">
        <v>0</v>
      </c>
      <c r="AW26" s="73">
        <v>0</v>
      </c>
    </row>
    <row r="27" spans="1:49" x14ac:dyDescent="0.2">
      <c r="A27" s="133">
        <v>24</v>
      </c>
      <c r="B27" s="133" t="s">
        <v>43</v>
      </c>
      <c r="C27" s="133">
        <v>1855</v>
      </c>
      <c r="D27" s="133">
        <v>49.3</v>
      </c>
      <c r="E27" s="133">
        <v>98.8</v>
      </c>
      <c r="F27" s="133">
        <v>61.6</v>
      </c>
      <c r="G27" s="133"/>
      <c r="H27" s="133">
        <v>29.8</v>
      </c>
      <c r="I27" s="133">
        <v>19.2</v>
      </c>
      <c r="J27" s="133"/>
      <c r="K27" s="133">
        <v>1801</v>
      </c>
      <c r="L27" s="133">
        <v>-0.28000000000000003</v>
      </c>
      <c r="M27" s="133">
        <v>-0.33</v>
      </c>
      <c r="N27" s="133">
        <v>-0.24</v>
      </c>
      <c r="O27" s="133">
        <v>1894</v>
      </c>
      <c r="P27" s="133">
        <v>53.7</v>
      </c>
      <c r="Q27" s="133">
        <v>98.9</v>
      </c>
      <c r="R27" s="133">
        <v>72.2</v>
      </c>
      <c r="S27" s="133"/>
      <c r="T27" s="133">
        <v>46.9</v>
      </c>
      <c r="U27" s="133">
        <v>33.6</v>
      </c>
      <c r="V27" s="133"/>
      <c r="W27" s="133">
        <v>1843</v>
      </c>
      <c r="X27" s="133">
        <v>-0.02</v>
      </c>
      <c r="Y27" s="133">
        <v>-7.0000000000000007E-2</v>
      </c>
      <c r="Z27" s="133">
        <v>0.02</v>
      </c>
      <c r="AA27" s="133">
        <v>3749</v>
      </c>
      <c r="AB27" s="133">
        <v>51.6</v>
      </c>
      <c r="AC27" s="133">
        <v>98.8</v>
      </c>
      <c r="AD27" s="133">
        <v>67</v>
      </c>
      <c r="AE27" s="133"/>
      <c r="AF27" s="133">
        <v>38.5</v>
      </c>
      <c r="AG27" s="133">
        <v>26.5</v>
      </c>
      <c r="AH27" s="133"/>
      <c r="AI27" s="133">
        <v>3644</v>
      </c>
      <c r="AJ27" s="133">
        <v>-0.15</v>
      </c>
      <c r="AK27" s="133">
        <v>-0.19</v>
      </c>
      <c r="AL27" s="133">
        <v>-0.12</v>
      </c>
      <c r="AM27" s="133"/>
      <c r="AN27" s="73">
        <v>0</v>
      </c>
      <c r="AO27" s="73">
        <v>0</v>
      </c>
      <c r="AP27" s="73">
        <v>0</v>
      </c>
      <c r="AQ27" s="73">
        <v>0</v>
      </c>
      <c r="AR27" s="73">
        <v>0</v>
      </c>
      <c r="AS27" s="73">
        <v>0</v>
      </c>
      <c r="AT27" s="73">
        <v>0</v>
      </c>
      <c r="AU27" s="73">
        <v>0</v>
      </c>
      <c r="AV27" s="73">
        <v>0</v>
      </c>
      <c r="AW27" s="73">
        <v>0</v>
      </c>
    </row>
    <row r="28" spans="1:49" x14ac:dyDescent="0.2">
      <c r="A28" s="133">
        <v>25</v>
      </c>
      <c r="B28" s="133" t="s">
        <v>45</v>
      </c>
      <c r="C28" s="133">
        <v>1746</v>
      </c>
      <c r="D28" s="133">
        <v>48.5</v>
      </c>
      <c r="E28" s="133">
        <v>95.7</v>
      </c>
      <c r="F28" s="133">
        <v>61.1</v>
      </c>
      <c r="G28" s="133"/>
      <c r="H28" s="133">
        <v>42.1</v>
      </c>
      <c r="I28" s="133">
        <v>24.7</v>
      </c>
      <c r="J28" s="133"/>
      <c r="K28" s="133">
        <v>1663</v>
      </c>
      <c r="L28" s="133">
        <v>-0.15</v>
      </c>
      <c r="M28" s="133">
        <v>-0.2</v>
      </c>
      <c r="N28" s="133">
        <v>-0.1</v>
      </c>
      <c r="O28" s="133">
        <v>1702</v>
      </c>
      <c r="P28" s="133">
        <v>53.7</v>
      </c>
      <c r="Q28" s="133">
        <v>98.3</v>
      </c>
      <c r="R28" s="133">
        <v>69.099999999999994</v>
      </c>
      <c r="S28" s="133"/>
      <c r="T28" s="133">
        <v>52.1</v>
      </c>
      <c r="U28" s="133">
        <v>35.5</v>
      </c>
      <c r="V28" s="133"/>
      <c r="W28" s="133">
        <v>1625</v>
      </c>
      <c r="X28" s="133">
        <v>0.23</v>
      </c>
      <c r="Y28" s="133">
        <v>0.17</v>
      </c>
      <c r="Z28" s="133">
        <v>0.28000000000000003</v>
      </c>
      <c r="AA28" s="133">
        <v>3448</v>
      </c>
      <c r="AB28" s="133">
        <v>51.1</v>
      </c>
      <c r="AC28" s="133">
        <v>97</v>
      </c>
      <c r="AD28" s="133">
        <v>65.099999999999994</v>
      </c>
      <c r="AE28" s="133"/>
      <c r="AF28" s="133">
        <v>47</v>
      </c>
      <c r="AG28" s="133">
        <v>30</v>
      </c>
      <c r="AH28" s="133"/>
      <c r="AI28" s="133">
        <v>3288</v>
      </c>
      <c r="AJ28" s="133">
        <v>0.04</v>
      </c>
      <c r="AK28" s="133">
        <v>0</v>
      </c>
      <c r="AL28" s="133">
        <v>7.0000000000000007E-2</v>
      </c>
      <c r="AM28" s="133"/>
      <c r="AN28" s="73">
        <v>0</v>
      </c>
      <c r="AO28" s="73">
        <v>0</v>
      </c>
      <c r="AP28" s="73">
        <v>0</v>
      </c>
      <c r="AQ28" s="73">
        <v>0</v>
      </c>
      <c r="AR28" s="73">
        <v>0</v>
      </c>
      <c r="AS28" s="73">
        <v>0</v>
      </c>
      <c r="AT28" s="73">
        <v>0</v>
      </c>
      <c r="AU28" s="73">
        <v>0</v>
      </c>
      <c r="AV28" s="73">
        <v>0</v>
      </c>
      <c r="AW28" s="73">
        <v>0</v>
      </c>
    </row>
    <row r="29" spans="1:49" x14ac:dyDescent="0.2">
      <c r="A29" s="133">
        <v>26</v>
      </c>
      <c r="B29" s="133" t="s">
        <v>47</v>
      </c>
      <c r="C29" s="133">
        <v>2617</v>
      </c>
      <c r="D29" s="133">
        <v>46.2</v>
      </c>
      <c r="E29" s="133">
        <v>96.7</v>
      </c>
      <c r="F29" s="133">
        <v>57.7</v>
      </c>
      <c r="G29" s="133"/>
      <c r="H29" s="133">
        <v>31.8</v>
      </c>
      <c r="I29" s="133">
        <v>16.5</v>
      </c>
      <c r="J29" s="133"/>
      <c r="K29" s="133">
        <v>2550</v>
      </c>
      <c r="L29" s="133">
        <v>-0.39</v>
      </c>
      <c r="M29" s="133">
        <v>-0.43</v>
      </c>
      <c r="N29" s="133">
        <v>-0.35</v>
      </c>
      <c r="O29" s="133">
        <v>2520</v>
      </c>
      <c r="P29" s="133">
        <v>51.7</v>
      </c>
      <c r="Q29" s="133">
        <v>98.8</v>
      </c>
      <c r="R29" s="133">
        <v>68.2</v>
      </c>
      <c r="S29" s="133"/>
      <c r="T29" s="133">
        <v>41.5</v>
      </c>
      <c r="U29" s="133">
        <v>28.3</v>
      </c>
      <c r="V29" s="133"/>
      <c r="W29" s="133">
        <v>2443</v>
      </c>
      <c r="X29" s="133">
        <v>-0.05</v>
      </c>
      <c r="Y29" s="133">
        <v>-0.09</v>
      </c>
      <c r="Z29" s="133">
        <v>-0.01</v>
      </c>
      <c r="AA29" s="133">
        <v>5137</v>
      </c>
      <c r="AB29" s="133">
        <v>48.9</v>
      </c>
      <c r="AC29" s="133">
        <v>97.7</v>
      </c>
      <c r="AD29" s="133">
        <v>62.9</v>
      </c>
      <c r="AE29" s="133"/>
      <c r="AF29" s="133">
        <v>36.6</v>
      </c>
      <c r="AG29" s="133">
        <v>22.3</v>
      </c>
      <c r="AH29" s="133"/>
      <c r="AI29" s="133">
        <v>4993</v>
      </c>
      <c r="AJ29" s="133">
        <v>-0.22</v>
      </c>
      <c r="AK29" s="133">
        <v>-0.25</v>
      </c>
      <c r="AL29" s="133">
        <v>-0.19</v>
      </c>
      <c r="AM29" s="133"/>
      <c r="AN29" s="73">
        <v>0</v>
      </c>
      <c r="AO29" s="73">
        <v>0</v>
      </c>
      <c r="AP29" s="73">
        <v>0</v>
      </c>
      <c r="AQ29" s="73">
        <v>0</v>
      </c>
      <c r="AR29" s="73">
        <v>0</v>
      </c>
      <c r="AS29" s="73">
        <v>0</v>
      </c>
      <c r="AT29" s="73">
        <v>0</v>
      </c>
      <c r="AU29" s="73">
        <v>0</v>
      </c>
      <c r="AV29" s="73">
        <v>0</v>
      </c>
      <c r="AW29" s="73">
        <v>0</v>
      </c>
    </row>
    <row r="30" spans="1:49" x14ac:dyDescent="0.2">
      <c r="A30" s="133">
        <v>27</v>
      </c>
      <c r="B30" s="133" t="s">
        <v>49</v>
      </c>
      <c r="C30" s="133">
        <v>695</v>
      </c>
      <c r="D30" s="133">
        <v>47.5</v>
      </c>
      <c r="E30" s="133">
        <v>96.3</v>
      </c>
      <c r="F30" s="133">
        <v>58.1</v>
      </c>
      <c r="G30" s="133"/>
      <c r="H30" s="133">
        <v>52.8</v>
      </c>
      <c r="I30" s="133">
        <v>28.3</v>
      </c>
      <c r="J30" s="133"/>
      <c r="K30" s="133">
        <v>686</v>
      </c>
      <c r="L30" s="133">
        <v>-0.28999999999999998</v>
      </c>
      <c r="M30" s="133">
        <v>-0.37</v>
      </c>
      <c r="N30" s="133">
        <v>-0.22</v>
      </c>
      <c r="O30" s="133">
        <v>678</v>
      </c>
      <c r="P30" s="133">
        <v>50.8</v>
      </c>
      <c r="Q30" s="133">
        <v>98.2</v>
      </c>
      <c r="R30" s="133">
        <v>61.5</v>
      </c>
      <c r="S30" s="133"/>
      <c r="T30" s="133">
        <v>62.4</v>
      </c>
      <c r="U30" s="133">
        <v>35.700000000000003</v>
      </c>
      <c r="V30" s="133"/>
      <c r="W30" s="133">
        <v>670</v>
      </c>
      <c r="X30" s="133">
        <v>-7.0000000000000007E-2</v>
      </c>
      <c r="Y30" s="133">
        <v>-0.15</v>
      </c>
      <c r="Z30" s="133">
        <v>0.01</v>
      </c>
      <c r="AA30" s="133">
        <v>1373</v>
      </c>
      <c r="AB30" s="133">
        <v>49.1</v>
      </c>
      <c r="AC30" s="133">
        <v>97.2</v>
      </c>
      <c r="AD30" s="133">
        <v>59.8</v>
      </c>
      <c r="AE30" s="133"/>
      <c r="AF30" s="133">
        <v>57.5</v>
      </c>
      <c r="AG30" s="133">
        <v>32</v>
      </c>
      <c r="AH30" s="133"/>
      <c r="AI30" s="133">
        <v>1356</v>
      </c>
      <c r="AJ30" s="133">
        <v>-0.18</v>
      </c>
      <c r="AK30" s="133">
        <v>-0.24</v>
      </c>
      <c r="AL30" s="133">
        <v>-0.13</v>
      </c>
      <c r="AM30" s="133"/>
      <c r="AN30" s="73">
        <v>0</v>
      </c>
      <c r="AO30" s="73">
        <v>0</v>
      </c>
      <c r="AP30" s="73">
        <v>0</v>
      </c>
      <c r="AQ30" s="73">
        <v>0</v>
      </c>
      <c r="AR30" s="73">
        <v>0</v>
      </c>
      <c r="AS30" s="73">
        <v>0</v>
      </c>
      <c r="AT30" s="73">
        <v>0</v>
      </c>
      <c r="AU30" s="73">
        <v>0</v>
      </c>
      <c r="AV30" s="73">
        <v>0</v>
      </c>
      <c r="AW30" s="73">
        <v>0</v>
      </c>
    </row>
    <row r="31" spans="1:49" x14ac:dyDescent="0.2">
      <c r="A31" s="133">
        <v>28</v>
      </c>
      <c r="B31" s="133" t="s">
        <v>51</v>
      </c>
      <c r="C31" s="133">
        <v>603</v>
      </c>
      <c r="D31" s="133">
        <v>36.6</v>
      </c>
      <c r="E31" s="133">
        <v>82.9</v>
      </c>
      <c r="F31" s="133">
        <v>36.200000000000003</v>
      </c>
      <c r="G31" s="133"/>
      <c r="H31" s="133">
        <v>19.600000000000001</v>
      </c>
      <c r="I31" s="133">
        <v>8.1</v>
      </c>
      <c r="J31" s="133"/>
      <c r="K31" s="133">
        <v>594</v>
      </c>
      <c r="L31" s="133">
        <v>-1.05</v>
      </c>
      <c r="M31" s="133">
        <v>-1.1399999999999999</v>
      </c>
      <c r="N31" s="133">
        <v>-0.97</v>
      </c>
      <c r="O31" s="133">
        <v>544</v>
      </c>
      <c r="P31" s="133">
        <v>41.3</v>
      </c>
      <c r="Q31" s="133">
        <v>90.1</v>
      </c>
      <c r="R31" s="133">
        <v>42.3</v>
      </c>
      <c r="S31" s="133"/>
      <c r="T31" s="133">
        <v>28.1</v>
      </c>
      <c r="U31" s="133">
        <v>12.9</v>
      </c>
      <c r="V31" s="133"/>
      <c r="W31" s="133">
        <v>532</v>
      </c>
      <c r="X31" s="133">
        <v>-0.7</v>
      </c>
      <c r="Y31" s="133">
        <v>-0.79</v>
      </c>
      <c r="Z31" s="133">
        <v>-0.61</v>
      </c>
      <c r="AA31" s="133">
        <v>1147</v>
      </c>
      <c r="AB31" s="133">
        <v>38.799999999999997</v>
      </c>
      <c r="AC31" s="133">
        <v>86.3</v>
      </c>
      <c r="AD31" s="133">
        <v>39.1</v>
      </c>
      <c r="AE31" s="133"/>
      <c r="AF31" s="133">
        <v>23.6</v>
      </c>
      <c r="AG31" s="133">
        <v>10.4</v>
      </c>
      <c r="AH31" s="133"/>
      <c r="AI31" s="133">
        <v>1126</v>
      </c>
      <c r="AJ31" s="133">
        <v>-0.88</v>
      </c>
      <c r="AK31" s="133">
        <v>-0.95</v>
      </c>
      <c r="AL31" s="133">
        <v>-0.82</v>
      </c>
      <c r="AM31" s="133"/>
      <c r="AN31" s="73">
        <v>0</v>
      </c>
      <c r="AO31" s="73">
        <v>0</v>
      </c>
      <c r="AP31" s="73">
        <v>0</v>
      </c>
      <c r="AQ31" s="73">
        <v>0</v>
      </c>
      <c r="AR31" s="73">
        <v>0</v>
      </c>
      <c r="AS31" s="73">
        <v>0</v>
      </c>
      <c r="AT31" s="73">
        <v>0</v>
      </c>
      <c r="AU31" s="73">
        <v>0</v>
      </c>
      <c r="AV31" s="73">
        <v>0</v>
      </c>
      <c r="AW31" s="73">
        <v>0</v>
      </c>
    </row>
    <row r="32" spans="1:49" x14ac:dyDescent="0.2">
      <c r="A32" s="133">
        <v>29</v>
      </c>
      <c r="B32" s="133" t="s">
        <v>53</v>
      </c>
      <c r="C32" s="133">
        <v>6241</v>
      </c>
      <c r="D32" s="133">
        <v>47.2</v>
      </c>
      <c r="E32" s="133">
        <v>95.9</v>
      </c>
      <c r="F32" s="133">
        <v>58.7</v>
      </c>
      <c r="G32" s="133"/>
      <c r="H32" s="133">
        <v>28.7</v>
      </c>
      <c r="I32" s="133">
        <v>16.8</v>
      </c>
      <c r="J32" s="133"/>
      <c r="K32" s="133">
        <v>6052</v>
      </c>
      <c r="L32" s="133">
        <v>-0.25</v>
      </c>
      <c r="M32" s="133">
        <v>-0.28000000000000003</v>
      </c>
      <c r="N32" s="133">
        <v>-0.23</v>
      </c>
      <c r="O32" s="133">
        <v>5866</v>
      </c>
      <c r="P32" s="133">
        <v>52.2</v>
      </c>
      <c r="Q32" s="133">
        <v>97.6</v>
      </c>
      <c r="R32" s="133">
        <v>68.099999999999994</v>
      </c>
      <c r="S32" s="133"/>
      <c r="T32" s="133">
        <v>38.4</v>
      </c>
      <c r="U32" s="133">
        <v>26.9</v>
      </c>
      <c r="V32" s="133"/>
      <c r="W32" s="133">
        <v>5712</v>
      </c>
      <c r="X32" s="133">
        <v>0.06</v>
      </c>
      <c r="Y32" s="133">
        <v>0.03</v>
      </c>
      <c r="Z32" s="133">
        <v>0.08</v>
      </c>
      <c r="AA32" s="133">
        <v>12107</v>
      </c>
      <c r="AB32" s="133">
        <v>49.6</v>
      </c>
      <c r="AC32" s="133">
        <v>96.7</v>
      </c>
      <c r="AD32" s="133">
        <v>63.2</v>
      </c>
      <c r="AE32" s="133"/>
      <c r="AF32" s="133">
        <v>33.4</v>
      </c>
      <c r="AG32" s="133">
        <v>21.7</v>
      </c>
      <c r="AH32" s="133"/>
      <c r="AI32" s="133">
        <v>11764</v>
      </c>
      <c r="AJ32" s="133">
        <v>-0.1</v>
      </c>
      <c r="AK32" s="133">
        <v>-0.12</v>
      </c>
      <c r="AL32" s="133">
        <v>-0.08</v>
      </c>
      <c r="AM32" s="133"/>
      <c r="AN32" s="73">
        <v>0</v>
      </c>
      <c r="AO32" s="73">
        <v>0</v>
      </c>
      <c r="AP32" s="73">
        <v>0</v>
      </c>
      <c r="AQ32" s="73">
        <v>0</v>
      </c>
      <c r="AR32" s="73">
        <v>0</v>
      </c>
      <c r="AS32" s="73">
        <v>0</v>
      </c>
      <c r="AT32" s="73">
        <v>0</v>
      </c>
      <c r="AU32" s="73">
        <v>0</v>
      </c>
      <c r="AV32" s="73">
        <v>0</v>
      </c>
      <c r="AW32" s="73">
        <v>0</v>
      </c>
    </row>
    <row r="33" spans="1:49" x14ac:dyDescent="0.2">
      <c r="A33" s="133">
        <v>30</v>
      </c>
      <c r="B33" s="133" t="s">
        <v>55</v>
      </c>
      <c r="C33" s="133">
        <v>2310</v>
      </c>
      <c r="D33" s="133">
        <v>45.6</v>
      </c>
      <c r="E33" s="133">
        <v>95.2</v>
      </c>
      <c r="F33" s="133">
        <v>52.1</v>
      </c>
      <c r="G33" s="133"/>
      <c r="H33" s="133">
        <v>34.1</v>
      </c>
      <c r="I33" s="133">
        <v>19.100000000000001</v>
      </c>
      <c r="J33" s="133"/>
      <c r="K33" s="133">
        <v>2189</v>
      </c>
      <c r="L33" s="133">
        <v>-0.42</v>
      </c>
      <c r="M33" s="133">
        <v>-0.47</v>
      </c>
      <c r="N33" s="133">
        <v>-0.38</v>
      </c>
      <c r="O33" s="133">
        <v>2306</v>
      </c>
      <c r="P33" s="133">
        <v>48.7</v>
      </c>
      <c r="Q33" s="133">
        <v>96.4</v>
      </c>
      <c r="R33" s="133">
        <v>60.7</v>
      </c>
      <c r="S33" s="133"/>
      <c r="T33" s="133">
        <v>44.1</v>
      </c>
      <c r="U33" s="133">
        <v>26.1</v>
      </c>
      <c r="V33" s="133"/>
      <c r="W33" s="133">
        <v>2202</v>
      </c>
      <c r="X33" s="133">
        <v>-0.27</v>
      </c>
      <c r="Y33" s="133">
        <v>-0.32</v>
      </c>
      <c r="Z33" s="133">
        <v>-0.23</v>
      </c>
      <c r="AA33" s="133">
        <v>4616</v>
      </c>
      <c r="AB33" s="133">
        <v>47.1</v>
      </c>
      <c r="AC33" s="133">
        <v>95.8</v>
      </c>
      <c r="AD33" s="133">
        <v>56.4</v>
      </c>
      <c r="AE33" s="133"/>
      <c r="AF33" s="133">
        <v>39.1</v>
      </c>
      <c r="AG33" s="133">
        <v>22.6</v>
      </c>
      <c r="AH33" s="133"/>
      <c r="AI33" s="133">
        <v>4391</v>
      </c>
      <c r="AJ33" s="133">
        <v>-0.35</v>
      </c>
      <c r="AK33" s="133">
        <v>-0.38</v>
      </c>
      <c r="AL33" s="133">
        <v>-0.32</v>
      </c>
      <c r="AM33" s="133"/>
      <c r="AN33" s="73">
        <v>0</v>
      </c>
      <c r="AO33" s="73">
        <v>0</v>
      </c>
      <c r="AP33" s="73">
        <v>0</v>
      </c>
      <c r="AQ33" s="73">
        <v>0</v>
      </c>
      <c r="AR33" s="73">
        <v>0</v>
      </c>
      <c r="AS33" s="73">
        <v>0</v>
      </c>
      <c r="AT33" s="73">
        <v>0</v>
      </c>
      <c r="AU33" s="73">
        <v>0</v>
      </c>
      <c r="AV33" s="73">
        <v>0</v>
      </c>
      <c r="AW33" s="73">
        <v>0</v>
      </c>
    </row>
    <row r="34" spans="1:49" x14ac:dyDescent="0.2">
      <c r="A34" s="133">
        <v>31</v>
      </c>
      <c r="B34" s="133" t="s">
        <v>57</v>
      </c>
      <c r="C34" s="133">
        <v>2410</v>
      </c>
      <c r="D34" s="133">
        <v>44.5</v>
      </c>
      <c r="E34" s="133">
        <v>94.1</v>
      </c>
      <c r="F34" s="133">
        <v>51.4</v>
      </c>
      <c r="G34" s="133"/>
      <c r="H34" s="133">
        <v>27.8</v>
      </c>
      <c r="I34" s="133">
        <v>13.1</v>
      </c>
      <c r="J34" s="133"/>
      <c r="K34" s="133">
        <v>2156</v>
      </c>
      <c r="L34" s="133">
        <v>-0.16</v>
      </c>
      <c r="M34" s="133">
        <v>-0.21</v>
      </c>
      <c r="N34" s="133">
        <v>-0.12</v>
      </c>
      <c r="O34" s="133">
        <v>2314</v>
      </c>
      <c r="P34" s="133">
        <v>49.5</v>
      </c>
      <c r="Q34" s="133">
        <v>96.9</v>
      </c>
      <c r="R34" s="133">
        <v>58</v>
      </c>
      <c r="S34" s="133"/>
      <c r="T34" s="133">
        <v>43.4</v>
      </c>
      <c r="U34" s="133">
        <v>25.5</v>
      </c>
      <c r="V34" s="133"/>
      <c r="W34" s="133">
        <v>2081</v>
      </c>
      <c r="X34" s="133">
        <v>0.12</v>
      </c>
      <c r="Y34" s="133">
        <v>7.0000000000000007E-2</v>
      </c>
      <c r="Z34" s="133">
        <v>0.16</v>
      </c>
      <c r="AA34" s="133">
        <v>4724</v>
      </c>
      <c r="AB34" s="133">
        <v>46.9</v>
      </c>
      <c r="AC34" s="133">
        <v>95.5</v>
      </c>
      <c r="AD34" s="133">
        <v>54.6</v>
      </c>
      <c r="AE34" s="133"/>
      <c r="AF34" s="133">
        <v>35.5</v>
      </c>
      <c r="AG34" s="133">
        <v>19.100000000000001</v>
      </c>
      <c r="AH34" s="133"/>
      <c r="AI34" s="133">
        <v>4237</v>
      </c>
      <c r="AJ34" s="133">
        <v>-0.03</v>
      </c>
      <c r="AK34" s="133">
        <v>-0.06</v>
      </c>
      <c r="AL34" s="133">
        <v>0.01</v>
      </c>
      <c r="AM34" s="133"/>
      <c r="AN34" s="73">
        <v>0</v>
      </c>
      <c r="AO34" s="73">
        <v>0</v>
      </c>
      <c r="AP34" s="73">
        <v>0</v>
      </c>
      <c r="AQ34" s="73">
        <v>0</v>
      </c>
      <c r="AR34" s="73">
        <v>0</v>
      </c>
      <c r="AS34" s="73">
        <v>0</v>
      </c>
      <c r="AT34" s="73">
        <v>0</v>
      </c>
      <c r="AU34" s="73">
        <v>0</v>
      </c>
      <c r="AV34" s="73">
        <v>0</v>
      </c>
      <c r="AW34" s="73">
        <v>0</v>
      </c>
    </row>
    <row r="35" spans="1:49" x14ac:dyDescent="0.2">
      <c r="A35" s="133">
        <v>32</v>
      </c>
      <c r="B35" s="133" t="s">
        <v>59</v>
      </c>
      <c r="C35" s="133">
        <v>1501</v>
      </c>
      <c r="D35" s="133">
        <v>42.9</v>
      </c>
      <c r="E35" s="133">
        <v>94.9</v>
      </c>
      <c r="F35" s="133">
        <v>51.7</v>
      </c>
      <c r="G35" s="133"/>
      <c r="H35" s="133">
        <v>19.7</v>
      </c>
      <c r="I35" s="133">
        <v>11.5</v>
      </c>
      <c r="J35" s="133"/>
      <c r="K35" s="133">
        <v>1440</v>
      </c>
      <c r="L35" s="133">
        <v>-0.56999999999999995</v>
      </c>
      <c r="M35" s="133">
        <v>-0.63</v>
      </c>
      <c r="N35" s="133">
        <v>-0.52</v>
      </c>
      <c r="O35" s="133">
        <v>1427</v>
      </c>
      <c r="P35" s="133">
        <v>48.8</v>
      </c>
      <c r="Q35" s="133">
        <v>97.3</v>
      </c>
      <c r="R35" s="133">
        <v>60.8</v>
      </c>
      <c r="S35" s="133"/>
      <c r="T35" s="133">
        <v>29.9</v>
      </c>
      <c r="U35" s="133">
        <v>20.3</v>
      </c>
      <c r="V35" s="133"/>
      <c r="W35" s="133">
        <v>1373</v>
      </c>
      <c r="X35" s="133">
        <v>-0.09</v>
      </c>
      <c r="Y35" s="133">
        <v>-0.15</v>
      </c>
      <c r="Z35" s="133">
        <v>-0.04</v>
      </c>
      <c r="AA35" s="133">
        <v>2928</v>
      </c>
      <c r="AB35" s="133">
        <v>45.8</v>
      </c>
      <c r="AC35" s="133">
        <v>96</v>
      </c>
      <c r="AD35" s="133">
        <v>56.1</v>
      </c>
      <c r="AE35" s="133"/>
      <c r="AF35" s="133">
        <v>24.7</v>
      </c>
      <c r="AG35" s="133">
        <v>15.7</v>
      </c>
      <c r="AH35" s="133"/>
      <c r="AI35" s="133">
        <v>2813</v>
      </c>
      <c r="AJ35" s="133">
        <v>-0.34</v>
      </c>
      <c r="AK35" s="133">
        <v>-0.38</v>
      </c>
      <c r="AL35" s="133">
        <v>-0.3</v>
      </c>
      <c r="AM35" s="133"/>
      <c r="AN35" s="73">
        <v>0</v>
      </c>
      <c r="AO35" s="73">
        <v>0</v>
      </c>
      <c r="AP35" s="73">
        <v>0</v>
      </c>
      <c r="AQ35" s="73">
        <v>0</v>
      </c>
      <c r="AR35" s="73">
        <v>0</v>
      </c>
      <c r="AS35" s="73">
        <v>0</v>
      </c>
      <c r="AT35" s="73">
        <v>0</v>
      </c>
      <c r="AU35" s="73">
        <v>0</v>
      </c>
      <c r="AV35" s="73">
        <v>0</v>
      </c>
      <c r="AW35" s="73">
        <v>0</v>
      </c>
    </row>
    <row r="36" spans="1:49" x14ac:dyDescent="0.2">
      <c r="A36" s="133">
        <v>33</v>
      </c>
      <c r="B36" s="133" t="s">
        <v>61</v>
      </c>
      <c r="C36" s="133">
        <v>1185</v>
      </c>
      <c r="D36" s="133">
        <v>45.8</v>
      </c>
      <c r="E36" s="133">
        <v>96.3</v>
      </c>
      <c r="F36" s="133">
        <v>54.4</v>
      </c>
      <c r="G36" s="133"/>
      <c r="H36" s="133">
        <v>20.5</v>
      </c>
      <c r="I36" s="133">
        <v>11.6</v>
      </c>
      <c r="J36" s="133"/>
      <c r="K36" s="133">
        <v>1154</v>
      </c>
      <c r="L36" s="133">
        <v>-0.22</v>
      </c>
      <c r="M36" s="133">
        <v>-0.28000000000000003</v>
      </c>
      <c r="N36" s="133">
        <v>-0.15</v>
      </c>
      <c r="O36" s="133">
        <v>1131</v>
      </c>
      <c r="P36" s="133">
        <v>50.3</v>
      </c>
      <c r="Q36" s="133">
        <v>98.7</v>
      </c>
      <c r="R36" s="133">
        <v>62.8</v>
      </c>
      <c r="S36" s="133"/>
      <c r="T36" s="133">
        <v>32.299999999999997</v>
      </c>
      <c r="U36" s="133">
        <v>21</v>
      </c>
      <c r="V36" s="133"/>
      <c r="W36" s="133">
        <v>1094</v>
      </c>
      <c r="X36" s="133">
        <v>7.0000000000000007E-2</v>
      </c>
      <c r="Y36" s="133">
        <v>0.01</v>
      </c>
      <c r="Z36" s="133">
        <v>0.13</v>
      </c>
      <c r="AA36" s="133">
        <v>2316</v>
      </c>
      <c r="AB36" s="133">
        <v>48</v>
      </c>
      <c r="AC36" s="133">
        <v>97.5</v>
      </c>
      <c r="AD36" s="133">
        <v>58.5</v>
      </c>
      <c r="AE36" s="133"/>
      <c r="AF36" s="133">
        <v>26.3</v>
      </c>
      <c r="AG36" s="133">
        <v>16.2</v>
      </c>
      <c r="AH36" s="133"/>
      <c r="AI36" s="133">
        <v>2248</v>
      </c>
      <c r="AJ36" s="133">
        <v>-0.08</v>
      </c>
      <c r="AK36" s="133">
        <v>-0.12</v>
      </c>
      <c r="AL36" s="133">
        <v>-0.03</v>
      </c>
      <c r="AM36" s="133"/>
      <c r="AN36" s="73">
        <v>0</v>
      </c>
      <c r="AO36" s="73">
        <v>0</v>
      </c>
      <c r="AP36" s="73">
        <v>0</v>
      </c>
      <c r="AQ36" s="73">
        <v>0</v>
      </c>
      <c r="AR36" s="73">
        <v>0</v>
      </c>
      <c r="AS36" s="73">
        <v>0</v>
      </c>
      <c r="AT36" s="73">
        <v>0</v>
      </c>
      <c r="AU36" s="73">
        <v>0</v>
      </c>
      <c r="AV36" s="73">
        <v>0</v>
      </c>
      <c r="AW36" s="73">
        <v>0</v>
      </c>
    </row>
    <row r="37" spans="1:49" x14ac:dyDescent="0.2">
      <c r="A37" s="133">
        <v>34</v>
      </c>
      <c r="B37" s="133" t="s">
        <v>63</v>
      </c>
      <c r="C37" s="133">
        <v>1013</v>
      </c>
      <c r="D37" s="133">
        <v>44.3</v>
      </c>
      <c r="E37" s="133">
        <v>94.7</v>
      </c>
      <c r="F37" s="133">
        <v>49.6</v>
      </c>
      <c r="G37" s="133"/>
      <c r="H37" s="133">
        <v>39.9</v>
      </c>
      <c r="I37" s="133">
        <v>16.399999999999999</v>
      </c>
      <c r="J37" s="133"/>
      <c r="K37" s="133">
        <v>947</v>
      </c>
      <c r="L37" s="133">
        <v>-0.4</v>
      </c>
      <c r="M37" s="133">
        <v>-0.46</v>
      </c>
      <c r="N37" s="133">
        <v>-0.33</v>
      </c>
      <c r="O37" s="133">
        <v>1068</v>
      </c>
      <c r="P37" s="133">
        <v>48.7</v>
      </c>
      <c r="Q37" s="133">
        <v>95.9</v>
      </c>
      <c r="R37" s="133">
        <v>56.7</v>
      </c>
      <c r="S37" s="133"/>
      <c r="T37" s="133">
        <v>51.2</v>
      </c>
      <c r="U37" s="133">
        <v>23.6</v>
      </c>
      <c r="V37" s="133"/>
      <c r="W37" s="133">
        <v>1006</v>
      </c>
      <c r="X37" s="133">
        <v>-0.21</v>
      </c>
      <c r="Y37" s="133">
        <v>-0.27</v>
      </c>
      <c r="Z37" s="133">
        <v>-0.14000000000000001</v>
      </c>
      <c r="AA37" s="133">
        <v>2081</v>
      </c>
      <c r="AB37" s="133">
        <v>46.6</v>
      </c>
      <c r="AC37" s="133">
        <v>95.3</v>
      </c>
      <c r="AD37" s="133">
        <v>53.2</v>
      </c>
      <c r="AE37" s="133"/>
      <c r="AF37" s="133">
        <v>45.7</v>
      </c>
      <c r="AG37" s="133">
        <v>20.100000000000001</v>
      </c>
      <c r="AH37" s="133"/>
      <c r="AI37" s="133">
        <v>1953</v>
      </c>
      <c r="AJ37" s="133">
        <v>-0.3</v>
      </c>
      <c r="AK37" s="133">
        <v>-0.35</v>
      </c>
      <c r="AL37" s="133">
        <v>-0.25</v>
      </c>
      <c r="AM37" s="133"/>
      <c r="AN37" s="73">
        <v>0</v>
      </c>
      <c r="AO37" s="73">
        <v>0</v>
      </c>
      <c r="AP37" s="73">
        <v>0</v>
      </c>
      <c r="AQ37" s="73">
        <v>0</v>
      </c>
      <c r="AR37" s="73">
        <v>0</v>
      </c>
      <c r="AS37" s="73">
        <v>0</v>
      </c>
      <c r="AT37" s="73">
        <v>0</v>
      </c>
      <c r="AU37" s="73">
        <v>0</v>
      </c>
      <c r="AV37" s="73">
        <v>0</v>
      </c>
      <c r="AW37" s="73">
        <v>0</v>
      </c>
    </row>
    <row r="38" spans="1:49" x14ac:dyDescent="0.2">
      <c r="A38" s="133">
        <v>35</v>
      </c>
      <c r="B38" s="133" t="s">
        <v>65</v>
      </c>
      <c r="C38" s="133">
        <v>1557</v>
      </c>
      <c r="D38" s="133">
        <v>46.7</v>
      </c>
      <c r="E38" s="133">
        <v>95.8</v>
      </c>
      <c r="F38" s="133">
        <v>54.2</v>
      </c>
      <c r="G38" s="133"/>
      <c r="H38" s="133">
        <v>35.1</v>
      </c>
      <c r="I38" s="133">
        <v>17.899999999999999</v>
      </c>
      <c r="J38" s="133"/>
      <c r="K38" s="133">
        <v>1523</v>
      </c>
      <c r="L38" s="133">
        <v>-0.39</v>
      </c>
      <c r="M38" s="133">
        <v>-0.45</v>
      </c>
      <c r="N38" s="133">
        <v>-0.34</v>
      </c>
      <c r="O38" s="133">
        <v>1519</v>
      </c>
      <c r="P38" s="133">
        <v>51.4</v>
      </c>
      <c r="Q38" s="133">
        <v>97.2</v>
      </c>
      <c r="R38" s="133">
        <v>65.400000000000006</v>
      </c>
      <c r="S38" s="133"/>
      <c r="T38" s="133">
        <v>50.3</v>
      </c>
      <c r="U38" s="133">
        <v>32.200000000000003</v>
      </c>
      <c r="V38" s="133"/>
      <c r="W38" s="133">
        <v>1489</v>
      </c>
      <c r="X38" s="133">
        <v>-0.09</v>
      </c>
      <c r="Y38" s="133">
        <v>-0.14000000000000001</v>
      </c>
      <c r="Z38" s="133">
        <v>-0.04</v>
      </c>
      <c r="AA38" s="133">
        <v>3076</v>
      </c>
      <c r="AB38" s="133">
        <v>49</v>
      </c>
      <c r="AC38" s="133">
        <v>96.5</v>
      </c>
      <c r="AD38" s="133">
        <v>59.8</v>
      </c>
      <c r="AE38" s="133"/>
      <c r="AF38" s="133">
        <v>42.6</v>
      </c>
      <c r="AG38" s="133">
        <v>24.9</v>
      </c>
      <c r="AH38" s="133"/>
      <c r="AI38" s="133">
        <v>3012</v>
      </c>
      <c r="AJ38" s="133">
        <v>-0.24</v>
      </c>
      <c r="AK38" s="133">
        <v>-0.28000000000000003</v>
      </c>
      <c r="AL38" s="133">
        <v>-0.21</v>
      </c>
      <c r="AM38" s="133"/>
      <c r="AN38" s="73">
        <v>0</v>
      </c>
      <c r="AO38" s="73">
        <v>0</v>
      </c>
      <c r="AP38" s="73">
        <v>0</v>
      </c>
      <c r="AQ38" s="73">
        <v>0</v>
      </c>
      <c r="AR38" s="73">
        <v>0</v>
      </c>
      <c r="AS38" s="73">
        <v>0</v>
      </c>
      <c r="AT38" s="73">
        <v>0</v>
      </c>
      <c r="AU38" s="73">
        <v>0</v>
      </c>
      <c r="AV38" s="73">
        <v>0</v>
      </c>
      <c r="AW38" s="73">
        <v>0</v>
      </c>
    </row>
    <row r="39" spans="1:49" x14ac:dyDescent="0.2">
      <c r="A39" s="133">
        <v>36</v>
      </c>
      <c r="B39" s="133" t="s">
        <v>67</v>
      </c>
      <c r="C39" s="133">
        <v>917</v>
      </c>
      <c r="D39" s="133">
        <v>46.3</v>
      </c>
      <c r="E39" s="133">
        <v>95.4</v>
      </c>
      <c r="F39" s="133">
        <v>55.5</v>
      </c>
      <c r="G39" s="133"/>
      <c r="H39" s="133">
        <v>31.5</v>
      </c>
      <c r="I39" s="133">
        <v>15.5</v>
      </c>
      <c r="J39" s="133"/>
      <c r="K39" s="133">
        <v>899</v>
      </c>
      <c r="L39" s="133">
        <v>-0.47</v>
      </c>
      <c r="M39" s="133">
        <v>-0.54</v>
      </c>
      <c r="N39" s="133">
        <v>-0.4</v>
      </c>
      <c r="O39" s="133">
        <v>872</v>
      </c>
      <c r="P39" s="133">
        <v>50.3</v>
      </c>
      <c r="Q39" s="133">
        <v>98.1</v>
      </c>
      <c r="R39" s="133">
        <v>63.3</v>
      </c>
      <c r="S39" s="133"/>
      <c r="T39" s="133">
        <v>40.799999999999997</v>
      </c>
      <c r="U39" s="133">
        <v>23.4</v>
      </c>
      <c r="V39" s="133"/>
      <c r="W39" s="133">
        <v>858</v>
      </c>
      <c r="X39" s="133">
        <v>-0.23</v>
      </c>
      <c r="Y39" s="133">
        <v>-0.3</v>
      </c>
      <c r="Z39" s="133">
        <v>-0.15</v>
      </c>
      <c r="AA39" s="133">
        <v>1789</v>
      </c>
      <c r="AB39" s="133">
        <v>48.3</v>
      </c>
      <c r="AC39" s="133">
        <v>96.7</v>
      </c>
      <c r="AD39" s="133">
        <v>59.3</v>
      </c>
      <c r="AE39" s="133"/>
      <c r="AF39" s="133">
        <v>36.1</v>
      </c>
      <c r="AG39" s="133">
        <v>19.3</v>
      </c>
      <c r="AH39" s="133"/>
      <c r="AI39" s="133">
        <v>1757</v>
      </c>
      <c r="AJ39" s="133">
        <v>-0.35</v>
      </c>
      <c r="AK39" s="133">
        <v>-0.4</v>
      </c>
      <c r="AL39" s="133">
        <v>-0.3</v>
      </c>
      <c r="AM39" s="133"/>
      <c r="AN39" s="73">
        <v>0</v>
      </c>
      <c r="AO39" s="73">
        <v>0</v>
      </c>
      <c r="AP39" s="73">
        <v>0</v>
      </c>
      <c r="AQ39" s="73">
        <v>0</v>
      </c>
      <c r="AR39" s="73">
        <v>0</v>
      </c>
      <c r="AS39" s="73">
        <v>0</v>
      </c>
      <c r="AT39" s="73">
        <v>0</v>
      </c>
      <c r="AU39" s="73">
        <v>0</v>
      </c>
      <c r="AV39" s="73">
        <v>0</v>
      </c>
      <c r="AW39" s="73">
        <v>0</v>
      </c>
    </row>
    <row r="40" spans="1:49" x14ac:dyDescent="0.2">
      <c r="A40" s="133">
        <v>37</v>
      </c>
      <c r="B40" s="133" t="s">
        <v>69</v>
      </c>
      <c r="C40" s="133">
        <v>1424</v>
      </c>
      <c r="D40" s="133">
        <v>49.3</v>
      </c>
      <c r="E40" s="133">
        <v>95.4</v>
      </c>
      <c r="F40" s="133">
        <v>62.5</v>
      </c>
      <c r="G40" s="133"/>
      <c r="H40" s="133">
        <v>41.5</v>
      </c>
      <c r="I40" s="133">
        <v>25.3</v>
      </c>
      <c r="J40" s="133"/>
      <c r="K40" s="133">
        <v>1377</v>
      </c>
      <c r="L40" s="133">
        <v>-0.12</v>
      </c>
      <c r="M40" s="133">
        <v>-0.17</v>
      </c>
      <c r="N40" s="133">
        <v>-0.06</v>
      </c>
      <c r="O40" s="133">
        <v>1400</v>
      </c>
      <c r="P40" s="133">
        <v>53.4</v>
      </c>
      <c r="Q40" s="133">
        <v>97.3</v>
      </c>
      <c r="R40" s="133">
        <v>69.099999999999994</v>
      </c>
      <c r="S40" s="133"/>
      <c r="T40" s="133">
        <v>50.5</v>
      </c>
      <c r="U40" s="133">
        <v>34.6</v>
      </c>
      <c r="V40" s="133"/>
      <c r="W40" s="133">
        <v>1370</v>
      </c>
      <c r="X40" s="133">
        <v>0.14000000000000001</v>
      </c>
      <c r="Y40" s="133">
        <v>0.08</v>
      </c>
      <c r="Z40" s="133">
        <v>0.19</v>
      </c>
      <c r="AA40" s="133">
        <v>2824</v>
      </c>
      <c r="AB40" s="133">
        <v>51.3</v>
      </c>
      <c r="AC40" s="133">
        <v>96.3</v>
      </c>
      <c r="AD40" s="133">
        <v>65.8</v>
      </c>
      <c r="AE40" s="133"/>
      <c r="AF40" s="133">
        <v>46</v>
      </c>
      <c r="AG40" s="133">
        <v>29.9</v>
      </c>
      <c r="AH40" s="133"/>
      <c r="AI40" s="133">
        <v>2747</v>
      </c>
      <c r="AJ40" s="133">
        <v>0.01</v>
      </c>
      <c r="AK40" s="133">
        <v>-0.03</v>
      </c>
      <c r="AL40" s="133">
        <v>0.05</v>
      </c>
      <c r="AM40" s="133"/>
      <c r="AN40" s="73">
        <v>0</v>
      </c>
      <c r="AO40" s="73">
        <v>0</v>
      </c>
      <c r="AP40" s="73">
        <v>0</v>
      </c>
      <c r="AQ40" s="73">
        <v>0</v>
      </c>
      <c r="AR40" s="73">
        <v>0</v>
      </c>
      <c r="AS40" s="73">
        <v>0</v>
      </c>
      <c r="AT40" s="73">
        <v>0</v>
      </c>
      <c r="AU40" s="73">
        <v>0</v>
      </c>
      <c r="AV40" s="73">
        <v>0</v>
      </c>
      <c r="AW40" s="73">
        <v>0</v>
      </c>
    </row>
    <row r="41" spans="1:49" x14ac:dyDescent="0.2">
      <c r="A41" s="133">
        <v>38</v>
      </c>
      <c r="B41" s="133" t="s">
        <v>71</v>
      </c>
      <c r="C41" s="133">
        <v>1271</v>
      </c>
      <c r="D41" s="133">
        <v>47.3</v>
      </c>
      <c r="E41" s="133">
        <v>96.6</v>
      </c>
      <c r="F41" s="133">
        <v>59.6</v>
      </c>
      <c r="G41" s="133"/>
      <c r="H41" s="133">
        <v>25.2</v>
      </c>
      <c r="I41" s="133">
        <v>13.4</v>
      </c>
      <c r="J41" s="133"/>
      <c r="K41" s="133">
        <v>1224</v>
      </c>
      <c r="L41" s="133">
        <v>-0.22</v>
      </c>
      <c r="M41" s="133">
        <v>-0.28000000000000003</v>
      </c>
      <c r="N41" s="133">
        <v>-0.16</v>
      </c>
      <c r="O41" s="133">
        <v>1229</v>
      </c>
      <c r="P41" s="133">
        <v>50.8</v>
      </c>
      <c r="Q41" s="133">
        <v>97.4</v>
      </c>
      <c r="R41" s="133">
        <v>66.8</v>
      </c>
      <c r="S41" s="133"/>
      <c r="T41" s="133">
        <v>36.9</v>
      </c>
      <c r="U41" s="133">
        <v>24</v>
      </c>
      <c r="V41" s="133"/>
      <c r="W41" s="133">
        <v>1198</v>
      </c>
      <c r="X41" s="133">
        <v>-0.04</v>
      </c>
      <c r="Y41" s="133">
        <v>-0.1</v>
      </c>
      <c r="Z41" s="133">
        <v>0.02</v>
      </c>
      <c r="AA41" s="133">
        <v>2500</v>
      </c>
      <c r="AB41" s="133">
        <v>49.1</v>
      </c>
      <c r="AC41" s="133">
        <v>97</v>
      </c>
      <c r="AD41" s="133">
        <v>63.1</v>
      </c>
      <c r="AE41" s="133"/>
      <c r="AF41" s="133">
        <v>31</v>
      </c>
      <c r="AG41" s="133">
        <v>18.600000000000001</v>
      </c>
      <c r="AH41" s="133"/>
      <c r="AI41" s="133">
        <v>2422</v>
      </c>
      <c r="AJ41" s="133">
        <v>-0.13</v>
      </c>
      <c r="AK41" s="133">
        <v>-0.17</v>
      </c>
      <c r="AL41" s="133">
        <v>-0.09</v>
      </c>
      <c r="AM41" s="133"/>
      <c r="AN41" s="73">
        <v>0</v>
      </c>
      <c r="AO41" s="73">
        <v>0</v>
      </c>
      <c r="AP41" s="73">
        <v>0</v>
      </c>
      <c r="AQ41" s="73">
        <v>0</v>
      </c>
      <c r="AR41" s="73">
        <v>0</v>
      </c>
      <c r="AS41" s="73">
        <v>0</v>
      </c>
      <c r="AT41" s="73">
        <v>0</v>
      </c>
      <c r="AU41" s="73">
        <v>0</v>
      </c>
      <c r="AV41" s="73">
        <v>0</v>
      </c>
      <c r="AW41" s="73">
        <v>0</v>
      </c>
    </row>
    <row r="42" spans="1:49" x14ac:dyDescent="0.2">
      <c r="A42" s="133">
        <v>39</v>
      </c>
      <c r="B42" s="133" t="s">
        <v>73</v>
      </c>
      <c r="C42" s="133">
        <v>1395</v>
      </c>
      <c r="D42" s="133">
        <v>54.7</v>
      </c>
      <c r="E42" s="133">
        <v>97.3</v>
      </c>
      <c r="F42" s="133">
        <v>71.8</v>
      </c>
      <c r="G42" s="133"/>
      <c r="H42" s="133">
        <v>42.1</v>
      </c>
      <c r="I42" s="133">
        <v>30.7</v>
      </c>
      <c r="J42" s="133"/>
      <c r="K42" s="133">
        <v>1294</v>
      </c>
      <c r="L42" s="133">
        <v>-7.0000000000000007E-2</v>
      </c>
      <c r="M42" s="133">
        <v>-0.13</v>
      </c>
      <c r="N42" s="133">
        <v>-0.01</v>
      </c>
      <c r="O42" s="133">
        <v>1363</v>
      </c>
      <c r="P42" s="133">
        <v>58.5</v>
      </c>
      <c r="Q42" s="133">
        <v>98.4</v>
      </c>
      <c r="R42" s="133">
        <v>78.3</v>
      </c>
      <c r="S42" s="133"/>
      <c r="T42" s="133">
        <v>51.4</v>
      </c>
      <c r="U42" s="133">
        <v>42.3</v>
      </c>
      <c r="V42" s="133"/>
      <c r="W42" s="133">
        <v>1282</v>
      </c>
      <c r="X42" s="133">
        <v>0.17</v>
      </c>
      <c r="Y42" s="133">
        <v>0.11</v>
      </c>
      <c r="Z42" s="133">
        <v>0.23</v>
      </c>
      <c r="AA42" s="133">
        <v>2758</v>
      </c>
      <c r="AB42" s="133">
        <v>56.6</v>
      </c>
      <c r="AC42" s="133">
        <v>97.8</v>
      </c>
      <c r="AD42" s="133">
        <v>75</v>
      </c>
      <c r="AE42" s="133"/>
      <c r="AF42" s="133">
        <v>46.7</v>
      </c>
      <c r="AG42" s="133">
        <v>36.4</v>
      </c>
      <c r="AH42" s="133"/>
      <c r="AI42" s="133">
        <v>2576</v>
      </c>
      <c r="AJ42" s="133">
        <v>0.05</v>
      </c>
      <c r="AK42" s="133">
        <v>0.01</v>
      </c>
      <c r="AL42" s="133">
        <v>0.09</v>
      </c>
      <c r="AM42" s="133"/>
      <c r="AN42" s="73">
        <v>0</v>
      </c>
      <c r="AO42" s="73">
        <v>0</v>
      </c>
      <c r="AP42" s="73">
        <v>0</v>
      </c>
      <c r="AQ42" s="73">
        <v>0</v>
      </c>
      <c r="AR42" s="73">
        <v>0</v>
      </c>
      <c r="AS42" s="73">
        <v>0</v>
      </c>
      <c r="AT42" s="73">
        <v>0</v>
      </c>
      <c r="AU42" s="73">
        <v>0</v>
      </c>
      <c r="AV42" s="73">
        <v>0</v>
      </c>
      <c r="AW42" s="73">
        <v>0</v>
      </c>
    </row>
    <row r="43" spans="1:49" x14ac:dyDescent="0.2">
      <c r="A43" s="133">
        <v>40</v>
      </c>
      <c r="B43" s="133" t="s">
        <v>75</v>
      </c>
      <c r="C43" s="133">
        <v>1225</v>
      </c>
      <c r="D43" s="133">
        <v>47.8</v>
      </c>
      <c r="E43" s="133">
        <v>97.7</v>
      </c>
      <c r="F43" s="133">
        <v>59.8</v>
      </c>
      <c r="G43" s="133"/>
      <c r="H43" s="133">
        <v>34.1</v>
      </c>
      <c r="I43" s="133">
        <v>20.2</v>
      </c>
      <c r="J43" s="133"/>
      <c r="K43" s="133">
        <v>1191</v>
      </c>
      <c r="L43" s="133">
        <v>-0.3</v>
      </c>
      <c r="M43" s="133">
        <v>-0.36</v>
      </c>
      <c r="N43" s="133">
        <v>-0.24</v>
      </c>
      <c r="O43" s="133">
        <v>1141</v>
      </c>
      <c r="P43" s="133">
        <v>51.9</v>
      </c>
      <c r="Q43" s="133">
        <v>97.8</v>
      </c>
      <c r="R43" s="133">
        <v>66.8</v>
      </c>
      <c r="S43" s="133"/>
      <c r="T43" s="133">
        <v>41</v>
      </c>
      <c r="U43" s="133">
        <v>27</v>
      </c>
      <c r="V43" s="133"/>
      <c r="W43" s="133">
        <v>1112</v>
      </c>
      <c r="X43" s="133">
        <v>-0.02</v>
      </c>
      <c r="Y43" s="133">
        <v>-0.08</v>
      </c>
      <c r="Z43" s="133">
        <v>0.04</v>
      </c>
      <c r="AA43" s="133">
        <v>2366</v>
      </c>
      <c r="AB43" s="133">
        <v>49.8</v>
      </c>
      <c r="AC43" s="133">
        <v>97.8</v>
      </c>
      <c r="AD43" s="133">
        <v>63.2</v>
      </c>
      <c r="AE43" s="133"/>
      <c r="AF43" s="133">
        <v>37.4</v>
      </c>
      <c r="AG43" s="133">
        <v>23.5</v>
      </c>
      <c r="AH43" s="133"/>
      <c r="AI43" s="133">
        <v>2303</v>
      </c>
      <c r="AJ43" s="133">
        <v>-0.16</v>
      </c>
      <c r="AK43" s="133">
        <v>-0.21</v>
      </c>
      <c r="AL43" s="133">
        <v>-0.12</v>
      </c>
      <c r="AM43" s="133"/>
      <c r="AN43" s="73">
        <v>0</v>
      </c>
      <c r="AO43" s="73">
        <v>0</v>
      </c>
      <c r="AP43" s="73">
        <v>0</v>
      </c>
      <c r="AQ43" s="73">
        <v>0</v>
      </c>
      <c r="AR43" s="73">
        <v>0</v>
      </c>
      <c r="AS43" s="73">
        <v>0</v>
      </c>
      <c r="AT43" s="73">
        <v>0</v>
      </c>
      <c r="AU43" s="73">
        <v>0</v>
      </c>
      <c r="AV43" s="73">
        <v>0</v>
      </c>
      <c r="AW43" s="73">
        <v>0</v>
      </c>
    </row>
    <row r="44" spans="1:49" x14ac:dyDescent="0.2">
      <c r="A44" s="133">
        <v>41</v>
      </c>
      <c r="B44" s="133" t="s">
        <v>77</v>
      </c>
      <c r="C44" s="133">
        <v>1729</v>
      </c>
      <c r="D44" s="133">
        <v>47.7</v>
      </c>
      <c r="E44" s="133">
        <v>97.6</v>
      </c>
      <c r="F44" s="133">
        <v>56.3</v>
      </c>
      <c r="G44" s="133"/>
      <c r="H44" s="133">
        <v>27.2</v>
      </c>
      <c r="I44" s="133">
        <v>16.5</v>
      </c>
      <c r="J44" s="133"/>
      <c r="K44" s="133">
        <v>1699</v>
      </c>
      <c r="L44" s="133">
        <v>-0.26</v>
      </c>
      <c r="M44" s="133">
        <v>-0.31</v>
      </c>
      <c r="N44" s="133">
        <v>-0.21</v>
      </c>
      <c r="O44" s="133">
        <v>1680</v>
      </c>
      <c r="P44" s="133">
        <v>53</v>
      </c>
      <c r="Q44" s="133">
        <v>98.9</v>
      </c>
      <c r="R44" s="133">
        <v>68</v>
      </c>
      <c r="S44" s="133"/>
      <c r="T44" s="133">
        <v>40.1</v>
      </c>
      <c r="U44" s="133">
        <v>28.1</v>
      </c>
      <c r="V44" s="133"/>
      <c r="W44" s="133">
        <v>1649</v>
      </c>
      <c r="X44" s="133">
        <v>0.05</v>
      </c>
      <c r="Y44" s="133">
        <v>0</v>
      </c>
      <c r="Z44" s="133">
        <v>0.1</v>
      </c>
      <c r="AA44" s="133">
        <v>3409</v>
      </c>
      <c r="AB44" s="133">
        <v>50.3</v>
      </c>
      <c r="AC44" s="133">
        <v>98.3</v>
      </c>
      <c r="AD44" s="133">
        <v>62.1</v>
      </c>
      <c r="AE44" s="133"/>
      <c r="AF44" s="133">
        <v>33.6</v>
      </c>
      <c r="AG44" s="133">
        <v>22.2</v>
      </c>
      <c r="AH44" s="133"/>
      <c r="AI44" s="133">
        <v>3348</v>
      </c>
      <c r="AJ44" s="133">
        <v>-0.11</v>
      </c>
      <c r="AK44" s="133">
        <v>-0.14000000000000001</v>
      </c>
      <c r="AL44" s="133">
        <v>-7.0000000000000007E-2</v>
      </c>
      <c r="AM44" s="133"/>
      <c r="AN44" s="73">
        <v>0</v>
      </c>
      <c r="AO44" s="73">
        <v>0</v>
      </c>
      <c r="AP44" s="73">
        <v>0</v>
      </c>
      <c r="AQ44" s="73">
        <v>0</v>
      </c>
      <c r="AR44" s="73">
        <v>0</v>
      </c>
      <c r="AS44" s="73">
        <v>0</v>
      </c>
      <c r="AT44" s="73">
        <v>0</v>
      </c>
      <c r="AU44" s="73">
        <v>0</v>
      </c>
      <c r="AV44" s="73">
        <v>0</v>
      </c>
      <c r="AW44" s="73">
        <v>0</v>
      </c>
    </row>
    <row r="45" spans="1:49" x14ac:dyDescent="0.2">
      <c r="A45" s="133">
        <v>42</v>
      </c>
      <c r="B45" s="133" t="s">
        <v>79</v>
      </c>
      <c r="C45" s="133">
        <v>1598</v>
      </c>
      <c r="D45" s="133">
        <v>49.5</v>
      </c>
      <c r="E45" s="133">
        <v>96.9</v>
      </c>
      <c r="F45" s="133">
        <v>60.6</v>
      </c>
      <c r="G45" s="133"/>
      <c r="H45" s="133">
        <v>47</v>
      </c>
      <c r="I45" s="133">
        <v>31</v>
      </c>
      <c r="J45" s="133"/>
      <c r="K45" s="133">
        <v>1533</v>
      </c>
      <c r="L45" s="133">
        <v>-0.21</v>
      </c>
      <c r="M45" s="133">
        <v>-0.26</v>
      </c>
      <c r="N45" s="133">
        <v>-0.16</v>
      </c>
      <c r="O45" s="133">
        <v>1807</v>
      </c>
      <c r="P45" s="133">
        <v>53.7</v>
      </c>
      <c r="Q45" s="133">
        <v>98.3</v>
      </c>
      <c r="R45" s="133">
        <v>70</v>
      </c>
      <c r="S45" s="133"/>
      <c r="T45" s="133">
        <v>52</v>
      </c>
      <c r="U45" s="133">
        <v>37</v>
      </c>
      <c r="V45" s="133"/>
      <c r="W45" s="133">
        <v>1737</v>
      </c>
      <c r="X45" s="133">
        <v>0.11</v>
      </c>
      <c r="Y45" s="133">
        <v>0.06</v>
      </c>
      <c r="Z45" s="133">
        <v>0.16</v>
      </c>
      <c r="AA45" s="133">
        <v>3405</v>
      </c>
      <c r="AB45" s="133">
        <v>51.7</v>
      </c>
      <c r="AC45" s="133">
        <v>97.7</v>
      </c>
      <c r="AD45" s="133">
        <v>65.599999999999994</v>
      </c>
      <c r="AE45" s="133"/>
      <c r="AF45" s="133">
        <v>49.6</v>
      </c>
      <c r="AG45" s="133">
        <v>34.200000000000003</v>
      </c>
      <c r="AH45" s="133"/>
      <c r="AI45" s="133">
        <v>3270</v>
      </c>
      <c r="AJ45" s="133">
        <v>-0.04</v>
      </c>
      <c r="AK45" s="133">
        <v>-0.08</v>
      </c>
      <c r="AL45" s="133">
        <v>0</v>
      </c>
      <c r="AM45" s="133"/>
      <c r="AN45" s="73">
        <v>0</v>
      </c>
      <c r="AO45" s="73">
        <v>0</v>
      </c>
      <c r="AP45" s="73">
        <v>0</v>
      </c>
      <c r="AQ45" s="73">
        <v>0</v>
      </c>
      <c r="AR45" s="73">
        <v>0</v>
      </c>
      <c r="AS45" s="73">
        <v>0</v>
      </c>
      <c r="AT45" s="73">
        <v>0</v>
      </c>
      <c r="AU45" s="73">
        <v>0</v>
      </c>
      <c r="AV45" s="73">
        <v>0</v>
      </c>
      <c r="AW45" s="73">
        <v>0</v>
      </c>
    </row>
    <row r="46" spans="1:49" x14ac:dyDescent="0.2">
      <c r="A46" s="133">
        <v>43</v>
      </c>
      <c r="B46" s="133"/>
      <c r="C46" s="133" t="s">
        <v>498</v>
      </c>
      <c r="D46" s="133" t="s">
        <v>498</v>
      </c>
      <c r="E46" s="133" t="s">
        <v>498</v>
      </c>
      <c r="F46" s="133" t="s">
        <v>498</v>
      </c>
      <c r="G46" s="133"/>
      <c r="H46" s="133" t="s">
        <v>498</v>
      </c>
      <c r="I46" s="133" t="s">
        <v>498</v>
      </c>
      <c r="J46" s="133"/>
      <c r="K46" s="133" t="s">
        <v>498</v>
      </c>
      <c r="L46" s="133" t="s">
        <v>498</v>
      </c>
      <c r="M46" s="133" t="s">
        <v>498</v>
      </c>
      <c r="N46" s="133" t="s">
        <v>498</v>
      </c>
      <c r="O46" s="133" t="s">
        <v>498</v>
      </c>
      <c r="P46" s="133" t="s">
        <v>498</v>
      </c>
      <c r="Q46" s="133" t="s">
        <v>498</v>
      </c>
      <c r="R46" s="133" t="s">
        <v>498</v>
      </c>
      <c r="S46" s="133"/>
      <c r="T46" s="133" t="s">
        <v>498</v>
      </c>
      <c r="U46" s="133" t="s">
        <v>498</v>
      </c>
      <c r="V46" s="133"/>
      <c r="W46" s="133" t="s">
        <v>498</v>
      </c>
      <c r="X46" s="133" t="s">
        <v>498</v>
      </c>
      <c r="Y46" s="133" t="s">
        <v>498</v>
      </c>
      <c r="Z46" s="133" t="s">
        <v>498</v>
      </c>
      <c r="AA46" s="133" t="s">
        <v>498</v>
      </c>
      <c r="AB46" s="133" t="s">
        <v>498</v>
      </c>
      <c r="AC46" s="133" t="s">
        <v>498</v>
      </c>
      <c r="AD46" s="133" t="s">
        <v>498</v>
      </c>
      <c r="AE46" s="133"/>
      <c r="AF46" s="133" t="s">
        <v>498</v>
      </c>
      <c r="AG46" s="133" t="s">
        <v>498</v>
      </c>
      <c r="AH46" s="133"/>
      <c r="AI46" s="133" t="s">
        <v>498</v>
      </c>
      <c r="AJ46" s="133" t="s">
        <v>498</v>
      </c>
      <c r="AK46" s="133" t="s">
        <v>498</v>
      </c>
      <c r="AL46" s="133" t="s">
        <v>498</v>
      </c>
      <c r="AM46" s="133"/>
      <c r="AN46" s="73">
        <v>0</v>
      </c>
      <c r="AO46" s="73">
        <v>0</v>
      </c>
      <c r="AP46" s="73">
        <v>0</v>
      </c>
      <c r="AQ46" s="73">
        <v>0</v>
      </c>
      <c r="AR46" s="73">
        <v>0</v>
      </c>
      <c r="AS46" s="73">
        <v>0</v>
      </c>
      <c r="AT46" s="73">
        <v>0</v>
      </c>
      <c r="AU46" s="73">
        <v>0</v>
      </c>
      <c r="AV46" s="73">
        <v>0</v>
      </c>
      <c r="AW46" s="73">
        <v>0</v>
      </c>
    </row>
    <row r="47" spans="1:49" x14ac:dyDescent="0.2">
      <c r="A47" s="133">
        <v>44</v>
      </c>
      <c r="B47" s="133" t="s">
        <v>348</v>
      </c>
      <c r="C47" s="133">
        <v>27843</v>
      </c>
      <c r="D47" s="133">
        <v>46.4</v>
      </c>
      <c r="E47" s="133">
        <v>96.1</v>
      </c>
      <c r="F47" s="133">
        <v>56.2</v>
      </c>
      <c r="G47" s="133"/>
      <c r="H47" s="133">
        <v>30.6</v>
      </c>
      <c r="I47" s="133">
        <v>16.3</v>
      </c>
      <c r="J47" s="133"/>
      <c r="K47" s="133">
        <v>26818</v>
      </c>
      <c r="L47" s="133">
        <v>-0.17</v>
      </c>
      <c r="M47" s="133">
        <v>-0.19</v>
      </c>
      <c r="N47" s="133">
        <v>-0.16</v>
      </c>
      <c r="O47" s="133">
        <v>26860</v>
      </c>
      <c r="P47" s="133">
        <v>50.9</v>
      </c>
      <c r="Q47" s="133">
        <v>97.5</v>
      </c>
      <c r="R47" s="133">
        <v>64.7</v>
      </c>
      <c r="S47" s="133"/>
      <c r="T47" s="133">
        <v>42.5</v>
      </c>
      <c r="U47" s="133">
        <v>26.9</v>
      </c>
      <c r="V47" s="133"/>
      <c r="W47" s="133">
        <v>25906</v>
      </c>
      <c r="X47" s="133">
        <v>0.1</v>
      </c>
      <c r="Y47" s="133">
        <v>0.09</v>
      </c>
      <c r="Z47" s="133">
        <v>0.11</v>
      </c>
      <c r="AA47" s="133">
        <v>54703</v>
      </c>
      <c r="AB47" s="133">
        <v>48.6</v>
      </c>
      <c r="AC47" s="133">
        <v>96.8</v>
      </c>
      <c r="AD47" s="133">
        <v>60.4</v>
      </c>
      <c r="AE47" s="133"/>
      <c r="AF47" s="133">
        <v>36.4</v>
      </c>
      <c r="AG47" s="133">
        <v>21.5</v>
      </c>
      <c r="AH47" s="133"/>
      <c r="AI47" s="133">
        <v>52724</v>
      </c>
      <c r="AJ47" s="133">
        <v>-0.04</v>
      </c>
      <c r="AK47" s="133">
        <v>-0.05</v>
      </c>
      <c r="AL47" s="133">
        <v>-0.03</v>
      </c>
      <c r="AM47" s="133"/>
      <c r="AN47" s="73">
        <v>0</v>
      </c>
      <c r="AO47" s="73">
        <v>0</v>
      </c>
      <c r="AP47" s="73">
        <v>0</v>
      </c>
      <c r="AQ47" s="73">
        <v>0</v>
      </c>
      <c r="AR47" s="73">
        <v>0</v>
      </c>
      <c r="AS47" s="73">
        <v>0</v>
      </c>
      <c r="AT47" s="73">
        <v>0</v>
      </c>
      <c r="AU47" s="73">
        <v>0</v>
      </c>
      <c r="AV47" s="73">
        <v>0</v>
      </c>
      <c r="AW47" s="73">
        <v>0</v>
      </c>
    </row>
    <row r="48" spans="1:49" x14ac:dyDescent="0.2">
      <c r="A48" s="133">
        <v>45</v>
      </c>
      <c r="B48" s="133" t="s">
        <v>82</v>
      </c>
      <c r="C48" s="133">
        <v>1049</v>
      </c>
      <c r="D48" s="133">
        <v>45.2</v>
      </c>
      <c r="E48" s="133">
        <v>96.9</v>
      </c>
      <c r="F48" s="133">
        <v>53.7</v>
      </c>
      <c r="G48" s="133"/>
      <c r="H48" s="133">
        <v>24.6</v>
      </c>
      <c r="I48" s="133">
        <v>13.8</v>
      </c>
      <c r="J48" s="133"/>
      <c r="K48" s="133">
        <v>1025</v>
      </c>
      <c r="L48" s="133">
        <v>-0.34</v>
      </c>
      <c r="M48" s="133">
        <v>-0.41</v>
      </c>
      <c r="N48" s="133">
        <v>-0.28000000000000003</v>
      </c>
      <c r="O48" s="133">
        <v>1042</v>
      </c>
      <c r="P48" s="133">
        <v>49.4</v>
      </c>
      <c r="Q48" s="133">
        <v>97.9</v>
      </c>
      <c r="R48" s="133">
        <v>63.2</v>
      </c>
      <c r="S48" s="133"/>
      <c r="T48" s="133">
        <v>32.5</v>
      </c>
      <c r="U48" s="133">
        <v>21.2</v>
      </c>
      <c r="V48" s="133"/>
      <c r="W48" s="133">
        <v>1017</v>
      </c>
      <c r="X48" s="133">
        <v>-0.08</v>
      </c>
      <c r="Y48" s="133">
        <v>-0.15</v>
      </c>
      <c r="Z48" s="133">
        <v>-0.02</v>
      </c>
      <c r="AA48" s="133">
        <v>2091</v>
      </c>
      <c r="AB48" s="133">
        <v>47.3</v>
      </c>
      <c r="AC48" s="133">
        <v>97.4</v>
      </c>
      <c r="AD48" s="133">
        <v>58.4</v>
      </c>
      <c r="AE48" s="133"/>
      <c r="AF48" s="133">
        <v>28.6</v>
      </c>
      <c r="AG48" s="133">
        <v>17.5</v>
      </c>
      <c r="AH48" s="133"/>
      <c r="AI48" s="133">
        <v>2042</v>
      </c>
      <c r="AJ48" s="133">
        <v>-0.21</v>
      </c>
      <c r="AK48" s="133">
        <v>-0.26</v>
      </c>
      <c r="AL48" s="133">
        <v>-0.17</v>
      </c>
      <c r="AM48" s="133"/>
      <c r="AN48" s="73">
        <v>0</v>
      </c>
      <c r="AO48" s="73">
        <v>0</v>
      </c>
      <c r="AP48" s="73">
        <v>0</v>
      </c>
      <c r="AQ48" s="73">
        <v>0</v>
      </c>
      <c r="AR48" s="73">
        <v>0</v>
      </c>
      <c r="AS48" s="73">
        <v>0</v>
      </c>
      <c r="AT48" s="73">
        <v>0</v>
      </c>
      <c r="AU48" s="73">
        <v>0</v>
      </c>
      <c r="AV48" s="73">
        <v>0</v>
      </c>
      <c r="AW48" s="73">
        <v>0</v>
      </c>
    </row>
    <row r="49" spans="1:49" x14ac:dyDescent="0.2">
      <c r="A49" s="133">
        <v>46</v>
      </c>
      <c r="B49" s="133" t="s">
        <v>84</v>
      </c>
      <c r="C49" s="133">
        <v>2927</v>
      </c>
      <c r="D49" s="133">
        <v>42.7</v>
      </c>
      <c r="E49" s="133">
        <v>95.9</v>
      </c>
      <c r="F49" s="133">
        <v>47.4</v>
      </c>
      <c r="G49" s="133"/>
      <c r="H49" s="133">
        <v>25.2</v>
      </c>
      <c r="I49" s="133">
        <v>11.7</v>
      </c>
      <c r="J49" s="133"/>
      <c r="K49" s="133">
        <v>2770</v>
      </c>
      <c r="L49" s="133">
        <v>-0.32</v>
      </c>
      <c r="M49" s="133">
        <v>-0.36</v>
      </c>
      <c r="N49" s="133">
        <v>-0.28000000000000003</v>
      </c>
      <c r="O49" s="133">
        <v>2941</v>
      </c>
      <c r="P49" s="133">
        <v>48.2</v>
      </c>
      <c r="Q49" s="133">
        <v>97.1</v>
      </c>
      <c r="R49" s="133">
        <v>55.8</v>
      </c>
      <c r="S49" s="133"/>
      <c r="T49" s="133">
        <v>39.1</v>
      </c>
      <c r="U49" s="133">
        <v>22.6</v>
      </c>
      <c r="V49" s="133"/>
      <c r="W49" s="133">
        <v>2790</v>
      </c>
      <c r="X49" s="133">
        <v>0.02</v>
      </c>
      <c r="Y49" s="133">
        <v>-0.02</v>
      </c>
      <c r="Z49" s="133">
        <v>0.06</v>
      </c>
      <c r="AA49" s="133">
        <v>5868</v>
      </c>
      <c r="AB49" s="133">
        <v>45.4</v>
      </c>
      <c r="AC49" s="133">
        <v>96.5</v>
      </c>
      <c r="AD49" s="133">
        <v>51.6</v>
      </c>
      <c r="AE49" s="133"/>
      <c r="AF49" s="133">
        <v>32.200000000000003</v>
      </c>
      <c r="AG49" s="133">
        <v>17.100000000000001</v>
      </c>
      <c r="AH49" s="133"/>
      <c r="AI49" s="133">
        <v>5560</v>
      </c>
      <c r="AJ49" s="133">
        <v>-0.15</v>
      </c>
      <c r="AK49" s="133">
        <v>-0.18</v>
      </c>
      <c r="AL49" s="133">
        <v>-0.12</v>
      </c>
      <c r="AM49" s="133"/>
      <c r="AN49" s="73">
        <v>0</v>
      </c>
      <c r="AO49" s="73">
        <v>0</v>
      </c>
      <c r="AP49" s="73">
        <v>0</v>
      </c>
      <c r="AQ49" s="73">
        <v>0</v>
      </c>
      <c r="AR49" s="73">
        <v>0</v>
      </c>
      <c r="AS49" s="73">
        <v>0</v>
      </c>
      <c r="AT49" s="73">
        <v>0</v>
      </c>
      <c r="AU49" s="73">
        <v>0</v>
      </c>
      <c r="AV49" s="73">
        <v>0</v>
      </c>
      <c r="AW49" s="73">
        <v>0</v>
      </c>
    </row>
    <row r="50" spans="1:49" x14ac:dyDescent="0.2">
      <c r="A50" s="133">
        <v>47</v>
      </c>
      <c r="B50" s="133" t="s">
        <v>86</v>
      </c>
      <c r="C50" s="133">
        <v>1295</v>
      </c>
      <c r="D50" s="133">
        <v>49.7</v>
      </c>
      <c r="E50" s="133">
        <v>98.1</v>
      </c>
      <c r="F50" s="133">
        <v>62.4</v>
      </c>
      <c r="G50" s="133"/>
      <c r="H50" s="133">
        <v>29.9</v>
      </c>
      <c r="I50" s="133">
        <v>20.2</v>
      </c>
      <c r="J50" s="133"/>
      <c r="K50" s="133">
        <v>1261</v>
      </c>
      <c r="L50" s="133">
        <v>-0.14000000000000001</v>
      </c>
      <c r="M50" s="133">
        <v>-0.2</v>
      </c>
      <c r="N50" s="133">
        <v>-0.08</v>
      </c>
      <c r="O50" s="133">
        <v>1229</v>
      </c>
      <c r="P50" s="133">
        <v>53</v>
      </c>
      <c r="Q50" s="133">
        <v>98.4</v>
      </c>
      <c r="R50" s="133">
        <v>67.7</v>
      </c>
      <c r="S50" s="133"/>
      <c r="T50" s="133">
        <v>40.6</v>
      </c>
      <c r="U50" s="133">
        <v>28.9</v>
      </c>
      <c r="V50" s="133"/>
      <c r="W50" s="133">
        <v>1200</v>
      </c>
      <c r="X50" s="133">
        <v>0.08</v>
      </c>
      <c r="Y50" s="133">
        <v>0.02</v>
      </c>
      <c r="Z50" s="133">
        <v>0.14000000000000001</v>
      </c>
      <c r="AA50" s="133">
        <v>2524</v>
      </c>
      <c r="AB50" s="133">
        <v>51.3</v>
      </c>
      <c r="AC50" s="133">
        <v>98.3</v>
      </c>
      <c r="AD50" s="133">
        <v>65</v>
      </c>
      <c r="AE50" s="133"/>
      <c r="AF50" s="133">
        <v>35.1</v>
      </c>
      <c r="AG50" s="133">
        <v>24.4</v>
      </c>
      <c r="AH50" s="133"/>
      <c r="AI50" s="133">
        <v>2461</v>
      </c>
      <c r="AJ50" s="133">
        <v>-0.03</v>
      </c>
      <c r="AK50" s="133">
        <v>-7.0000000000000007E-2</v>
      </c>
      <c r="AL50" s="133">
        <v>0.01</v>
      </c>
      <c r="AM50" s="133"/>
      <c r="AN50" s="73">
        <v>0</v>
      </c>
      <c r="AO50" s="73">
        <v>0</v>
      </c>
      <c r="AP50" s="73">
        <v>0</v>
      </c>
      <c r="AQ50" s="73">
        <v>0</v>
      </c>
      <c r="AR50" s="73">
        <v>0</v>
      </c>
      <c r="AS50" s="73">
        <v>0</v>
      </c>
      <c r="AT50" s="73">
        <v>0</v>
      </c>
      <c r="AU50" s="73">
        <v>0</v>
      </c>
      <c r="AV50" s="73">
        <v>0</v>
      </c>
      <c r="AW50" s="73">
        <v>0</v>
      </c>
    </row>
    <row r="51" spans="1:49" x14ac:dyDescent="0.2">
      <c r="A51" s="133">
        <v>48</v>
      </c>
      <c r="B51" s="133" t="s">
        <v>88</v>
      </c>
      <c r="C51" s="133">
        <v>1534</v>
      </c>
      <c r="D51" s="133">
        <v>44.4</v>
      </c>
      <c r="E51" s="133">
        <v>94.7</v>
      </c>
      <c r="F51" s="133">
        <v>54.2</v>
      </c>
      <c r="G51" s="133"/>
      <c r="H51" s="133">
        <v>22</v>
      </c>
      <c r="I51" s="133">
        <v>10.8</v>
      </c>
      <c r="J51" s="133"/>
      <c r="K51" s="133">
        <v>1484</v>
      </c>
      <c r="L51" s="133">
        <v>-0.34</v>
      </c>
      <c r="M51" s="133">
        <v>-0.4</v>
      </c>
      <c r="N51" s="133">
        <v>-0.28999999999999998</v>
      </c>
      <c r="O51" s="133">
        <v>1491</v>
      </c>
      <c r="P51" s="133">
        <v>49.2</v>
      </c>
      <c r="Q51" s="133">
        <v>96</v>
      </c>
      <c r="R51" s="133">
        <v>63.9</v>
      </c>
      <c r="S51" s="133"/>
      <c r="T51" s="133">
        <v>33</v>
      </c>
      <c r="U51" s="133">
        <v>20.9</v>
      </c>
      <c r="V51" s="133"/>
      <c r="W51" s="133">
        <v>1443</v>
      </c>
      <c r="X51" s="133">
        <v>-7.0000000000000007E-2</v>
      </c>
      <c r="Y51" s="133">
        <v>-0.12</v>
      </c>
      <c r="Z51" s="133">
        <v>-0.01</v>
      </c>
      <c r="AA51" s="133">
        <v>3025</v>
      </c>
      <c r="AB51" s="133">
        <v>46.8</v>
      </c>
      <c r="AC51" s="133">
        <v>95.3</v>
      </c>
      <c r="AD51" s="133">
        <v>59</v>
      </c>
      <c r="AE51" s="133"/>
      <c r="AF51" s="133">
        <v>27.4</v>
      </c>
      <c r="AG51" s="133">
        <v>15.8</v>
      </c>
      <c r="AH51" s="133"/>
      <c r="AI51" s="133">
        <v>2927</v>
      </c>
      <c r="AJ51" s="133">
        <v>-0.21</v>
      </c>
      <c r="AK51" s="133">
        <v>-0.25</v>
      </c>
      <c r="AL51" s="133">
        <v>-0.17</v>
      </c>
      <c r="AM51" s="133"/>
      <c r="AN51" s="73">
        <v>0</v>
      </c>
      <c r="AO51" s="73">
        <v>0</v>
      </c>
      <c r="AP51" s="73">
        <v>0</v>
      </c>
      <c r="AQ51" s="73">
        <v>0</v>
      </c>
      <c r="AR51" s="73">
        <v>0</v>
      </c>
      <c r="AS51" s="73">
        <v>0</v>
      </c>
      <c r="AT51" s="73">
        <v>0</v>
      </c>
      <c r="AU51" s="73">
        <v>0</v>
      </c>
      <c r="AV51" s="73">
        <v>0</v>
      </c>
      <c r="AW51" s="73">
        <v>0</v>
      </c>
    </row>
    <row r="52" spans="1:49" x14ac:dyDescent="0.2">
      <c r="A52" s="133">
        <v>49</v>
      </c>
      <c r="B52" s="133" t="s">
        <v>90</v>
      </c>
      <c r="C52" s="133">
        <v>1672</v>
      </c>
      <c r="D52" s="133">
        <v>49.6</v>
      </c>
      <c r="E52" s="133">
        <v>97.8</v>
      </c>
      <c r="F52" s="133">
        <v>62.9</v>
      </c>
      <c r="G52" s="133"/>
      <c r="H52" s="133">
        <v>29.5</v>
      </c>
      <c r="I52" s="133">
        <v>15</v>
      </c>
      <c r="J52" s="133"/>
      <c r="K52" s="133">
        <v>1646</v>
      </c>
      <c r="L52" s="133">
        <v>-0.02</v>
      </c>
      <c r="M52" s="133">
        <v>-7.0000000000000007E-2</v>
      </c>
      <c r="N52" s="133">
        <v>0.03</v>
      </c>
      <c r="O52" s="133">
        <v>1673</v>
      </c>
      <c r="P52" s="133">
        <v>54.1</v>
      </c>
      <c r="Q52" s="133">
        <v>98.9</v>
      </c>
      <c r="R52" s="133">
        <v>71</v>
      </c>
      <c r="S52" s="133"/>
      <c r="T52" s="133">
        <v>44.4</v>
      </c>
      <c r="U52" s="133">
        <v>27.8</v>
      </c>
      <c r="V52" s="133"/>
      <c r="W52" s="133">
        <v>1642</v>
      </c>
      <c r="X52" s="133">
        <v>0.23</v>
      </c>
      <c r="Y52" s="133">
        <v>0.18</v>
      </c>
      <c r="Z52" s="133">
        <v>0.28000000000000003</v>
      </c>
      <c r="AA52" s="133">
        <v>3345</v>
      </c>
      <c r="AB52" s="133">
        <v>51.9</v>
      </c>
      <c r="AC52" s="133">
        <v>98.4</v>
      </c>
      <c r="AD52" s="133">
        <v>66.900000000000006</v>
      </c>
      <c r="AE52" s="133"/>
      <c r="AF52" s="133">
        <v>36.9</v>
      </c>
      <c r="AG52" s="133">
        <v>21.4</v>
      </c>
      <c r="AH52" s="133"/>
      <c r="AI52" s="133">
        <v>3288</v>
      </c>
      <c r="AJ52" s="133">
        <v>0.1</v>
      </c>
      <c r="AK52" s="133">
        <v>7.0000000000000007E-2</v>
      </c>
      <c r="AL52" s="133">
        <v>0.14000000000000001</v>
      </c>
      <c r="AM52" s="133"/>
      <c r="AN52" s="73">
        <v>0</v>
      </c>
      <c r="AO52" s="73">
        <v>0</v>
      </c>
      <c r="AP52" s="73">
        <v>0</v>
      </c>
      <c r="AQ52" s="73">
        <v>0</v>
      </c>
      <c r="AR52" s="73">
        <v>0</v>
      </c>
      <c r="AS52" s="73">
        <v>0</v>
      </c>
      <c r="AT52" s="73">
        <v>0</v>
      </c>
      <c r="AU52" s="73">
        <v>0</v>
      </c>
      <c r="AV52" s="73">
        <v>0</v>
      </c>
      <c r="AW52" s="73">
        <v>0</v>
      </c>
    </row>
    <row r="53" spans="1:49" x14ac:dyDescent="0.2">
      <c r="A53" s="133">
        <v>50</v>
      </c>
      <c r="B53" s="133" t="s">
        <v>92</v>
      </c>
      <c r="C53" s="133">
        <v>1146</v>
      </c>
      <c r="D53" s="133">
        <v>45.7</v>
      </c>
      <c r="E53" s="133">
        <v>95.1</v>
      </c>
      <c r="F53" s="133">
        <v>50</v>
      </c>
      <c r="G53" s="133"/>
      <c r="H53" s="133">
        <v>38.5</v>
      </c>
      <c r="I53" s="133">
        <v>17.899999999999999</v>
      </c>
      <c r="J53" s="133"/>
      <c r="K53" s="133">
        <v>1100</v>
      </c>
      <c r="L53" s="133">
        <v>-0.09</v>
      </c>
      <c r="M53" s="133">
        <v>-0.15</v>
      </c>
      <c r="N53" s="133">
        <v>-0.03</v>
      </c>
      <c r="O53" s="133">
        <v>1149</v>
      </c>
      <c r="P53" s="133">
        <v>47.6</v>
      </c>
      <c r="Q53" s="133">
        <v>97.6</v>
      </c>
      <c r="R53" s="133">
        <v>49.7</v>
      </c>
      <c r="S53" s="133"/>
      <c r="T53" s="133">
        <v>40.5</v>
      </c>
      <c r="U53" s="133">
        <v>20.6</v>
      </c>
      <c r="V53" s="133"/>
      <c r="W53" s="133">
        <v>1096</v>
      </c>
      <c r="X53" s="133">
        <v>0.04</v>
      </c>
      <c r="Y53" s="133">
        <v>-0.03</v>
      </c>
      <c r="Z53" s="133">
        <v>0.1</v>
      </c>
      <c r="AA53" s="133">
        <v>2295</v>
      </c>
      <c r="AB53" s="133">
        <v>46.6</v>
      </c>
      <c r="AC53" s="133">
        <v>96.3</v>
      </c>
      <c r="AD53" s="133">
        <v>49.8</v>
      </c>
      <c r="AE53" s="133"/>
      <c r="AF53" s="133">
        <v>39.5</v>
      </c>
      <c r="AG53" s="133">
        <v>19.3</v>
      </c>
      <c r="AH53" s="133"/>
      <c r="AI53" s="133">
        <v>2196</v>
      </c>
      <c r="AJ53" s="133">
        <v>-0.03</v>
      </c>
      <c r="AK53" s="133">
        <v>-7.0000000000000007E-2</v>
      </c>
      <c r="AL53" s="133">
        <v>0.02</v>
      </c>
      <c r="AM53" s="133"/>
      <c r="AN53" s="73">
        <v>0</v>
      </c>
      <c r="AO53" s="73">
        <v>0</v>
      </c>
      <c r="AP53" s="73">
        <v>0</v>
      </c>
      <c r="AQ53" s="73">
        <v>0</v>
      </c>
      <c r="AR53" s="73">
        <v>0</v>
      </c>
      <c r="AS53" s="73">
        <v>0</v>
      </c>
      <c r="AT53" s="73">
        <v>0</v>
      </c>
      <c r="AU53" s="73">
        <v>0</v>
      </c>
      <c r="AV53" s="73">
        <v>0</v>
      </c>
      <c r="AW53" s="73">
        <v>0</v>
      </c>
    </row>
    <row r="54" spans="1:49" x14ac:dyDescent="0.2">
      <c r="A54" s="133">
        <v>51</v>
      </c>
      <c r="B54" s="133" t="s">
        <v>94</v>
      </c>
      <c r="C54" s="133">
        <v>2263</v>
      </c>
      <c r="D54" s="133">
        <v>45.9</v>
      </c>
      <c r="E54" s="133">
        <v>96.2</v>
      </c>
      <c r="F54" s="133">
        <v>54.6</v>
      </c>
      <c r="G54" s="133"/>
      <c r="H54" s="133">
        <v>29.4</v>
      </c>
      <c r="I54" s="133">
        <v>15.3</v>
      </c>
      <c r="J54" s="133"/>
      <c r="K54" s="133">
        <v>2182</v>
      </c>
      <c r="L54" s="133">
        <v>-0.28000000000000003</v>
      </c>
      <c r="M54" s="133">
        <v>-0.33</v>
      </c>
      <c r="N54" s="133">
        <v>-0.24</v>
      </c>
      <c r="O54" s="133">
        <v>2276</v>
      </c>
      <c r="P54" s="133">
        <v>51.4</v>
      </c>
      <c r="Q54" s="133">
        <v>97.9</v>
      </c>
      <c r="R54" s="133">
        <v>67.5</v>
      </c>
      <c r="S54" s="133"/>
      <c r="T54" s="133">
        <v>42.8</v>
      </c>
      <c r="U54" s="133">
        <v>27.8</v>
      </c>
      <c r="V54" s="133"/>
      <c r="W54" s="133">
        <v>2217</v>
      </c>
      <c r="X54" s="133">
        <v>7.0000000000000007E-2</v>
      </c>
      <c r="Y54" s="133">
        <v>0.03</v>
      </c>
      <c r="Z54" s="133">
        <v>0.11</v>
      </c>
      <c r="AA54" s="133">
        <v>4539</v>
      </c>
      <c r="AB54" s="133">
        <v>48.7</v>
      </c>
      <c r="AC54" s="133">
        <v>97.1</v>
      </c>
      <c r="AD54" s="133">
        <v>61.1</v>
      </c>
      <c r="AE54" s="133"/>
      <c r="AF54" s="133">
        <v>36.1</v>
      </c>
      <c r="AG54" s="133">
        <v>21.6</v>
      </c>
      <c r="AH54" s="133"/>
      <c r="AI54" s="133">
        <v>4399</v>
      </c>
      <c r="AJ54" s="133">
        <v>-0.11</v>
      </c>
      <c r="AK54" s="133">
        <v>-0.14000000000000001</v>
      </c>
      <c r="AL54" s="133">
        <v>-7.0000000000000007E-2</v>
      </c>
      <c r="AM54" s="133"/>
      <c r="AN54" s="73">
        <v>0</v>
      </c>
      <c r="AO54" s="73">
        <v>0</v>
      </c>
      <c r="AP54" s="73">
        <v>0</v>
      </c>
      <c r="AQ54" s="73">
        <v>0</v>
      </c>
      <c r="AR54" s="73">
        <v>0</v>
      </c>
      <c r="AS54" s="73">
        <v>0</v>
      </c>
      <c r="AT54" s="73">
        <v>0</v>
      </c>
      <c r="AU54" s="73">
        <v>0</v>
      </c>
      <c r="AV54" s="73">
        <v>0</v>
      </c>
      <c r="AW54" s="73">
        <v>0</v>
      </c>
    </row>
    <row r="55" spans="1:49" x14ac:dyDescent="0.2">
      <c r="A55" s="133">
        <v>52</v>
      </c>
      <c r="B55" s="133" t="s">
        <v>96</v>
      </c>
      <c r="C55" s="133">
        <v>3873</v>
      </c>
      <c r="D55" s="133">
        <v>45.6</v>
      </c>
      <c r="E55" s="133">
        <v>94.3</v>
      </c>
      <c r="F55" s="133">
        <v>55.1</v>
      </c>
      <c r="G55" s="133"/>
      <c r="H55" s="133">
        <v>34.9</v>
      </c>
      <c r="I55" s="133">
        <v>17.399999999999999</v>
      </c>
      <c r="J55" s="133"/>
      <c r="K55" s="133">
        <v>3685</v>
      </c>
      <c r="L55" s="133">
        <v>-0.22</v>
      </c>
      <c r="M55" s="133">
        <v>-0.26</v>
      </c>
      <c r="N55" s="133">
        <v>-0.19</v>
      </c>
      <c r="O55" s="133">
        <v>3652</v>
      </c>
      <c r="P55" s="133">
        <v>50.5</v>
      </c>
      <c r="Q55" s="133">
        <v>96.2</v>
      </c>
      <c r="R55" s="133">
        <v>63.1</v>
      </c>
      <c r="S55" s="133"/>
      <c r="T55" s="133">
        <v>46.5</v>
      </c>
      <c r="U55" s="133">
        <v>28.2</v>
      </c>
      <c r="V55" s="133"/>
      <c r="W55" s="133">
        <v>3468</v>
      </c>
      <c r="X55" s="133">
        <v>0.09</v>
      </c>
      <c r="Y55" s="133">
        <v>0.05</v>
      </c>
      <c r="Z55" s="133">
        <v>0.12</v>
      </c>
      <c r="AA55" s="133">
        <v>7525</v>
      </c>
      <c r="AB55" s="133">
        <v>48</v>
      </c>
      <c r="AC55" s="133">
        <v>95.2</v>
      </c>
      <c r="AD55" s="133">
        <v>59</v>
      </c>
      <c r="AE55" s="133"/>
      <c r="AF55" s="133">
        <v>40.5</v>
      </c>
      <c r="AG55" s="133">
        <v>22.6</v>
      </c>
      <c r="AH55" s="133"/>
      <c r="AI55" s="133">
        <v>7153</v>
      </c>
      <c r="AJ55" s="133">
        <v>-7.0000000000000007E-2</v>
      </c>
      <c r="AK55" s="133">
        <v>-0.1</v>
      </c>
      <c r="AL55" s="133">
        <v>-0.05</v>
      </c>
      <c r="AM55" s="133"/>
      <c r="AN55" s="73">
        <v>0</v>
      </c>
      <c r="AO55" s="73">
        <v>0</v>
      </c>
      <c r="AP55" s="73">
        <v>0</v>
      </c>
      <c r="AQ55" s="73">
        <v>0</v>
      </c>
      <c r="AR55" s="73">
        <v>0</v>
      </c>
      <c r="AS55" s="73">
        <v>0</v>
      </c>
      <c r="AT55" s="73">
        <v>0</v>
      </c>
      <c r="AU55" s="73">
        <v>0</v>
      </c>
      <c r="AV55" s="73">
        <v>0</v>
      </c>
      <c r="AW55" s="73">
        <v>0</v>
      </c>
    </row>
    <row r="56" spans="1:49" x14ac:dyDescent="0.2">
      <c r="A56" s="133">
        <v>53</v>
      </c>
      <c r="B56" s="133" t="s">
        <v>98</v>
      </c>
      <c r="C56" s="133">
        <v>813</v>
      </c>
      <c r="D56" s="133">
        <v>45.3</v>
      </c>
      <c r="E56" s="133">
        <v>96.1</v>
      </c>
      <c r="F56" s="133">
        <v>50.8</v>
      </c>
      <c r="G56" s="133"/>
      <c r="H56" s="133">
        <v>28.9</v>
      </c>
      <c r="I56" s="133">
        <v>12.1</v>
      </c>
      <c r="J56" s="133"/>
      <c r="K56" s="133">
        <v>797</v>
      </c>
      <c r="L56" s="133">
        <v>-0.18</v>
      </c>
      <c r="M56" s="133">
        <v>-0.25</v>
      </c>
      <c r="N56" s="133">
        <v>-0.11</v>
      </c>
      <c r="O56" s="133">
        <v>813</v>
      </c>
      <c r="P56" s="133">
        <v>48.8</v>
      </c>
      <c r="Q56" s="133">
        <v>97.3</v>
      </c>
      <c r="R56" s="133">
        <v>58.8</v>
      </c>
      <c r="S56" s="133"/>
      <c r="T56" s="133">
        <v>40</v>
      </c>
      <c r="U56" s="133">
        <v>21.6</v>
      </c>
      <c r="V56" s="133"/>
      <c r="W56" s="133">
        <v>792</v>
      </c>
      <c r="X56" s="133">
        <v>-0.02</v>
      </c>
      <c r="Y56" s="133">
        <v>-0.09</v>
      </c>
      <c r="Z56" s="133">
        <v>0.06</v>
      </c>
      <c r="AA56" s="133">
        <v>1626</v>
      </c>
      <c r="AB56" s="133">
        <v>47</v>
      </c>
      <c r="AC56" s="133">
        <v>96.7</v>
      </c>
      <c r="AD56" s="133">
        <v>54.8</v>
      </c>
      <c r="AE56" s="133"/>
      <c r="AF56" s="133">
        <v>34.4</v>
      </c>
      <c r="AG56" s="133">
        <v>16.899999999999999</v>
      </c>
      <c r="AH56" s="133"/>
      <c r="AI56" s="133">
        <v>1589</v>
      </c>
      <c r="AJ56" s="133">
        <v>-0.1</v>
      </c>
      <c r="AK56" s="133">
        <v>-0.15</v>
      </c>
      <c r="AL56" s="133">
        <v>-0.05</v>
      </c>
      <c r="AM56" s="133"/>
      <c r="AN56" s="73">
        <v>0</v>
      </c>
      <c r="AO56" s="73">
        <v>0</v>
      </c>
      <c r="AP56" s="73">
        <v>0</v>
      </c>
      <c r="AQ56" s="73">
        <v>0</v>
      </c>
      <c r="AR56" s="73">
        <v>0</v>
      </c>
      <c r="AS56" s="73">
        <v>0</v>
      </c>
      <c r="AT56" s="73">
        <v>0</v>
      </c>
      <c r="AU56" s="73">
        <v>0</v>
      </c>
      <c r="AV56" s="73">
        <v>0</v>
      </c>
      <c r="AW56" s="73">
        <v>0</v>
      </c>
    </row>
    <row r="57" spans="1:49" x14ac:dyDescent="0.2">
      <c r="A57" s="133">
        <v>54</v>
      </c>
      <c r="B57" s="133" t="s">
        <v>100</v>
      </c>
      <c r="C57" s="133">
        <v>955</v>
      </c>
      <c r="D57" s="133">
        <v>47.4</v>
      </c>
      <c r="E57" s="133">
        <v>96.4</v>
      </c>
      <c r="F57" s="133">
        <v>61.5</v>
      </c>
      <c r="G57" s="133"/>
      <c r="H57" s="133">
        <v>28</v>
      </c>
      <c r="I57" s="133">
        <v>14.6</v>
      </c>
      <c r="J57" s="133"/>
      <c r="K57" s="133">
        <v>930</v>
      </c>
      <c r="L57" s="133">
        <v>-0.04</v>
      </c>
      <c r="M57" s="133">
        <v>-0.1</v>
      </c>
      <c r="N57" s="133">
        <v>0.03</v>
      </c>
      <c r="O57" s="133">
        <v>900</v>
      </c>
      <c r="P57" s="133">
        <v>50.2</v>
      </c>
      <c r="Q57" s="133">
        <v>96.8</v>
      </c>
      <c r="R57" s="133">
        <v>66.3</v>
      </c>
      <c r="S57" s="133"/>
      <c r="T57" s="133">
        <v>37.9</v>
      </c>
      <c r="U57" s="133">
        <v>23.3</v>
      </c>
      <c r="V57" s="133"/>
      <c r="W57" s="133">
        <v>886</v>
      </c>
      <c r="X57" s="133">
        <v>0.21</v>
      </c>
      <c r="Y57" s="133">
        <v>0.14000000000000001</v>
      </c>
      <c r="Z57" s="133">
        <v>0.28000000000000003</v>
      </c>
      <c r="AA57" s="133">
        <v>1855</v>
      </c>
      <c r="AB57" s="133">
        <v>48.8</v>
      </c>
      <c r="AC57" s="133">
        <v>96.6</v>
      </c>
      <c r="AD57" s="133">
        <v>63.8</v>
      </c>
      <c r="AE57" s="133"/>
      <c r="AF57" s="133">
        <v>32.799999999999997</v>
      </c>
      <c r="AG57" s="133">
        <v>18.8</v>
      </c>
      <c r="AH57" s="133"/>
      <c r="AI57" s="133">
        <v>1816</v>
      </c>
      <c r="AJ57" s="133">
        <v>0.09</v>
      </c>
      <c r="AK57" s="133">
        <v>0.04</v>
      </c>
      <c r="AL57" s="133">
        <v>0.13</v>
      </c>
      <c r="AM57" s="133"/>
      <c r="AN57" s="73">
        <v>0</v>
      </c>
      <c r="AO57" s="73">
        <v>0</v>
      </c>
      <c r="AP57" s="73">
        <v>0</v>
      </c>
      <c r="AQ57" s="73">
        <v>0</v>
      </c>
      <c r="AR57" s="73">
        <v>0</v>
      </c>
      <c r="AS57" s="73">
        <v>0</v>
      </c>
      <c r="AT57" s="73">
        <v>0</v>
      </c>
      <c r="AU57" s="73">
        <v>0</v>
      </c>
      <c r="AV57" s="73">
        <v>0</v>
      </c>
      <c r="AW57" s="73">
        <v>0</v>
      </c>
    </row>
    <row r="58" spans="1:49" x14ac:dyDescent="0.2">
      <c r="A58" s="133">
        <v>55</v>
      </c>
      <c r="B58" s="133" t="s">
        <v>102</v>
      </c>
      <c r="C58" s="133">
        <v>3228</v>
      </c>
      <c r="D58" s="133">
        <v>49.4</v>
      </c>
      <c r="E58" s="133">
        <v>97.4</v>
      </c>
      <c r="F58" s="133">
        <v>62.4</v>
      </c>
      <c r="G58" s="133"/>
      <c r="H58" s="133">
        <v>34.9</v>
      </c>
      <c r="I58" s="133">
        <v>22.9</v>
      </c>
      <c r="J58" s="133"/>
      <c r="K58" s="133">
        <v>3100</v>
      </c>
      <c r="L58" s="133">
        <v>-0.08</v>
      </c>
      <c r="M58" s="133">
        <v>-0.12</v>
      </c>
      <c r="N58" s="133">
        <v>-0.05</v>
      </c>
      <c r="O58" s="133">
        <v>2963</v>
      </c>
      <c r="P58" s="133">
        <v>54.1</v>
      </c>
      <c r="Q58" s="133">
        <v>98.1</v>
      </c>
      <c r="R58" s="133">
        <v>72</v>
      </c>
      <c r="S58" s="133"/>
      <c r="T58" s="133">
        <v>47.8</v>
      </c>
      <c r="U58" s="133">
        <v>35.4</v>
      </c>
      <c r="V58" s="133"/>
      <c r="W58" s="133">
        <v>2860</v>
      </c>
      <c r="X58" s="133">
        <v>0.18</v>
      </c>
      <c r="Y58" s="133">
        <v>0.14000000000000001</v>
      </c>
      <c r="Z58" s="133">
        <v>0.21</v>
      </c>
      <c r="AA58" s="133">
        <v>6191</v>
      </c>
      <c r="AB58" s="133">
        <v>51.6</v>
      </c>
      <c r="AC58" s="133">
        <v>97.7</v>
      </c>
      <c r="AD58" s="133">
        <v>67</v>
      </c>
      <c r="AE58" s="133"/>
      <c r="AF58" s="133">
        <v>41</v>
      </c>
      <c r="AG58" s="133">
        <v>28.9</v>
      </c>
      <c r="AH58" s="133"/>
      <c r="AI58" s="133">
        <v>5960</v>
      </c>
      <c r="AJ58" s="133">
        <v>0.04</v>
      </c>
      <c r="AK58" s="133">
        <v>0.01</v>
      </c>
      <c r="AL58" s="133">
        <v>7.0000000000000007E-2</v>
      </c>
      <c r="AM58" s="133"/>
      <c r="AN58" s="73">
        <v>0</v>
      </c>
      <c r="AO58" s="73">
        <v>0</v>
      </c>
      <c r="AP58" s="73">
        <v>0</v>
      </c>
      <c r="AQ58" s="73">
        <v>0</v>
      </c>
      <c r="AR58" s="73">
        <v>0</v>
      </c>
      <c r="AS58" s="73">
        <v>0</v>
      </c>
      <c r="AT58" s="73">
        <v>0</v>
      </c>
      <c r="AU58" s="73">
        <v>0</v>
      </c>
      <c r="AV58" s="73">
        <v>0</v>
      </c>
      <c r="AW58" s="73">
        <v>0</v>
      </c>
    </row>
    <row r="59" spans="1:49" x14ac:dyDescent="0.2">
      <c r="A59" s="133">
        <v>56</v>
      </c>
      <c r="B59" s="133" t="s">
        <v>104</v>
      </c>
      <c r="C59" s="133">
        <v>1656</v>
      </c>
      <c r="D59" s="133">
        <v>45.9</v>
      </c>
      <c r="E59" s="133">
        <v>97.2</v>
      </c>
      <c r="F59" s="133">
        <v>56.4</v>
      </c>
      <c r="G59" s="133"/>
      <c r="H59" s="133">
        <v>24.4</v>
      </c>
      <c r="I59" s="133">
        <v>13.8</v>
      </c>
      <c r="J59" s="133"/>
      <c r="K59" s="133">
        <v>1612</v>
      </c>
      <c r="L59" s="133">
        <v>-7.0000000000000007E-2</v>
      </c>
      <c r="M59" s="133">
        <v>-0.12</v>
      </c>
      <c r="N59" s="133">
        <v>-0.01</v>
      </c>
      <c r="O59" s="133">
        <v>1679</v>
      </c>
      <c r="P59" s="133">
        <v>51</v>
      </c>
      <c r="Q59" s="133">
        <v>97.8</v>
      </c>
      <c r="R59" s="133">
        <v>66.2</v>
      </c>
      <c r="S59" s="133"/>
      <c r="T59" s="133">
        <v>37.9</v>
      </c>
      <c r="U59" s="133">
        <v>25.6</v>
      </c>
      <c r="V59" s="133"/>
      <c r="W59" s="133">
        <v>1644</v>
      </c>
      <c r="X59" s="133">
        <v>0.13</v>
      </c>
      <c r="Y59" s="133">
        <v>7.0000000000000007E-2</v>
      </c>
      <c r="Z59" s="133">
        <v>0.18</v>
      </c>
      <c r="AA59" s="133">
        <v>3335</v>
      </c>
      <c r="AB59" s="133">
        <v>48.5</v>
      </c>
      <c r="AC59" s="133">
        <v>97.5</v>
      </c>
      <c r="AD59" s="133">
        <v>61.3</v>
      </c>
      <c r="AE59" s="133"/>
      <c r="AF59" s="133">
        <v>31.2</v>
      </c>
      <c r="AG59" s="133">
        <v>19.7</v>
      </c>
      <c r="AH59" s="133"/>
      <c r="AI59" s="133">
        <v>3256</v>
      </c>
      <c r="AJ59" s="133">
        <v>0.03</v>
      </c>
      <c r="AK59" s="133">
        <v>-0.01</v>
      </c>
      <c r="AL59" s="133">
        <v>7.0000000000000007E-2</v>
      </c>
      <c r="AM59" s="133"/>
      <c r="AN59" s="73">
        <v>0</v>
      </c>
      <c r="AO59" s="73">
        <v>0</v>
      </c>
      <c r="AP59" s="73">
        <v>0</v>
      </c>
      <c r="AQ59" s="73">
        <v>0</v>
      </c>
      <c r="AR59" s="73">
        <v>0</v>
      </c>
      <c r="AS59" s="73">
        <v>0</v>
      </c>
      <c r="AT59" s="73">
        <v>0</v>
      </c>
      <c r="AU59" s="73">
        <v>0</v>
      </c>
      <c r="AV59" s="73">
        <v>0</v>
      </c>
      <c r="AW59" s="73">
        <v>0</v>
      </c>
    </row>
    <row r="60" spans="1:49" x14ac:dyDescent="0.2">
      <c r="A60" s="133">
        <v>57</v>
      </c>
      <c r="B60" s="133" t="s">
        <v>106</v>
      </c>
      <c r="C60" s="133">
        <v>2735</v>
      </c>
      <c r="D60" s="133">
        <v>46</v>
      </c>
      <c r="E60" s="133">
        <v>95.1</v>
      </c>
      <c r="F60" s="133">
        <v>55.4</v>
      </c>
      <c r="G60" s="133"/>
      <c r="H60" s="133">
        <v>33.299999999999997</v>
      </c>
      <c r="I60" s="133">
        <v>17</v>
      </c>
      <c r="J60" s="133"/>
      <c r="K60" s="133">
        <v>2610</v>
      </c>
      <c r="L60" s="133">
        <v>-0.14000000000000001</v>
      </c>
      <c r="M60" s="133">
        <v>-0.18</v>
      </c>
      <c r="N60" s="133">
        <v>-0.1</v>
      </c>
      <c r="O60" s="133">
        <v>2516</v>
      </c>
      <c r="P60" s="133">
        <v>50.4</v>
      </c>
      <c r="Q60" s="133">
        <v>97.3</v>
      </c>
      <c r="R60" s="133">
        <v>62.5</v>
      </c>
      <c r="S60" s="133"/>
      <c r="T60" s="133">
        <v>45.8</v>
      </c>
      <c r="U60" s="133">
        <v>26.6</v>
      </c>
      <c r="V60" s="133"/>
      <c r="W60" s="133">
        <v>2411</v>
      </c>
      <c r="X60" s="133">
        <v>0.16</v>
      </c>
      <c r="Y60" s="133">
        <v>0.12</v>
      </c>
      <c r="Z60" s="133">
        <v>0.2</v>
      </c>
      <c r="AA60" s="133">
        <v>5251</v>
      </c>
      <c r="AB60" s="133">
        <v>48.1</v>
      </c>
      <c r="AC60" s="133">
        <v>96.1</v>
      </c>
      <c r="AD60" s="133">
        <v>58.8</v>
      </c>
      <c r="AE60" s="133"/>
      <c r="AF60" s="133">
        <v>39.299999999999997</v>
      </c>
      <c r="AG60" s="133">
        <v>21.6</v>
      </c>
      <c r="AH60" s="133"/>
      <c r="AI60" s="133">
        <v>5021</v>
      </c>
      <c r="AJ60" s="133">
        <v>0.01</v>
      </c>
      <c r="AK60" s="133">
        <v>-0.02</v>
      </c>
      <c r="AL60" s="133">
        <v>0.04</v>
      </c>
      <c r="AM60" s="133"/>
      <c r="AN60" s="73">
        <v>0</v>
      </c>
      <c r="AO60" s="73">
        <v>0</v>
      </c>
      <c r="AP60" s="73">
        <v>0</v>
      </c>
      <c r="AQ60" s="73">
        <v>0</v>
      </c>
      <c r="AR60" s="73">
        <v>0</v>
      </c>
      <c r="AS60" s="73">
        <v>0</v>
      </c>
      <c r="AT60" s="73">
        <v>0</v>
      </c>
      <c r="AU60" s="73">
        <v>0</v>
      </c>
      <c r="AV60" s="73">
        <v>0</v>
      </c>
      <c r="AW60" s="73">
        <v>0</v>
      </c>
    </row>
    <row r="61" spans="1:49" x14ac:dyDescent="0.2">
      <c r="A61" s="133">
        <v>58</v>
      </c>
      <c r="B61" s="133" t="s">
        <v>108</v>
      </c>
      <c r="C61" s="133">
        <v>1889</v>
      </c>
      <c r="D61" s="133">
        <v>46</v>
      </c>
      <c r="E61" s="133">
        <v>96.3</v>
      </c>
      <c r="F61" s="133">
        <v>57.3</v>
      </c>
      <c r="G61" s="133"/>
      <c r="H61" s="133">
        <v>26.2</v>
      </c>
      <c r="I61" s="133">
        <v>13</v>
      </c>
      <c r="J61" s="133"/>
      <c r="K61" s="133">
        <v>1839</v>
      </c>
      <c r="L61" s="133">
        <v>-0.09</v>
      </c>
      <c r="M61" s="133">
        <v>-0.14000000000000001</v>
      </c>
      <c r="N61" s="133">
        <v>-0.04</v>
      </c>
      <c r="O61" s="133">
        <v>1758</v>
      </c>
      <c r="P61" s="133">
        <v>51.1</v>
      </c>
      <c r="Q61" s="133">
        <v>98.1</v>
      </c>
      <c r="R61" s="133">
        <v>69.599999999999994</v>
      </c>
      <c r="S61" s="133"/>
      <c r="T61" s="133">
        <v>40.299999999999997</v>
      </c>
      <c r="U61" s="133">
        <v>26.1</v>
      </c>
      <c r="V61" s="133"/>
      <c r="W61" s="133">
        <v>1697</v>
      </c>
      <c r="X61" s="133">
        <v>0.23</v>
      </c>
      <c r="Y61" s="133">
        <v>0.18</v>
      </c>
      <c r="Z61" s="133">
        <v>0.28000000000000003</v>
      </c>
      <c r="AA61" s="133">
        <v>3647</v>
      </c>
      <c r="AB61" s="133">
        <v>48.5</v>
      </c>
      <c r="AC61" s="133">
        <v>97.1</v>
      </c>
      <c r="AD61" s="133">
        <v>63.2</v>
      </c>
      <c r="AE61" s="133"/>
      <c r="AF61" s="133">
        <v>33</v>
      </c>
      <c r="AG61" s="133">
        <v>19.3</v>
      </c>
      <c r="AH61" s="133"/>
      <c r="AI61" s="133">
        <v>3536</v>
      </c>
      <c r="AJ61" s="133">
        <v>0.06</v>
      </c>
      <c r="AK61" s="133">
        <v>0.03</v>
      </c>
      <c r="AL61" s="133">
        <v>0.1</v>
      </c>
      <c r="AM61" s="133"/>
      <c r="AN61" s="73">
        <v>0</v>
      </c>
      <c r="AO61" s="73">
        <v>0</v>
      </c>
      <c r="AP61" s="73">
        <v>0</v>
      </c>
      <c r="AQ61" s="73">
        <v>0</v>
      </c>
      <c r="AR61" s="73">
        <v>0</v>
      </c>
      <c r="AS61" s="73">
        <v>0</v>
      </c>
      <c r="AT61" s="73">
        <v>0</v>
      </c>
      <c r="AU61" s="73">
        <v>0</v>
      </c>
      <c r="AV61" s="73">
        <v>0</v>
      </c>
      <c r="AW61" s="73">
        <v>0</v>
      </c>
    </row>
    <row r="62" spans="1:49" x14ac:dyDescent="0.2">
      <c r="A62" s="133">
        <v>59</v>
      </c>
      <c r="B62" s="133" t="s">
        <v>110</v>
      </c>
      <c r="C62" s="133">
        <v>808</v>
      </c>
      <c r="D62" s="133">
        <v>50.6</v>
      </c>
      <c r="E62" s="133">
        <v>97.4</v>
      </c>
      <c r="F62" s="133">
        <v>63.6</v>
      </c>
      <c r="G62" s="133"/>
      <c r="H62" s="133">
        <v>52.4</v>
      </c>
      <c r="I62" s="133">
        <v>28.3</v>
      </c>
      <c r="J62" s="133"/>
      <c r="K62" s="133">
        <v>777</v>
      </c>
      <c r="L62" s="133">
        <v>-0.08</v>
      </c>
      <c r="M62" s="133">
        <v>-0.16</v>
      </c>
      <c r="N62" s="133">
        <v>-0.01</v>
      </c>
      <c r="O62" s="133">
        <v>778</v>
      </c>
      <c r="P62" s="133">
        <v>55.2</v>
      </c>
      <c r="Q62" s="133">
        <v>97.9</v>
      </c>
      <c r="R62" s="133">
        <v>73</v>
      </c>
      <c r="S62" s="133"/>
      <c r="T62" s="133">
        <v>60.4</v>
      </c>
      <c r="U62" s="133">
        <v>41.9</v>
      </c>
      <c r="V62" s="133"/>
      <c r="W62" s="133">
        <v>743</v>
      </c>
      <c r="X62" s="133">
        <v>0.17</v>
      </c>
      <c r="Y62" s="133">
        <v>0.1</v>
      </c>
      <c r="Z62" s="133">
        <v>0.25</v>
      </c>
      <c r="AA62" s="133">
        <v>1586</v>
      </c>
      <c r="AB62" s="133">
        <v>52.9</v>
      </c>
      <c r="AC62" s="133">
        <v>97.7</v>
      </c>
      <c r="AD62" s="133">
        <v>68.2</v>
      </c>
      <c r="AE62" s="133"/>
      <c r="AF62" s="133">
        <v>56.3</v>
      </c>
      <c r="AG62" s="133">
        <v>35</v>
      </c>
      <c r="AH62" s="133"/>
      <c r="AI62" s="133">
        <v>1520</v>
      </c>
      <c r="AJ62" s="133">
        <v>0.04</v>
      </c>
      <c r="AK62" s="133">
        <v>-0.01</v>
      </c>
      <c r="AL62" s="133">
        <v>0.09</v>
      </c>
      <c r="AM62" s="133"/>
      <c r="AN62" s="73">
        <v>0</v>
      </c>
      <c r="AO62" s="73">
        <v>0</v>
      </c>
      <c r="AP62" s="73">
        <v>0</v>
      </c>
      <c r="AQ62" s="73">
        <v>0</v>
      </c>
      <c r="AR62" s="73">
        <v>0</v>
      </c>
      <c r="AS62" s="73">
        <v>0</v>
      </c>
      <c r="AT62" s="73">
        <v>0</v>
      </c>
      <c r="AU62" s="73">
        <v>0</v>
      </c>
      <c r="AV62" s="73">
        <v>0</v>
      </c>
      <c r="AW62" s="73">
        <v>0</v>
      </c>
    </row>
    <row r="63" spans="1:49" x14ac:dyDescent="0.2">
      <c r="A63" s="133">
        <v>60</v>
      </c>
      <c r="B63" s="133"/>
      <c r="C63" s="133" t="s">
        <v>498</v>
      </c>
      <c r="D63" s="133" t="s">
        <v>498</v>
      </c>
      <c r="E63" s="133" t="s">
        <v>498</v>
      </c>
      <c r="F63" s="133" t="s">
        <v>498</v>
      </c>
      <c r="G63" s="133"/>
      <c r="H63" s="133" t="s">
        <v>498</v>
      </c>
      <c r="I63" s="133" t="s">
        <v>498</v>
      </c>
      <c r="J63" s="133"/>
      <c r="K63" s="133" t="s">
        <v>498</v>
      </c>
      <c r="L63" s="133" t="s">
        <v>498</v>
      </c>
      <c r="M63" s="133" t="s">
        <v>498</v>
      </c>
      <c r="N63" s="133" t="s">
        <v>498</v>
      </c>
      <c r="O63" s="133" t="s">
        <v>498</v>
      </c>
      <c r="P63" s="133" t="s">
        <v>498</v>
      </c>
      <c r="Q63" s="133" t="s">
        <v>498</v>
      </c>
      <c r="R63" s="133" t="s">
        <v>498</v>
      </c>
      <c r="S63" s="133"/>
      <c r="T63" s="133" t="s">
        <v>498</v>
      </c>
      <c r="U63" s="133" t="s">
        <v>498</v>
      </c>
      <c r="V63" s="133"/>
      <c r="W63" s="133" t="s">
        <v>498</v>
      </c>
      <c r="X63" s="133" t="s">
        <v>498</v>
      </c>
      <c r="Y63" s="133" t="s">
        <v>498</v>
      </c>
      <c r="Z63" s="133" t="s">
        <v>498</v>
      </c>
      <c r="AA63" s="133" t="s">
        <v>498</v>
      </c>
      <c r="AB63" s="133" t="s">
        <v>498</v>
      </c>
      <c r="AC63" s="133" t="s">
        <v>498</v>
      </c>
      <c r="AD63" s="133" t="s">
        <v>498</v>
      </c>
      <c r="AE63" s="133"/>
      <c r="AF63" s="133" t="s">
        <v>498</v>
      </c>
      <c r="AG63" s="133" t="s">
        <v>498</v>
      </c>
      <c r="AH63" s="133"/>
      <c r="AI63" s="133" t="s">
        <v>498</v>
      </c>
      <c r="AJ63" s="133" t="s">
        <v>498</v>
      </c>
      <c r="AK63" s="133" t="s">
        <v>498</v>
      </c>
      <c r="AL63" s="133" t="s">
        <v>498</v>
      </c>
      <c r="AM63" s="133"/>
      <c r="AN63" s="73">
        <v>0</v>
      </c>
      <c r="AO63" s="73">
        <v>0</v>
      </c>
      <c r="AP63" s="73">
        <v>0</v>
      </c>
      <c r="AQ63" s="73">
        <v>0</v>
      </c>
      <c r="AR63" s="73">
        <v>0</v>
      </c>
      <c r="AS63" s="73">
        <v>0</v>
      </c>
      <c r="AT63" s="73">
        <v>0</v>
      </c>
      <c r="AU63" s="73">
        <v>0</v>
      </c>
      <c r="AV63" s="73">
        <v>0</v>
      </c>
      <c r="AW63" s="73">
        <v>0</v>
      </c>
    </row>
    <row r="64" spans="1:49" x14ac:dyDescent="0.2">
      <c r="A64" s="133">
        <v>61</v>
      </c>
      <c r="B64" s="133" t="s">
        <v>349</v>
      </c>
      <c r="C64" s="133">
        <v>24193</v>
      </c>
      <c r="D64" s="133">
        <v>46.3</v>
      </c>
      <c r="E64" s="133">
        <v>96.2</v>
      </c>
      <c r="F64" s="133">
        <v>56.8</v>
      </c>
      <c r="G64" s="133"/>
      <c r="H64" s="133">
        <v>31.3</v>
      </c>
      <c r="I64" s="133">
        <v>16.899999999999999</v>
      </c>
      <c r="J64" s="133"/>
      <c r="K64" s="133">
        <v>23226</v>
      </c>
      <c r="L64" s="133">
        <v>-0.28999999999999998</v>
      </c>
      <c r="M64" s="133">
        <v>-0.3</v>
      </c>
      <c r="N64" s="133">
        <v>-0.27</v>
      </c>
      <c r="O64" s="133">
        <v>23057</v>
      </c>
      <c r="P64" s="133">
        <v>51.1</v>
      </c>
      <c r="Q64" s="133">
        <v>97.9</v>
      </c>
      <c r="R64" s="133">
        <v>65.7</v>
      </c>
      <c r="S64" s="133"/>
      <c r="T64" s="133">
        <v>42</v>
      </c>
      <c r="U64" s="133">
        <v>27.1</v>
      </c>
      <c r="V64" s="133"/>
      <c r="W64" s="133">
        <v>22143</v>
      </c>
      <c r="X64" s="133">
        <v>0.01</v>
      </c>
      <c r="Y64" s="133">
        <v>0</v>
      </c>
      <c r="Z64" s="133">
        <v>0.03</v>
      </c>
      <c r="AA64" s="133">
        <v>47250</v>
      </c>
      <c r="AB64" s="133">
        <v>48.7</v>
      </c>
      <c r="AC64" s="133">
        <v>97</v>
      </c>
      <c r="AD64" s="133">
        <v>61.1</v>
      </c>
      <c r="AE64" s="133"/>
      <c r="AF64" s="133">
        <v>36.5</v>
      </c>
      <c r="AG64" s="133">
        <v>21.9</v>
      </c>
      <c r="AH64" s="133"/>
      <c r="AI64" s="133">
        <v>45369</v>
      </c>
      <c r="AJ64" s="133">
        <v>-0.14000000000000001</v>
      </c>
      <c r="AK64" s="133">
        <v>-0.15</v>
      </c>
      <c r="AL64" s="133">
        <v>-0.13</v>
      </c>
      <c r="AM64" s="133"/>
      <c r="AN64" s="73">
        <v>0</v>
      </c>
      <c r="AO64" s="73">
        <v>0</v>
      </c>
      <c r="AP64" s="73">
        <v>0</v>
      </c>
      <c r="AQ64" s="73">
        <v>0</v>
      </c>
      <c r="AR64" s="73">
        <v>0</v>
      </c>
      <c r="AS64" s="73">
        <v>0</v>
      </c>
      <c r="AT64" s="73">
        <v>0</v>
      </c>
      <c r="AU64" s="73">
        <v>0</v>
      </c>
      <c r="AV64" s="73">
        <v>0</v>
      </c>
      <c r="AW64" s="73">
        <v>0</v>
      </c>
    </row>
    <row r="65" spans="1:49" x14ac:dyDescent="0.2">
      <c r="A65" s="133">
        <v>62</v>
      </c>
      <c r="B65" s="133" t="s">
        <v>113</v>
      </c>
      <c r="C65" s="133">
        <v>1411</v>
      </c>
      <c r="D65" s="133">
        <v>43.6</v>
      </c>
      <c r="E65" s="133">
        <v>95.4</v>
      </c>
      <c r="F65" s="133">
        <v>48.1</v>
      </c>
      <c r="G65" s="133"/>
      <c r="H65" s="133">
        <v>28</v>
      </c>
      <c r="I65" s="133">
        <v>14.7</v>
      </c>
      <c r="J65" s="133"/>
      <c r="K65" s="133">
        <v>1338</v>
      </c>
      <c r="L65" s="133">
        <v>-0.34</v>
      </c>
      <c r="M65" s="133">
        <v>-0.4</v>
      </c>
      <c r="N65" s="133">
        <v>-0.28000000000000003</v>
      </c>
      <c r="O65" s="133">
        <v>1378</v>
      </c>
      <c r="P65" s="133">
        <v>48.6</v>
      </c>
      <c r="Q65" s="133">
        <v>97.4</v>
      </c>
      <c r="R65" s="133">
        <v>59.4</v>
      </c>
      <c r="S65" s="133"/>
      <c r="T65" s="133">
        <v>37.700000000000003</v>
      </c>
      <c r="U65" s="133">
        <v>24.7</v>
      </c>
      <c r="V65" s="133"/>
      <c r="W65" s="133">
        <v>1301</v>
      </c>
      <c r="X65" s="133">
        <v>0</v>
      </c>
      <c r="Y65" s="133">
        <v>-0.06</v>
      </c>
      <c r="Z65" s="133">
        <v>0.06</v>
      </c>
      <c r="AA65" s="133">
        <v>2789</v>
      </c>
      <c r="AB65" s="133">
        <v>46.1</v>
      </c>
      <c r="AC65" s="133">
        <v>96.4</v>
      </c>
      <c r="AD65" s="133">
        <v>53.7</v>
      </c>
      <c r="AE65" s="133"/>
      <c r="AF65" s="133">
        <v>32.799999999999997</v>
      </c>
      <c r="AG65" s="133">
        <v>19.600000000000001</v>
      </c>
      <c r="AH65" s="133"/>
      <c r="AI65" s="133">
        <v>2639</v>
      </c>
      <c r="AJ65" s="133">
        <v>-0.17</v>
      </c>
      <c r="AK65" s="133">
        <v>-0.21</v>
      </c>
      <c r="AL65" s="133">
        <v>-0.13</v>
      </c>
      <c r="AM65" s="133"/>
      <c r="AN65" s="73">
        <v>0</v>
      </c>
      <c r="AO65" s="73">
        <v>0</v>
      </c>
      <c r="AP65" s="73">
        <v>0</v>
      </c>
      <c r="AQ65" s="73">
        <v>0</v>
      </c>
      <c r="AR65" s="73">
        <v>0</v>
      </c>
      <c r="AS65" s="73">
        <v>0</v>
      </c>
      <c r="AT65" s="73">
        <v>0</v>
      </c>
      <c r="AU65" s="73">
        <v>0</v>
      </c>
      <c r="AV65" s="73">
        <v>0</v>
      </c>
      <c r="AW65" s="73">
        <v>0</v>
      </c>
    </row>
    <row r="66" spans="1:49" x14ac:dyDescent="0.2">
      <c r="A66" s="133">
        <v>63</v>
      </c>
      <c r="B66" s="133" t="s">
        <v>115</v>
      </c>
      <c r="C66" s="133">
        <v>3836</v>
      </c>
      <c r="D66" s="133">
        <v>46.6</v>
      </c>
      <c r="E66" s="133">
        <v>97.1</v>
      </c>
      <c r="F66" s="133">
        <v>57.9</v>
      </c>
      <c r="G66" s="133"/>
      <c r="H66" s="133">
        <v>25.7</v>
      </c>
      <c r="I66" s="133">
        <v>13.9</v>
      </c>
      <c r="J66" s="133"/>
      <c r="K66" s="133">
        <v>3769</v>
      </c>
      <c r="L66" s="133">
        <v>-0.41</v>
      </c>
      <c r="M66" s="133">
        <v>-0.44</v>
      </c>
      <c r="N66" s="133">
        <v>-0.37</v>
      </c>
      <c r="O66" s="133">
        <v>3796</v>
      </c>
      <c r="P66" s="133">
        <v>51.2</v>
      </c>
      <c r="Q66" s="133">
        <v>98.3</v>
      </c>
      <c r="R66" s="133">
        <v>66.2</v>
      </c>
      <c r="S66" s="133"/>
      <c r="T66" s="133">
        <v>36.299999999999997</v>
      </c>
      <c r="U66" s="133">
        <v>23.7</v>
      </c>
      <c r="V66" s="133"/>
      <c r="W66" s="133">
        <v>3738</v>
      </c>
      <c r="X66" s="133">
        <v>-0.13</v>
      </c>
      <c r="Y66" s="133">
        <v>-0.16</v>
      </c>
      <c r="Z66" s="133">
        <v>-0.09</v>
      </c>
      <c r="AA66" s="133">
        <v>7632</v>
      </c>
      <c r="AB66" s="133">
        <v>48.9</v>
      </c>
      <c r="AC66" s="133">
        <v>97.7</v>
      </c>
      <c r="AD66" s="133">
        <v>62</v>
      </c>
      <c r="AE66" s="133"/>
      <c r="AF66" s="133">
        <v>30.9</v>
      </c>
      <c r="AG66" s="133">
        <v>18.8</v>
      </c>
      <c r="AH66" s="133"/>
      <c r="AI66" s="133">
        <v>7507</v>
      </c>
      <c r="AJ66" s="133">
        <v>-0.27</v>
      </c>
      <c r="AK66" s="133">
        <v>-0.28999999999999998</v>
      </c>
      <c r="AL66" s="133">
        <v>-0.24</v>
      </c>
      <c r="AM66" s="133"/>
      <c r="AN66" s="73">
        <v>0</v>
      </c>
      <c r="AO66" s="73">
        <v>0</v>
      </c>
      <c r="AP66" s="73">
        <v>0</v>
      </c>
      <c r="AQ66" s="73">
        <v>0</v>
      </c>
      <c r="AR66" s="73">
        <v>0</v>
      </c>
      <c r="AS66" s="73">
        <v>0</v>
      </c>
      <c r="AT66" s="73">
        <v>0</v>
      </c>
      <c r="AU66" s="73">
        <v>0</v>
      </c>
      <c r="AV66" s="73">
        <v>0</v>
      </c>
      <c r="AW66" s="73">
        <v>0</v>
      </c>
    </row>
    <row r="67" spans="1:49" x14ac:dyDescent="0.2">
      <c r="A67" s="133">
        <v>64</v>
      </c>
      <c r="B67" s="133" t="s">
        <v>117</v>
      </c>
      <c r="C67" s="133">
        <v>1775</v>
      </c>
      <c r="D67" s="133">
        <v>43.3</v>
      </c>
      <c r="E67" s="133">
        <v>93</v>
      </c>
      <c r="F67" s="133">
        <v>52.3</v>
      </c>
      <c r="G67" s="133"/>
      <c r="H67" s="133">
        <v>27.5</v>
      </c>
      <c r="I67" s="133">
        <v>14.4</v>
      </c>
      <c r="J67" s="133"/>
      <c r="K67" s="133">
        <v>1595</v>
      </c>
      <c r="L67" s="133">
        <v>-0.31</v>
      </c>
      <c r="M67" s="133">
        <v>-0.36</v>
      </c>
      <c r="N67" s="133">
        <v>-0.26</v>
      </c>
      <c r="O67" s="133">
        <v>1634</v>
      </c>
      <c r="P67" s="133">
        <v>49</v>
      </c>
      <c r="Q67" s="133">
        <v>96.8</v>
      </c>
      <c r="R67" s="133">
        <v>61.1</v>
      </c>
      <c r="S67" s="133"/>
      <c r="T67" s="133">
        <v>37.200000000000003</v>
      </c>
      <c r="U67" s="133">
        <v>24.2</v>
      </c>
      <c r="V67" s="133"/>
      <c r="W67" s="133">
        <v>1461</v>
      </c>
      <c r="X67" s="133">
        <v>0.06</v>
      </c>
      <c r="Y67" s="133">
        <v>0.01</v>
      </c>
      <c r="Z67" s="133">
        <v>0.12</v>
      </c>
      <c r="AA67" s="133">
        <v>3409</v>
      </c>
      <c r="AB67" s="133">
        <v>46.1</v>
      </c>
      <c r="AC67" s="133">
        <v>94.8</v>
      </c>
      <c r="AD67" s="133">
        <v>56.5</v>
      </c>
      <c r="AE67" s="133"/>
      <c r="AF67" s="133">
        <v>32.200000000000003</v>
      </c>
      <c r="AG67" s="133">
        <v>19.100000000000001</v>
      </c>
      <c r="AH67" s="133"/>
      <c r="AI67" s="133">
        <v>3056</v>
      </c>
      <c r="AJ67" s="133">
        <v>-0.13</v>
      </c>
      <c r="AK67" s="133">
        <v>-0.17</v>
      </c>
      <c r="AL67" s="133">
        <v>-0.09</v>
      </c>
      <c r="AM67" s="133"/>
      <c r="AN67" s="73">
        <v>0</v>
      </c>
      <c r="AO67" s="73">
        <v>0</v>
      </c>
      <c r="AP67" s="73">
        <v>0</v>
      </c>
      <c r="AQ67" s="73">
        <v>0</v>
      </c>
      <c r="AR67" s="73">
        <v>0</v>
      </c>
      <c r="AS67" s="73">
        <v>0</v>
      </c>
      <c r="AT67" s="73">
        <v>0</v>
      </c>
      <c r="AU67" s="73">
        <v>0</v>
      </c>
      <c r="AV67" s="73">
        <v>0</v>
      </c>
      <c r="AW67" s="73">
        <v>0</v>
      </c>
    </row>
    <row r="68" spans="1:49" x14ac:dyDescent="0.2">
      <c r="A68" s="133">
        <v>65</v>
      </c>
      <c r="B68" s="133" t="s">
        <v>119</v>
      </c>
      <c r="C68" s="133">
        <v>3612</v>
      </c>
      <c r="D68" s="133">
        <v>47.1</v>
      </c>
      <c r="E68" s="133">
        <v>97.1</v>
      </c>
      <c r="F68" s="133">
        <v>61</v>
      </c>
      <c r="G68" s="133"/>
      <c r="H68" s="133">
        <v>26.6</v>
      </c>
      <c r="I68" s="133">
        <v>13.7</v>
      </c>
      <c r="J68" s="133"/>
      <c r="K68" s="133">
        <v>3515</v>
      </c>
      <c r="L68" s="133">
        <v>-0.27</v>
      </c>
      <c r="M68" s="133">
        <v>-0.3</v>
      </c>
      <c r="N68" s="133">
        <v>-0.23</v>
      </c>
      <c r="O68" s="133">
        <v>3412</v>
      </c>
      <c r="P68" s="133">
        <v>51.9</v>
      </c>
      <c r="Q68" s="133">
        <v>98.4</v>
      </c>
      <c r="R68" s="133">
        <v>68.8</v>
      </c>
      <c r="S68" s="133"/>
      <c r="T68" s="133">
        <v>36.6</v>
      </c>
      <c r="U68" s="133">
        <v>24.2</v>
      </c>
      <c r="V68" s="133"/>
      <c r="W68" s="133">
        <v>3338</v>
      </c>
      <c r="X68" s="133">
        <v>0.05</v>
      </c>
      <c r="Y68" s="133">
        <v>0.01</v>
      </c>
      <c r="Z68" s="133">
        <v>0.09</v>
      </c>
      <c r="AA68" s="133">
        <v>7024</v>
      </c>
      <c r="AB68" s="133">
        <v>49.4</v>
      </c>
      <c r="AC68" s="133">
        <v>97.7</v>
      </c>
      <c r="AD68" s="133">
        <v>64.8</v>
      </c>
      <c r="AE68" s="133"/>
      <c r="AF68" s="133">
        <v>31.4</v>
      </c>
      <c r="AG68" s="133">
        <v>18.8</v>
      </c>
      <c r="AH68" s="133"/>
      <c r="AI68" s="133">
        <v>6853</v>
      </c>
      <c r="AJ68" s="133">
        <v>-0.11</v>
      </c>
      <c r="AK68" s="133">
        <v>-0.14000000000000001</v>
      </c>
      <c r="AL68" s="133">
        <v>-0.09</v>
      </c>
      <c r="AM68" s="133"/>
      <c r="AN68" s="73">
        <v>0</v>
      </c>
      <c r="AO68" s="73">
        <v>0</v>
      </c>
      <c r="AP68" s="73">
        <v>0</v>
      </c>
      <c r="AQ68" s="73">
        <v>0</v>
      </c>
      <c r="AR68" s="73">
        <v>0</v>
      </c>
      <c r="AS68" s="73">
        <v>0</v>
      </c>
      <c r="AT68" s="73">
        <v>0</v>
      </c>
      <c r="AU68" s="73">
        <v>0</v>
      </c>
      <c r="AV68" s="73">
        <v>0</v>
      </c>
      <c r="AW68" s="73">
        <v>0</v>
      </c>
    </row>
    <row r="69" spans="1:49" x14ac:dyDescent="0.2">
      <c r="A69" s="133">
        <v>66</v>
      </c>
      <c r="B69" s="133" t="s">
        <v>121</v>
      </c>
      <c r="C69" s="133">
        <v>3989</v>
      </c>
      <c r="D69" s="133">
        <v>47.6</v>
      </c>
      <c r="E69" s="133">
        <v>95.5</v>
      </c>
      <c r="F69" s="133">
        <v>57.8</v>
      </c>
      <c r="G69" s="133"/>
      <c r="H69" s="133">
        <v>38.799999999999997</v>
      </c>
      <c r="I69" s="133">
        <v>23.1</v>
      </c>
      <c r="J69" s="133"/>
      <c r="K69" s="133">
        <v>3813</v>
      </c>
      <c r="L69" s="133">
        <v>-0.25</v>
      </c>
      <c r="M69" s="133">
        <v>-0.28000000000000003</v>
      </c>
      <c r="N69" s="133">
        <v>-0.21</v>
      </c>
      <c r="O69" s="133">
        <v>3824</v>
      </c>
      <c r="P69" s="133">
        <v>52</v>
      </c>
      <c r="Q69" s="133">
        <v>97.1</v>
      </c>
      <c r="R69" s="133">
        <v>66</v>
      </c>
      <c r="S69" s="133"/>
      <c r="T69" s="133">
        <v>48</v>
      </c>
      <c r="U69" s="133">
        <v>32.799999999999997</v>
      </c>
      <c r="V69" s="133"/>
      <c r="W69" s="133">
        <v>3637</v>
      </c>
      <c r="X69" s="133">
        <v>0.04</v>
      </c>
      <c r="Y69" s="133">
        <v>0.01</v>
      </c>
      <c r="Z69" s="133">
        <v>0.08</v>
      </c>
      <c r="AA69" s="133">
        <v>7813</v>
      </c>
      <c r="AB69" s="133">
        <v>49.7</v>
      </c>
      <c r="AC69" s="133">
        <v>96.3</v>
      </c>
      <c r="AD69" s="133">
        <v>61.8</v>
      </c>
      <c r="AE69" s="133"/>
      <c r="AF69" s="133">
        <v>43.3</v>
      </c>
      <c r="AG69" s="133">
        <v>27.8</v>
      </c>
      <c r="AH69" s="133"/>
      <c r="AI69" s="133">
        <v>7450</v>
      </c>
      <c r="AJ69" s="133">
        <v>-0.11</v>
      </c>
      <c r="AK69" s="133">
        <v>-0.13</v>
      </c>
      <c r="AL69" s="133">
        <v>-0.08</v>
      </c>
      <c r="AM69" s="133"/>
      <c r="AN69" s="73">
        <v>0</v>
      </c>
      <c r="AO69" s="73">
        <v>0</v>
      </c>
      <c r="AP69" s="73">
        <v>0</v>
      </c>
      <c r="AQ69" s="73">
        <v>0</v>
      </c>
      <c r="AR69" s="73">
        <v>0</v>
      </c>
      <c r="AS69" s="73">
        <v>0</v>
      </c>
      <c r="AT69" s="73">
        <v>0</v>
      </c>
      <c r="AU69" s="73">
        <v>0</v>
      </c>
      <c r="AV69" s="73">
        <v>0</v>
      </c>
      <c r="AW69" s="73">
        <v>0</v>
      </c>
    </row>
    <row r="70" spans="1:49" x14ac:dyDescent="0.2">
      <c r="A70" s="133">
        <v>67</v>
      </c>
      <c r="B70" s="133" t="s">
        <v>123</v>
      </c>
      <c r="C70" s="133">
        <v>3955</v>
      </c>
      <c r="D70" s="133">
        <v>45.4</v>
      </c>
      <c r="E70" s="133">
        <v>96.5</v>
      </c>
      <c r="F70" s="133">
        <v>55</v>
      </c>
      <c r="G70" s="133"/>
      <c r="H70" s="133">
        <v>35.9</v>
      </c>
      <c r="I70" s="133">
        <v>17.2</v>
      </c>
      <c r="J70" s="133"/>
      <c r="K70" s="133">
        <v>3773</v>
      </c>
      <c r="L70" s="133">
        <v>-0.28999999999999998</v>
      </c>
      <c r="M70" s="133">
        <v>-0.32</v>
      </c>
      <c r="N70" s="133">
        <v>-0.25</v>
      </c>
      <c r="O70" s="133">
        <v>3708</v>
      </c>
      <c r="P70" s="133">
        <v>50.2</v>
      </c>
      <c r="Q70" s="133">
        <v>97.8</v>
      </c>
      <c r="R70" s="133">
        <v>63.9</v>
      </c>
      <c r="S70" s="133"/>
      <c r="T70" s="133">
        <v>45.2</v>
      </c>
      <c r="U70" s="133">
        <v>27.1</v>
      </c>
      <c r="V70" s="133"/>
      <c r="W70" s="133">
        <v>3548</v>
      </c>
      <c r="X70" s="133">
        <v>0.04</v>
      </c>
      <c r="Y70" s="133">
        <v>0.01</v>
      </c>
      <c r="Z70" s="133">
        <v>0.08</v>
      </c>
      <c r="AA70" s="133">
        <v>7663</v>
      </c>
      <c r="AB70" s="133">
        <v>47.8</v>
      </c>
      <c r="AC70" s="133">
        <v>97.1</v>
      </c>
      <c r="AD70" s="133">
        <v>59.3</v>
      </c>
      <c r="AE70" s="133"/>
      <c r="AF70" s="133">
        <v>40.4</v>
      </c>
      <c r="AG70" s="133">
        <v>22</v>
      </c>
      <c r="AH70" s="133"/>
      <c r="AI70" s="133">
        <v>7321</v>
      </c>
      <c r="AJ70" s="133">
        <v>-0.13</v>
      </c>
      <c r="AK70" s="133">
        <v>-0.15</v>
      </c>
      <c r="AL70" s="133">
        <v>-0.1</v>
      </c>
      <c r="AM70" s="133"/>
      <c r="AN70" s="73">
        <v>0</v>
      </c>
      <c r="AO70" s="73">
        <v>0</v>
      </c>
      <c r="AP70" s="73">
        <v>0</v>
      </c>
      <c r="AQ70" s="73">
        <v>0</v>
      </c>
      <c r="AR70" s="73">
        <v>0</v>
      </c>
      <c r="AS70" s="73">
        <v>0</v>
      </c>
      <c r="AT70" s="73">
        <v>0</v>
      </c>
      <c r="AU70" s="73">
        <v>0</v>
      </c>
      <c r="AV70" s="73">
        <v>0</v>
      </c>
      <c r="AW70" s="73">
        <v>0</v>
      </c>
    </row>
    <row r="71" spans="1:49" x14ac:dyDescent="0.2">
      <c r="A71" s="133">
        <v>68</v>
      </c>
      <c r="B71" s="133" t="s">
        <v>125</v>
      </c>
      <c r="C71" s="133">
        <v>1284</v>
      </c>
      <c r="D71" s="133">
        <v>42</v>
      </c>
      <c r="E71" s="133">
        <v>93.5</v>
      </c>
      <c r="F71" s="133">
        <v>44.4</v>
      </c>
      <c r="G71" s="133"/>
      <c r="H71" s="133">
        <v>25.8</v>
      </c>
      <c r="I71" s="133">
        <v>11.4</v>
      </c>
      <c r="J71" s="133"/>
      <c r="K71" s="133">
        <v>1203</v>
      </c>
      <c r="L71" s="133">
        <v>-0.5</v>
      </c>
      <c r="M71" s="133">
        <v>-0.56000000000000005</v>
      </c>
      <c r="N71" s="133">
        <v>-0.44</v>
      </c>
      <c r="O71" s="133">
        <v>1254</v>
      </c>
      <c r="P71" s="133">
        <v>47.2</v>
      </c>
      <c r="Q71" s="133">
        <v>96.7</v>
      </c>
      <c r="R71" s="133">
        <v>54.9</v>
      </c>
      <c r="S71" s="133"/>
      <c r="T71" s="133">
        <v>38.5</v>
      </c>
      <c r="U71" s="133">
        <v>22</v>
      </c>
      <c r="V71" s="133"/>
      <c r="W71" s="133">
        <v>1173</v>
      </c>
      <c r="X71" s="133">
        <v>-0.2</v>
      </c>
      <c r="Y71" s="133">
        <v>-0.26</v>
      </c>
      <c r="Z71" s="133">
        <v>-0.14000000000000001</v>
      </c>
      <c r="AA71" s="133">
        <v>2538</v>
      </c>
      <c r="AB71" s="133">
        <v>44.6</v>
      </c>
      <c r="AC71" s="133">
        <v>95.1</v>
      </c>
      <c r="AD71" s="133">
        <v>49.6</v>
      </c>
      <c r="AE71" s="133"/>
      <c r="AF71" s="133">
        <v>32.1</v>
      </c>
      <c r="AG71" s="133">
        <v>16.600000000000001</v>
      </c>
      <c r="AH71" s="133"/>
      <c r="AI71" s="133">
        <v>2376</v>
      </c>
      <c r="AJ71" s="133">
        <v>-0.35</v>
      </c>
      <c r="AK71" s="133">
        <v>-0.4</v>
      </c>
      <c r="AL71" s="133">
        <v>-0.31</v>
      </c>
      <c r="AM71" s="133"/>
      <c r="AN71" s="73">
        <v>0</v>
      </c>
      <c r="AO71" s="73">
        <v>0</v>
      </c>
      <c r="AP71" s="73">
        <v>0</v>
      </c>
      <c r="AQ71" s="73">
        <v>0</v>
      </c>
      <c r="AR71" s="73">
        <v>0</v>
      </c>
      <c r="AS71" s="73">
        <v>0</v>
      </c>
      <c r="AT71" s="73">
        <v>0</v>
      </c>
      <c r="AU71" s="73">
        <v>0</v>
      </c>
      <c r="AV71" s="73">
        <v>0</v>
      </c>
      <c r="AW71" s="73">
        <v>0</v>
      </c>
    </row>
    <row r="72" spans="1:49" x14ac:dyDescent="0.2">
      <c r="A72" s="133">
        <v>69</v>
      </c>
      <c r="B72" s="133" t="s">
        <v>127</v>
      </c>
      <c r="C72" s="133">
        <v>4066</v>
      </c>
      <c r="D72" s="133">
        <v>48.3</v>
      </c>
      <c r="E72" s="133">
        <v>97.2</v>
      </c>
      <c r="F72" s="133">
        <v>60.6</v>
      </c>
      <c r="G72" s="133"/>
      <c r="H72" s="133">
        <v>33.9</v>
      </c>
      <c r="I72" s="133">
        <v>19.8</v>
      </c>
      <c r="J72" s="133"/>
      <c r="K72" s="133">
        <v>3968</v>
      </c>
      <c r="L72" s="133">
        <v>-0.17</v>
      </c>
      <c r="M72" s="133">
        <v>-0.21</v>
      </c>
      <c r="N72" s="133">
        <v>-0.14000000000000001</v>
      </c>
      <c r="O72" s="133">
        <v>3827</v>
      </c>
      <c r="P72" s="133">
        <v>53</v>
      </c>
      <c r="Q72" s="133">
        <v>98.7</v>
      </c>
      <c r="R72" s="133">
        <v>70.8</v>
      </c>
      <c r="S72" s="133"/>
      <c r="T72" s="133">
        <v>48.1</v>
      </c>
      <c r="U72" s="133">
        <v>30.8</v>
      </c>
      <c r="V72" s="133"/>
      <c r="W72" s="133">
        <v>3733</v>
      </c>
      <c r="X72" s="133">
        <v>0.09</v>
      </c>
      <c r="Y72" s="133">
        <v>0.06</v>
      </c>
      <c r="Z72" s="133">
        <v>0.13</v>
      </c>
      <c r="AA72" s="133">
        <v>7893</v>
      </c>
      <c r="AB72" s="133">
        <v>50.6</v>
      </c>
      <c r="AC72" s="133">
        <v>97.9</v>
      </c>
      <c r="AD72" s="133">
        <v>65.599999999999994</v>
      </c>
      <c r="AE72" s="133"/>
      <c r="AF72" s="133">
        <v>40.799999999999997</v>
      </c>
      <c r="AG72" s="133">
        <v>25.1</v>
      </c>
      <c r="AH72" s="133"/>
      <c r="AI72" s="133">
        <v>7701</v>
      </c>
      <c r="AJ72" s="133">
        <v>-0.04</v>
      </c>
      <c r="AK72" s="133">
        <v>-7.0000000000000007E-2</v>
      </c>
      <c r="AL72" s="133">
        <v>-0.02</v>
      </c>
      <c r="AM72" s="133"/>
      <c r="AN72" s="73">
        <v>0</v>
      </c>
      <c r="AO72" s="73">
        <v>0</v>
      </c>
      <c r="AP72" s="73">
        <v>0</v>
      </c>
      <c r="AQ72" s="73">
        <v>0</v>
      </c>
      <c r="AR72" s="73">
        <v>0</v>
      </c>
      <c r="AS72" s="73">
        <v>0</v>
      </c>
      <c r="AT72" s="73">
        <v>0</v>
      </c>
      <c r="AU72" s="73">
        <v>0</v>
      </c>
      <c r="AV72" s="73">
        <v>0</v>
      </c>
      <c r="AW72" s="73">
        <v>0</v>
      </c>
    </row>
    <row r="73" spans="1:49" x14ac:dyDescent="0.2">
      <c r="A73" s="133">
        <v>70</v>
      </c>
      <c r="B73" s="133" t="s">
        <v>129</v>
      </c>
      <c r="C73" s="133">
        <v>265</v>
      </c>
      <c r="D73" s="133">
        <v>52.6</v>
      </c>
      <c r="E73" s="133">
        <v>100</v>
      </c>
      <c r="F73" s="133">
        <v>70.599999999999994</v>
      </c>
      <c r="G73" s="133"/>
      <c r="H73" s="133">
        <v>21.9</v>
      </c>
      <c r="I73" s="133">
        <v>16.600000000000001</v>
      </c>
      <c r="J73" s="133"/>
      <c r="K73" s="133">
        <v>252</v>
      </c>
      <c r="L73" s="133">
        <v>0.14000000000000001</v>
      </c>
      <c r="M73" s="133">
        <v>0.01</v>
      </c>
      <c r="N73" s="133">
        <v>0.28000000000000003</v>
      </c>
      <c r="O73" s="133">
        <v>224</v>
      </c>
      <c r="P73" s="133">
        <v>58.1</v>
      </c>
      <c r="Q73" s="133">
        <v>100</v>
      </c>
      <c r="R73" s="133">
        <v>82.6</v>
      </c>
      <c r="S73" s="133"/>
      <c r="T73" s="133">
        <v>45.5</v>
      </c>
      <c r="U73" s="133">
        <v>37.5</v>
      </c>
      <c r="V73" s="133"/>
      <c r="W73" s="133">
        <v>214</v>
      </c>
      <c r="X73" s="133">
        <v>0.46</v>
      </c>
      <c r="Y73" s="133">
        <v>0.32</v>
      </c>
      <c r="Z73" s="133">
        <v>0.61</v>
      </c>
      <c r="AA73" s="133">
        <v>489</v>
      </c>
      <c r="AB73" s="133">
        <v>55.1</v>
      </c>
      <c r="AC73" s="133">
        <v>100</v>
      </c>
      <c r="AD73" s="133">
        <v>76.099999999999994</v>
      </c>
      <c r="AE73" s="133"/>
      <c r="AF73" s="133">
        <v>32.700000000000003</v>
      </c>
      <c r="AG73" s="133">
        <v>26.2</v>
      </c>
      <c r="AH73" s="133"/>
      <c r="AI73" s="133">
        <v>466</v>
      </c>
      <c r="AJ73" s="133">
        <v>0.28999999999999998</v>
      </c>
      <c r="AK73" s="133">
        <v>0.19</v>
      </c>
      <c r="AL73" s="133">
        <v>0.39</v>
      </c>
      <c r="AM73" s="133"/>
      <c r="AN73" s="73">
        <v>0</v>
      </c>
      <c r="AO73" s="73">
        <v>0</v>
      </c>
      <c r="AP73" s="73">
        <v>0</v>
      </c>
      <c r="AQ73" s="73">
        <v>0</v>
      </c>
      <c r="AR73" s="73">
        <v>0</v>
      </c>
      <c r="AS73" s="73">
        <v>0</v>
      </c>
      <c r="AT73" s="73">
        <v>0</v>
      </c>
      <c r="AU73" s="73">
        <v>0</v>
      </c>
      <c r="AV73" s="73">
        <v>0</v>
      </c>
      <c r="AW73" s="73">
        <v>0</v>
      </c>
    </row>
    <row r="74" spans="1:49" x14ac:dyDescent="0.2">
      <c r="A74" s="133">
        <v>71</v>
      </c>
      <c r="B74" s="133"/>
      <c r="C74" s="133" t="s">
        <v>498</v>
      </c>
      <c r="D74" s="133" t="s">
        <v>498</v>
      </c>
      <c r="E74" s="133" t="s">
        <v>498</v>
      </c>
      <c r="F74" s="133" t="s">
        <v>498</v>
      </c>
      <c r="G74" s="133"/>
      <c r="H74" s="133" t="s">
        <v>498</v>
      </c>
      <c r="I74" s="133" t="s">
        <v>498</v>
      </c>
      <c r="J74" s="133"/>
      <c r="K74" s="133" t="s">
        <v>498</v>
      </c>
      <c r="L74" s="133" t="s">
        <v>498</v>
      </c>
      <c r="M74" s="133" t="s">
        <v>498</v>
      </c>
      <c r="N74" s="133" t="s">
        <v>498</v>
      </c>
      <c r="O74" s="133" t="s">
        <v>498</v>
      </c>
      <c r="P74" s="133" t="s">
        <v>498</v>
      </c>
      <c r="Q74" s="133" t="s">
        <v>498</v>
      </c>
      <c r="R74" s="133" t="s">
        <v>498</v>
      </c>
      <c r="S74" s="133"/>
      <c r="T74" s="133" t="s">
        <v>498</v>
      </c>
      <c r="U74" s="133" t="s">
        <v>498</v>
      </c>
      <c r="V74" s="133"/>
      <c r="W74" s="133" t="s">
        <v>498</v>
      </c>
      <c r="X74" s="133" t="s">
        <v>498</v>
      </c>
      <c r="Y74" s="133" t="s">
        <v>498</v>
      </c>
      <c r="Z74" s="133" t="s">
        <v>498</v>
      </c>
      <c r="AA74" s="133" t="s">
        <v>498</v>
      </c>
      <c r="AB74" s="133" t="s">
        <v>498</v>
      </c>
      <c r="AC74" s="133" t="s">
        <v>498</v>
      </c>
      <c r="AD74" s="133" t="s">
        <v>498</v>
      </c>
      <c r="AE74" s="133"/>
      <c r="AF74" s="133" t="s">
        <v>498</v>
      </c>
      <c r="AG74" s="133" t="s">
        <v>498</v>
      </c>
      <c r="AH74" s="133"/>
      <c r="AI74" s="133" t="s">
        <v>498</v>
      </c>
      <c r="AJ74" s="133" t="s">
        <v>498</v>
      </c>
      <c r="AK74" s="133" t="s">
        <v>498</v>
      </c>
      <c r="AL74" s="133" t="s">
        <v>498</v>
      </c>
      <c r="AM74" s="133"/>
      <c r="AN74" s="73">
        <v>0</v>
      </c>
      <c r="AO74" s="73">
        <v>0</v>
      </c>
      <c r="AP74" s="73">
        <v>0</v>
      </c>
      <c r="AQ74" s="73">
        <v>0</v>
      </c>
      <c r="AR74" s="73">
        <v>0</v>
      </c>
      <c r="AS74" s="73">
        <v>0</v>
      </c>
      <c r="AT74" s="73">
        <v>0</v>
      </c>
      <c r="AU74" s="73">
        <v>0</v>
      </c>
      <c r="AV74" s="73">
        <v>0</v>
      </c>
      <c r="AW74" s="73">
        <v>0</v>
      </c>
    </row>
    <row r="75" spans="1:49" x14ac:dyDescent="0.2">
      <c r="A75" s="133">
        <v>72</v>
      </c>
      <c r="B75" s="133" t="s">
        <v>350</v>
      </c>
      <c r="C75" s="133">
        <v>31036</v>
      </c>
      <c r="D75" s="133">
        <v>46.8</v>
      </c>
      <c r="E75" s="133">
        <v>96.1</v>
      </c>
      <c r="F75" s="133">
        <v>55.9</v>
      </c>
      <c r="G75" s="133"/>
      <c r="H75" s="133">
        <v>32.1</v>
      </c>
      <c r="I75" s="133">
        <v>17.100000000000001</v>
      </c>
      <c r="J75" s="133"/>
      <c r="K75" s="133">
        <v>29655</v>
      </c>
      <c r="L75" s="133">
        <v>-0.22</v>
      </c>
      <c r="M75" s="133">
        <v>-0.23</v>
      </c>
      <c r="N75" s="133">
        <v>-0.21</v>
      </c>
      <c r="O75" s="133">
        <v>29248</v>
      </c>
      <c r="P75" s="133">
        <v>51.5</v>
      </c>
      <c r="Q75" s="133">
        <v>98.1</v>
      </c>
      <c r="R75" s="133">
        <v>64.3</v>
      </c>
      <c r="S75" s="133"/>
      <c r="T75" s="133">
        <v>43.1</v>
      </c>
      <c r="U75" s="133">
        <v>27.1</v>
      </c>
      <c r="V75" s="133"/>
      <c r="W75" s="133">
        <v>28085</v>
      </c>
      <c r="X75" s="133">
        <v>0.08</v>
      </c>
      <c r="Y75" s="133">
        <v>7.0000000000000007E-2</v>
      </c>
      <c r="Z75" s="133">
        <v>0.09</v>
      </c>
      <c r="AA75" s="133">
        <v>60284</v>
      </c>
      <c r="AB75" s="133">
        <v>49.1</v>
      </c>
      <c r="AC75" s="133">
        <v>97.1</v>
      </c>
      <c r="AD75" s="133">
        <v>59.9</v>
      </c>
      <c r="AE75" s="133"/>
      <c r="AF75" s="133">
        <v>37.4</v>
      </c>
      <c r="AG75" s="133">
        <v>21.9</v>
      </c>
      <c r="AH75" s="133"/>
      <c r="AI75" s="133">
        <v>57740</v>
      </c>
      <c r="AJ75" s="133">
        <v>-7.0000000000000007E-2</v>
      </c>
      <c r="AK75" s="133">
        <v>-0.08</v>
      </c>
      <c r="AL75" s="133">
        <v>-0.06</v>
      </c>
      <c r="AM75" s="133"/>
      <c r="AN75" s="73">
        <v>0</v>
      </c>
      <c r="AO75" s="73">
        <v>0</v>
      </c>
      <c r="AP75" s="73">
        <v>0</v>
      </c>
      <c r="AQ75" s="73">
        <v>0</v>
      </c>
      <c r="AR75" s="73">
        <v>0</v>
      </c>
      <c r="AS75" s="73">
        <v>0</v>
      </c>
      <c r="AT75" s="73">
        <v>0</v>
      </c>
      <c r="AU75" s="73">
        <v>0</v>
      </c>
      <c r="AV75" s="73">
        <v>0</v>
      </c>
      <c r="AW75" s="73">
        <v>0</v>
      </c>
    </row>
    <row r="76" spans="1:49" x14ac:dyDescent="0.2">
      <c r="A76" s="133">
        <v>73</v>
      </c>
      <c r="B76" s="133" t="s">
        <v>132</v>
      </c>
      <c r="C76" s="133">
        <v>6129</v>
      </c>
      <c r="D76" s="133">
        <v>46.8</v>
      </c>
      <c r="E76" s="133">
        <v>95</v>
      </c>
      <c r="F76" s="133">
        <v>55.4</v>
      </c>
      <c r="G76" s="133"/>
      <c r="H76" s="133">
        <v>35.4</v>
      </c>
      <c r="I76" s="133">
        <v>19.100000000000001</v>
      </c>
      <c r="J76" s="133"/>
      <c r="K76" s="133">
        <v>5720</v>
      </c>
      <c r="L76" s="133">
        <v>-0.15</v>
      </c>
      <c r="M76" s="133">
        <v>-0.18</v>
      </c>
      <c r="N76" s="133">
        <v>-0.12</v>
      </c>
      <c r="O76" s="133">
        <v>5920</v>
      </c>
      <c r="P76" s="133">
        <v>51.8</v>
      </c>
      <c r="Q76" s="133">
        <v>98</v>
      </c>
      <c r="R76" s="133">
        <v>63.9</v>
      </c>
      <c r="S76" s="133"/>
      <c r="T76" s="133">
        <v>48.4</v>
      </c>
      <c r="U76" s="133">
        <v>30.1</v>
      </c>
      <c r="V76" s="133"/>
      <c r="W76" s="133">
        <v>5577</v>
      </c>
      <c r="X76" s="133">
        <v>0.16</v>
      </c>
      <c r="Y76" s="133">
        <v>0.13</v>
      </c>
      <c r="Z76" s="133">
        <v>0.19</v>
      </c>
      <c r="AA76" s="133">
        <v>12049</v>
      </c>
      <c r="AB76" s="133">
        <v>49.3</v>
      </c>
      <c r="AC76" s="133">
        <v>96.5</v>
      </c>
      <c r="AD76" s="133">
        <v>59.5</v>
      </c>
      <c r="AE76" s="133"/>
      <c r="AF76" s="133">
        <v>41.8</v>
      </c>
      <c r="AG76" s="133">
        <v>24.5</v>
      </c>
      <c r="AH76" s="133"/>
      <c r="AI76" s="133">
        <v>11297</v>
      </c>
      <c r="AJ76" s="133">
        <v>0</v>
      </c>
      <c r="AK76" s="133">
        <v>-0.02</v>
      </c>
      <c r="AL76" s="133">
        <v>0.02</v>
      </c>
      <c r="AM76" s="133"/>
      <c r="AN76" s="73">
        <v>0</v>
      </c>
      <c r="AO76" s="73">
        <v>0</v>
      </c>
      <c r="AP76" s="73">
        <v>0</v>
      </c>
      <c r="AQ76" s="73">
        <v>0</v>
      </c>
      <c r="AR76" s="73">
        <v>0</v>
      </c>
      <c r="AS76" s="73">
        <v>0</v>
      </c>
      <c r="AT76" s="73">
        <v>0</v>
      </c>
      <c r="AU76" s="73">
        <v>0</v>
      </c>
      <c r="AV76" s="73">
        <v>0</v>
      </c>
      <c r="AW76" s="73">
        <v>0</v>
      </c>
    </row>
    <row r="77" spans="1:49" x14ac:dyDescent="0.2">
      <c r="A77" s="133">
        <v>74</v>
      </c>
      <c r="B77" s="133" t="s">
        <v>134</v>
      </c>
      <c r="C77" s="133">
        <v>1791</v>
      </c>
      <c r="D77" s="133">
        <v>45.2</v>
      </c>
      <c r="E77" s="133">
        <v>95.4</v>
      </c>
      <c r="F77" s="133">
        <v>57.1</v>
      </c>
      <c r="G77" s="133"/>
      <c r="H77" s="133">
        <v>33.299999999999997</v>
      </c>
      <c r="I77" s="133">
        <v>14.7</v>
      </c>
      <c r="J77" s="133"/>
      <c r="K77" s="133">
        <v>1671</v>
      </c>
      <c r="L77" s="133">
        <v>-0.19</v>
      </c>
      <c r="M77" s="133">
        <v>-0.24</v>
      </c>
      <c r="N77" s="133">
        <v>-0.14000000000000001</v>
      </c>
      <c r="O77" s="133">
        <v>1675</v>
      </c>
      <c r="P77" s="133">
        <v>50.8</v>
      </c>
      <c r="Q77" s="133">
        <v>97.4</v>
      </c>
      <c r="R77" s="133">
        <v>64.2</v>
      </c>
      <c r="S77" s="133"/>
      <c r="T77" s="133">
        <v>46.3</v>
      </c>
      <c r="U77" s="133">
        <v>26.7</v>
      </c>
      <c r="V77" s="133"/>
      <c r="W77" s="133">
        <v>1571</v>
      </c>
      <c r="X77" s="133">
        <v>0.11</v>
      </c>
      <c r="Y77" s="133">
        <v>0.06</v>
      </c>
      <c r="Z77" s="133">
        <v>0.16</v>
      </c>
      <c r="AA77" s="133">
        <v>3466</v>
      </c>
      <c r="AB77" s="133">
        <v>47.9</v>
      </c>
      <c r="AC77" s="133">
        <v>96.3</v>
      </c>
      <c r="AD77" s="133">
        <v>60.6</v>
      </c>
      <c r="AE77" s="133"/>
      <c r="AF77" s="133">
        <v>39.6</v>
      </c>
      <c r="AG77" s="133">
        <v>20.5</v>
      </c>
      <c r="AH77" s="133"/>
      <c r="AI77" s="133">
        <v>3242</v>
      </c>
      <c r="AJ77" s="133">
        <v>-0.04</v>
      </c>
      <c r="AK77" s="133">
        <v>-0.08</v>
      </c>
      <c r="AL77" s="133">
        <v>-0.01</v>
      </c>
      <c r="AM77" s="133"/>
      <c r="AN77" s="73">
        <v>0</v>
      </c>
      <c r="AO77" s="73">
        <v>0</v>
      </c>
      <c r="AP77" s="73">
        <v>0</v>
      </c>
      <c r="AQ77" s="73">
        <v>0</v>
      </c>
      <c r="AR77" s="73">
        <v>0</v>
      </c>
      <c r="AS77" s="73">
        <v>0</v>
      </c>
      <c r="AT77" s="73">
        <v>0</v>
      </c>
      <c r="AU77" s="73">
        <v>0</v>
      </c>
      <c r="AV77" s="73">
        <v>0</v>
      </c>
      <c r="AW77" s="73">
        <v>0</v>
      </c>
    </row>
    <row r="78" spans="1:49" x14ac:dyDescent="0.2">
      <c r="A78" s="133">
        <v>75</v>
      </c>
      <c r="B78" s="133" t="s">
        <v>136</v>
      </c>
      <c r="C78" s="133">
        <v>1880</v>
      </c>
      <c r="D78" s="133">
        <v>45.4</v>
      </c>
      <c r="E78" s="133">
        <v>96.8</v>
      </c>
      <c r="F78" s="133">
        <v>51.6</v>
      </c>
      <c r="G78" s="133"/>
      <c r="H78" s="133">
        <v>28.8</v>
      </c>
      <c r="I78" s="133">
        <v>13.6</v>
      </c>
      <c r="J78" s="133"/>
      <c r="K78" s="133">
        <v>1826</v>
      </c>
      <c r="L78" s="133">
        <v>-0.36</v>
      </c>
      <c r="M78" s="133">
        <v>-0.41</v>
      </c>
      <c r="N78" s="133">
        <v>-0.31</v>
      </c>
      <c r="O78" s="133">
        <v>1713</v>
      </c>
      <c r="P78" s="133">
        <v>49.9</v>
      </c>
      <c r="Q78" s="133">
        <v>98.2</v>
      </c>
      <c r="R78" s="133">
        <v>59.7</v>
      </c>
      <c r="S78" s="133"/>
      <c r="T78" s="133">
        <v>37.700000000000003</v>
      </c>
      <c r="U78" s="133">
        <v>21</v>
      </c>
      <c r="V78" s="133"/>
      <c r="W78" s="133">
        <v>1689</v>
      </c>
      <c r="X78" s="133">
        <v>-0.06</v>
      </c>
      <c r="Y78" s="133">
        <v>-0.11</v>
      </c>
      <c r="Z78" s="133">
        <v>-0.01</v>
      </c>
      <c r="AA78" s="133">
        <v>3593</v>
      </c>
      <c r="AB78" s="133">
        <v>47.6</v>
      </c>
      <c r="AC78" s="133">
        <v>97.5</v>
      </c>
      <c r="AD78" s="133">
        <v>55.5</v>
      </c>
      <c r="AE78" s="133"/>
      <c r="AF78" s="133">
        <v>33</v>
      </c>
      <c r="AG78" s="133">
        <v>17.100000000000001</v>
      </c>
      <c r="AH78" s="133"/>
      <c r="AI78" s="133">
        <v>3515</v>
      </c>
      <c r="AJ78" s="133">
        <v>-0.22</v>
      </c>
      <c r="AK78" s="133">
        <v>-0.25</v>
      </c>
      <c r="AL78" s="133">
        <v>-0.18</v>
      </c>
      <c r="AM78" s="133"/>
      <c r="AN78" s="73">
        <v>0</v>
      </c>
      <c r="AO78" s="73">
        <v>0</v>
      </c>
      <c r="AP78" s="73">
        <v>0</v>
      </c>
      <c r="AQ78" s="73">
        <v>0</v>
      </c>
      <c r="AR78" s="73">
        <v>0</v>
      </c>
      <c r="AS78" s="73">
        <v>0</v>
      </c>
      <c r="AT78" s="73">
        <v>0</v>
      </c>
      <c r="AU78" s="73">
        <v>0</v>
      </c>
      <c r="AV78" s="73">
        <v>0</v>
      </c>
      <c r="AW78" s="73">
        <v>0</v>
      </c>
    </row>
    <row r="79" spans="1:49" x14ac:dyDescent="0.2">
      <c r="A79" s="133">
        <v>76</v>
      </c>
      <c r="B79" s="133" t="s">
        <v>338</v>
      </c>
      <c r="C79" s="133">
        <v>927</v>
      </c>
      <c r="D79" s="133">
        <v>46.4</v>
      </c>
      <c r="E79" s="133">
        <v>97</v>
      </c>
      <c r="F79" s="133">
        <v>55.9</v>
      </c>
      <c r="G79" s="133"/>
      <c r="H79" s="133">
        <v>35.200000000000003</v>
      </c>
      <c r="I79" s="133">
        <v>16.5</v>
      </c>
      <c r="J79" s="133"/>
      <c r="K79" s="133">
        <v>863</v>
      </c>
      <c r="L79" s="133">
        <v>-0.21</v>
      </c>
      <c r="M79" s="133">
        <v>-0.28000000000000003</v>
      </c>
      <c r="N79" s="133">
        <v>-0.14000000000000001</v>
      </c>
      <c r="O79" s="133">
        <v>806</v>
      </c>
      <c r="P79" s="133">
        <v>52.6</v>
      </c>
      <c r="Q79" s="133">
        <v>98.8</v>
      </c>
      <c r="R79" s="133">
        <v>67.900000000000006</v>
      </c>
      <c r="S79" s="133"/>
      <c r="T79" s="133">
        <v>52.2</v>
      </c>
      <c r="U79" s="133">
        <v>31.4</v>
      </c>
      <c r="V79" s="133"/>
      <c r="W79" s="133">
        <v>771</v>
      </c>
      <c r="X79" s="133">
        <v>0.19</v>
      </c>
      <c r="Y79" s="133">
        <v>0.11</v>
      </c>
      <c r="Z79" s="133">
        <v>0.26</v>
      </c>
      <c r="AA79" s="133">
        <v>1733</v>
      </c>
      <c r="AB79" s="133">
        <v>49.3</v>
      </c>
      <c r="AC79" s="133">
        <v>97.8</v>
      </c>
      <c r="AD79" s="133">
        <v>61.5</v>
      </c>
      <c r="AE79" s="133"/>
      <c r="AF79" s="133">
        <v>43.1</v>
      </c>
      <c r="AG79" s="133">
        <v>23.4</v>
      </c>
      <c r="AH79" s="133"/>
      <c r="AI79" s="133">
        <v>1634</v>
      </c>
      <c r="AJ79" s="133">
        <v>-0.02</v>
      </c>
      <c r="AK79" s="133">
        <v>-7.0000000000000007E-2</v>
      </c>
      <c r="AL79" s="133">
        <v>0.03</v>
      </c>
      <c r="AM79" s="133"/>
      <c r="AN79" s="73">
        <v>0</v>
      </c>
      <c r="AO79" s="73">
        <v>0</v>
      </c>
      <c r="AP79" s="73">
        <v>0</v>
      </c>
      <c r="AQ79" s="73">
        <v>0</v>
      </c>
      <c r="AR79" s="73">
        <v>0</v>
      </c>
      <c r="AS79" s="73">
        <v>0</v>
      </c>
      <c r="AT79" s="73">
        <v>0</v>
      </c>
      <c r="AU79" s="73">
        <v>0</v>
      </c>
      <c r="AV79" s="73">
        <v>0</v>
      </c>
      <c r="AW79" s="73">
        <v>0</v>
      </c>
    </row>
    <row r="80" spans="1:49" x14ac:dyDescent="0.2">
      <c r="A80" s="133">
        <v>77</v>
      </c>
      <c r="B80" s="133" t="s">
        <v>139</v>
      </c>
      <c r="C80" s="133">
        <v>1856</v>
      </c>
      <c r="D80" s="133">
        <v>42.8</v>
      </c>
      <c r="E80" s="133">
        <v>96.7</v>
      </c>
      <c r="F80" s="133">
        <v>44.7</v>
      </c>
      <c r="G80" s="133"/>
      <c r="H80" s="133">
        <v>17.7</v>
      </c>
      <c r="I80" s="133">
        <v>9</v>
      </c>
      <c r="J80" s="133"/>
      <c r="K80" s="133">
        <v>1767</v>
      </c>
      <c r="L80" s="133">
        <v>-0.39</v>
      </c>
      <c r="M80" s="133">
        <v>-0.44</v>
      </c>
      <c r="N80" s="133">
        <v>-0.34</v>
      </c>
      <c r="O80" s="133">
        <v>1656</v>
      </c>
      <c r="P80" s="133">
        <v>47.1</v>
      </c>
      <c r="Q80" s="133">
        <v>98.2</v>
      </c>
      <c r="R80" s="133">
        <v>54</v>
      </c>
      <c r="S80" s="133"/>
      <c r="T80" s="133">
        <v>27.1</v>
      </c>
      <c r="U80" s="133">
        <v>17.100000000000001</v>
      </c>
      <c r="V80" s="133"/>
      <c r="W80" s="133">
        <v>1552</v>
      </c>
      <c r="X80" s="133">
        <v>-0.17</v>
      </c>
      <c r="Y80" s="133">
        <v>-0.22</v>
      </c>
      <c r="Z80" s="133">
        <v>-0.11</v>
      </c>
      <c r="AA80" s="133">
        <v>3512</v>
      </c>
      <c r="AB80" s="133">
        <v>44.8</v>
      </c>
      <c r="AC80" s="133">
        <v>97.4</v>
      </c>
      <c r="AD80" s="133">
        <v>49.1</v>
      </c>
      <c r="AE80" s="133"/>
      <c r="AF80" s="133">
        <v>22.1</v>
      </c>
      <c r="AG80" s="133">
        <v>12.8</v>
      </c>
      <c r="AH80" s="133"/>
      <c r="AI80" s="133">
        <v>3319</v>
      </c>
      <c r="AJ80" s="133">
        <v>-0.28999999999999998</v>
      </c>
      <c r="AK80" s="133">
        <v>-0.32</v>
      </c>
      <c r="AL80" s="133">
        <v>-0.25</v>
      </c>
      <c r="AM80" s="133"/>
      <c r="AN80" s="73">
        <v>0</v>
      </c>
      <c r="AO80" s="73">
        <v>0</v>
      </c>
      <c r="AP80" s="73">
        <v>0</v>
      </c>
      <c r="AQ80" s="73">
        <v>0</v>
      </c>
      <c r="AR80" s="73">
        <v>0</v>
      </c>
      <c r="AS80" s="73">
        <v>0</v>
      </c>
      <c r="AT80" s="73">
        <v>0</v>
      </c>
      <c r="AU80" s="73">
        <v>0</v>
      </c>
      <c r="AV80" s="73">
        <v>0</v>
      </c>
      <c r="AW80" s="73">
        <v>0</v>
      </c>
    </row>
    <row r="81" spans="1:49" x14ac:dyDescent="0.2">
      <c r="A81" s="133">
        <v>78</v>
      </c>
      <c r="B81" s="133" t="s">
        <v>141</v>
      </c>
      <c r="C81" s="133">
        <v>1533</v>
      </c>
      <c r="D81" s="133">
        <v>48.6</v>
      </c>
      <c r="E81" s="133">
        <v>97.2</v>
      </c>
      <c r="F81" s="133">
        <v>58.4</v>
      </c>
      <c r="G81" s="133"/>
      <c r="H81" s="133">
        <v>33.700000000000003</v>
      </c>
      <c r="I81" s="133">
        <v>20.100000000000001</v>
      </c>
      <c r="J81" s="133"/>
      <c r="K81" s="133">
        <v>1444</v>
      </c>
      <c r="L81" s="133">
        <v>-0.19</v>
      </c>
      <c r="M81" s="133">
        <v>-0.25</v>
      </c>
      <c r="N81" s="133">
        <v>-0.14000000000000001</v>
      </c>
      <c r="O81" s="133">
        <v>1454</v>
      </c>
      <c r="P81" s="133">
        <v>52.5</v>
      </c>
      <c r="Q81" s="133">
        <v>98.3</v>
      </c>
      <c r="R81" s="133">
        <v>66.900000000000006</v>
      </c>
      <c r="S81" s="133"/>
      <c r="T81" s="133">
        <v>43.2</v>
      </c>
      <c r="U81" s="133">
        <v>28.5</v>
      </c>
      <c r="V81" s="133"/>
      <c r="W81" s="133">
        <v>1382</v>
      </c>
      <c r="X81" s="133">
        <v>0.1</v>
      </c>
      <c r="Y81" s="133">
        <v>0.04</v>
      </c>
      <c r="Z81" s="133">
        <v>0.16</v>
      </c>
      <c r="AA81" s="133">
        <v>2987</v>
      </c>
      <c r="AB81" s="133">
        <v>50.5</v>
      </c>
      <c r="AC81" s="133">
        <v>97.8</v>
      </c>
      <c r="AD81" s="133">
        <v>62.5</v>
      </c>
      <c r="AE81" s="133"/>
      <c r="AF81" s="133">
        <v>38.299999999999997</v>
      </c>
      <c r="AG81" s="133">
        <v>24.2</v>
      </c>
      <c r="AH81" s="133"/>
      <c r="AI81" s="133">
        <v>2826</v>
      </c>
      <c r="AJ81" s="133">
        <v>-0.05</v>
      </c>
      <c r="AK81" s="133">
        <v>-0.09</v>
      </c>
      <c r="AL81" s="133">
        <v>-0.01</v>
      </c>
      <c r="AM81" s="133"/>
      <c r="AN81" s="73">
        <v>0</v>
      </c>
      <c r="AO81" s="73">
        <v>0</v>
      </c>
      <c r="AP81" s="73">
        <v>0</v>
      </c>
      <c r="AQ81" s="73">
        <v>0</v>
      </c>
      <c r="AR81" s="73">
        <v>0</v>
      </c>
      <c r="AS81" s="73">
        <v>0</v>
      </c>
      <c r="AT81" s="73">
        <v>0</v>
      </c>
      <c r="AU81" s="73">
        <v>0</v>
      </c>
      <c r="AV81" s="73">
        <v>0</v>
      </c>
      <c r="AW81" s="73">
        <v>0</v>
      </c>
    </row>
    <row r="82" spans="1:49" x14ac:dyDescent="0.2">
      <c r="A82" s="133">
        <v>79</v>
      </c>
      <c r="B82" s="133" t="s">
        <v>143</v>
      </c>
      <c r="C82" s="133">
        <v>1559</v>
      </c>
      <c r="D82" s="133">
        <v>49</v>
      </c>
      <c r="E82" s="133">
        <v>97.1</v>
      </c>
      <c r="F82" s="133">
        <v>59.9</v>
      </c>
      <c r="G82" s="133"/>
      <c r="H82" s="133">
        <v>37.700000000000003</v>
      </c>
      <c r="I82" s="133">
        <v>20.8</v>
      </c>
      <c r="J82" s="133"/>
      <c r="K82" s="133">
        <v>1520</v>
      </c>
      <c r="L82" s="133">
        <v>-0.22</v>
      </c>
      <c r="M82" s="133">
        <v>-0.28000000000000003</v>
      </c>
      <c r="N82" s="133">
        <v>-0.17</v>
      </c>
      <c r="O82" s="133">
        <v>1429</v>
      </c>
      <c r="P82" s="133">
        <v>53.7</v>
      </c>
      <c r="Q82" s="133">
        <v>98.6</v>
      </c>
      <c r="R82" s="133">
        <v>70</v>
      </c>
      <c r="S82" s="133"/>
      <c r="T82" s="133">
        <v>52.5</v>
      </c>
      <c r="U82" s="133">
        <v>34.200000000000003</v>
      </c>
      <c r="V82" s="133"/>
      <c r="W82" s="133">
        <v>1401</v>
      </c>
      <c r="X82" s="133">
        <v>0.05</v>
      </c>
      <c r="Y82" s="133">
        <v>0</v>
      </c>
      <c r="Z82" s="133">
        <v>0.11</v>
      </c>
      <c r="AA82" s="133">
        <v>2988</v>
      </c>
      <c r="AB82" s="133">
        <v>51.3</v>
      </c>
      <c r="AC82" s="133">
        <v>97.8</v>
      </c>
      <c r="AD82" s="133">
        <v>64.7</v>
      </c>
      <c r="AE82" s="133"/>
      <c r="AF82" s="133">
        <v>44.8</v>
      </c>
      <c r="AG82" s="133">
        <v>27.2</v>
      </c>
      <c r="AH82" s="133"/>
      <c r="AI82" s="133">
        <v>2921</v>
      </c>
      <c r="AJ82" s="133">
        <v>-0.09</v>
      </c>
      <c r="AK82" s="133">
        <v>-0.13</v>
      </c>
      <c r="AL82" s="133">
        <v>-0.05</v>
      </c>
      <c r="AM82" s="133"/>
      <c r="AN82" s="73">
        <v>0</v>
      </c>
      <c r="AO82" s="73">
        <v>0</v>
      </c>
      <c r="AP82" s="73">
        <v>0</v>
      </c>
      <c r="AQ82" s="73">
        <v>0</v>
      </c>
      <c r="AR82" s="73">
        <v>0</v>
      </c>
      <c r="AS82" s="73">
        <v>0</v>
      </c>
      <c r="AT82" s="73">
        <v>0</v>
      </c>
      <c r="AU82" s="73">
        <v>0</v>
      </c>
      <c r="AV82" s="73">
        <v>0</v>
      </c>
      <c r="AW82" s="73">
        <v>0</v>
      </c>
    </row>
    <row r="83" spans="1:49" x14ac:dyDescent="0.2">
      <c r="A83" s="133">
        <v>80</v>
      </c>
      <c r="B83" s="133" t="s">
        <v>145</v>
      </c>
      <c r="C83" s="133">
        <v>4471</v>
      </c>
      <c r="D83" s="133">
        <v>46.5</v>
      </c>
      <c r="E83" s="133">
        <v>96.5</v>
      </c>
      <c r="F83" s="133">
        <v>55.5</v>
      </c>
      <c r="G83" s="133"/>
      <c r="H83" s="133">
        <v>29.9</v>
      </c>
      <c r="I83" s="133">
        <v>15.1</v>
      </c>
      <c r="J83" s="133"/>
      <c r="K83" s="133">
        <v>4368</v>
      </c>
      <c r="L83" s="133">
        <v>-0.25</v>
      </c>
      <c r="M83" s="133">
        <v>-0.28000000000000003</v>
      </c>
      <c r="N83" s="133">
        <v>-0.22</v>
      </c>
      <c r="O83" s="133">
        <v>4290</v>
      </c>
      <c r="P83" s="133">
        <v>51.3</v>
      </c>
      <c r="Q83" s="133">
        <v>98</v>
      </c>
      <c r="R83" s="133">
        <v>63.4</v>
      </c>
      <c r="S83" s="133"/>
      <c r="T83" s="133">
        <v>39.700000000000003</v>
      </c>
      <c r="U83" s="133">
        <v>25.2</v>
      </c>
      <c r="V83" s="133"/>
      <c r="W83" s="133">
        <v>4210</v>
      </c>
      <c r="X83" s="133">
        <v>0.08</v>
      </c>
      <c r="Y83" s="133">
        <v>0.04</v>
      </c>
      <c r="Z83" s="133">
        <v>0.11</v>
      </c>
      <c r="AA83" s="133">
        <v>8761</v>
      </c>
      <c r="AB83" s="133">
        <v>48.9</v>
      </c>
      <c r="AC83" s="133">
        <v>97.2</v>
      </c>
      <c r="AD83" s="133">
        <v>59.4</v>
      </c>
      <c r="AE83" s="133"/>
      <c r="AF83" s="133">
        <v>34.700000000000003</v>
      </c>
      <c r="AG83" s="133">
        <v>20</v>
      </c>
      <c r="AH83" s="133"/>
      <c r="AI83" s="133">
        <v>8578</v>
      </c>
      <c r="AJ83" s="133">
        <v>-0.09</v>
      </c>
      <c r="AK83" s="133">
        <v>-0.11</v>
      </c>
      <c r="AL83" s="133">
        <v>-7.0000000000000007E-2</v>
      </c>
      <c r="AM83" s="133"/>
      <c r="AN83" s="73">
        <v>0</v>
      </c>
      <c r="AO83" s="73">
        <v>0</v>
      </c>
      <c r="AP83" s="73">
        <v>0</v>
      </c>
      <c r="AQ83" s="73">
        <v>0</v>
      </c>
      <c r="AR83" s="73">
        <v>0</v>
      </c>
      <c r="AS83" s="73">
        <v>0</v>
      </c>
      <c r="AT83" s="73">
        <v>0</v>
      </c>
      <c r="AU83" s="73">
        <v>0</v>
      </c>
      <c r="AV83" s="73">
        <v>0</v>
      </c>
      <c r="AW83" s="73">
        <v>0</v>
      </c>
    </row>
    <row r="84" spans="1:49" x14ac:dyDescent="0.2">
      <c r="A84" s="133">
        <v>81</v>
      </c>
      <c r="B84" s="133" t="s">
        <v>147</v>
      </c>
      <c r="C84" s="133">
        <v>1129</v>
      </c>
      <c r="D84" s="133">
        <v>45.1</v>
      </c>
      <c r="E84" s="133">
        <v>96</v>
      </c>
      <c r="F84" s="133">
        <v>52.4</v>
      </c>
      <c r="G84" s="133"/>
      <c r="H84" s="133">
        <v>23.2</v>
      </c>
      <c r="I84" s="133">
        <v>11.9</v>
      </c>
      <c r="J84" s="133"/>
      <c r="K84" s="133">
        <v>1081</v>
      </c>
      <c r="L84" s="133">
        <v>-0.19</v>
      </c>
      <c r="M84" s="133">
        <v>-0.26</v>
      </c>
      <c r="N84" s="133">
        <v>-0.13</v>
      </c>
      <c r="O84" s="133">
        <v>1142</v>
      </c>
      <c r="P84" s="133">
        <v>49</v>
      </c>
      <c r="Q84" s="133">
        <v>97.7</v>
      </c>
      <c r="R84" s="133">
        <v>57.7</v>
      </c>
      <c r="S84" s="133"/>
      <c r="T84" s="133">
        <v>32.4</v>
      </c>
      <c r="U84" s="133">
        <v>18.899999999999999</v>
      </c>
      <c r="V84" s="133"/>
      <c r="W84" s="133">
        <v>1098</v>
      </c>
      <c r="X84" s="133">
        <v>0.04</v>
      </c>
      <c r="Y84" s="133">
        <v>-0.02</v>
      </c>
      <c r="Z84" s="133">
        <v>0.1</v>
      </c>
      <c r="AA84" s="133">
        <v>2271</v>
      </c>
      <c r="AB84" s="133">
        <v>47</v>
      </c>
      <c r="AC84" s="133">
        <v>96.9</v>
      </c>
      <c r="AD84" s="133">
        <v>55.1</v>
      </c>
      <c r="AE84" s="133"/>
      <c r="AF84" s="133">
        <v>27.8</v>
      </c>
      <c r="AG84" s="133">
        <v>15.4</v>
      </c>
      <c r="AH84" s="133"/>
      <c r="AI84" s="133">
        <v>2179</v>
      </c>
      <c r="AJ84" s="133">
        <v>-0.08</v>
      </c>
      <c r="AK84" s="133">
        <v>-0.12</v>
      </c>
      <c r="AL84" s="133">
        <v>-0.03</v>
      </c>
      <c r="AM84" s="133"/>
      <c r="AN84" s="73">
        <v>0</v>
      </c>
      <c r="AO84" s="73">
        <v>0</v>
      </c>
      <c r="AP84" s="73">
        <v>0</v>
      </c>
      <c r="AQ84" s="73">
        <v>0</v>
      </c>
      <c r="AR84" s="73">
        <v>0</v>
      </c>
      <c r="AS84" s="73">
        <v>0</v>
      </c>
      <c r="AT84" s="73">
        <v>0</v>
      </c>
      <c r="AU84" s="73">
        <v>0</v>
      </c>
      <c r="AV84" s="73">
        <v>0</v>
      </c>
      <c r="AW84" s="73">
        <v>0</v>
      </c>
    </row>
    <row r="85" spans="1:49" x14ac:dyDescent="0.2">
      <c r="A85" s="133">
        <v>82</v>
      </c>
      <c r="B85" s="133" t="s">
        <v>149</v>
      </c>
      <c r="C85" s="133">
        <v>1095</v>
      </c>
      <c r="D85" s="133">
        <v>47.2</v>
      </c>
      <c r="E85" s="133">
        <v>95</v>
      </c>
      <c r="F85" s="133">
        <v>54.2</v>
      </c>
      <c r="G85" s="133"/>
      <c r="H85" s="133">
        <v>41.3</v>
      </c>
      <c r="I85" s="133">
        <v>17.7</v>
      </c>
      <c r="J85" s="133"/>
      <c r="K85" s="133">
        <v>1035</v>
      </c>
      <c r="L85" s="133">
        <v>-0.28999999999999998</v>
      </c>
      <c r="M85" s="133">
        <v>-0.36</v>
      </c>
      <c r="N85" s="133">
        <v>-0.23</v>
      </c>
      <c r="O85" s="133">
        <v>922</v>
      </c>
      <c r="P85" s="133">
        <v>51.9</v>
      </c>
      <c r="Q85" s="133">
        <v>98</v>
      </c>
      <c r="R85" s="133">
        <v>62.9</v>
      </c>
      <c r="S85" s="133"/>
      <c r="T85" s="133">
        <v>51.8</v>
      </c>
      <c r="U85" s="133">
        <v>28.5</v>
      </c>
      <c r="V85" s="133"/>
      <c r="W85" s="133">
        <v>887</v>
      </c>
      <c r="X85" s="133">
        <v>0.03</v>
      </c>
      <c r="Y85" s="133">
        <v>-0.04</v>
      </c>
      <c r="Z85" s="133">
        <v>0.1</v>
      </c>
      <c r="AA85" s="133">
        <v>2017</v>
      </c>
      <c r="AB85" s="133">
        <v>49.3</v>
      </c>
      <c r="AC85" s="133">
        <v>96.4</v>
      </c>
      <c r="AD85" s="133">
        <v>58.2</v>
      </c>
      <c r="AE85" s="133"/>
      <c r="AF85" s="133">
        <v>46.1</v>
      </c>
      <c r="AG85" s="133">
        <v>22.7</v>
      </c>
      <c r="AH85" s="133"/>
      <c r="AI85" s="133">
        <v>1922</v>
      </c>
      <c r="AJ85" s="133">
        <v>-0.15</v>
      </c>
      <c r="AK85" s="133">
        <v>-0.19</v>
      </c>
      <c r="AL85" s="133">
        <v>-0.1</v>
      </c>
      <c r="AM85" s="133"/>
      <c r="AN85" s="73">
        <v>0</v>
      </c>
      <c r="AO85" s="73">
        <v>0</v>
      </c>
      <c r="AP85" s="73">
        <v>0</v>
      </c>
      <c r="AQ85" s="73">
        <v>0</v>
      </c>
      <c r="AR85" s="73">
        <v>0</v>
      </c>
      <c r="AS85" s="73">
        <v>0</v>
      </c>
      <c r="AT85" s="73">
        <v>0</v>
      </c>
      <c r="AU85" s="73">
        <v>0</v>
      </c>
      <c r="AV85" s="73">
        <v>0</v>
      </c>
      <c r="AW85" s="73">
        <v>0</v>
      </c>
    </row>
    <row r="86" spans="1:49" x14ac:dyDescent="0.2">
      <c r="A86" s="133">
        <v>83</v>
      </c>
      <c r="B86" s="133" t="s">
        <v>151</v>
      </c>
      <c r="C86" s="133">
        <v>1711</v>
      </c>
      <c r="D86" s="133">
        <v>45.9</v>
      </c>
      <c r="E86" s="133">
        <v>96.7</v>
      </c>
      <c r="F86" s="133">
        <v>53.8</v>
      </c>
      <c r="G86" s="133"/>
      <c r="H86" s="133">
        <v>32</v>
      </c>
      <c r="I86" s="133">
        <v>17.100000000000001</v>
      </c>
      <c r="J86" s="133"/>
      <c r="K86" s="133">
        <v>1658</v>
      </c>
      <c r="L86" s="133">
        <v>-0.39</v>
      </c>
      <c r="M86" s="133">
        <v>-0.44</v>
      </c>
      <c r="N86" s="133">
        <v>-0.33</v>
      </c>
      <c r="O86" s="133">
        <v>1555</v>
      </c>
      <c r="P86" s="133">
        <v>49.6</v>
      </c>
      <c r="Q86" s="133">
        <v>98.5</v>
      </c>
      <c r="R86" s="133">
        <v>60.7</v>
      </c>
      <c r="S86" s="133"/>
      <c r="T86" s="133">
        <v>39.700000000000003</v>
      </c>
      <c r="U86" s="133">
        <v>24.6</v>
      </c>
      <c r="V86" s="133"/>
      <c r="W86" s="133">
        <v>1501</v>
      </c>
      <c r="X86" s="133">
        <v>-0.08</v>
      </c>
      <c r="Y86" s="133">
        <v>-0.13</v>
      </c>
      <c r="Z86" s="133">
        <v>-0.03</v>
      </c>
      <c r="AA86" s="133">
        <v>3266</v>
      </c>
      <c r="AB86" s="133">
        <v>47.6</v>
      </c>
      <c r="AC86" s="133">
        <v>97.6</v>
      </c>
      <c r="AD86" s="133">
        <v>57.1</v>
      </c>
      <c r="AE86" s="133"/>
      <c r="AF86" s="133">
        <v>35.700000000000003</v>
      </c>
      <c r="AG86" s="133">
        <v>20.7</v>
      </c>
      <c r="AH86" s="133"/>
      <c r="AI86" s="133">
        <v>3159</v>
      </c>
      <c r="AJ86" s="133">
        <v>-0.24</v>
      </c>
      <c r="AK86" s="133">
        <v>-0.28000000000000003</v>
      </c>
      <c r="AL86" s="133">
        <v>-0.2</v>
      </c>
      <c r="AM86" s="133"/>
      <c r="AN86" s="73">
        <v>0</v>
      </c>
      <c r="AO86" s="73">
        <v>0</v>
      </c>
      <c r="AP86" s="73">
        <v>0</v>
      </c>
      <c r="AQ86" s="73">
        <v>0</v>
      </c>
      <c r="AR86" s="73">
        <v>0</v>
      </c>
      <c r="AS86" s="73">
        <v>0</v>
      </c>
      <c r="AT86" s="73">
        <v>0</v>
      </c>
      <c r="AU86" s="73">
        <v>0</v>
      </c>
      <c r="AV86" s="73">
        <v>0</v>
      </c>
      <c r="AW86" s="73">
        <v>0</v>
      </c>
    </row>
    <row r="87" spans="1:49" x14ac:dyDescent="0.2">
      <c r="A87" s="133">
        <v>84</v>
      </c>
      <c r="B87" s="133" t="s">
        <v>153</v>
      </c>
      <c r="C87" s="133">
        <v>2916</v>
      </c>
      <c r="D87" s="133">
        <v>50.1</v>
      </c>
      <c r="E87" s="133">
        <v>96.6</v>
      </c>
      <c r="F87" s="133">
        <v>63.4</v>
      </c>
      <c r="G87" s="133"/>
      <c r="H87" s="133">
        <v>36.5</v>
      </c>
      <c r="I87" s="133">
        <v>23.7</v>
      </c>
      <c r="J87" s="133"/>
      <c r="K87" s="133">
        <v>2815</v>
      </c>
      <c r="L87" s="133">
        <v>-0.08</v>
      </c>
      <c r="M87" s="133">
        <v>-0.12</v>
      </c>
      <c r="N87" s="133">
        <v>-0.05</v>
      </c>
      <c r="O87" s="133">
        <v>2673</v>
      </c>
      <c r="P87" s="133">
        <v>54.2</v>
      </c>
      <c r="Q87" s="133">
        <v>98</v>
      </c>
      <c r="R87" s="133">
        <v>70.400000000000006</v>
      </c>
      <c r="S87" s="133"/>
      <c r="T87" s="133">
        <v>48.2</v>
      </c>
      <c r="U87" s="133">
        <v>34.799999999999997</v>
      </c>
      <c r="V87" s="133"/>
      <c r="W87" s="133">
        <v>2583</v>
      </c>
      <c r="X87" s="133">
        <v>0.14000000000000001</v>
      </c>
      <c r="Y87" s="133">
        <v>0.1</v>
      </c>
      <c r="Z87" s="133">
        <v>0.18</v>
      </c>
      <c r="AA87" s="133">
        <v>5589</v>
      </c>
      <c r="AB87" s="133">
        <v>52.1</v>
      </c>
      <c r="AC87" s="133">
        <v>97.3</v>
      </c>
      <c r="AD87" s="133">
        <v>66.7</v>
      </c>
      <c r="AE87" s="133"/>
      <c r="AF87" s="133">
        <v>42.1</v>
      </c>
      <c r="AG87" s="133">
        <v>29</v>
      </c>
      <c r="AH87" s="133"/>
      <c r="AI87" s="133">
        <v>5398</v>
      </c>
      <c r="AJ87" s="133">
        <v>0.02</v>
      </c>
      <c r="AK87" s="133">
        <v>-0.01</v>
      </c>
      <c r="AL87" s="133">
        <v>0.05</v>
      </c>
      <c r="AM87" s="133"/>
      <c r="AN87" s="73">
        <v>0</v>
      </c>
      <c r="AO87" s="73">
        <v>0</v>
      </c>
      <c r="AP87" s="73">
        <v>0</v>
      </c>
      <c r="AQ87" s="73">
        <v>0</v>
      </c>
      <c r="AR87" s="73">
        <v>0</v>
      </c>
      <c r="AS87" s="73">
        <v>0</v>
      </c>
      <c r="AT87" s="73">
        <v>0</v>
      </c>
      <c r="AU87" s="73">
        <v>0</v>
      </c>
      <c r="AV87" s="73">
        <v>0</v>
      </c>
      <c r="AW87" s="73">
        <v>0</v>
      </c>
    </row>
    <row r="88" spans="1:49" x14ac:dyDescent="0.2">
      <c r="A88" s="133">
        <v>85</v>
      </c>
      <c r="B88" s="133" t="s">
        <v>155</v>
      </c>
      <c r="C88" s="133">
        <v>1220</v>
      </c>
      <c r="D88" s="133">
        <v>43.5</v>
      </c>
      <c r="E88" s="133">
        <v>93.9</v>
      </c>
      <c r="F88" s="133">
        <v>51</v>
      </c>
      <c r="G88" s="133"/>
      <c r="H88" s="133">
        <v>18.2</v>
      </c>
      <c r="I88" s="133">
        <v>8.6</v>
      </c>
      <c r="J88" s="133"/>
      <c r="K88" s="133">
        <v>1156</v>
      </c>
      <c r="L88" s="133">
        <v>-0.32</v>
      </c>
      <c r="M88" s="133">
        <v>-0.38</v>
      </c>
      <c r="N88" s="133">
        <v>-0.26</v>
      </c>
      <c r="O88" s="133">
        <v>1264</v>
      </c>
      <c r="P88" s="133">
        <v>51.1</v>
      </c>
      <c r="Q88" s="133">
        <v>97.7</v>
      </c>
      <c r="R88" s="133">
        <v>65.3</v>
      </c>
      <c r="S88" s="133"/>
      <c r="T88" s="133">
        <v>32.799999999999997</v>
      </c>
      <c r="U88" s="133">
        <v>21</v>
      </c>
      <c r="V88" s="133"/>
      <c r="W88" s="133">
        <v>1185</v>
      </c>
      <c r="X88" s="133">
        <v>0.04</v>
      </c>
      <c r="Y88" s="133">
        <v>-0.02</v>
      </c>
      <c r="Z88" s="133">
        <v>0.1</v>
      </c>
      <c r="AA88" s="133">
        <v>2484</v>
      </c>
      <c r="AB88" s="133">
        <v>47.4</v>
      </c>
      <c r="AC88" s="133">
        <v>95.8</v>
      </c>
      <c r="AD88" s="133">
        <v>58.3</v>
      </c>
      <c r="AE88" s="133"/>
      <c r="AF88" s="133">
        <v>25.6</v>
      </c>
      <c r="AG88" s="133">
        <v>14.9</v>
      </c>
      <c r="AH88" s="133"/>
      <c r="AI88" s="133">
        <v>2341</v>
      </c>
      <c r="AJ88" s="133">
        <v>-0.14000000000000001</v>
      </c>
      <c r="AK88" s="133">
        <v>-0.18</v>
      </c>
      <c r="AL88" s="133">
        <v>-0.09</v>
      </c>
      <c r="AM88" s="133"/>
      <c r="AN88" s="73">
        <v>0</v>
      </c>
      <c r="AO88" s="73">
        <v>0</v>
      </c>
      <c r="AP88" s="73">
        <v>0</v>
      </c>
      <c r="AQ88" s="73">
        <v>0</v>
      </c>
      <c r="AR88" s="73">
        <v>0</v>
      </c>
      <c r="AS88" s="73">
        <v>0</v>
      </c>
      <c r="AT88" s="73">
        <v>0</v>
      </c>
      <c r="AU88" s="73">
        <v>0</v>
      </c>
      <c r="AV88" s="73">
        <v>0</v>
      </c>
      <c r="AW88" s="73">
        <v>0</v>
      </c>
    </row>
    <row r="89" spans="1:49" x14ac:dyDescent="0.2">
      <c r="A89" s="133">
        <v>86</v>
      </c>
      <c r="B89" s="133" t="s">
        <v>157</v>
      </c>
      <c r="C89" s="133">
        <v>2819</v>
      </c>
      <c r="D89" s="133">
        <v>48.2</v>
      </c>
      <c r="E89" s="133">
        <v>97.2</v>
      </c>
      <c r="F89" s="133">
        <v>60.7</v>
      </c>
      <c r="G89" s="133"/>
      <c r="H89" s="133">
        <v>35.4</v>
      </c>
      <c r="I89" s="133">
        <v>19.899999999999999</v>
      </c>
      <c r="J89" s="133"/>
      <c r="K89" s="133">
        <v>2731</v>
      </c>
      <c r="L89" s="133">
        <v>-0.1</v>
      </c>
      <c r="M89" s="133">
        <v>-0.14000000000000001</v>
      </c>
      <c r="N89" s="133">
        <v>-0.06</v>
      </c>
      <c r="O89" s="133">
        <v>2749</v>
      </c>
      <c r="P89" s="133">
        <v>52.8</v>
      </c>
      <c r="Q89" s="133">
        <v>98.2</v>
      </c>
      <c r="R89" s="133">
        <v>69</v>
      </c>
      <c r="S89" s="133"/>
      <c r="T89" s="133">
        <v>43.4</v>
      </c>
      <c r="U89" s="133">
        <v>27.7</v>
      </c>
      <c r="V89" s="133"/>
      <c r="W89" s="133">
        <v>2678</v>
      </c>
      <c r="X89" s="133">
        <v>0.2</v>
      </c>
      <c r="Y89" s="133">
        <v>0.16</v>
      </c>
      <c r="Z89" s="133">
        <v>0.24</v>
      </c>
      <c r="AA89" s="133">
        <v>5568</v>
      </c>
      <c r="AB89" s="133">
        <v>50.5</v>
      </c>
      <c r="AC89" s="133">
        <v>97.7</v>
      </c>
      <c r="AD89" s="133">
        <v>64.8</v>
      </c>
      <c r="AE89" s="133"/>
      <c r="AF89" s="133">
        <v>39.299999999999997</v>
      </c>
      <c r="AG89" s="133">
        <v>23.7</v>
      </c>
      <c r="AH89" s="133"/>
      <c r="AI89" s="133">
        <v>5409</v>
      </c>
      <c r="AJ89" s="133">
        <v>0.05</v>
      </c>
      <c r="AK89" s="133">
        <v>0.02</v>
      </c>
      <c r="AL89" s="133">
        <v>7.0000000000000007E-2</v>
      </c>
      <c r="AM89" s="133"/>
      <c r="AN89" s="73">
        <v>0</v>
      </c>
      <c r="AO89" s="73">
        <v>0</v>
      </c>
      <c r="AP89" s="73">
        <v>0</v>
      </c>
      <c r="AQ89" s="73">
        <v>0</v>
      </c>
      <c r="AR89" s="73">
        <v>0</v>
      </c>
      <c r="AS89" s="73">
        <v>0</v>
      </c>
      <c r="AT89" s="73">
        <v>0</v>
      </c>
      <c r="AU89" s="73">
        <v>0</v>
      </c>
      <c r="AV89" s="73">
        <v>0</v>
      </c>
      <c r="AW89" s="73">
        <v>0</v>
      </c>
    </row>
    <row r="90" spans="1:49" x14ac:dyDescent="0.2">
      <c r="A90" s="133">
        <v>87</v>
      </c>
      <c r="B90" s="133"/>
      <c r="C90" s="133" t="s">
        <v>498</v>
      </c>
      <c r="D90" s="133" t="s">
        <v>498</v>
      </c>
      <c r="E90" s="133" t="s">
        <v>498</v>
      </c>
      <c r="F90" s="133" t="s">
        <v>498</v>
      </c>
      <c r="G90" s="133"/>
      <c r="H90" s="133" t="s">
        <v>498</v>
      </c>
      <c r="I90" s="133" t="s">
        <v>498</v>
      </c>
      <c r="J90" s="133"/>
      <c r="K90" s="133" t="s">
        <v>498</v>
      </c>
      <c r="L90" s="133" t="s">
        <v>498</v>
      </c>
      <c r="M90" s="133" t="s">
        <v>498</v>
      </c>
      <c r="N90" s="133" t="s">
        <v>498</v>
      </c>
      <c r="O90" s="133" t="s">
        <v>498</v>
      </c>
      <c r="P90" s="133" t="s">
        <v>498</v>
      </c>
      <c r="Q90" s="133" t="s">
        <v>498</v>
      </c>
      <c r="R90" s="133" t="s">
        <v>498</v>
      </c>
      <c r="S90" s="133"/>
      <c r="T90" s="133" t="s">
        <v>498</v>
      </c>
      <c r="U90" s="133" t="s">
        <v>498</v>
      </c>
      <c r="V90" s="133"/>
      <c r="W90" s="133" t="s">
        <v>498</v>
      </c>
      <c r="X90" s="133" t="s">
        <v>498</v>
      </c>
      <c r="Y90" s="133" t="s">
        <v>498</v>
      </c>
      <c r="Z90" s="133" t="s">
        <v>498</v>
      </c>
      <c r="AA90" s="133" t="s">
        <v>498</v>
      </c>
      <c r="AB90" s="133" t="s">
        <v>498</v>
      </c>
      <c r="AC90" s="133" t="s">
        <v>498</v>
      </c>
      <c r="AD90" s="133" t="s">
        <v>498</v>
      </c>
      <c r="AE90" s="133"/>
      <c r="AF90" s="133" t="s">
        <v>498</v>
      </c>
      <c r="AG90" s="133" t="s">
        <v>498</v>
      </c>
      <c r="AH90" s="133"/>
      <c r="AI90" s="133" t="s">
        <v>498</v>
      </c>
      <c r="AJ90" s="133" t="s">
        <v>498</v>
      </c>
      <c r="AK90" s="133" t="s">
        <v>498</v>
      </c>
      <c r="AL90" s="133" t="s">
        <v>498</v>
      </c>
      <c r="AM90" s="133"/>
      <c r="AN90" s="73">
        <v>0</v>
      </c>
      <c r="AO90" s="73">
        <v>0</v>
      </c>
      <c r="AP90" s="73">
        <v>0</v>
      </c>
      <c r="AQ90" s="73">
        <v>0</v>
      </c>
      <c r="AR90" s="73">
        <v>0</v>
      </c>
      <c r="AS90" s="73">
        <v>0</v>
      </c>
      <c r="AT90" s="73">
        <v>0</v>
      </c>
      <c r="AU90" s="73">
        <v>0</v>
      </c>
      <c r="AV90" s="73">
        <v>0</v>
      </c>
      <c r="AW90" s="73">
        <v>0</v>
      </c>
    </row>
    <row r="91" spans="1:49" x14ac:dyDescent="0.2">
      <c r="A91" s="133">
        <v>88</v>
      </c>
      <c r="B91" s="133" t="s">
        <v>351</v>
      </c>
      <c r="C91" s="133">
        <v>31214</v>
      </c>
      <c r="D91" s="133">
        <v>48.1</v>
      </c>
      <c r="E91" s="133">
        <v>96.5</v>
      </c>
      <c r="F91" s="133">
        <v>59.8</v>
      </c>
      <c r="G91" s="133"/>
      <c r="H91" s="133">
        <v>33.799999999999997</v>
      </c>
      <c r="I91" s="133">
        <v>19.5</v>
      </c>
      <c r="J91" s="133"/>
      <c r="K91" s="133">
        <v>29765</v>
      </c>
      <c r="L91" s="133">
        <v>-0.1</v>
      </c>
      <c r="M91" s="133">
        <v>-0.11</v>
      </c>
      <c r="N91" s="133">
        <v>-0.09</v>
      </c>
      <c r="O91" s="133">
        <v>29920</v>
      </c>
      <c r="P91" s="133">
        <v>52.5</v>
      </c>
      <c r="Q91" s="133">
        <v>97.7</v>
      </c>
      <c r="R91" s="133">
        <v>67.599999999999994</v>
      </c>
      <c r="S91" s="133"/>
      <c r="T91" s="133">
        <v>43.3</v>
      </c>
      <c r="U91" s="133">
        <v>29.3</v>
      </c>
      <c r="V91" s="133"/>
      <c r="W91" s="133">
        <v>28601</v>
      </c>
      <c r="X91" s="133">
        <v>0.16</v>
      </c>
      <c r="Y91" s="133">
        <v>0.15</v>
      </c>
      <c r="Z91" s="133">
        <v>0.17</v>
      </c>
      <c r="AA91" s="133">
        <v>61134</v>
      </c>
      <c r="AB91" s="133">
        <v>50.2</v>
      </c>
      <c r="AC91" s="133">
        <v>97.1</v>
      </c>
      <c r="AD91" s="133">
        <v>63.6</v>
      </c>
      <c r="AE91" s="133"/>
      <c r="AF91" s="133">
        <v>38.4</v>
      </c>
      <c r="AG91" s="133">
        <v>24.3</v>
      </c>
      <c r="AH91" s="133"/>
      <c r="AI91" s="133">
        <v>58366</v>
      </c>
      <c r="AJ91" s="133">
        <v>0.03</v>
      </c>
      <c r="AK91" s="133">
        <v>0.02</v>
      </c>
      <c r="AL91" s="133">
        <v>0.04</v>
      </c>
      <c r="AM91" s="133"/>
      <c r="AN91" s="73">
        <v>0</v>
      </c>
      <c r="AO91" s="73">
        <v>0</v>
      </c>
      <c r="AP91" s="73">
        <v>0</v>
      </c>
      <c r="AQ91" s="73">
        <v>0</v>
      </c>
      <c r="AR91" s="73">
        <v>0</v>
      </c>
      <c r="AS91" s="73">
        <v>0</v>
      </c>
      <c r="AT91" s="73">
        <v>0</v>
      </c>
      <c r="AU91" s="73">
        <v>0</v>
      </c>
      <c r="AV91" s="73">
        <v>0</v>
      </c>
      <c r="AW91" s="73">
        <v>0</v>
      </c>
    </row>
    <row r="92" spans="1:49" x14ac:dyDescent="0.2">
      <c r="A92" s="133">
        <v>89</v>
      </c>
      <c r="B92" s="133" t="s">
        <v>160</v>
      </c>
      <c r="C92" s="133">
        <v>943</v>
      </c>
      <c r="D92" s="133">
        <v>47.1</v>
      </c>
      <c r="E92" s="133">
        <v>96.6</v>
      </c>
      <c r="F92" s="133">
        <v>54.8</v>
      </c>
      <c r="G92" s="133"/>
      <c r="H92" s="133">
        <v>25.7</v>
      </c>
      <c r="I92" s="133">
        <v>12.4</v>
      </c>
      <c r="J92" s="133"/>
      <c r="K92" s="133">
        <v>892</v>
      </c>
      <c r="L92" s="133">
        <v>-0.01</v>
      </c>
      <c r="M92" s="133">
        <v>-0.08</v>
      </c>
      <c r="N92" s="133">
        <v>0.06</v>
      </c>
      <c r="O92" s="133">
        <v>920</v>
      </c>
      <c r="P92" s="133">
        <v>51.3</v>
      </c>
      <c r="Q92" s="133">
        <v>98.3</v>
      </c>
      <c r="R92" s="133">
        <v>61.7</v>
      </c>
      <c r="S92" s="133"/>
      <c r="T92" s="133">
        <v>37.200000000000003</v>
      </c>
      <c r="U92" s="133">
        <v>22.8</v>
      </c>
      <c r="V92" s="133"/>
      <c r="W92" s="133">
        <v>870</v>
      </c>
      <c r="X92" s="133">
        <v>0.28000000000000003</v>
      </c>
      <c r="Y92" s="133">
        <v>0.2</v>
      </c>
      <c r="Z92" s="133">
        <v>0.35</v>
      </c>
      <c r="AA92" s="133">
        <v>1863</v>
      </c>
      <c r="AB92" s="133">
        <v>49.2</v>
      </c>
      <c r="AC92" s="133">
        <v>97.4</v>
      </c>
      <c r="AD92" s="133">
        <v>58.2</v>
      </c>
      <c r="AE92" s="133"/>
      <c r="AF92" s="133">
        <v>31.3</v>
      </c>
      <c r="AG92" s="133">
        <v>17.600000000000001</v>
      </c>
      <c r="AH92" s="133"/>
      <c r="AI92" s="133">
        <v>1762</v>
      </c>
      <c r="AJ92" s="133">
        <v>0.13</v>
      </c>
      <c r="AK92" s="133">
        <v>0.08</v>
      </c>
      <c r="AL92" s="133">
        <v>0.18</v>
      </c>
      <c r="AM92" s="133"/>
      <c r="AN92" s="73">
        <v>0</v>
      </c>
      <c r="AO92" s="73">
        <v>0</v>
      </c>
      <c r="AP92" s="73">
        <v>0</v>
      </c>
      <c r="AQ92" s="73">
        <v>0</v>
      </c>
      <c r="AR92" s="73">
        <v>0</v>
      </c>
      <c r="AS92" s="73">
        <v>0</v>
      </c>
      <c r="AT92" s="73">
        <v>0</v>
      </c>
      <c r="AU92" s="73">
        <v>0</v>
      </c>
      <c r="AV92" s="73">
        <v>0</v>
      </c>
      <c r="AW92" s="73">
        <v>0</v>
      </c>
    </row>
    <row r="93" spans="1:49" x14ac:dyDescent="0.2">
      <c r="A93" s="133">
        <v>90</v>
      </c>
      <c r="B93" s="133" t="s">
        <v>162</v>
      </c>
      <c r="C93" s="133">
        <v>2900</v>
      </c>
      <c r="D93" s="133">
        <v>49.1</v>
      </c>
      <c r="E93" s="133">
        <v>96.3</v>
      </c>
      <c r="F93" s="133">
        <v>63.7</v>
      </c>
      <c r="G93" s="133"/>
      <c r="H93" s="133">
        <v>35.799999999999997</v>
      </c>
      <c r="I93" s="133">
        <v>21.2</v>
      </c>
      <c r="J93" s="133"/>
      <c r="K93" s="133">
        <v>2743</v>
      </c>
      <c r="L93" s="133">
        <v>-0.03</v>
      </c>
      <c r="M93" s="133">
        <v>-7.0000000000000007E-2</v>
      </c>
      <c r="N93" s="133">
        <v>0.01</v>
      </c>
      <c r="O93" s="133">
        <v>2812</v>
      </c>
      <c r="P93" s="133">
        <v>53.8</v>
      </c>
      <c r="Q93" s="133">
        <v>97.2</v>
      </c>
      <c r="R93" s="133">
        <v>71.099999999999994</v>
      </c>
      <c r="S93" s="133"/>
      <c r="T93" s="133">
        <v>46.9</v>
      </c>
      <c r="U93" s="133">
        <v>32.9</v>
      </c>
      <c r="V93" s="133"/>
      <c r="W93" s="133">
        <v>2691</v>
      </c>
      <c r="X93" s="133">
        <v>0.27</v>
      </c>
      <c r="Y93" s="133">
        <v>0.23</v>
      </c>
      <c r="Z93" s="133">
        <v>0.31</v>
      </c>
      <c r="AA93" s="133">
        <v>5712</v>
      </c>
      <c r="AB93" s="133">
        <v>51.4</v>
      </c>
      <c r="AC93" s="133">
        <v>96.7</v>
      </c>
      <c r="AD93" s="133">
        <v>67.3</v>
      </c>
      <c r="AE93" s="133"/>
      <c r="AF93" s="133">
        <v>41.2</v>
      </c>
      <c r="AG93" s="133">
        <v>27</v>
      </c>
      <c r="AH93" s="133"/>
      <c r="AI93" s="133">
        <v>5434</v>
      </c>
      <c r="AJ93" s="133">
        <v>0.12</v>
      </c>
      <c r="AK93" s="133">
        <v>0.09</v>
      </c>
      <c r="AL93" s="133">
        <v>0.14000000000000001</v>
      </c>
      <c r="AM93" s="133"/>
      <c r="AN93" s="73">
        <v>0</v>
      </c>
      <c r="AO93" s="73">
        <v>0</v>
      </c>
      <c r="AP93" s="73">
        <v>0</v>
      </c>
      <c r="AQ93" s="73">
        <v>0</v>
      </c>
      <c r="AR93" s="73">
        <v>0</v>
      </c>
      <c r="AS93" s="73">
        <v>0</v>
      </c>
      <c r="AT93" s="73">
        <v>0</v>
      </c>
      <c r="AU93" s="73">
        <v>0</v>
      </c>
      <c r="AV93" s="73">
        <v>0</v>
      </c>
      <c r="AW93" s="73">
        <v>0</v>
      </c>
    </row>
    <row r="94" spans="1:49" x14ac:dyDescent="0.2">
      <c r="A94" s="133">
        <v>91</v>
      </c>
      <c r="B94" s="133" t="s">
        <v>164</v>
      </c>
      <c r="C94" s="133">
        <v>1280</v>
      </c>
      <c r="D94" s="133">
        <v>46.8</v>
      </c>
      <c r="E94" s="133">
        <v>96.1</v>
      </c>
      <c r="F94" s="133">
        <v>59.3</v>
      </c>
      <c r="G94" s="133"/>
      <c r="H94" s="133">
        <v>30.4</v>
      </c>
      <c r="I94" s="133">
        <v>14.4</v>
      </c>
      <c r="J94" s="133"/>
      <c r="K94" s="133">
        <v>1254</v>
      </c>
      <c r="L94" s="133">
        <v>-0.21</v>
      </c>
      <c r="M94" s="133">
        <v>-0.27</v>
      </c>
      <c r="N94" s="133">
        <v>-0.15</v>
      </c>
      <c r="O94" s="133">
        <v>1318</v>
      </c>
      <c r="P94" s="133">
        <v>51.4</v>
      </c>
      <c r="Q94" s="133">
        <v>97.7</v>
      </c>
      <c r="R94" s="133">
        <v>68.400000000000006</v>
      </c>
      <c r="S94" s="133"/>
      <c r="T94" s="133">
        <v>41.5</v>
      </c>
      <c r="U94" s="133">
        <v>25.1</v>
      </c>
      <c r="V94" s="133"/>
      <c r="W94" s="133">
        <v>1279</v>
      </c>
      <c r="X94" s="133">
        <v>7.0000000000000007E-2</v>
      </c>
      <c r="Y94" s="133">
        <v>0.01</v>
      </c>
      <c r="Z94" s="133">
        <v>0.13</v>
      </c>
      <c r="AA94" s="133">
        <v>2598</v>
      </c>
      <c r="AB94" s="133">
        <v>49.1</v>
      </c>
      <c r="AC94" s="133">
        <v>96.9</v>
      </c>
      <c r="AD94" s="133">
        <v>63.9</v>
      </c>
      <c r="AE94" s="133"/>
      <c r="AF94" s="133">
        <v>36</v>
      </c>
      <c r="AG94" s="133">
        <v>19.8</v>
      </c>
      <c r="AH94" s="133"/>
      <c r="AI94" s="133">
        <v>2533</v>
      </c>
      <c r="AJ94" s="133">
        <v>-7.0000000000000007E-2</v>
      </c>
      <c r="AK94" s="133">
        <v>-0.11</v>
      </c>
      <c r="AL94" s="133">
        <v>-0.03</v>
      </c>
      <c r="AM94" s="133"/>
      <c r="AN94" s="73">
        <v>0</v>
      </c>
      <c r="AO94" s="73">
        <v>0</v>
      </c>
      <c r="AP94" s="73">
        <v>0</v>
      </c>
      <c r="AQ94" s="73">
        <v>0</v>
      </c>
      <c r="AR94" s="73">
        <v>0</v>
      </c>
      <c r="AS94" s="73">
        <v>0</v>
      </c>
      <c r="AT94" s="73">
        <v>0</v>
      </c>
      <c r="AU94" s="73">
        <v>0</v>
      </c>
      <c r="AV94" s="73">
        <v>0</v>
      </c>
      <c r="AW94" s="73">
        <v>0</v>
      </c>
    </row>
    <row r="95" spans="1:49" x14ac:dyDescent="0.2">
      <c r="A95" s="133">
        <v>92</v>
      </c>
      <c r="B95" s="133" t="s">
        <v>166</v>
      </c>
      <c r="C95" s="133">
        <v>7481</v>
      </c>
      <c r="D95" s="133">
        <v>48</v>
      </c>
      <c r="E95" s="133">
        <v>96.1</v>
      </c>
      <c r="F95" s="133">
        <v>60.3</v>
      </c>
      <c r="G95" s="133"/>
      <c r="H95" s="133">
        <v>32.9</v>
      </c>
      <c r="I95" s="133">
        <v>18.3</v>
      </c>
      <c r="J95" s="133"/>
      <c r="K95" s="133">
        <v>7205</v>
      </c>
      <c r="L95" s="133">
        <v>-0.11</v>
      </c>
      <c r="M95" s="133">
        <v>-0.14000000000000001</v>
      </c>
      <c r="N95" s="133">
        <v>-0.09</v>
      </c>
      <c r="O95" s="133">
        <v>7133</v>
      </c>
      <c r="P95" s="133">
        <v>52.7</v>
      </c>
      <c r="Q95" s="133">
        <v>97.7</v>
      </c>
      <c r="R95" s="133">
        <v>67.7</v>
      </c>
      <c r="S95" s="133"/>
      <c r="T95" s="133">
        <v>43.3</v>
      </c>
      <c r="U95" s="133">
        <v>28.5</v>
      </c>
      <c r="V95" s="133"/>
      <c r="W95" s="133">
        <v>6849</v>
      </c>
      <c r="X95" s="133">
        <v>0.13</v>
      </c>
      <c r="Y95" s="133">
        <v>0.1</v>
      </c>
      <c r="Z95" s="133">
        <v>0.15</v>
      </c>
      <c r="AA95" s="133">
        <v>14614</v>
      </c>
      <c r="AB95" s="133">
        <v>50.3</v>
      </c>
      <c r="AC95" s="133">
        <v>96.9</v>
      </c>
      <c r="AD95" s="133">
        <v>63.9</v>
      </c>
      <c r="AE95" s="133"/>
      <c r="AF95" s="133">
        <v>38</v>
      </c>
      <c r="AG95" s="133">
        <v>23.2</v>
      </c>
      <c r="AH95" s="133"/>
      <c r="AI95" s="133">
        <v>14054</v>
      </c>
      <c r="AJ95" s="133">
        <v>0</v>
      </c>
      <c r="AK95" s="133">
        <v>-0.01</v>
      </c>
      <c r="AL95" s="133">
        <v>0.02</v>
      </c>
      <c r="AM95" s="133"/>
      <c r="AN95" s="73">
        <v>0</v>
      </c>
      <c r="AO95" s="73">
        <v>0</v>
      </c>
      <c r="AP95" s="73">
        <v>0</v>
      </c>
      <c r="AQ95" s="73">
        <v>0</v>
      </c>
      <c r="AR95" s="73">
        <v>0</v>
      </c>
      <c r="AS95" s="73">
        <v>0</v>
      </c>
      <c r="AT95" s="73">
        <v>0</v>
      </c>
      <c r="AU95" s="73">
        <v>0</v>
      </c>
      <c r="AV95" s="73">
        <v>0</v>
      </c>
      <c r="AW95" s="73">
        <v>0</v>
      </c>
    </row>
    <row r="96" spans="1:49" x14ac:dyDescent="0.2">
      <c r="A96" s="133">
        <v>93</v>
      </c>
      <c r="B96" s="133" t="s">
        <v>168</v>
      </c>
      <c r="C96" s="133">
        <v>6518</v>
      </c>
      <c r="D96" s="133">
        <v>50.3</v>
      </c>
      <c r="E96" s="133">
        <v>97.1</v>
      </c>
      <c r="F96" s="133">
        <v>64.7</v>
      </c>
      <c r="G96" s="133"/>
      <c r="H96" s="133">
        <v>41.7</v>
      </c>
      <c r="I96" s="133">
        <v>27.2</v>
      </c>
      <c r="J96" s="133"/>
      <c r="K96" s="133">
        <v>6207</v>
      </c>
      <c r="L96" s="133">
        <v>-0.09</v>
      </c>
      <c r="M96" s="133">
        <v>-0.12</v>
      </c>
      <c r="N96" s="133">
        <v>-0.06</v>
      </c>
      <c r="O96" s="133">
        <v>6110</v>
      </c>
      <c r="P96" s="133">
        <v>55.6</v>
      </c>
      <c r="Q96" s="133">
        <v>98.5</v>
      </c>
      <c r="R96" s="133">
        <v>74.2</v>
      </c>
      <c r="S96" s="133"/>
      <c r="T96" s="133">
        <v>50.3</v>
      </c>
      <c r="U96" s="133">
        <v>38</v>
      </c>
      <c r="V96" s="133"/>
      <c r="W96" s="133">
        <v>5838</v>
      </c>
      <c r="X96" s="133">
        <v>0.23</v>
      </c>
      <c r="Y96" s="133">
        <v>0.2</v>
      </c>
      <c r="Z96" s="133">
        <v>0.25</v>
      </c>
      <c r="AA96" s="133">
        <v>12628</v>
      </c>
      <c r="AB96" s="133">
        <v>52.9</v>
      </c>
      <c r="AC96" s="133">
        <v>97.8</v>
      </c>
      <c r="AD96" s="133">
        <v>69.3</v>
      </c>
      <c r="AE96" s="133"/>
      <c r="AF96" s="133">
        <v>45.9</v>
      </c>
      <c r="AG96" s="133">
        <v>32.4</v>
      </c>
      <c r="AH96" s="133"/>
      <c r="AI96" s="133">
        <v>12045</v>
      </c>
      <c r="AJ96" s="133">
        <v>0.06</v>
      </c>
      <c r="AK96" s="133">
        <v>0.04</v>
      </c>
      <c r="AL96" s="133">
        <v>0.08</v>
      </c>
      <c r="AM96" s="133"/>
      <c r="AN96" s="73">
        <v>0</v>
      </c>
      <c r="AO96" s="73">
        <v>0</v>
      </c>
      <c r="AP96" s="73">
        <v>0</v>
      </c>
      <c r="AQ96" s="73">
        <v>0</v>
      </c>
      <c r="AR96" s="73">
        <v>0</v>
      </c>
      <c r="AS96" s="73">
        <v>0</v>
      </c>
      <c r="AT96" s="73">
        <v>0</v>
      </c>
      <c r="AU96" s="73">
        <v>0</v>
      </c>
      <c r="AV96" s="73">
        <v>0</v>
      </c>
      <c r="AW96" s="73">
        <v>0</v>
      </c>
    </row>
    <row r="97" spans="1:49" x14ac:dyDescent="0.2">
      <c r="A97" s="133">
        <v>94</v>
      </c>
      <c r="B97" s="133" t="s">
        <v>170</v>
      </c>
      <c r="C97" s="133">
        <v>1254</v>
      </c>
      <c r="D97" s="133">
        <v>46.1</v>
      </c>
      <c r="E97" s="133">
        <v>96.3</v>
      </c>
      <c r="F97" s="133">
        <v>52.9</v>
      </c>
      <c r="G97" s="133"/>
      <c r="H97" s="133">
        <v>35.4</v>
      </c>
      <c r="I97" s="133">
        <v>17.100000000000001</v>
      </c>
      <c r="J97" s="133"/>
      <c r="K97" s="133">
        <v>1154</v>
      </c>
      <c r="L97" s="133">
        <v>-0.09</v>
      </c>
      <c r="M97" s="133">
        <v>-0.16</v>
      </c>
      <c r="N97" s="133">
        <v>-0.03</v>
      </c>
      <c r="O97" s="133">
        <v>1190</v>
      </c>
      <c r="P97" s="133">
        <v>48.6</v>
      </c>
      <c r="Q97" s="133">
        <v>96.2</v>
      </c>
      <c r="R97" s="133">
        <v>57.3</v>
      </c>
      <c r="S97" s="133"/>
      <c r="T97" s="133">
        <v>31.3</v>
      </c>
      <c r="U97" s="133">
        <v>18.100000000000001</v>
      </c>
      <c r="V97" s="133"/>
      <c r="W97" s="133">
        <v>1107</v>
      </c>
      <c r="X97" s="133">
        <v>0.11</v>
      </c>
      <c r="Y97" s="133">
        <v>0.05</v>
      </c>
      <c r="Z97" s="133">
        <v>0.17</v>
      </c>
      <c r="AA97" s="133">
        <v>2444</v>
      </c>
      <c r="AB97" s="133">
        <v>47.3</v>
      </c>
      <c r="AC97" s="133">
        <v>96.2</v>
      </c>
      <c r="AD97" s="133">
        <v>55</v>
      </c>
      <c r="AE97" s="133"/>
      <c r="AF97" s="133">
        <v>33.4</v>
      </c>
      <c r="AG97" s="133">
        <v>17.600000000000001</v>
      </c>
      <c r="AH97" s="133"/>
      <c r="AI97" s="133">
        <v>2261</v>
      </c>
      <c r="AJ97" s="133">
        <v>0.01</v>
      </c>
      <c r="AK97" s="133">
        <v>-0.04</v>
      </c>
      <c r="AL97" s="133">
        <v>0.05</v>
      </c>
      <c r="AM97" s="133"/>
      <c r="AN97" s="73">
        <v>0</v>
      </c>
      <c r="AO97" s="73">
        <v>0</v>
      </c>
      <c r="AP97" s="73">
        <v>0</v>
      </c>
      <c r="AQ97" s="73">
        <v>0</v>
      </c>
      <c r="AR97" s="73">
        <v>0</v>
      </c>
      <c r="AS97" s="73">
        <v>0</v>
      </c>
      <c r="AT97" s="73">
        <v>0</v>
      </c>
      <c r="AU97" s="73">
        <v>0</v>
      </c>
      <c r="AV97" s="73">
        <v>0</v>
      </c>
      <c r="AW97" s="73">
        <v>0</v>
      </c>
    </row>
    <row r="98" spans="1:49" x14ac:dyDescent="0.2">
      <c r="A98" s="133">
        <v>95</v>
      </c>
      <c r="B98" s="133" t="s">
        <v>172</v>
      </c>
      <c r="C98" s="133">
        <v>4114</v>
      </c>
      <c r="D98" s="133">
        <v>47.1</v>
      </c>
      <c r="E98" s="133">
        <v>96.9</v>
      </c>
      <c r="F98" s="133">
        <v>57.5</v>
      </c>
      <c r="G98" s="133"/>
      <c r="H98" s="133">
        <v>29.6</v>
      </c>
      <c r="I98" s="133">
        <v>15</v>
      </c>
      <c r="J98" s="133"/>
      <c r="K98" s="133">
        <v>3940</v>
      </c>
      <c r="L98" s="133">
        <v>-0.1</v>
      </c>
      <c r="M98" s="133">
        <v>-0.13</v>
      </c>
      <c r="N98" s="133">
        <v>-0.06</v>
      </c>
      <c r="O98" s="133">
        <v>3905</v>
      </c>
      <c r="P98" s="133">
        <v>50.7</v>
      </c>
      <c r="Q98" s="133">
        <v>97.5</v>
      </c>
      <c r="R98" s="133">
        <v>63.8</v>
      </c>
      <c r="S98" s="133"/>
      <c r="T98" s="133">
        <v>41.8</v>
      </c>
      <c r="U98" s="133">
        <v>26.4</v>
      </c>
      <c r="V98" s="133"/>
      <c r="W98" s="133">
        <v>3754</v>
      </c>
      <c r="X98" s="133">
        <v>0.14000000000000001</v>
      </c>
      <c r="Y98" s="133">
        <v>0.1</v>
      </c>
      <c r="Z98" s="133">
        <v>0.17</v>
      </c>
      <c r="AA98" s="133">
        <v>8019</v>
      </c>
      <c r="AB98" s="133">
        <v>48.8</v>
      </c>
      <c r="AC98" s="133">
        <v>97.2</v>
      </c>
      <c r="AD98" s="133">
        <v>60.6</v>
      </c>
      <c r="AE98" s="133"/>
      <c r="AF98" s="133">
        <v>35.5</v>
      </c>
      <c r="AG98" s="133">
        <v>20.6</v>
      </c>
      <c r="AH98" s="133"/>
      <c r="AI98" s="133">
        <v>7694</v>
      </c>
      <c r="AJ98" s="133">
        <v>0.02</v>
      </c>
      <c r="AK98" s="133">
        <v>-0.01</v>
      </c>
      <c r="AL98" s="133">
        <v>0.04</v>
      </c>
      <c r="AM98" s="133"/>
      <c r="AN98" s="73">
        <v>0</v>
      </c>
      <c r="AO98" s="73">
        <v>0</v>
      </c>
      <c r="AP98" s="73">
        <v>0</v>
      </c>
      <c r="AQ98" s="73">
        <v>0</v>
      </c>
      <c r="AR98" s="73">
        <v>0</v>
      </c>
      <c r="AS98" s="73">
        <v>0</v>
      </c>
      <c r="AT98" s="73">
        <v>0</v>
      </c>
      <c r="AU98" s="73">
        <v>0</v>
      </c>
      <c r="AV98" s="73">
        <v>0</v>
      </c>
      <c r="AW98" s="73">
        <v>0</v>
      </c>
    </row>
    <row r="99" spans="1:49" x14ac:dyDescent="0.2">
      <c r="A99" s="133">
        <v>96</v>
      </c>
      <c r="B99" s="133" t="s">
        <v>174</v>
      </c>
      <c r="C99" s="133">
        <v>1166</v>
      </c>
      <c r="D99" s="133">
        <v>44.2</v>
      </c>
      <c r="E99" s="133">
        <v>95.6</v>
      </c>
      <c r="F99" s="133">
        <v>50</v>
      </c>
      <c r="G99" s="133"/>
      <c r="H99" s="133">
        <v>30.2</v>
      </c>
      <c r="I99" s="133">
        <v>15.9</v>
      </c>
      <c r="J99" s="133"/>
      <c r="K99" s="133">
        <v>1067</v>
      </c>
      <c r="L99" s="133">
        <v>-0.16</v>
      </c>
      <c r="M99" s="133">
        <v>-0.23</v>
      </c>
      <c r="N99" s="133">
        <v>-0.1</v>
      </c>
      <c r="O99" s="133">
        <v>1149</v>
      </c>
      <c r="P99" s="133">
        <v>48.9</v>
      </c>
      <c r="Q99" s="133">
        <v>98.1</v>
      </c>
      <c r="R99" s="133">
        <v>58.6</v>
      </c>
      <c r="S99" s="133"/>
      <c r="T99" s="133">
        <v>44.6</v>
      </c>
      <c r="U99" s="133">
        <v>27</v>
      </c>
      <c r="V99" s="133"/>
      <c r="W99" s="133">
        <v>1029</v>
      </c>
      <c r="X99" s="133">
        <v>0.12</v>
      </c>
      <c r="Y99" s="133">
        <v>0.06</v>
      </c>
      <c r="Z99" s="133">
        <v>0.19</v>
      </c>
      <c r="AA99" s="133">
        <v>2315</v>
      </c>
      <c r="AB99" s="133">
        <v>46.5</v>
      </c>
      <c r="AC99" s="133">
        <v>96.8</v>
      </c>
      <c r="AD99" s="133">
        <v>54.3</v>
      </c>
      <c r="AE99" s="133"/>
      <c r="AF99" s="133">
        <v>37.299999999999997</v>
      </c>
      <c r="AG99" s="133">
        <v>21.4</v>
      </c>
      <c r="AH99" s="133"/>
      <c r="AI99" s="133">
        <v>2096</v>
      </c>
      <c r="AJ99" s="133">
        <v>-0.02</v>
      </c>
      <c r="AK99" s="133">
        <v>-7.0000000000000007E-2</v>
      </c>
      <c r="AL99" s="133">
        <v>0.02</v>
      </c>
      <c r="AM99" s="133"/>
      <c r="AN99" s="73">
        <v>0</v>
      </c>
      <c r="AO99" s="73">
        <v>0</v>
      </c>
      <c r="AP99" s="73">
        <v>0</v>
      </c>
      <c r="AQ99" s="73">
        <v>0</v>
      </c>
      <c r="AR99" s="73">
        <v>0</v>
      </c>
      <c r="AS99" s="73">
        <v>0</v>
      </c>
      <c r="AT99" s="73">
        <v>0</v>
      </c>
      <c r="AU99" s="73">
        <v>0</v>
      </c>
      <c r="AV99" s="73">
        <v>0</v>
      </c>
      <c r="AW99" s="73">
        <v>0</v>
      </c>
    </row>
    <row r="100" spans="1:49" x14ac:dyDescent="0.2">
      <c r="A100" s="133">
        <v>97</v>
      </c>
      <c r="B100" s="133" t="s">
        <v>176</v>
      </c>
      <c r="C100" s="133">
        <v>1028</v>
      </c>
      <c r="D100" s="133">
        <v>52.2</v>
      </c>
      <c r="E100" s="133">
        <v>95.8</v>
      </c>
      <c r="F100" s="133">
        <v>65.400000000000006</v>
      </c>
      <c r="G100" s="133"/>
      <c r="H100" s="133">
        <v>37.4</v>
      </c>
      <c r="I100" s="133">
        <v>31.2</v>
      </c>
      <c r="J100" s="133"/>
      <c r="K100" s="133">
        <v>954</v>
      </c>
      <c r="L100" s="133">
        <v>-0.06</v>
      </c>
      <c r="M100" s="133">
        <v>-0.13</v>
      </c>
      <c r="N100" s="133">
        <v>0.01</v>
      </c>
      <c r="O100" s="133">
        <v>1025</v>
      </c>
      <c r="P100" s="133">
        <v>54.4</v>
      </c>
      <c r="Q100" s="133">
        <v>97.8</v>
      </c>
      <c r="R100" s="133">
        <v>71.7</v>
      </c>
      <c r="S100" s="133"/>
      <c r="T100" s="133">
        <v>45.7</v>
      </c>
      <c r="U100" s="133">
        <v>36.1</v>
      </c>
      <c r="V100" s="133"/>
      <c r="W100" s="133">
        <v>973</v>
      </c>
      <c r="X100" s="133">
        <v>0.05</v>
      </c>
      <c r="Y100" s="133">
        <v>-0.02</v>
      </c>
      <c r="Z100" s="133">
        <v>0.12</v>
      </c>
      <c r="AA100" s="133">
        <v>2053</v>
      </c>
      <c r="AB100" s="133">
        <v>53.3</v>
      </c>
      <c r="AC100" s="133">
        <v>96.8</v>
      </c>
      <c r="AD100" s="133">
        <v>68.5</v>
      </c>
      <c r="AE100" s="133"/>
      <c r="AF100" s="133">
        <v>41.5</v>
      </c>
      <c r="AG100" s="133">
        <v>33.700000000000003</v>
      </c>
      <c r="AH100" s="133"/>
      <c r="AI100" s="133">
        <v>1927</v>
      </c>
      <c r="AJ100" s="133">
        <v>0</v>
      </c>
      <c r="AK100" s="133">
        <v>-0.05</v>
      </c>
      <c r="AL100" s="133">
        <v>0.04</v>
      </c>
      <c r="AM100" s="133"/>
      <c r="AN100" s="73">
        <v>0</v>
      </c>
      <c r="AO100" s="73">
        <v>0</v>
      </c>
      <c r="AP100" s="73">
        <v>0</v>
      </c>
      <c r="AQ100" s="73">
        <v>0</v>
      </c>
      <c r="AR100" s="73">
        <v>0</v>
      </c>
      <c r="AS100" s="73">
        <v>0</v>
      </c>
      <c r="AT100" s="73">
        <v>0</v>
      </c>
      <c r="AU100" s="73">
        <v>0</v>
      </c>
      <c r="AV100" s="73">
        <v>0</v>
      </c>
      <c r="AW100" s="73">
        <v>0</v>
      </c>
    </row>
    <row r="101" spans="1:49" x14ac:dyDescent="0.2">
      <c r="A101" s="133">
        <v>98</v>
      </c>
      <c r="B101" s="133" t="s">
        <v>178</v>
      </c>
      <c r="C101" s="133">
        <v>3666</v>
      </c>
      <c r="D101" s="133">
        <v>46.4</v>
      </c>
      <c r="E101" s="133">
        <v>96.6</v>
      </c>
      <c r="F101" s="133">
        <v>55.8</v>
      </c>
      <c r="G101" s="133"/>
      <c r="H101" s="133">
        <v>26.6</v>
      </c>
      <c r="I101" s="133">
        <v>13.9</v>
      </c>
      <c r="J101" s="133"/>
      <c r="K101" s="133">
        <v>3521</v>
      </c>
      <c r="L101" s="133">
        <v>-0.09</v>
      </c>
      <c r="M101" s="133">
        <v>-0.13</v>
      </c>
      <c r="N101" s="133">
        <v>-0.06</v>
      </c>
      <c r="O101" s="133">
        <v>3499</v>
      </c>
      <c r="P101" s="133">
        <v>50.5</v>
      </c>
      <c r="Q101" s="133">
        <v>97.3</v>
      </c>
      <c r="R101" s="133">
        <v>63.8</v>
      </c>
      <c r="S101" s="133"/>
      <c r="T101" s="133">
        <v>34</v>
      </c>
      <c r="U101" s="133">
        <v>22.1</v>
      </c>
      <c r="V101" s="133"/>
      <c r="W101" s="133">
        <v>3385</v>
      </c>
      <c r="X101" s="133">
        <v>0.13</v>
      </c>
      <c r="Y101" s="133">
        <v>0.1</v>
      </c>
      <c r="Z101" s="133">
        <v>0.17</v>
      </c>
      <c r="AA101" s="133">
        <v>7165</v>
      </c>
      <c r="AB101" s="133">
        <v>48.4</v>
      </c>
      <c r="AC101" s="133">
        <v>97</v>
      </c>
      <c r="AD101" s="133">
        <v>59.7</v>
      </c>
      <c r="AE101" s="133"/>
      <c r="AF101" s="133">
        <v>30.2</v>
      </c>
      <c r="AG101" s="133">
        <v>17.899999999999999</v>
      </c>
      <c r="AH101" s="133"/>
      <c r="AI101" s="133">
        <v>6906</v>
      </c>
      <c r="AJ101" s="133">
        <v>0.02</v>
      </c>
      <c r="AK101" s="133">
        <v>-0.01</v>
      </c>
      <c r="AL101" s="133">
        <v>0.04</v>
      </c>
      <c r="AM101" s="133"/>
      <c r="AN101" s="73">
        <v>0</v>
      </c>
      <c r="AO101" s="73">
        <v>0</v>
      </c>
      <c r="AP101" s="73">
        <v>0</v>
      </c>
      <c r="AQ101" s="73">
        <v>0</v>
      </c>
      <c r="AR101" s="73">
        <v>0</v>
      </c>
      <c r="AS101" s="73">
        <v>0</v>
      </c>
      <c r="AT101" s="73">
        <v>0</v>
      </c>
      <c r="AU101" s="73">
        <v>0</v>
      </c>
      <c r="AV101" s="73">
        <v>0</v>
      </c>
      <c r="AW101" s="73">
        <v>0</v>
      </c>
    </row>
    <row r="102" spans="1:49" x14ac:dyDescent="0.2">
      <c r="A102" s="133">
        <v>99</v>
      </c>
      <c r="B102" s="133" t="s">
        <v>180</v>
      </c>
      <c r="C102" s="133">
        <v>864</v>
      </c>
      <c r="D102" s="133">
        <v>45.4</v>
      </c>
      <c r="E102" s="133">
        <v>96.2</v>
      </c>
      <c r="F102" s="133">
        <v>56.1</v>
      </c>
      <c r="G102" s="133"/>
      <c r="H102" s="133">
        <v>37.200000000000003</v>
      </c>
      <c r="I102" s="133">
        <v>20.3</v>
      </c>
      <c r="J102" s="133"/>
      <c r="K102" s="133">
        <v>828</v>
      </c>
      <c r="L102" s="133">
        <v>-0.15</v>
      </c>
      <c r="M102" s="133">
        <v>-0.22</v>
      </c>
      <c r="N102" s="133">
        <v>-0.08</v>
      </c>
      <c r="O102" s="133">
        <v>859</v>
      </c>
      <c r="P102" s="133">
        <v>50.9</v>
      </c>
      <c r="Q102" s="133">
        <v>97.8</v>
      </c>
      <c r="R102" s="133">
        <v>66.2</v>
      </c>
      <c r="S102" s="133"/>
      <c r="T102" s="133">
        <v>46.3</v>
      </c>
      <c r="U102" s="133">
        <v>29.3</v>
      </c>
      <c r="V102" s="133"/>
      <c r="W102" s="133">
        <v>826</v>
      </c>
      <c r="X102" s="133">
        <v>0.13</v>
      </c>
      <c r="Y102" s="133">
        <v>0.06</v>
      </c>
      <c r="Z102" s="133">
        <v>0.2</v>
      </c>
      <c r="AA102" s="133">
        <v>1723</v>
      </c>
      <c r="AB102" s="133">
        <v>48.2</v>
      </c>
      <c r="AC102" s="133">
        <v>97</v>
      </c>
      <c r="AD102" s="133">
        <v>61.2</v>
      </c>
      <c r="AE102" s="133"/>
      <c r="AF102" s="133">
        <v>41.7</v>
      </c>
      <c r="AG102" s="133">
        <v>24.8</v>
      </c>
      <c r="AH102" s="133"/>
      <c r="AI102" s="133">
        <v>1654</v>
      </c>
      <c r="AJ102" s="133">
        <v>-0.01</v>
      </c>
      <c r="AK102" s="133">
        <v>-0.06</v>
      </c>
      <c r="AL102" s="133">
        <v>0.04</v>
      </c>
      <c r="AM102" s="133"/>
      <c r="AN102" s="73">
        <v>0</v>
      </c>
      <c r="AO102" s="73">
        <v>0</v>
      </c>
      <c r="AP102" s="73">
        <v>0</v>
      </c>
      <c r="AQ102" s="73">
        <v>0</v>
      </c>
      <c r="AR102" s="73">
        <v>0</v>
      </c>
      <c r="AS102" s="73">
        <v>0</v>
      </c>
      <c r="AT102" s="73">
        <v>0</v>
      </c>
      <c r="AU102" s="73">
        <v>0</v>
      </c>
      <c r="AV102" s="73">
        <v>0</v>
      </c>
      <c r="AW102" s="73">
        <v>0</v>
      </c>
    </row>
    <row r="103" spans="1:49" x14ac:dyDescent="0.2">
      <c r="A103" s="133">
        <v>100</v>
      </c>
      <c r="B103" s="133"/>
      <c r="C103" s="133" t="s">
        <v>498</v>
      </c>
      <c r="D103" s="133" t="s">
        <v>498</v>
      </c>
      <c r="E103" s="133" t="s">
        <v>498</v>
      </c>
      <c r="F103" s="133" t="s">
        <v>498</v>
      </c>
      <c r="G103" s="133"/>
      <c r="H103" s="133" t="s">
        <v>498</v>
      </c>
      <c r="I103" s="133" t="s">
        <v>498</v>
      </c>
      <c r="J103" s="133"/>
      <c r="K103" s="133" t="s">
        <v>498</v>
      </c>
      <c r="L103" s="133" t="s">
        <v>498</v>
      </c>
      <c r="M103" s="133" t="s">
        <v>498</v>
      </c>
      <c r="N103" s="133" t="s">
        <v>498</v>
      </c>
      <c r="O103" s="133" t="s">
        <v>498</v>
      </c>
      <c r="P103" s="133" t="s">
        <v>498</v>
      </c>
      <c r="Q103" s="133" t="s">
        <v>498</v>
      </c>
      <c r="R103" s="133" t="s">
        <v>498</v>
      </c>
      <c r="S103" s="133"/>
      <c r="T103" s="133" t="s">
        <v>498</v>
      </c>
      <c r="U103" s="133" t="s">
        <v>498</v>
      </c>
      <c r="V103" s="133"/>
      <c r="W103" s="133" t="s">
        <v>498</v>
      </c>
      <c r="X103" s="133" t="s">
        <v>498</v>
      </c>
      <c r="Y103" s="133" t="s">
        <v>498</v>
      </c>
      <c r="Z103" s="133" t="s">
        <v>498</v>
      </c>
      <c r="AA103" s="133" t="s">
        <v>498</v>
      </c>
      <c r="AB103" s="133" t="s">
        <v>498</v>
      </c>
      <c r="AC103" s="133" t="s">
        <v>498</v>
      </c>
      <c r="AD103" s="133" t="s">
        <v>498</v>
      </c>
      <c r="AE103" s="133"/>
      <c r="AF103" s="133" t="s">
        <v>498</v>
      </c>
      <c r="AG103" s="133" t="s">
        <v>498</v>
      </c>
      <c r="AH103" s="133"/>
      <c r="AI103" s="133" t="s">
        <v>498</v>
      </c>
      <c r="AJ103" s="133" t="s">
        <v>498</v>
      </c>
      <c r="AK103" s="133" t="s">
        <v>498</v>
      </c>
      <c r="AL103" s="133" t="s">
        <v>498</v>
      </c>
      <c r="AM103" s="133"/>
      <c r="AN103" s="73">
        <v>0</v>
      </c>
      <c r="AO103" s="73">
        <v>0</v>
      </c>
      <c r="AP103" s="73">
        <v>0</v>
      </c>
      <c r="AQ103" s="73">
        <v>0</v>
      </c>
      <c r="AR103" s="73">
        <v>0</v>
      </c>
      <c r="AS103" s="73">
        <v>0</v>
      </c>
      <c r="AT103" s="73">
        <v>0</v>
      </c>
      <c r="AU103" s="73">
        <v>0</v>
      </c>
      <c r="AV103" s="73">
        <v>0</v>
      </c>
      <c r="AW103" s="73">
        <v>0</v>
      </c>
    </row>
    <row r="104" spans="1:49" x14ac:dyDescent="0.2">
      <c r="A104" s="133">
        <v>101</v>
      </c>
      <c r="B104" s="133" t="s">
        <v>340</v>
      </c>
      <c r="C104" s="133">
        <v>38571</v>
      </c>
      <c r="D104" s="133">
        <v>49.5</v>
      </c>
      <c r="E104" s="133">
        <v>95.7</v>
      </c>
      <c r="F104" s="133">
        <v>62.4</v>
      </c>
      <c r="G104" s="133"/>
      <c r="H104" s="133">
        <v>43.8</v>
      </c>
      <c r="I104" s="133">
        <v>25.9</v>
      </c>
      <c r="J104" s="133"/>
      <c r="K104" s="133">
        <v>35061</v>
      </c>
      <c r="L104" s="133">
        <v>0.02</v>
      </c>
      <c r="M104" s="133">
        <v>0.01</v>
      </c>
      <c r="N104" s="133">
        <v>0.03</v>
      </c>
      <c r="O104" s="133">
        <v>38276</v>
      </c>
      <c r="P104" s="133">
        <v>53.9</v>
      </c>
      <c r="Q104" s="133">
        <v>97.3</v>
      </c>
      <c r="R104" s="133">
        <v>69.3</v>
      </c>
      <c r="S104" s="133"/>
      <c r="T104" s="133">
        <v>55.3</v>
      </c>
      <c r="U104" s="133">
        <v>37.4</v>
      </c>
      <c r="V104" s="133"/>
      <c r="W104" s="133">
        <v>34941</v>
      </c>
      <c r="X104" s="133">
        <v>0.3</v>
      </c>
      <c r="Y104" s="133">
        <v>0.28999999999999998</v>
      </c>
      <c r="Z104" s="133">
        <v>0.31</v>
      </c>
      <c r="AA104" s="133">
        <v>76847</v>
      </c>
      <c r="AB104" s="133">
        <v>51.7</v>
      </c>
      <c r="AC104" s="133">
        <v>96.5</v>
      </c>
      <c r="AD104" s="133">
        <v>65.900000000000006</v>
      </c>
      <c r="AE104" s="133"/>
      <c r="AF104" s="133">
        <v>49.5</v>
      </c>
      <c r="AG104" s="133">
        <v>31.6</v>
      </c>
      <c r="AH104" s="133"/>
      <c r="AI104" s="133">
        <v>70002</v>
      </c>
      <c r="AJ104" s="133">
        <v>0.16</v>
      </c>
      <c r="AK104" s="133">
        <v>0.15</v>
      </c>
      <c r="AL104" s="133">
        <v>0.17</v>
      </c>
      <c r="AM104" s="133"/>
      <c r="AN104" s="73">
        <v>0</v>
      </c>
      <c r="AO104" s="73">
        <v>0</v>
      </c>
      <c r="AP104" s="73">
        <v>0</v>
      </c>
      <c r="AQ104" s="73">
        <v>0</v>
      </c>
      <c r="AR104" s="73">
        <v>0</v>
      </c>
      <c r="AS104" s="73">
        <v>0</v>
      </c>
      <c r="AT104" s="73">
        <v>0</v>
      </c>
      <c r="AU104" s="73">
        <v>0</v>
      </c>
      <c r="AV104" s="73">
        <v>0</v>
      </c>
      <c r="AW104" s="73">
        <v>0</v>
      </c>
    </row>
    <row r="105" spans="1:49" x14ac:dyDescent="0.2">
      <c r="A105" s="133">
        <v>102</v>
      </c>
      <c r="B105" s="133" t="s">
        <v>183</v>
      </c>
      <c r="C105" s="133">
        <v>12593</v>
      </c>
      <c r="D105" s="133">
        <v>48.6</v>
      </c>
      <c r="E105" s="133">
        <v>95.2</v>
      </c>
      <c r="F105" s="133">
        <v>61</v>
      </c>
      <c r="G105" s="133"/>
      <c r="H105" s="133">
        <v>44</v>
      </c>
      <c r="I105" s="133">
        <v>24.7</v>
      </c>
      <c r="J105" s="133"/>
      <c r="K105" s="133">
        <v>11447</v>
      </c>
      <c r="L105" s="133">
        <v>0.03</v>
      </c>
      <c r="M105" s="133">
        <v>0.01</v>
      </c>
      <c r="N105" s="133">
        <v>0.05</v>
      </c>
      <c r="O105" s="133">
        <v>12593</v>
      </c>
      <c r="P105" s="133">
        <v>53.3</v>
      </c>
      <c r="Q105" s="133">
        <v>97.1</v>
      </c>
      <c r="R105" s="133">
        <v>68.3</v>
      </c>
      <c r="S105" s="133"/>
      <c r="T105" s="133">
        <v>54.9</v>
      </c>
      <c r="U105" s="133">
        <v>35.4</v>
      </c>
      <c r="V105" s="133"/>
      <c r="W105" s="133">
        <v>11455</v>
      </c>
      <c r="X105" s="133">
        <v>0.3</v>
      </c>
      <c r="Y105" s="133">
        <v>0.28999999999999998</v>
      </c>
      <c r="Z105" s="133">
        <v>0.32</v>
      </c>
      <c r="AA105" s="133">
        <v>25186</v>
      </c>
      <c r="AB105" s="133">
        <v>51</v>
      </c>
      <c r="AC105" s="133">
        <v>96.1</v>
      </c>
      <c r="AD105" s="133">
        <v>64.7</v>
      </c>
      <c r="AE105" s="133"/>
      <c r="AF105" s="133">
        <v>49.5</v>
      </c>
      <c r="AG105" s="133">
        <v>30</v>
      </c>
      <c r="AH105" s="133"/>
      <c r="AI105" s="133">
        <v>22902</v>
      </c>
      <c r="AJ105" s="133">
        <v>0.17</v>
      </c>
      <c r="AK105" s="133">
        <v>0.15</v>
      </c>
      <c r="AL105" s="133">
        <v>0.18</v>
      </c>
      <c r="AM105" s="133"/>
      <c r="AN105" s="73">
        <v>0</v>
      </c>
      <c r="AO105" s="73">
        <v>0</v>
      </c>
      <c r="AP105" s="73">
        <v>0</v>
      </c>
      <c r="AQ105" s="73">
        <v>0</v>
      </c>
      <c r="AR105" s="73">
        <v>0</v>
      </c>
      <c r="AS105" s="73">
        <v>0</v>
      </c>
      <c r="AT105" s="73">
        <v>0</v>
      </c>
      <c r="AU105" s="73">
        <v>0</v>
      </c>
      <c r="AV105" s="73">
        <v>0</v>
      </c>
      <c r="AW105" s="73">
        <v>0</v>
      </c>
    </row>
    <row r="106" spans="1:49" x14ac:dyDescent="0.2">
      <c r="A106" s="133">
        <v>103</v>
      </c>
      <c r="B106" s="133" t="s">
        <v>185</v>
      </c>
      <c r="C106" s="133">
        <v>616</v>
      </c>
      <c r="D106" s="133">
        <v>45.2</v>
      </c>
      <c r="E106" s="133">
        <v>93.2</v>
      </c>
      <c r="F106" s="133">
        <v>54.4</v>
      </c>
      <c r="G106" s="133"/>
      <c r="H106" s="133">
        <v>38.6</v>
      </c>
      <c r="I106" s="133">
        <v>20.8</v>
      </c>
      <c r="J106" s="133"/>
      <c r="K106" s="133">
        <v>565</v>
      </c>
      <c r="L106" s="133">
        <v>-0.28999999999999998</v>
      </c>
      <c r="M106" s="133">
        <v>-0.38</v>
      </c>
      <c r="N106" s="133">
        <v>-0.21</v>
      </c>
      <c r="O106" s="133">
        <v>823</v>
      </c>
      <c r="P106" s="133">
        <v>53.6</v>
      </c>
      <c r="Q106" s="133">
        <v>97.1</v>
      </c>
      <c r="R106" s="133">
        <v>67.900000000000006</v>
      </c>
      <c r="S106" s="133"/>
      <c r="T106" s="133">
        <v>50.4</v>
      </c>
      <c r="U106" s="133">
        <v>33.299999999999997</v>
      </c>
      <c r="V106" s="133"/>
      <c r="W106" s="133">
        <v>781</v>
      </c>
      <c r="X106" s="133">
        <v>0.21</v>
      </c>
      <c r="Y106" s="133">
        <v>0.13</v>
      </c>
      <c r="Z106" s="133">
        <v>0.28000000000000003</v>
      </c>
      <c r="AA106" s="133">
        <v>1439</v>
      </c>
      <c r="AB106" s="133">
        <v>50</v>
      </c>
      <c r="AC106" s="133">
        <v>95.4</v>
      </c>
      <c r="AD106" s="133">
        <v>62.1</v>
      </c>
      <c r="AE106" s="133"/>
      <c r="AF106" s="133">
        <v>45.4</v>
      </c>
      <c r="AG106" s="133">
        <v>27.9</v>
      </c>
      <c r="AH106" s="133"/>
      <c r="AI106" s="133">
        <v>1346</v>
      </c>
      <c r="AJ106" s="133">
        <v>0</v>
      </c>
      <c r="AK106" s="133">
        <v>-0.06</v>
      </c>
      <c r="AL106" s="133">
        <v>0.05</v>
      </c>
      <c r="AM106" s="133"/>
      <c r="AN106" s="73">
        <v>0</v>
      </c>
      <c r="AO106" s="73">
        <v>0</v>
      </c>
      <c r="AP106" s="73">
        <v>0</v>
      </c>
      <c r="AQ106" s="73">
        <v>0</v>
      </c>
      <c r="AR106" s="73">
        <v>0</v>
      </c>
      <c r="AS106" s="73">
        <v>0</v>
      </c>
      <c r="AT106" s="73">
        <v>0</v>
      </c>
      <c r="AU106" s="73">
        <v>0</v>
      </c>
      <c r="AV106" s="73">
        <v>0</v>
      </c>
      <c r="AW106" s="73">
        <v>0</v>
      </c>
    </row>
    <row r="107" spans="1:49" x14ac:dyDescent="0.2">
      <c r="A107" s="133">
        <v>104</v>
      </c>
      <c r="B107" s="133" t="s">
        <v>187</v>
      </c>
      <c r="C107" s="133" t="s">
        <v>498</v>
      </c>
      <c r="D107" s="133" t="s">
        <v>498</v>
      </c>
      <c r="E107" s="133" t="s">
        <v>498</v>
      </c>
      <c r="F107" s="133" t="s">
        <v>498</v>
      </c>
      <c r="G107" s="133"/>
      <c r="H107" s="133" t="s">
        <v>498</v>
      </c>
      <c r="I107" s="133" t="s">
        <v>498</v>
      </c>
      <c r="J107" s="133"/>
      <c r="K107" s="133" t="s">
        <v>498</v>
      </c>
      <c r="L107" s="133" t="s">
        <v>498</v>
      </c>
      <c r="M107" s="133" t="s">
        <v>498</v>
      </c>
      <c r="N107" s="133" t="s">
        <v>498</v>
      </c>
      <c r="O107" s="133" t="s">
        <v>498</v>
      </c>
      <c r="P107" s="133" t="s">
        <v>498</v>
      </c>
      <c r="Q107" s="133" t="s">
        <v>498</v>
      </c>
      <c r="R107" s="133" t="s">
        <v>498</v>
      </c>
      <c r="S107" s="133"/>
      <c r="T107" s="133" t="s">
        <v>498</v>
      </c>
      <c r="U107" s="133" t="s">
        <v>498</v>
      </c>
      <c r="V107" s="133"/>
      <c r="W107" s="133" t="s">
        <v>498</v>
      </c>
      <c r="X107" s="133" t="s">
        <v>498</v>
      </c>
      <c r="Y107" s="133" t="s">
        <v>498</v>
      </c>
      <c r="Z107" s="133" t="s">
        <v>498</v>
      </c>
      <c r="AA107" s="133" t="s">
        <v>498</v>
      </c>
      <c r="AB107" s="133" t="s">
        <v>498</v>
      </c>
      <c r="AC107" s="133" t="s">
        <v>498</v>
      </c>
      <c r="AD107" s="133" t="s">
        <v>498</v>
      </c>
      <c r="AE107" s="133"/>
      <c r="AF107" s="133" t="s">
        <v>498</v>
      </c>
      <c r="AG107" s="133" t="s">
        <v>498</v>
      </c>
      <c r="AH107" s="133"/>
      <c r="AI107" s="133" t="s">
        <v>498</v>
      </c>
      <c r="AJ107" s="133" t="s">
        <v>498</v>
      </c>
      <c r="AK107" s="133" t="s">
        <v>498</v>
      </c>
      <c r="AL107" s="133" t="s">
        <v>498</v>
      </c>
      <c r="AM107" s="133"/>
      <c r="AN107" s="73">
        <v>0</v>
      </c>
      <c r="AO107" s="73">
        <v>0</v>
      </c>
      <c r="AP107" s="73">
        <v>0</v>
      </c>
      <c r="AQ107" s="73">
        <v>0</v>
      </c>
      <c r="AR107" s="73">
        <v>0</v>
      </c>
      <c r="AS107" s="73">
        <v>0</v>
      </c>
      <c r="AT107" s="73">
        <v>0</v>
      </c>
      <c r="AU107" s="73">
        <v>0</v>
      </c>
      <c r="AV107" s="73">
        <v>0</v>
      </c>
      <c r="AW107" s="73">
        <v>0</v>
      </c>
    </row>
    <row r="108" spans="1:49" x14ac:dyDescent="0.2">
      <c r="A108" s="133">
        <v>105</v>
      </c>
      <c r="B108" s="133" t="s">
        <v>190</v>
      </c>
      <c r="C108" s="133">
        <v>916</v>
      </c>
      <c r="D108" s="133">
        <v>49.3</v>
      </c>
      <c r="E108" s="133">
        <v>95.6</v>
      </c>
      <c r="F108" s="133">
        <v>64.599999999999994</v>
      </c>
      <c r="G108" s="133"/>
      <c r="H108" s="133">
        <v>47.7</v>
      </c>
      <c r="I108" s="133">
        <v>26.7</v>
      </c>
      <c r="J108" s="133"/>
      <c r="K108" s="133">
        <v>856</v>
      </c>
      <c r="L108" s="133">
        <v>0.23</v>
      </c>
      <c r="M108" s="133">
        <v>0.16</v>
      </c>
      <c r="N108" s="133">
        <v>0.3</v>
      </c>
      <c r="O108" s="133">
        <v>1124</v>
      </c>
      <c r="P108" s="133">
        <v>54.7</v>
      </c>
      <c r="Q108" s="133">
        <v>96.4</v>
      </c>
      <c r="R108" s="133">
        <v>73</v>
      </c>
      <c r="S108" s="133"/>
      <c r="T108" s="133">
        <v>56.3</v>
      </c>
      <c r="U108" s="133">
        <v>37.1</v>
      </c>
      <c r="V108" s="133"/>
      <c r="W108" s="133">
        <v>1055</v>
      </c>
      <c r="X108" s="133">
        <v>0.45</v>
      </c>
      <c r="Y108" s="133">
        <v>0.38</v>
      </c>
      <c r="Z108" s="133">
        <v>0.51</v>
      </c>
      <c r="AA108" s="133">
        <v>2040</v>
      </c>
      <c r="AB108" s="133">
        <v>52.3</v>
      </c>
      <c r="AC108" s="133">
        <v>96</v>
      </c>
      <c r="AD108" s="133">
        <v>69.3</v>
      </c>
      <c r="AE108" s="133"/>
      <c r="AF108" s="133">
        <v>52.5</v>
      </c>
      <c r="AG108" s="133">
        <v>32.5</v>
      </c>
      <c r="AH108" s="133"/>
      <c r="AI108" s="133">
        <v>1911</v>
      </c>
      <c r="AJ108" s="133">
        <v>0.35</v>
      </c>
      <c r="AK108" s="133">
        <v>0.3</v>
      </c>
      <c r="AL108" s="133">
        <v>0.4</v>
      </c>
      <c r="AM108" s="133"/>
      <c r="AN108" s="73">
        <v>0</v>
      </c>
      <c r="AO108" s="73">
        <v>0</v>
      </c>
      <c r="AP108" s="73">
        <v>0</v>
      </c>
      <c r="AQ108" s="73">
        <v>0</v>
      </c>
      <c r="AR108" s="73">
        <v>0</v>
      </c>
      <c r="AS108" s="73">
        <v>0</v>
      </c>
      <c r="AT108" s="73">
        <v>0</v>
      </c>
      <c r="AU108" s="73">
        <v>0</v>
      </c>
      <c r="AV108" s="73">
        <v>0</v>
      </c>
      <c r="AW108" s="73">
        <v>0</v>
      </c>
    </row>
    <row r="109" spans="1:49" x14ac:dyDescent="0.2">
      <c r="A109" s="133">
        <v>106</v>
      </c>
      <c r="B109" s="133" t="s">
        <v>192</v>
      </c>
      <c r="C109" s="133">
        <v>650</v>
      </c>
      <c r="D109" s="133">
        <v>51</v>
      </c>
      <c r="E109" s="133">
        <v>95.7</v>
      </c>
      <c r="F109" s="133">
        <v>65.2</v>
      </c>
      <c r="G109" s="133"/>
      <c r="H109" s="133">
        <v>62.3</v>
      </c>
      <c r="I109" s="133">
        <v>32.799999999999997</v>
      </c>
      <c r="J109" s="133"/>
      <c r="K109" s="133">
        <v>593</v>
      </c>
      <c r="L109" s="133">
        <v>-0.03</v>
      </c>
      <c r="M109" s="133">
        <v>-0.12</v>
      </c>
      <c r="N109" s="133">
        <v>0.06</v>
      </c>
      <c r="O109" s="133">
        <v>702</v>
      </c>
      <c r="P109" s="133">
        <v>56.5</v>
      </c>
      <c r="Q109" s="133">
        <v>97.3</v>
      </c>
      <c r="R109" s="133">
        <v>73.2</v>
      </c>
      <c r="S109" s="133"/>
      <c r="T109" s="133">
        <v>66.5</v>
      </c>
      <c r="U109" s="133">
        <v>47.3</v>
      </c>
      <c r="V109" s="133"/>
      <c r="W109" s="133">
        <v>637</v>
      </c>
      <c r="X109" s="133">
        <v>0.26</v>
      </c>
      <c r="Y109" s="133">
        <v>0.18</v>
      </c>
      <c r="Z109" s="133">
        <v>0.35</v>
      </c>
      <c r="AA109" s="133">
        <v>1352</v>
      </c>
      <c r="AB109" s="133">
        <v>53.9</v>
      </c>
      <c r="AC109" s="133">
        <v>96.5</v>
      </c>
      <c r="AD109" s="133">
        <v>69.400000000000006</v>
      </c>
      <c r="AE109" s="133"/>
      <c r="AF109" s="133">
        <v>64.5</v>
      </c>
      <c r="AG109" s="133">
        <v>40.299999999999997</v>
      </c>
      <c r="AH109" s="133"/>
      <c r="AI109" s="133">
        <v>1230</v>
      </c>
      <c r="AJ109" s="133">
        <v>0.12</v>
      </c>
      <c r="AK109" s="133">
        <v>0.06</v>
      </c>
      <c r="AL109" s="133">
        <v>0.18</v>
      </c>
      <c r="AM109" s="133"/>
      <c r="AN109" s="73">
        <v>0</v>
      </c>
      <c r="AO109" s="73">
        <v>0</v>
      </c>
      <c r="AP109" s="73">
        <v>0</v>
      </c>
      <c r="AQ109" s="73">
        <v>0</v>
      </c>
      <c r="AR109" s="73">
        <v>0</v>
      </c>
      <c r="AS109" s="73">
        <v>0</v>
      </c>
      <c r="AT109" s="73">
        <v>0</v>
      </c>
      <c r="AU109" s="73">
        <v>0</v>
      </c>
      <c r="AV109" s="73">
        <v>0</v>
      </c>
      <c r="AW109" s="73">
        <v>0</v>
      </c>
    </row>
    <row r="110" spans="1:49" x14ac:dyDescent="0.2">
      <c r="A110" s="133">
        <v>107</v>
      </c>
      <c r="B110" s="133" t="s">
        <v>194</v>
      </c>
      <c r="C110" s="133">
        <v>1124</v>
      </c>
      <c r="D110" s="133">
        <v>46.7</v>
      </c>
      <c r="E110" s="133">
        <v>94.8</v>
      </c>
      <c r="F110" s="133">
        <v>58.4</v>
      </c>
      <c r="G110" s="133"/>
      <c r="H110" s="133">
        <v>29.1</v>
      </c>
      <c r="I110" s="133">
        <v>20.9</v>
      </c>
      <c r="J110" s="133"/>
      <c r="K110" s="133">
        <v>967</v>
      </c>
      <c r="L110" s="133">
        <v>0.15</v>
      </c>
      <c r="M110" s="133">
        <v>0.09</v>
      </c>
      <c r="N110" s="133">
        <v>0.22</v>
      </c>
      <c r="O110" s="133">
        <v>1128</v>
      </c>
      <c r="P110" s="133">
        <v>51.9</v>
      </c>
      <c r="Q110" s="133">
        <v>97.3</v>
      </c>
      <c r="R110" s="133">
        <v>66.8</v>
      </c>
      <c r="S110" s="133"/>
      <c r="T110" s="133">
        <v>43.8</v>
      </c>
      <c r="U110" s="133">
        <v>31.1</v>
      </c>
      <c r="V110" s="133"/>
      <c r="W110" s="133">
        <v>1009</v>
      </c>
      <c r="X110" s="133">
        <v>0.33</v>
      </c>
      <c r="Y110" s="133">
        <v>0.27</v>
      </c>
      <c r="Z110" s="133">
        <v>0.4</v>
      </c>
      <c r="AA110" s="133">
        <v>2252</v>
      </c>
      <c r="AB110" s="133">
        <v>49.3</v>
      </c>
      <c r="AC110" s="133">
        <v>96</v>
      </c>
      <c r="AD110" s="133">
        <v>62.6</v>
      </c>
      <c r="AE110" s="133"/>
      <c r="AF110" s="133">
        <v>36.5</v>
      </c>
      <c r="AG110" s="133">
        <v>26</v>
      </c>
      <c r="AH110" s="133"/>
      <c r="AI110" s="133">
        <v>1976</v>
      </c>
      <c r="AJ110" s="133">
        <v>0.25</v>
      </c>
      <c r="AK110" s="133">
        <v>0.2</v>
      </c>
      <c r="AL110" s="133">
        <v>0.28999999999999998</v>
      </c>
      <c r="AM110" s="133"/>
      <c r="AN110" s="73">
        <v>0</v>
      </c>
      <c r="AO110" s="73">
        <v>0</v>
      </c>
      <c r="AP110" s="73">
        <v>0</v>
      </c>
      <c r="AQ110" s="73">
        <v>0</v>
      </c>
      <c r="AR110" s="73">
        <v>0</v>
      </c>
      <c r="AS110" s="73">
        <v>0</v>
      </c>
      <c r="AT110" s="73">
        <v>0</v>
      </c>
      <c r="AU110" s="73">
        <v>0</v>
      </c>
      <c r="AV110" s="73">
        <v>0</v>
      </c>
      <c r="AW110" s="73">
        <v>0</v>
      </c>
    </row>
    <row r="111" spans="1:49" x14ac:dyDescent="0.2">
      <c r="A111" s="133">
        <v>108</v>
      </c>
      <c r="B111" s="133" t="s">
        <v>196</v>
      </c>
      <c r="C111" s="133">
        <v>762</v>
      </c>
      <c r="D111" s="133">
        <v>49.5</v>
      </c>
      <c r="E111" s="133">
        <v>98.3</v>
      </c>
      <c r="F111" s="133">
        <v>62.1</v>
      </c>
      <c r="G111" s="133"/>
      <c r="H111" s="133">
        <v>41.9</v>
      </c>
      <c r="I111" s="133">
        <v>24.1</v>
      </c>
      <c r="J111" s="133"/>
      <c r="K111" s="133">
        <v>722</v>
      </c>
      <c r="L111" s="133">
        <v>0.12</v>
      </c>
      <c r="M111" s="133">
        <v>0.04</v>
      </c>
      <c r="N111" s="133">
        <v>0.2</v>
      </c>
      <c r="O111" s="133">
        <v>638</v>
      </c>
      <c r="P111" s="133">
        <v>51.5</v>
      </c>
      <c r="Q111" s="133">
        <v>97.3</v>
      </c>
      <c r="R111" s="133">
        <v>65.8</v>
      </c>
      <c r="S111" s="133"/>
      <c r="T111" s="133">
        <v>47.3</v>
      </c>
      <c r="U111" s="133">
        <v>30.1</v>
      </c>
      <c r="V111" s="133"/>
      <c r="W111" s="133">
        <v>587</v>
      </c>
      <c r="X111" s="133">
        <v>0.28000000000000003</v>
      </c>
      <c r="Y111" s="133">
        <v>0.2</v>
      </c>
      <c r="Z111" s="133">
        <v>0.37</v>
      </c>
      <c r="AA111" s="133">
        <v>1400</v>
      </c>
      <c r="AB111" s="133">
        <v>50.4</v>
      </c>
      <c r="AC111" s="133">
        <v>97.9</v>
      </c>
      <c r="AD111" s="133">
        <v>63.8</v>
      </c>
      <c r="AE111" s="133"/>
      <c r="AF111" s="133">
        <v>44.4</v>
      </c>
      <c r="AG111" s="133">
        <v>26.9</v>
      </c>
      <c r="AH111" s="133"/>
      <c r="AI111" s="133">
        <v>1309</v>
      </c>
      <c r="AJ111" s="133">
        <v>0.19</v>
      </c>
      <c r="AK111" s="133">
        <v>0.14000000000000001</v>
      </c>
      <c r="AL111" s="133">
        <v>0.25</v>
      </c>
      <c r="AM111" s="133"/>
      <c r="AN111" s="73">
        <v>0</v>
      </c>
      <c r="AO111" s="73">
        <v>0</v>
      </c>
      <c r="AP111" s="73">
        <v>0</v>
      </c>
      <c r="AQ111" s="73">
        <v>0</v>
      </c>
      <c r="AR111" s="73">
        <v>0</v>
      </c>
      <c r="AS111" s="73">
        <v>0</v>
      </c>
      <c r="AT111" s="73">
        <v>0</v>
      </c>
      <c r="AU111" s="73">
        <v>0</v>
      </c>
      <c r="AV111" s="73">
        <v>0</v>
      </c>
      <c r="AW111" s="73">
        <v>0</v>
      </c>
    </row>
    <row r="112" spans="1:49" x14ac:dyDescent="0.2">
      <c r="A112" s="133">
        <v>109</v>
      </c>
      <c r="B112" s="133" t="s">
        <v>198</v>
      </c>
      <c r="C112" s="133">
        <v>430</v>
      </c>
      <c r="D112" s="133">
        <v>56.1</v>
      </c>
      <c r="E112" s="133">
        <v>98.1</v>
      </c>
      <c r="F112" s="133">
        <v>74</v>
      </c>
      <c r="G112" s="133"/>
      <c r="H112" s="133">
        <v>50.9</v>
      </c>
      <c r="I112" s="133">
        <v>36.5</v>
      </c>
      <c r="J112" s="133"/>
      <c r="K112" s="133">
        <v>392</v>
      </c>
      <c r="L112" s="133">
        <v>0.3</v>
      </c>
      <c r="M112" s="133">
        <v>0.19</v>
      </c>
      <c r="N112" s="133">
        <v>0.4</v>
      </c>
      <c r="O112" s="133">
        <v>310</v>
      </c>
      <c r="P112" s="133">
        <v>57.1</v>
      </c>
      <c r="Q112" s="133">
        <v>99</v>
      </c>
      <c r="R112" s="133">
        <v>77.099999999999994</v>
      </c>
      <c r="S112" s="133"/>
      <c r="T112" s="133">
        <v>54.5</v>
      </c>
      <c r="U112" s="133">
        <v>39.4</v>
      </c>
      <c r="V112" s="133"/>
      <c r="W112" s="133">
        <v>287</v>
      </c>
      <c r="X112" s="133">
        <v>0.42</v>
      </c>
      <c r="Y112" s="133">
        <v>0.3</v>
      </c>
      <c r="Z112" s="133">
        <v>0.54</v>
      </c>
      <c r="AA112" s="133">
        <v>740</v>
      </c>
      <c r="AB112" s="133">
        <v>56.5</v>
      </c>
      <c r="AC112" s="133">
        <v>98.5</v>
      </c>
      <c r="AD112" s="133">
        <v>75.3</v>
      </c>
      <c r="AE112" s="133"/>
      <c r="AF112" s="133">
        <v>52.4</v>
      </c>
      <c r="AG112" s="133">
        <v>37.700000000000003</v>
      </c>
      <c r="AH112" s="133"/>
      <c r="AI112" s="133">
        <v>679</v>
      </c>
      <c r="AJ112" s="133">
        <v>0.35</v>
      </c>
      <c r="AK112" s="133">
        <v>0.27</v>
      </c>
      <c r="AL112" s="133">
        <v>0.43</v>
      </c>
      <c r="AM112" s="133"/>
      <c r="AN112" s="73">
        <v>0</v>
      </c>
      <c r="AO112" s="73">
        <v>0</v>
      </c>
      <c r="AP112" s="73">
        <v>0</v>
      </c>
      <c r="AQ112" s="73">
        <v>0</v>
      </c>
      <c r="AR112" s="73">
        <v>0</v>
      </c>
      <c r="AS112" s="73">
        <v>0</v>
      </c>
      <c r="AT112" s="73">
        <v>0</v>
      </c>
      <c r="AU112" s="73">
        <v>0</v>
      </c>
      <c r="AV112" s="73">
        <v>0</v>
      </c>
      <c r="AW112" s="73">
        <v>0</v>
      </c>
    </row>
    <row r="113" spans="1:49" x14ac:dyDescent="0.2">
      <c r="A113" s="133">
        <v>110</v>
      </c>
      <c r="B113" s="133" t="s">
        <v>200</v>
      </c>
      <c r="C113" s="133">
        <v>977</v>
      </c>
      <c r="D113" s="133">
        <v>46.9</v>
      </c>
      <c r="E113" s="133">
        <v>94.3</v>
      </c>
      <c r="F113" s="133">
        <v>57.7</v>
      </c>
      <c r="G113" s="133"/>
      <c r="H113" s="133">
        <v>44</v>
      </c>
      <c r="I113" s="133">
        <v>19.7</v>
      </c>
      <c r="J113" s="133"/>
      <c r="K113" s="133">
        <v>898</v>
      </c>
      <c r="L113" s="133">
        <v>-0.08</v>
      </c>
      <c r="M113" s="133">
        <v>-0.15</v>
      </c>
      <c r="N113" s="133">
        <v>-0.01</v>
      </c>
      <c r="O113" s="133">
        <v>921</v>
      </c>
      <c r="P113" s="133">
        <v>52.2</v>
      </c>
      <c r="Q113" s="133">
        <v>97.9</v>
      </c>
      <c r="R113" s="133">
        <v>66.3</v>
      </c>
      <c r="S113" s="133"/>
      <c r="T113" s="133">
        <v>57.1</v>
      </c>
      <c r="U113" s="133">
        <v>30.1</v>
      </c>
      <c r="V113" s="133"/>
      <c r="W113" s="133">
        <v>833</v>
      </c>
      <c r="X113" s="133">
        <v>0.23</v>
      </c>
      <c r="Y113" s="133">
        <v>0.16</v>
      </c>
      <c r="Z113" s="133">
        <v>0.31</v>
      </c>
      <c r="AA113" s="133">
        <v>1898</v>
      </c>
      <c r="AB113" s="133">
        <v>49.5</v>
      </c>
      <c r="AC113" s="133">
        <v>96</v>
      </c>
      <c r="AD113" s="133">
        <v>61.9</v>
      </c>
      <c r="AE113" s="133"/>
      <c r="AF113" s="133">
        <v>50.4</v>
      </c>
      <c r="AG113" s="133">
        <v>24.7</v>
      </c>
      <c r="AH113" s="133"/>
      <c r="AI113" s="133">
        <v>1731</v>
      </c>
      <c r="AJ113" s="133">
        <v>7.0000000000000007E-2</v>
      </c>
      <c r="AK113" s="133">
        <v>0.02</v>
      </c>
      <c r="AL113" s="133">
        <v>0.12</v>
      </c>
      <c r="AM113" s="133"/>
      <c r="AN113" s="73">
        <v>0</v>
      </c>
      <c r="AO113" s="73">
        <v>0</v>
      </c>
      <c r="AP113" s="73">
        <v>0</v>
      </c>
      <c r="AQ113" s="73">
        <v>0</v>
      </c>
      <c r="AR113" s="73">
        <v>0</v>
      </c>
      <c r="AS113" s="73">
        <v>0</v>
      </c>
      <c r="AT113" s="73">
        <v>0</v>
      </c>
      <c r="AU113" s="73">
        <v>0</v>
      </c>
      <c r="AV113" s="73">
        <v>0</v>
      </c>
      <c r="AW113" s="73">
        <v>0</v>
      </c>
    </row>
    <row r="114" spans="1:49" x14ac:dyDescent="0.2">
      <c r="A114" s="133">
        <v>111</v>
      </c>
      <c r="B114" s="133" t="s">
        <v>202</v>
      </c>
      <c r="C114" s="133">
        <v>1237</v>
      </c>
      <c r="D114" s="133">
        <v>44.1</v>
      </c>
      <c r="E114" s="133">
        <v>94</v>
      </c>
      <c r="F114" s="133">
        <v>49.1</v>
      </c>
      <c r="G114" s="133"/>
      <c r="H114" s="133">
        <v>34.799999999999997</v>
      </c>
      <c r="I114" s="133">
        <v>15.9</v>
      </c>
      <c r="J114" s="133"/>
      <c r="K114" s="133">
        <v>1138</v>
      </c>
      <c r="L114" s="133">
        <v>-0.35</v>
      </c>
      <c r="M114" s="133">
        <v>-0.41</v>
      </c>
      <c r="N114" s="133">
        <v>-0.28999999999999998</v>
      </c>
      <c r="O114" s="133">
        <v>1098</v>
      </c>
      <c r="P114" s="133">
        <v>51</v>
      </c>
      <c r="Q114" s="133">
        <v>97.2</v>
      </c>
      <c r="R114" s="133">
        <v>63.6</v>
      </c>
      <c r="S114" s="133"/>
      <c r="T114" s="133">
        <v>50.9</v>
      </c>
      <c r="U114" s="133">
        <v>30</v>
      </c>
      <c r="V114" s="133"/>
      <c r="W114" s="133">
        <v>1003</v>
      </c>
      <c r="X114" s="133">
        <v>0.1</v>
      </c>
      <c r="Y114" s="133">
        <v>0.03</v>
      </c>
      <c r="Z114" s="133">
        <v>0.17</v>
      </c>
      <c r="AA114" s="133">
        <v>2335</v>
      </c>
      <c r="AB114" s="133">
        <v>47.3</v>
      </c>
      <c r="AC114" s="133">
        <v>95.5</v>
      </c>
      <c r="AD114" s="133">
        <v>55.9</v>
      </c>
      <c r="AE114" s="133"/>
      <c r="AF114" s="133">
        <v>42.4</v>
      </c>
      <c r="AG114" s="133">
        <v>22.5</v>
      </c>
      <c r="AH114" s="133"/>
      <c r="AI114" s="133">
        <v>2141</v>
      </c>
      <c r="AJ114" s="133">
        <v>-0.14000000000000001</v>
      </c>
      <c r="AK114" s="133">
        <v>-0.18</v>
      </c>
      <c r="AL114" s="133">
        <v>-0.09</v>
      </c>
      <c r="AM114" s="133"/>
      <c r="AN114" s="73">
        <v>0</v>
      </c>
      <c r="AO114" s="73">
        <v>0</v>
      </c>
      <c r="AP114" s="73">
        <v>0</v>
      </c>
      <c r="AQ114" s="73">
        <v>0</v>
      </c>
      <c r="AR114" s="73">
        <v>0</v>
      </c>
      <c r="AS114" s="73">
        <v>0</v>
      </c>
      <c r="AT114" s="73">
        <v>0</v>
      </c>
      <c r="AU114" s="73">
        <v>0</v>
      </c>
      <c r="AV114" s="73">
        <v>0</v>
      </c>
      <c r="AW114" s="73">
        <v>0</v>
      </c>
    </row>
    <row r="115" spans="1:49" x14ac:dyDescent="0.2">
      <c r="A115" s="133">
        <v>112</v>
      </c>
      <c r="B115" s="133" t="s">
        <v>204</v>
      </c>
      <c r="C115" s="133">
        <v>1789</v>
      </c>
      <c r="D115" s="133">
        <v>48.4</v>
      </c>
      <c r="E115" s="133">
        <v>94.4</v>
      </c>
      <c r="F115" s="133">
        <v>58.5</v>
      </c>
      <c r="G115" s="133"/>
      <c r="H115" s="133">
        <v>47.3</v>
      </c>
      <c r="I115" s="133">
        <v>25.4</v>
      </c>
      <c r="J115" s="133"/>
      <c r="K115" s="133">
        <v>1600</v>
      </c>
      <c r="L115" s="133">
        <v>0.08</v>
      </c>
      <c r="M115" s="133">
        <v>0.03</v>
      </c>
      <c r="N115" s="133">
        <v>0.13</v>
      </c>
      <c r="O115" s="133">
        <v>1724</v>
      </c>
      <c r="P115" s="133">
        <v>52.7</v>
      </c>
      <c r="Q115" s="133">
        <v>96.3</v>
      </c>
      <c r="R115" s="133">
        <v>65.400000000000006</v>
      </c>
      <c r="S115" s="133"/>
      <c r="T115" s="133">
        <v>54.6</v>
      </c>
      <c r="U115" s="133">
        <v>35.700000000000003</v>
      </c>
      <c r="V115" s="133"/>
      <c r="W115" s="133">
        <v>1513</v>
      </c>
      <c r="X115" s="133">
        <v>0.37</v>
      </c>
      <c r="Y115" s="133">
        <v>0.31</v>
      </c>
      <c r="Z115" s="133">
        <v>0.42</v>
      </c>
      <c r="AA115" s="133">
        <v>3513</v>
      </c>
      <c r="AB115" s="133">
        <v>50.5</v>
      </c>
      <c r="AC115" s="133">
        <v>95.4</v>
      </c>
      <c r="AD115" s="133">
        <v>61.9</v>
      </c>
      <c r="AE115" s="133"/>
      <c r="AF115" s="133">
        <v>50.9</v>
      </c>
      <c r="AG115" s="133">
        <v>30.4</v>
      </c>
      <c r="AH115" s="133"/>
      <c r="AI115" s="133">
        <v>3113</v>
      </c>
      <c r="AJ115" s="133">
        <v>0.22</v>
      </c>
      <c r="AK115" s="133">
        <v>0.18</v>
      </c>
      <c r="AL115" s="133">
        <v>0.26</v>
      </c>
      <c r="AM115" s="133"/>
      <c r="AN115" s="73">
        <v>0</v>
      </c>
      <c r="AO115" s="73">
        <v>0</v>
      </c>
      <c r="AP115" s="73">
        <v>0</v>
      </c>
      <c r="AQ115" s="73">
        <v>0</v>
      </c>
      <c r="AR115" s="73">
        <v>0</v>
      </c>
      <c r="AS115" s="73">
        <v>0</v>
      </c>
      <c r="AT115" s="73">
        <v>0</v>
      </c>
      <c r="AU115" s="73">
        <v>0</v>
      </c>
      <c r="AV115" s="73">
        <v>0</v>
      </c>
      <c r="AW115" s="73">
        <v>0</v>
      </c>
    </row>
    <row r="116" spans="1:49" x14ac:dyDescent="0.2">
      <c r="A116" s="133">
        <v>113</v>
      </c>
      <c r="B116" s="133" t="s">
        <v>206</v>
      </c>
      <c r="C116" s="133">
        <v>1149</v>
      </c>
      <c r="D116" s="133">
        <v>51.1</v>
      </c>
      <c r="E116" s="133">
        <v>96.5</v>
      </c>
      <c r="F116" s="133">
        <v>66.7</v>
      </c>
      <c r="G116" s="133"/>
      <c r="H116" s="133">
        <v>50.4</v>
      </c>
      <c r="I116" s="133">
        <v>31.2</v>
      </c>
      <c r="J116" s="133"/>
      <c r="K116" s="133">
        <v>1055</v>
      </c>
      <c r="L116" s="133">
        <v>0.15</v>
      </c>
      <c r="M116" s="133">
        <v>0.08</v>
      </c>
      <c r="N116" s="133">
        <v>0.21</v>
      </c>
      <c r="O116" s="133">
        <v>1247</v>
      </c>
      <c r="P116" s="133">
        <v>54.3</v>
      </c>
      <c r="Q116" s="133">
        <v>98</v>
      </c>
      <c r="R116" s="133">
        <v>70.3</v>
      </c>
      <c r="S116" s="133"/>
      <c r="T116" s="133">
        <v>64.400000000000006</v>
      </c>
      <c r="U116" s="133">
        <v>39.6</v>
      </c>
      <c r="V116" s="133"/>
      <c r="W116" s="133">
        <v>1141</v>
      </c>
      <c r="X116" s="133">
        <v>0.3</v>
      </c>
      <c r="Y116" s="133">
        <v>0.24</v>
      </c>
      <c r="Z116" s="133">
        <v>0.36</v>
      </c>
      <c r="AA116" s="133">
        <v>2396</v>
      </c>
      <c r="AB116" s="133">
        <v>52.8</v>
      </c>
      <c r="AC116" s="133">
        <v>97.3</v>
      </c>
      <c r="AD116" s="133">
        <v>68.599999999999994</v>
      </c>
      <c r="AE116" s="133"/>
      <c r="AF116" s="133">
        <v>57.7</v>
      </c>
      <c r="AG116" s="133">
        <v>35.6</v>
      </c>
      <c r="AH116" s="133"/>
      <c r="AI116" s="133">
        <v>2196</v>
      </c>
      <c r="AJ116" s="133">
        <v>0.23</v>
      </c>
      <c r="AK116" s="133">
        <v>0.18</v>
      </c>
      <c r="AL116" s="133">
        <v>0.27</v>
      </c>
      <c r="AM116" s="133"/>
      <c r="AN116" s="73">
        <v>0</v>
      </c>
      <c r="AO116" s="73">
        <v>0</v>
      </c>
      <c r="AP116" s="73">
        <v>0</v>
      </c>
      <c r="AQ116" s="73">
        <v>0</v>
      </c>
      <c r="AR116" s="73">
        <v>0</v>
      </c>
      <c r="AS116" s="73">
        <v>0</v>
      </c>
      <c r="AT116" s="73">
        <v>0</v>
      </c>
      <c r="AU116" s="73">
        <v>0</v>
      </c>
      <c r="AV116" s="73">
        <v>0</v>
      </c>
      <c r="AW116" s="73">
        <v>0</v>
      </c>
    </row>
    <row r="117" spans="1:49" x14ac:dyDescent="0.2">
      <c r="A117" s="133">
        <v>114</v>
      </c>
      <c r="B117" s="133" t="s">
        <v>208</v>
      </c>
      <c r="C117" s="133">
        <v>1297</v>
      </c>
      <c r="D117" s="133">
        <v>48.5</v>
      </c>
      <c r="E117" s="133">
        <v>94.6</v>
      </c>
      <c r="F117" s="133">
        <v>62.4</v>
      </c>
      <c r="G117" s="133"/>
      <c r="H117" s="133">
        <v>45.2</v>
      </c>
      <c r="I117" s="133">
        <v>23.7</v>
      </c>
      <c r="J117" s="133"/>
      <c r="K117" s="133">
        <v>1188</v>
      </c>
      <c r="L117" s="133">
        <v>0.04</v>
      </c>
      <c r="M117" s="133">
        <v>-0.02</v>
      </c>
      <c r="N117" s="133">
        <v>0.1</v>
      </c>
      <c r="O117" s="133">
        <v>1274</v>
      </c>
      <c r="P117" s="133">
        <v>51.5</v>
      </c>
      <c r="Q117" s="133">
        <v>96.1</v>
      </c>
      <c r="R117" s="133">
        <v>63.3</v>
      </c>
      <c r="S117" s="133"/>
      <c r="T117" s="133">
        <v>46.9</v>
      </c>
      <c r="U117" s="133">
        <v>31.4</v>
      </c>
      <c r="V117" s="133"/>
      <c r="W117" s="133">
        <v>1160</v>
      </c>
      <c r="X117" s="133">
        <v>0.27</v>
      </c>
      <c r="Y117" s="133">
        <v>0.2</v>
      </c>
      <c r="Z117" s="133">
        <v>0.33</v>
      </c>
      <c r="AA117" s="133">
        <v>2571</v>
      </c>
      <c r="AB117" s="133">
        <v>50</v>
      </c>
      <c r="AC117" s="133">
        <v>95.3</v>
      </c>
      <c r="AD117" s="133">
        <v>62.9</v>
      </c>
      <c r="AE117" s="133"/>
      <c r="AF117" s="133">
        <v>46.1</v>
      </c>
      <c r="AG117" s="133">
        <v>27.5</v>
      </c>
      <c r="AH117" s="133"/>
      <c r="AI117" s="133">
        <v>2348</v>
      </c>
      <c r="AJ117" s="133">
        <v>0.15</v>
      </c>
      <c r="AK117" s="133">
        <v>0.11</v>
      </c>
      <c r="AL117" s="133">
        <v>0.19</v>
      </c>
      <c r="AM117" s="133"/>
      <c r="AN117" s="73">
        <v>0</v>
      </c>
      <c r="AO117" s="73">
        <v>0</v>
      </c>
      <c r="AP117" s="73">
        <v>0</v>
      </c>
      <c r="AQ117" s="73">
        <v>0</v>
      </c>
      <c r="AR117" s="73">
        <v>0</v>
      </c>
      <c r="AS117" s="73">
        <v>0</v>
      </c>
      <c r="AT117" s="73">
        <v>0</v>
      </c>
      <c r="AU117" s="73">
        <v>0</v>
      </c>
      <c r="AV117" s="73">
        <v>0</v>
      </c>
      <c r="AW117" s="73">
        <v>0</v>
      </c>
    </row>
    <row r="118" spans="1:49" x14ac:dyDescent="0.2">
      <c r="A118" s="133">
        <v>115</v>
      </c>
      <c r="B118" s="133" t="s">
        <v>210</v>
      </c>
      <c r="C118" s="133">
        <v>879</v>
      </c>
      <c r="D118" s="133">
        <v>50.3</v>
      </c>
      <c r="E118" s="133">
        <v>93.9</v>
      </c>
      <c r="F118" s="133">
        <v>66.8</v>
      </c>
      <c r="G118" s="133"/>
      <c r="H118" s="133">
        <v>49.5</v>
      </c>
      <c r="I118" s="133">
        <v>30.3</v>
      </c>
      <c r="J118" s="133"/>
      <c r="K118" s="133">
        <v>780</v>
      </c>
      <c r="L118" s="133">
        <v>0.05</v>
      </c>
      <c r="M118" s="133">
        <v>-0.02</v>
      </c>
      <c r="N118" s="133">
        <v>0.13</v>
      </c>
      <c r="O118" s="133">
        <v>796</v>
      </c>
      <c r="P118" s="133">
        <v>53</v>
      </c>
      <c r="Q118" s="133">
        <v>95.4</v>
      </c>
      <c r="R118" s="133">
        <v>71</v>
      </c>
      <c r="S118" s="133"/>
      <c r="T118" s="133">
        <v>67.3</v>
      </c>
      <c r="U118" s="133">
        <v>37.799999999999997</v>
      </c>
      <c r="V118" s="133"/>
      <c r="W118" s="133">
        <v>709</v>
      </c>
      <c r="X118" s="133">
        <v>0.24</v>
      </c>
      <c r="Y118" s="133">
        <v>0.16</v>
      </c>
      <c r="Z118" s="133">
        <v>0.32</v>
      </c>
      <c r="AA118" s="133">
        <v>1675</v>
      </c>
      <c r="AB118" s="133">
        <v>51.6</v>
      </c>
      <c r="AC118" s="133">
        <v>94.6</v>
      </c>
      <c r="AD118" s="133">
        <v>68.8</v>
      </c>
      <c r="AE118" s="133"/>
      <c r="AF118" s="133">
        <v>58</v>
      </c>
      <c r="AG118" s="133">
        <v>33.9</v>
      </c>
      <c r="AH118" s="133"/>
      <c r="AI118" s="133">
        <v>1489</v>
      </c>
      <c r="AJ118" s="133">
        <v>0.14000000000000001</v>
      </c>
      <c r="AK118" s="133">
        <v>0.09</v>
      </c>
      <c r="AL118" s="133">
        <v>0.19</v>
      </c>
      <c r="AM118" s="133"/>
      <c r="AN118" s="73">
        <v>0</v>
      </c>
      <c r="AO118" s="73">
        <v>0</v>
      </c>
      <c r="AP118" s="73">
        <v>0</v>
      </c>
      <c r="AQ118" s="73">
        <v>0</v>
      </c>
      <c r="AR118" s="73">
        <v>0</v>
      </c>
      <c r="AS118" s="73">
        <v>0</v>
      </c>
      <c r="AT118" s="73">
        <v>0</v>
      </c>
      <c r="AU118" s="73">
        <v>0</v>
      </c>
      <c r="AV118" s="73">
        <v>0</v>
      </c>
      <c r="AW118" s="73">
        <v>0</v>
      </c>
    </row>
    <row r="119" spans="1:49" x14ac:dyDescent="0.2">
      <c r="A119" s="133">
        <v>116</v>
      </c>
      <c r="B119" s="133" t="s">
        <v>212</v>
      </c>
      <c r="C119" s="133">
        <v>767</v>
      </c>
      <c r="D119" s="133">
        <v>50.8</v>
      </c>
      <c r="E119" s="133">
        <v>98</v>
      </c>
      <c r="F119" s="133">
        <v>65.7</v>
      </c>
      <c r="G119" s="133"/>
      <c r="H119" s="133">
        <v>37.200000000000003</v>
      </c>
      <c r="I119" s="133">
        <v>22.7</v>
      </c>
      <c r="J119" s="133"/>
      <c r="K119" s="133">
        <v>693</v>
      </c>
      <c r="L119" s="133">
        <v>0.09</v>
      </c>
      <c r="M119" s="133">
        <v>0.01</v>
      </c>
      <c r="N119" s="133">
        <v>0.16</v>
      </c>
      <c r="O119" s="133">
        <v>808</v>
      </c>
      <c r="P119" s="133">
        <v>57.5</v>
      </c>
      <c r="Q119" s="133">
        <v>98.6</v>
      </c>
      <c r="R119" s="133">
        <v>75.7</v>
      </c>
      <c r="S119" s="133"/>
      <c r="T119" s="133">
        <v>58.9</v>
      </c>
      <c r="U119" s="133">
        <v>43.8</v>
      </c>
      <c r="V119" s="133"/>
      <c r="W119" s="133">
        <v>740</v>
      </c>
      <c r="X119" s="133">
        <v>0.54</v>
      </c>
      <c r="Y119" s="133">
        <v>0.46</v>
      </c>
      <c r="Z119" s="133">
        <v>0.61</v>
      </c>
      <c r="AA119" s="133">
        <v>1575</v>
      </c>
      <c r="AB119" s="133">
        <v>54.2</v>
      </c>
      <c r="AC119" s="133">
        <v>98.3</v>
      </c>
      <c r="AD119" s="133">
        <v>70.900000000000006</v>
      </c>
      <c r="AE119" s="133"/>
      <c r="AF119" s="133">
        <v>48.3</v>
      </c>
      <c r="AG119" s="133">
        <v>33.5</v>
      </c>
      <c r="AH119" s="133"/>
      <c r="AI119" s="133">
        <v>1433</v>
      </c>
      <c r="AJ119" s="133">
        <v>0.32</v>
      </c>
      <c r="AK119" s="133">
        <v>0.26</v>
      </c>
      <c r="AL119" s="133">
        <v>0.37</v>
      </c>
      <c r="AM119" s="133"/>
      <c r="AN119" s="73">
        <v>0</v>
      </c>
      <c r="AO119" s="73">
        <v>0</v>
      </c>
      <c r="AP119" s="73">
        <v>0</v>
      </c>
      <c r="AQ119" s="73">
        <v>0</v>
      </c>
      <c r="AR119" s="73">
        <v>0</v>
      </c>
      <c r="AS119" s="73">
        <v>0</v>
      </c>
      <c r="AT119" s="73">
        <v>0</v>
      </c>
      <c r="AU119" s="73">
        <v>0</v>
      </c>
      <c r="AV119" s="73">
        <v>0</v>
      </c>
      <c r="AW119" s="73">
        <v>0</v>
      </c>
    </row>
    <row r="120" spans="1:49" x14ac:dyDescent="0.2">
      <c r="A120" s="133">
        <v>117</v>
      </c>
      <c r="B120" s="133"/>
      <c r="C120" s="133" t="s">
        <v>498</v>
      </c>
      <c r="D120" s="133" t="s">
        <v>498</v>
      </c>
      <c r="E120" s="133" t="s">
        <v>498</v>
      </c>
      <c r="F120" s="133" t="s">
        <v>498</v>
      </c>
      <c r="G120" s="133"/>
      <c r="H120" s="133" t="s">
        <v>498</v>
      </c>
      <c r="I120" s="133" t="s">
        <v>498</v>
      </c>
      <c r="J120" s="133"/>
      <c r="K120" s="133" t="s">
        <v>498</v>
      </c>
      <c r="L120" s="133" t="s">
        <v>498</v>
      </c>
      <c r="M120" s="133" t="s">
        <v>498</v>
      </c>
      <c r="N120" s="133" t="s">
        <v>498</v>
      </c>
      <c r="O120" s="133" t="s">
        <v>498</v>
      </c>
      <c r="P120" s="133" t="s">
        <v>498</v>
      </c>
      <c r="Q120" s="133" t="s">
        <v>498</v>
      </c>
      <c r="R120" s="133" t="s">
        <v>498</v>
      </c>
      <c r="S120" s="133"/>
      <c r="T120" s="133" t="s">
        <v>498</v>
      </c>
      <c r="U120" s="133" t="s">
        <v>498</v>
      </c>
      <c r="V120" s="133"/>
      <c r="W120" s="133" t="s">
        <v>498</v>
      </c>
      <c r="X120" s="133" t="s">
        <v>498</v>
      </c>
      <c r="Y120" s="133" t="s">
        <v>498</v>
      </c>
      <c r="Z120" s="133" t="s">
        <v>498</v>
      </c>
      <c r="AA120" s="133" t="s">
        <v>498</v>
      </c>
      <c r="AB120" s="133" t="s">
        <v>498</v>
      </c>
      <c r="AC120" s="133" t="s">
        <v>498</v>
      </c>
      <c r="AD120" s="133" t="s">
        <v>498</v>
      </c>
      <c r="AE120" s="133"/>
      <c r="AF120" s="133" t="s">
        <v>498</v>
      </c>
      <c r="AG120" s="133" t="s">
        <v>498</v>
      </c>
      <c r="AH120" s="133"/>
      <c r="AI120" s="133" t="s">
        <v>498</v>
      </c>
      <c r="AJ120" s="133" t="s">
        <v>498</v>
      </c>
      <c r="AK120" s="133" t="s">
        <v>498</v>
      </c>
      <c r="AL120" s="133" t="s">
        <v>498</v>
      </c>
      <c r="AM120" s="133"/>
      <c r="AN120" s="73">
        <v>0</v>
      </c>
      <c r="AO120" s="73">
        <v>0</v>
      </c>
      <c r="AP120" s="73">
        <v>0</v>
      </c>
      <c r="AQ120" s="73">
        <v>0</v>
      </c>
      <c r="AR120" s="73">
        <v>0</v>
      </c>
      <c r="AS120" s="73">
        <v>0</v>
      </c>
      <c r="AT120" s="73">
        <v>0</v>
      </c>
      <c r="AU120" s="73">
        <v>0</v>
      </c>
      <c r="AV120" s="73">
        <v>0</v>
      </c>
      <c r="AW120" s="73">
        <v>0</v>
      </c>
    </row>
    <row r="121" spans="1:49" x14ac:dyDescent="0.2">
      <c r="A121" s="133">
        <v>118</v>
      </c>
      <c r="B121" s="133" t="s">
        <v>214</v>
      </c>
      <c r="C121" s="133">
        <v>25978</v>
      </c>
      <c r="D121" s="133">
        <v>49.9</v>
      </c>
      <c r="E121" s="133">
        <v>95.9</v>
      </c>
      <c r="F121" s="133">
        <v>63.1</v>
      </c>
      <c r="G121" s="133"/>
      <c r="H121" s="133">
        <v>43.8</v>
      </c>
      <c r="I121" s="133">
        <v>26.4</v>
      </c>
      <c r="J121" s="133"/>
      <c r="K121" s="133">
        <v>23614</v>
      </c>
      <c r="L121" s="133">
        <v>0.02</v>
      </c>
      <c r="M121" s="133">
        <v>0</v>
      </c>
      <c r="N121" s="133">
        <v>0.03</v>
      </c>
      <c r="O121" s="133">
        <v>25683</v>
      </c>
      <c r="P121" s="133">
        <v>54.2</v>
      </c>
      <c r="Q121" s="133">
        <v>97.4</v>
      </c>
      <c r="R121" s="133">
        <v>69.8</v>
      </c>
      <c r="S121" s="133"/>
      <c r="T121" s="133">
        <v>55.5</v>
      </c>
      <c r="U121" s="133">
        <v>38.4</v>
      </c>
      <c r="V121" s="133"/>
      <c r="W121" s="133">
        <v>23486</v>
      </c>
      <c r="X121" s="133">
        <v>0.3</v>
      </c>
      <c r="Y121" s="133">
        <v>0.28000000000000003</v>
      </c>
      <c r="Z121" s="133">
        <v>0.31</v>
      </c>
      <c r="AA121" s="133">
        <v>51661</v>
      </c>
      <c r="AB121" s="133">
        <v>52</v>
      </c>
      <c r="AC121" s="133">
        <v>96.7</v>
      </c>
      <c r="AD121" s="133">
        <v>66.5</v>
      </c>
      <c r="AE121" s="133"/>
      <c r="AF121" s="133">
        <v>49.6</v>
      </c>
      <c r="AG121" s="133">
        <v>32.4</v>
      </c>
      <c r="AH121" s="133"/>
      <c r="AI121" s="133">
        <v>47100</v>
      </c>
      <c r="AJ121" s="133">
        <v>0.16</v>
      </c>
      <c r="AK121" s="133">
        <v>0.15</v>
      </c>
      <c r="AL121" s="133">
        <v>0.17</v>
      </c>
      <c r="AM121" s="133"/>
      <c r="AN121" s="73">
        <v>0</v>
      </c>
      <c r="AO121" s="73">
        <v>0</v>
      </c>
      <c r="AP121" s="73">
        <v>0</v>
      </c>
      <c r="AQ121" s="73">
        <v>0</v>
      </c>
      <c r="AR121" s="73">
        <v>0</v>
      </c>
      <c r="AS121" s="73">
        <v>0</v>
      </c>
      <c r="AT121" s="73">
        <v>0</v>
      </c>
      <c r="AU121" s="73">
        <v>0</v>
      </c>
      <c r="AV121" s="73">
        <v>0</v>
      </c>
      <c r="AW121" s="73">
        <v>0</v>
      </c>
    </row>
    <row r="122" spans="1:49" x14ac:dyDescent="0.2">
      <c r="A122" s="133">
        <v>119</v>
      </c>
      <c r="B122" s="133" t="s">
        <v>216</v>
      </c>
      <c r="C122" s="133">
        <v>1113</v>
      </c>
      <c r="D122" s="133">
        <v>47.5</v>
      </c>
      <c r="E122" s="133">
        <v>97.6</v>
      </c>
      <c r="F122" s="133">
        <v>56.2</v>
      </c>
      <c r="G122" s="133"/>
      <c r="H122" s="133">
        <v>28.1</v>
      </c>
      <c r="I122" s="133">
        <v>16.8</v>
      </c>
      <c r="J122" s="133"/>
      <c r="K122" s="133">
        <v>1037</v>
      </c>
      <c r="L122" s="133">
        <v>-0.01</v>
      </c>
      <c r="M122" s="133">
        <v>-7.0000000000000007E-2</v>
      </c>
      <c r="N122" s="133">
        <v>0.06</v>
      </c>
      <c r="O122" s="133">
        <v>1091</v>
      </c>
      <c r="P122" s="133">
        <v>51.7</v>
      </c>
      <c r="Q122" s="133">
        <v>98.5</v>
      </c>
      <c r="R122" s="133">
        <v>62.8</v>
      </c>
      <c r="S122" s="133"/>
      <c r="T122" s="133">
        <v>42.2</v>
      </c>
      <c r="U122" s="133">
        <v>27.4</v>
      </c>
      <c r="V122" s="133"/>
      <c r="W122" s="133">
        <v>987</v>
      </c>
      <c r="X122" s="133">
        <v>0.33</v>
      </c>
      <c r="Y122" s="133">
        <v>0.26</v>
      </c>
      <c r="Z122" s="133">
        <v>0.4</v>
      </c>
      <c r="AA122" s="133">
        <v>2204</v>
      </c>
      <c r="AB122" s="133">
        <v>49.6</v>
      </c>
      <c r="AC122" s="133">
        <v>98</v>
      </c>
      <c r="AD122" s="133">
        <v>59.5</v>
      </c>
      <c r="AE122" s="133"/>
      <c r="AF122" s="133">
        <v>35.1</v>
      </c>
      <c r="AG122" s="133">
        <v>22.1</v>
      </c>
      <c r="AH122" s="133"/>
      <c r="AI122" s="133">
        <v>2024</v>
      </c>
      <c r="AJ122" s="133">
        <v>0.16</v>
      </c>
      <c r="AK122" s="133">
        <v>0.11</v>
      </c>
      <c r="AL122" s="133">
        <v>0.2</v>
      </c>
      <c r="AM122" s="133"/>
      <c r="AN122" s="73">
        <v>0</v>
      </c>
      <c r="AO122" s="73">
        <v>0</v>
      </c>
      <c r="AP122" s="73">
        <v>0</v>
      </c>
      <c r="AQ122" s="73">
        <v>0</v>
      </c>
      <c r="AR122" s="73">
        <v>0</v>
      </c>
      <c r="AS122" s="73">
        <v>0</v>
      </c>
      <c r="AT122" s="73">
        <v>0</v>
      </c>
      <c r="AU122" s="73">
        <v>0</v>
      </c>
      <c r="AV122" s="73">
        <v>0</v>
      </c>
      <c r="AW122" s="73">
        <v>0</v>
      </c>
    </row>
    <row r="123" spans="1:49" x14ac:dyDescent="0.2">
      <c r="A123" s="133">
        <v>120</v>
      </c>
      <c r="B123" s="133" t="s">
        <v>218</v>
      </c>
      <c r="C123" s="133">
        <v>1861</v>
      </c>
      <c r="D123" s="133">
        <v>54.4</v>
      </c>
      <c r="E123" s="133">
        <v>97</v>
      </c>
      <c r="F123" s="133">
        <v>70.8</v>
      </c>
      <c r="G123" s="133"/>
      <c r="H123" s="133">
        <v>56.8</v>
      </c>
      <c r="I123" s="133">
        <v>38.9</v>
      </c>
      <c r="J123" s="133"/>
      <c r="K123" s="133">
        <v>1665</v>
      </c>
      <c r="L123" s="133">
        <v>0.22</v>
      </c>
      <c r="M123" s="133">
        <v>0.17</v>
      </c>
      <c r="N123" s="133">
        <v>0.27</v>
      </c>
      <c r="O123" s="133">
        <v>1803</v>
      </c>
      <c r="P123" s="133">
        <v>57.1</v>
      </c>
      <c r="Q123" s="133">
        <v>97.8</v>
      </c>
      <c r="R123" s="133">
        <v>74.2</v>
      </c>
      <c r="S123" s="133"/>
      <c r="T123" s="133">
        <v>62.9</v>
      </c>
      <c r="U123" s="133">
        <v>47.9</v>
      </c>
      <c r="V123" s="133"/>
      <c r="W123" s="133">
        <v>1603</v>
      </c>
      <c r="X123" s="133">
        <v>0.43</v>
      </c>
      <c r="Y123" s="133">
        <v>0.38</v>
      </c>
      <c r="Z123" s="133">
        <v>0.48</v>
      </c>
      <c r="AA123" s="133">
        <v>3664</v>
      </c>
      <c r="AB123" s="133">
        <v>55.7</v>
      </c>
      <c r="AC123" s="133">
        <v>97.4</v>
      </c>
      <c r="AD123" s="133">
        <v>72.5</v>
      </c>
      <c r="AE123" s="133"/>
      <c r="AF123" s="133">
        <v>59.8</v>
      </c>
      <c r="AG123" s="133">
        <v>43.3</v>
      </c>
      <c r="AH123" s="133"/>
      <c r="AI123" s="133">
        <v>3268</v>
      </c>
      <c r="AJ123" s="133">
        <v>0.32</v>
      </c>
      <c r="AK123" s="133">
        <v>0.28999999999999998</v>
      </c>
      <c r="AL123" s="133">
        <v>0.36</v>
      </c>
      <c r="AM123" s="133"/>
      <c r="AN123" s="73">
        <v>0</v>
      </c>
      <c r="AO123" s="73">
        <v>0</v>
      </c>
      <c r="AP123" s="73">
        <v>0</v>
      </c>
      <c r="AQ123" s="73">
        <v>0</v>
      </c>
      <c r="AR123" s="73">
        <v>0</v>
      </c>
      <c r="AS123" s="73">
        <v>0</v>
      </c>
      <c r="AT123" s="73">
        <v>0</v>
      </c>
      <c r="AU123" s="73">
        <v>0</v>
      </c>
      <c r="AV123" s="73">
        <v>0</v>
      </c>
      <c r="AW123" s="73">
        <v>0</v>
      </c>
    </row>
    <row r="124" spans="1:49" x14ac:dyDescent="0.2">
      <c r="A124" s="133">
        <v>121</v>
      </c>
      <c r="B124" s="133" t="s">
        <v>220</v>
      </c>
      <c r="C124" s="133">
        <v>1642</v>
      </c>
      <c r="D124" s="133">
        <v>50</v>
      </c>
      <c r="E124" s="133">
        <v>98.2</v>
      </c>
      <c r="F124" s="133">
        <v>62.7</v>
      </c>
      <c r="G124" s="133"/>
      <c r="H124" s="133">
        <v>37.9</v>
      </c>
      <c r="I124" s="133">
        <v>23.6</v>
      </c>
      <c r="J124" s="133"/>
      <c r="K124" s="133">
        <v>1562</v>
      </c>
      <c r="L124" s="133">
        <v>-0.15</v>
      </c>
      <c r="M124" s="133">
        <v>-0.2</v>
      </c>
      <c r="N124" s="133">
        <v>-0.1</v>
      </c>
      <c r="O124" s="133">
        <v>1553</v>
      </c>
      <c r="P124" s="133">
        <v>54.5</v>
      </c>
      <c r="Q124" s="133">
        <v>98.2</v>
      </c>
      <c r="R124" s="133">
        <v>70.099999999999994</v>
      </c>
      <c r="S124" s="133"/>
      <c r="T124" s="133">
        <v>49.3</v>
      </c>
      <c r="U124" s="133">
        <v>35.5</v>
      </c>
      <c r="V124" s="133"/>
      <c r="W124" s="133">
        <v>1488</v>
      </c>
      <c r="X124" s="133">
        <v>0.08</v>
      </c>
      <c r="Y124" s="133">
        <v>0.03</v>
      </c>
      <c r="Z124" s="133">
        <v>0.14000000000000001</v>
      </c>
      <c r="AA124" s="133">
        <v>3195</v>
      </c>
      <c r="AB124" s="133">
        <v>52.2</v>
      </c>
      <c r="AC124" s="133">
        <v>98.2</v>
      </c>
      <c r="AD124" s="133">
        <v>66.3</v>
      </c>
      <c r="AE124" s="133"/>
      <c r="AF124" s="133">
        <v>43.4</v>
      </c>
      <c r="AG124" s="133">
        <v>29.4</v>
      </c>
      <c r="AH124" s="133"/>
      <c r="AI124" s="133">
        <v>3050</v>
      </c>
      <c r="AJ124" s="133">
        <v>-0.04</v>
      </c>
      <c r="AK124" s="133">
        <v>-7.0000000000000007E-2</v>
      </c>
      <c r="AL124" s="133">
        <v>0</v>
      </c>
      <c r="AM124" s="133"/>
      <c r="AN124" s="73">
        <v>0</v>
      </c>
      <c r="AO124" s="73">
        <v>0</v>
      </c>
      <c r="AP124" s="73">
        <v>0</v>
      </c>
      <c r="AQ124" s="73">
        <v>0</v>
      </c>
      <c r="AR124" s="73">
        <v>0</v>
      </c>
      <c r="AS124" s="73">
        <v>0</v>
      </c>
      <c r="AT124" s="73">
        <v>0</v>
      </c>
      <c r="AU124" s="73">
        <v>0</v>
      </c>
      <c r="AV124" s="73">
        <v>0</v>
      </c>
      <c r="AW124" s="73">
        <v>0</v>
      </c>
    </row>
    <row r="125" spans="1:49" x14ac:dyDescent="0.2">
      <c r="A125" s="133">
        <v>122</v>
      </c>
      <c r="B125" s="133" t="s">
        <v>222</v>
      </c>
      <c r="C125" s="133">
        <v>1520</v>
      </c>
      <c r="D125" s="133">
        <v>48.8</v>
      </c>
      <c r="E125" s="133">
        <v>95.8</v>
      </c>
      <c r="F125" s="133">
        <v>58.9</v>
      </c>
      <c r="G125" s="133"/>
      <c r="H125" s="133">
        <v>48.6</v>
      </c>
      <c r="I125" s="133">
        <v>25.1</v>
      </c>
      <c r="J125" s="133"/>
      <c r="K125" s="133">
        <v>1273</v>
      </c>
      <c r="L125" s="133">
        <v>0.14000000000000001</v>
      </c>
      <c r="M125" s="133">
        <v>0.08</v>
      </c>
      <c r="N125" s="133">
        <v>0.2</v>
      </c>
      <c r="O125" s="133">
        <v>1529</v>
      </c>
      <c r="P125" s="133">
        <v>53.4</v>
      </c>
      <c r="Q125" s="133">
        <v>98.2</v>
      </c>
      <c r="R125" s="133">
        <v>67.2</v>
      </c>
      <c r="S125" s="133"/>
      <c r="T125" s="133">
        <v>60.3</v>
      </c>
      <c r="U125" s="133">
        <v>38.1</v>
      </c>
      <c r="V125" s="133"/>
      <c r="W125" s="133">
        <v>1304</v>
      </c>
      <c r="X125" s="133">
        <v>0.47</v>
      </c>
      <c r="Y125" s="133">
        <v>0.41</v>
      </c>
      <c r="Z125" s="133">
        <v>0.53</v>
      </c>
      <c r="AA125" s="133">
        <v>3049</v>
      </c>
      <c r="AB125" s="133">
        <v>51.1</v>
      </c>
      <c r="AC125" s="133">
        <v>97</v>
      </c>
      <c r="AD125" s="133">
        <v>63</v>
      </c>
      <c r="AE125" s="133"/>
      <c r="AF125" s="133">
        <v>54.4</v>
      </c>
      <c r="AG125" s="133">
        <v>31.6</v>
      </c>
      <c r="AH125" s="133"/>
      <c r="AI125" s="133">
        <v>2577</v>
      </c>
      <c r="AJ125" s="133">
        <v>0.31</v>
      </c>
      <c r="AK125" s="133">
        <v>0.27</v>
      </c>
      <c r="AL125" s="133">
        <v>0.35</v>
      </c>
      <c r="AM125" s="133"/>
      <c r="AN125" s="73">
        <v>0</v>
      </c>
      <c r="AO125" s="73">
        <v>0</v>
      </c>
      <c r="AP125" s="73">
        <v>0</v>
      </c>
      <c r="AQ125" s="73">
        <v>0</v>
      </c>
      <c r="AR125" s="73">
        <v>0</v>
      </c>
      <c r="AS125" s="73">
        <v>0</v>
      </c>
      <c r="AT125" s="73">
        <v>0</v>
      </c>
      <c r="AU125" s="73">
        <v>0</v>
      </c>
      <c r="AV125" s="73">
        <v>0</v>
      </c>
      <c r="AW125" s="73">
        <v>0</v>
      </c>
    </row>
    <row r="126" spans="1:49" x14ac:dyDescent="0.2">
      <c r="A126" s="133">
        <v>123</v>
      </c>
      <c r="B126" s="133" t="s">
        <v>224</v>
      </c>
      <c r="C126" s="133">
        <v>1600</v>
      </c>
      <c r="D126" s="133">
        <v>51.9</v>
      </c>
      <c r="E126" s="133">
        <v>95.5</v>
      </c>
      <c r="F126" s="133">
        <v>69.7</v>
      </c>
      <c r="G126" s="133"/>
      <c r="H126" s="133">
        <v>41.9</v>
      </c>
      <c r="I126" s="133">
        <v>28.1</v>
      </c>
      <c r="J126" s="133"/>
      <c r="K126" s="133">
        <v>1510</v>
      </c>
      <c r="L126" s="133">
        <v>0.04</v>
      </c>
      <c r="M126" s="133">
        <v>-0.01</v>
      </c>
      <c r="N126" s="133">
        <v>0.09</v>
      </c>
      <c r="O126" s="133">
        <v>1718</v>
      </c>
      <c r="P126" s="133">
        <v>54.8</v>
      </c>
      <c r="Q126" s="133">
        <v>98</v>
      </c>
      <c r="R126" s="133">
        <v>73.5</v>
      </c>
      <c r="S126" s="133"/>
      <c r="T126" s="133">
        <v>58.9</v>
      </c>
      <c r="U126" s="133">
        <v>43.6</v>
      </c>
      <c r="V126" s="133"/>
      <c r="W126" s="133">
        <v>1631</v>
      </c>
      <c r="X126" s="133">
        <v>0.15</v>
      </c>
      <c r="Y126" s="133">
        <v>0.1</v>
      </c>
      <c r="Z126" s="133">
        <v>0.2</v>
      </c>
      <c r="AA126" s="133">
        <v>3318</v>
      </c>
      <c r="AB126" s="133">
        <v>53.4</v>
      </c>
      <c r="AC126" s="133">
        <v>96.8</v>
      </c>
      <c r="AD126" s="133">
        <v>71.7</v>
      </c>
      <c r="AE126" s="133"/>
      <c r="AF126" s="133">
        <v>50.7</v>
      </c>
      <c r="AG126" s="133">
        <v>36.1</v>
      </c>
      <c r="AH126" s="133"/>
      <c r="AI126" s="133">
        <v>3141</v>
      </c>
      <c r="AJ126" s="133">
        <v>0.1</v>
      </c>
      <c r="AK126" s="133">
        <v>0.06</v>
      </c>
      <c r="AL126" s="133">
        <v>0.13</v>
      </c>
      <c r="AM126" s="133"/>
      <c r="AN126" s="73">
        <v>0</v>
      </c>
      <c r="AO126" s="73">
        <v>0</v>
      </c>
      <c r="AP126" s="73">
        <v>0</v>
      </c>
      <c r="AQ126" s="73">
        <v>0</v>
      </c>
      <c r="AR126" s="73">
        <v>0</v>
      </c>
      <c r="AS126" s="73">
        <v>0</v>
      </c>
      <c r="AT126" s="73">
        <v>0</v>
      </c>
      <c r="AU126" s="73">
        <v>0</v>
      </c>
      <c r="AV126" s="73">
        <v>0</v>
      </c>
      <c r="AW126" s="73">
        <v>0</v>
      </c>
    </row>
    <row r="127" spans="1:49" x14ac:dyDescent="0.2">
      <c r="A127" s="133">
        <v>124</v>
      </c>
      <c r="B127" s="133" t="s">
        <v>226</v>
      </c>
      <c r="C127" s="133">
        <v>1885</v>
      </c>
      <c r="D127" s="133">
        <v>44.9</v>
      </c>
      <c r="E127" s="133">
        <v>92.7</v>
      </c>
      <c r="F127" s="133">
        <v>54.6</v>
      </c>
      <c r="G127" s="133"/>
      <c r="H127" s="133">
        <v>35.200000000000003</v>
      </c>
      <c r="I127" s="133">
        <v>16.2</v>
      </c>
      <c r="J127" s="133"/>
      <c r="K127" s="133">
        <v>1642</v>
      </c>
      <c r="L127" s="133">
        <v>-7.0000000000000007E-2</v>
      </c>
      <c r="M127" s="133">
        <v>-0.12</v>
      </c>
      <c r="N127" s="133">
        <v>-0.02</v>
      </c>
      <c r="O127" s="133">
        <v>1959</v>
      </c>
      <c r="P127" s="133">
        <v>51.7</v>
      </c>
      <c r="Q127" s="133">
        <v>96.3</v>
      </c>
      <c r="R127" s="133">
        <v>66</v>
      </c>
      <c r="S127" s="133"/>
      <c r="T127" s="133">
        <v>53.6</v>
      </c>
      <c r="U127" s="133">
        <v>30.6</v>
      </c>
      <c r="V127" s="133"/>
      <c r="W127" s="133">
        <v>1752</v>
      </c>
      <c r="X127" s="133">
        <v>0.22</v>
      </c>
      <c r="Y127" s="133">
        <v>0.17</v>
      </c>
      <c r="Z127" s="133">
        <v>0.27</v>
      </c>
      <c r="AA127" s="133">
        <v>3844</v>
      </c>
      <c r="AB127" s="133">
        <v>48.4</v>
      </c>
      <c r="AC127" s="133">
        <v>94.6</v>
      </c>
      <c r="AD127" s="133">
        <v>60.4</v>
      </c>
      <c r="AE127" s="133"/>
      <c r="AF127" s="133">
        <v>44.6</v>
      </c>
      <c r="AG127" s="133">
        <v>23.5</v>
      </c>
      <c r="AH127" s="133"/>
      <c r="AI127" s="133">
        <v>3394</v>
      </c>
      <c r="AJ127" s="133">
        <v>0.08</v>
      </c>
      <c r="AK127" s="133">
        <v>0.04</v>
      </c>
      <c r="AL127" s="133">
        <v>0.12</v>
      </c>
      <c r="AM127" s="133"/>
      <c r="AN127" s="73">
        <v>0</v>
      </c>
      <c r="AO127" s="73">
        <v>0</v>
      </c>
      <c r="AP127" s="73">
        <v>0</v>
      </c>
      <c r="AQ127" s="73">
        <v>0</v>
      </c>
      <c r="AR127" s="73">
        <v>0</v>
      </c>
      <c r="AS127" s="73">
        <v>0</v>
      </c>
      <c r="AT127" s="73">
        <v>0</v>
      </c>
      <c r="AU127" s="73">
        <v>0</v>
      </c>
      <c r="AV127" s="73">
        <v>0</v>
      </c>
      <c r="AW127" s="73">
        <v>0</v>
      </c>
    </row>
    <row r="128" spans="1:49" x14ac:dyDescent="0.2">
      <c r="A128" s="133">
        <v>125</v>
      </c>
      <c r="B128" s="133" t="s">
        <v>228</v>
      </c>
      <c r="C128" s="133">
        <v>1437</v>
      </c>
      <c r="D128" s="133">
        <v>48.2</v>
      </c>
      <c r="E128" s="133">
        <v>94.4</v>
      </c>
      <c r="F128" s="133">
        <v>60</v>
      </c>
      <c r="G128" s="133"/>
      <c r="H128" s="133">
        <v>50</v>
      </c>
      <c r="I128" s="133">
        <v>28</v>
      </c>
      <c r="J128" s="133"/>
      <c r="K128" s="133">
        <v>1266</v>
      </c>
      <c r="L128" s="133">
        <v>0.13</v>
      </c>
      <c r="M128" s="133">
        <v>7.0000000000000007E-2</v>
      </c>
      <c r="N128" s="133">
        <v>0.19</v>
      </c>
      <c r="O128" s="133">
        <v>1358</v>
      </c>
      <c r="P128" s="133">
        <v>53.2</v>
      </c>
      <c r="Q128" s="133">
        <v>96.2</v>
      </c>
      <c r="R128" s="133">
        <v>68.3</v>
      </c>
      <c r="S128" s="133"/>
      <c r="T128" s="133">
        <v>60.7</v>
      </c>
      <c r="U128" s="133">
        <v>42.7</v>
      </c>
      <c r="V128" s="133"/>
      <c r="W128" s="133">
        <v>1195</v>
      </c>
      <c r="X128" s="133">
        <v>0.44</v>
      </c>
      <c r="Y128" s="133">
        <v>0.38</v>
      </c>
      <c r="Z128" s="133">
        <v>0.5</v>
      </c>
      <c r="AA128" s="133">
        <v>2795</v>
      </c>
      <c r="AB128" s="133">
        <v>50.6</v>
      </c>
      <c r="AC128" s="133">
        <v>95.3</v>
      </c>
      <c r="AD128" s="133">
        <v>64</v>
      </c>
      <c r="AE128" s="133"/>
      <c r="AF128" s="133">
        <v>55.2</v>
      </c>
      <c r="AG128" s="133">
        <v>35.200000000000003</v>
      </c>
      <c r="AH128" s="133"/>
      <c r="AI128" s="133">
        <v>2461</v>
      </c>
      <c r="AJ128" s="133">
        <v>0.28000000000000003</v>
      </c>
      <c r="AK128" s="133">
        <v>0.24</v>
      </c>
      <c r="AL128" s="133">
        <v>0.32</v>
      </c>
      <c r="AM128" s="133"/>
      <c r="AN128" s="73">
        <v>0</v>
      </c>
      <c r="AO128" s="73">
        <v>0</v>
      </c>
      <c r="AP128" s="73">
        <v>0</v>
      </c>
      <c r="AQ128" s="73">
        <v>0</v>
      </c>
      <c r="AR128" s="73">
        <v>0</v>
      </c>
      <c r="AS128" s="73">
        <v>0</v>
      </c>
      <c r="AT128" s="73">
        <v>0</v>
      </c>
      <c r="AU128" s="73">
        <v>0</v>
      </c>
      <c r="AV128" s="73">
        <v>0</v>
      </c>
      <c r="AW128" s="73">
        <v>0</v>
      </c>
    </row>
    <row r="129" spans="1:49" x14ac:dyDescent="0.2">
      <c r="A129" s="133">
        <v>126</v>
      </c>
      <c r="B129" s="133" t="s">
        <v>230</v>
      </c>
      <c r="C129" s="133">
        <v>1813</v>
      </c>
      <c r="D129" s="133">
        <v>48.1</v>
      </c>
      <c r="E129" s="133">
        <v>95.8</v>
      </c>
      <c r="F129" s="133">
        <v>58.7</v>
      </c>
      <c r="G129" s="133"/>
      <c r="H129" s="133">
        <v>48.6</v>
      </c>
      <c r="I129" s="133">
        <v>26.3</v>
      </c>
      <c r="J129" s="133"/>
      <c r="K129" s="133">
        <v>1678</v>
      </c>
      <c r="L129" s="133">
        <v>-0.12</v>
      </c>
      <c r="M129" s="133">
        <v>-0.17</v>
      </c>
      <c r="N129" s="133">
        <v>-0.06</v>
      </c>
      <c r="O129" s="133">
        <v>1776</v>
      </c>
      <c r="P129" s="133">
        <v>52.5</v>
      </c>
      <c r="Q129" s="133">
        <v>97.1</v>
      </c>
      <c r="R129" s="133">
        <v>66.2</v>
      </c>
      <c r="S129" s="133"/>
      <c r="T129" s="133">
        <v>60.9</v>
      </c>
      <c r="U129" s="133">
        <v>35.299999999999997</v>
      </c>
      <c r="V129" s="133"/>
      <c r="W129" s="133">
        <v>1630</v>
      </c>
      <c r="X129" s="133">
        <v>0.23</v>
      </c>
      <c r="Y129" s="133">
        <v>0.18</v>
      </c>
      <c r="Z129" s="133">
        <v>0.28999999999999998</v>
      </c>
      <c r="AA129" s="133">
        <v>3589</v>
      </c>
      <c r="AB129" s="133">
        <v>50.3</v>
      </c>
      <c r="AC129" s="133">
        <v>96.4</v>
      </c>
      <c r="AD129" s="133">
        <v>62.4</v>
      </c>
      <c r="AE129" s="133"/>
      <c r="AF129" s="133">
        <v>54.7</v>
      </c>
      <c r="AG129" s="133">
        <v>30.7</v>
      </c>
      <c r="AH129" s="133"/>
      <c r="AI129" s="133">
        <v>3308</v>
      </c>
      <c r="AJ129" s="133">
        <v>0.06</v>
      </c>
      <c r="AK129" s="133">
        <v>0.02</v>
      </c>
      <c r="AL129" s="133">
        <v>0.09</v>
      </c>
      <c r="AM129" s="133"/>
      <c r="AN129" s="73">
        <v>0</v>
      </c>
      <c r="AO129" s="73">
        <v>0</v>
      </c>
      <c r="AP129" s="73">
        <v>0</v>
      </c>
      <c r="AQ129" s="73">
        <v>0</v>
      </c>
      <c r="AR129" s="73">
        <v>0</v>
      </c>
      <c r="AS129" s="73">
        <v>0</v>
      </c>
      <c r="AT129" s="73">
        <v>0</v>
      </c>
      <c r="AU129" s="73">
        <v>0</v>
      </c>
      <c r="AV129" s="73">
        <v>0</v>
      </c>
      <c r="AW129" s="73">
        <v>0</v>
      </c>
    </row>
    <row r="130" spans="1:49" x14ac:dyDescent="0.2">
      <c r="A130" s="133">
        <v>127</v>
      </c>
      <c r="B130" s="133" t="s">
        <v>232</v>
      </c>
      <c r="C130" s="133">
        <v>1096</v>
      </c>
      <c r="D130" s="133">
        <v>47.4</v>
      </c>
      <c r="E130" s="133">
        <v>95.5</v>
      </c>
      <c r="F130" s="133">
        <v>58.7</v>
      </c>
      <c r="G130" s="133"/>
      <c r="H130" s="133">
        <v>42.9</v>
      </c>
      <c r="I130" s="133">
        <v>21.6</v>
      </c>
      <c r="J130" s="133"/>
      <c r="K130" s="133">
        <v>996</v>
      </c>
      <c r="L130" s="133">
        <v>-0.09</v>
      </c>
      <c r="M130" s="133">
        <v>-0.16</v>
      </c>
      <c r="N130" s="133">
        <v>-0.03</v>
      </c>
      <c r="O130" s="133">
        <v>1119</v>
      </c>
      <c r="P130" s="133">
        <v>51.2</v>
      </c>
      <c r="Q130" s="133">
        <v>97.2</v>
      </c>
      <c r="R130" s="133">
        <v>61.9</v>
      </c>
      <c r="S130" s="133"/>
      <c r="T130" s="133">
        <v>51.1</v>
      </c>
      <c r="U130" s="133">
        <v>31</v>
      </c>
      <c r="V130" s="133"/>
      <c r="W130" s="133">
        <v>1015</v>
      </c>
      <c r="X130" s="133">
        <v>0.08</v>
      </c>
      <c r="Y130" s="133">
        <v>0.01</v>
      </c>
      <c r="Z130" s="133">
        <v>0.15</v>
      </c>
      <c r="AA130" s="133">
        <v>2215</v>
      </c>
      <c r="AB130" s="133">
        <v>49.3</v>
      </c>
      <c r="AC130" s="133">
        <v>96.4</v>
      </c>
      <c r="AD130" s="133">
        <v>60.3</v>
      </c>
      <c r="AE130" s="133"/>
      <c r="AF130" s="133">
        <v>47</v>
      </c>
      <c r="AG130" s="133">
        <v>26.4</v>
      </c>
      <c r="AH130" s="133"/>
      <c r="AI130" s="133">
        <v>2011</v>
      </c>
      <c r="AJ130" s="133">
        <v>-0.01</v>
      </c>
      <c r="AK130" s="133">
        <v>-0.05</v>
      </c>
      <c r="AL130" s="133">
        <v>0.04</v>
      </c>
      <c r="AM130" s="133"/>
      <c r="AN130" s="73">
        <v>0</v>
      </c>
      <c r="AO130" s="73">
        <v>0</v>
      </c>
      <c r="AP130" s="73">
        <v>0</v>
      </c>
      <c r="AQ130" s="73">
        <v>0</v>
      </c>
      <c r="AR130" s="73">
        <v>0</v>
      </c>
      <c r="AS130" s="73">
        <v>0</v>
      </c>
      <c r="AT130" s="73">
        <v>0</v>
      </c>
      <c r="AU130" s="73">
        <v>0</v>
      </c>
      <c r="AV130" s="73">
        <v>0</v>
      </c>
      <c r="AW130" s="73">
        <v>0</v>
      </c>
    </row>
    <row r="131" spans="1:49" x14ac:dyDescent="0.2">
      <c r="A131" s="133">
        <v>128</v>
      </c>
      <c r="B131" s="133" t="s">
        <v>234</v>
      </c>
      <c r="C131" s="133">
        <v>1073</v>
      </c>
      <c r="D131" s="133">
        <v>50.2</v>
      </c>
      <c r="E131" s="133">
        <v>96</v>
      </c>
      <c r="F131" s="133">
        <v>62.8</v>
      </c>
      <c r="G131" s="133"/>
      <c r="H131" s="133">
        <v>44.5</v>
      </c>
      <c r="I131" s="133">
        <v>24.6</v>
      </c>
      <c r="J131" s="133"/>
      <c r="K131" s="133">
        <v>939</v>
      </c>
      <c r="L131" s="133">
        <v>0.12</v>
      </c>
      <c r="M131" s="133">
        <v>0.05</v>
      </c>
      <c r="N131" s="133">
        <v>0.19</v>
      </c>
      <c r="O131" s="133">
        <v>1068</v>
      </c>
      <c r="P131" s="133">
        <v>55.3</v>
      </c>
      <c r="Q131" s="133">
        <v>97.4</v>
      </c>
      <c r="R131" s="133">
        <v>70.8</v>
      </c>
      <c r="S131" s="133"/>
      <c r="T131" s="133">
        <v>62.6</v>
      </c>
      <c r="U131" s="133">
        <v>39.6</v>
      </c>
      <c r="V131" s="133"/>
      <c r="W131" s="133">
        <v>941</v>
      </c>
      <c r="X131" s="133">
        <v>0.52</v>
      </c>
      <c r="Y131" s="133">
        <v>0.45</v>
      </c>
      <c r="Z131" s="133">
        <v>0.59</v>
      </c>
      <c r="AA131" s="133">
        <v>2141</v>
      </c>
      <c r="AB131" s="133">
        <v>52.7</v>
      </c>
      <c r="AC131" s="133">
        <v>96.7</v>
      </c>
      <c r="AD131" s="133">
        <v>66.8</v>
      </c>
      <c r="AE131" s="133"/>
      <c r="AF131" s="133">
        <v>53.6</v>
      </c>
      <c r="AG131" s="133">
        <v>32.1</v>
      </c>
      <c r="AH131" s="133"/>
      <c r="AI131" s="133">
        <v>1880</v>
      </c>
      <c r="AJ131" s="133">
        <v>0.32</v>
      </c>
      <c r="AK131" s="133">
        <v>0.27</v>
      </c>
      <c r="AL131" s="133">
        <v>0.37</v>
      </c>
      <c r="AM131" s="133"/>
      <c r="AN131" s="73">
        <v>0</v>
      </c>
      <c r="AO131" s="73">
        <v>0</v>
      </c>
      <c r="AP131" s="73">
        <v>0</v>
      </c>
      <c r="AQ131" s="73">
        <v>0</v>
      </c>
      <c r="AR131" s="73">
        <v>0</v>
      </c>
      <c r="AS131" s="73">
        <v>0</v>
      </c>
      <c r="AT131" s="73">
        <v>0</v>
      </c>
      <c r="AU131" s="73">
        <v>0</v>
      </c>
      <c r="AV131" s="73">
        <v>0</v>
      </c>
      <c r="AW131" s="73">
        <v>0</v>
      </c>
    </row>
    <row r="132" spans="1:49" x14ac:dyDescent="0.2">
      <c r="A132" s="133">
        <v>129</v>
      </c>
      <c r="B132" s="133" t="s">
        <v>236</v>
      </c>
      <c r="C132" s="133">
        <v>1482</v>
      </c>
      <c r="D132" s="133">
        <v>48.2</v>
      </c>
      <c r="E132" s="133">
        <v>96.3</v>
      </c>
      <c r="F132" s="133">
        <v>60.4</v>
      </c>
      <c r="G132" s="133"/>
      <c r="H132" s="133">
        <v>46.2</v>
      </c>
      <c r="I132" s="133">
        <v>24</v>
      </c>
      <c r="J132" s="133"/>
      <c r="K132" s="133">
        <v>1426</v>
      </c>
      <c r="L132" s="133">
        <v>-0.27</v>
      </c>
      <c r="M132" s="133">
        <v>-0.33</v>
      </c>
      <c r="N132" s="133">
        <v>-0.22</v>
      </c>
      <c r="O132" s="133">
        <v>1439</v>
      </c>
      <c r="P132" s="133">
        <v>51.7</v>
      </c>
      <c r="Q132" s="133">
        <v>97.4</v>
      </c>
      <c r="R132" s="133">
        <v>66.900000000000006</v>
      </c>
      <c r="S132" s="133"/>
      <c r="T132" s="133">
        <v>51</v>
      </c>
      <c r="U132" s="133">
        <v>31.5</v>
      </c>
      <c r="V132" s="133"/>
      <c r="W132" s="133">
        <v>1388</v>
      </c>
      <c r="X132" s="133">
        <v>0</v>
      </c>
      <c r="Y132" s="133">
        <v>-0.06</v>
      </c>
      <c r="Z132" s="133">
        <v>0.06</v>
      </c>
      <c r="AA132" s="133">
        <v>2921</v>
      </c>
      <c r="AB132" s="133">
        <v>49.9</v>
      </c>
      <c r="AC132" s="133">
        <v>96.9</v>
      </c>
      <c r="AD132" s="133">
        <v>63.6</v>
      </c>
      <c r="AE132" s="133"/>
      <c r="AF132" s="133">
        <v>48.5</v>
      </c>
      <c r="AG132" s="133">
        <v>27.7</v>
      </c>
      <c r="AH132" s="133"/>
      <c r="AI132" s="133">
        <v>2814</v>
      </c>
      <c r="AJ132" s="133">
        <v>-0.14000000000000001</v>
      </c>
      <c r="AK132" s="133">
        <v>-0.18</v>
      </c>
      <c r="AL132" s="133">
        <v>-0.1</v>
      </c>
      <c r="AM132" s="133"/>
      <c r="AN132" s="73">
        <v>0</v>
      </c>
      <c r="AO132" s="73">
        <v>0</v>
      </c>
      <c r="AP132" s="73">
        <v>0</v>
      </c>
      <c r="AQ132" s="73">
        <v>0</v>
      </c>
      <c r="AR132" s="73">
        <v>0</v>
      </c>
      <c r="AS132" s="73">
        <v>0</v>
      </c>
      <c r="AT132" s="73">
        <v>0</v>
      </c>
      <c r="AU132" s="73">
        <v>0</v>
      </c>
      <c r="AV132" s="73">
        <v>0</v>
      </c>
      <c r="AW132" s="73">
        <v>0</v>
      </c>
    </row>
    <row r="133" spans="1:49" x14ac:dyDescent="0.2">
      <c r="A133" s="133">
        <v>130</v>
      </c>
      <c r="B133" s="133" t="s">
        <v>238</v>
      </c>
      <c r="C133" s="133">
        <v>1640</v>
      </c>
      <c r="D133" s="133">
        <v>49.3</v>
      </c>
      <c r="E133" s="133">
        <v>97.1</v>
      </c>
      <c r="F133" s="133">
        <v>61.4</v>
      </c>
      <c r="G133" s="133"/>
      <c r="H133" s="133">
        <v>37.299999999999997</v>
      </c>
      <c r="I133" s="133">
        <v>20.399999999999999</v>
      </c>
      <c r="J133" s="133"/>
      <c r="K133" s="133">
        <v>1524</v>
      </c>
      <c r="L133" s="133">
        <v>-0.05</v>
      </c>
      <c r="M133" s="133">
        <v>-0.1</v>
      </c>
      <c r="N133" s="133">
        <v>0.01</v>
      </c>
      <c r="O133" s="133">
        <v>1508</v>
      </c>
      <c r="P133" s="133">
        <v>53</v>
      </c>
      <c r="Q133" s="133">
        <v>98.3</v>
      </c>
      <c r="R133" s="133">
        <v>68.3</v>
      </c>
      <c r="S133" s="133"/>
      <c r="T133" s="133">
        <v>47.6</v>
      </c>
      <c r="U133" s="133">
        <v>31.9</v>
      </c>
      <c r="V133" s="133"/>
      <c r="W133" s="133">
        <v>1410</v>
      </c>
      <c r="X133" s="133">
        <v>0.19</v>
      </c>
      <c r="Y133" s="133">
        <v>0.14000000000000001</v>
      </c>
      <c r="Z133" s="133">
        <v>0.25</v>
      </c>
      <c r="AA133" s="133">
        <v>3148</v>
      </c>
      <c r="AB133" s="133">
        <v>51.1</v>
      </c>
      <c r="AC133" s="133">
        <v>97.6</v>
      </c>
      <c r="AD133" s="133">
        <v>64.7</v>
      </c>
      <c r="AE133" s="133"/>
      <c r="AF133" s="133">
        <v>42.2</v>
      </c>
      <c r="AG133" s="133">
        <v>25.9</v>
      </c>
      <c r="AH133" s="133"/>
      <c r="AI133" s="133">
        <v>2934</v>
      </c>
      <c r="AJ133" s="133">
        <v>7.0000000000000007E-2</v>
      </c>
      <c r="AK133" s="133">
        <v>0.03</v>
      </c>
      <c r="AL133" s="133">
        <v>0.11</v>
      </c>
      <c r="AM133" s="133"/>
      <c r="AN133" s="73">
        <v>0</v>
      </c>
      <c r="AO133" s="73">
        <v>0</v>
      </c>
      <c r="AP133" s="73">
        <v>0</v>
      </c>
      <c r="AQ133" s="73">
        <v>0</v>
      </c>
      <c r="AR133" s="73">
        <v>0</v>
      </c>
      <c r="AS133" s="73">
        <v>0</v>
      </c>
      <c r="AT133" s="73">
        <v>0</v>
      </c>
      <c r="AU133" s="73">
        <v>0</v>
      </c>
      <c r="AV133" s="73">
        <v>0</v>
      </c>
      <c r="AW133" s="73">
        <v>0</v>
      </c>
    </row>
    <row r="134" spans="1:49" x14ac:dyDescent="0.2">
      <c r="A134" s="133">
        <v>131</v>
      </c>
      <c r="B134" s="133" t="s">
        <v>240</v>
      </c>
      <c r="C134" s="133">
        <v>1353</v>
      </c>
      <c r="D134" s="133">
        <v>48.7</v>
      </c>
      <c r="E134" s="133">
        <v>93</v>
      </c>
      <c r="F134" s="133">
        <v>62.5</v>
      </c>
      <c r="G134" s="133"/>
      <c r="H134" s="133">
        <v>54.4</v>
      </c>
      <c r="I134" s="133">
        <v>32.6</v>
      </c>
      <c r="J134" s="133"/>
      <c r="K134" s="133">
        <v>1184</v>
      </c>
      <c r="L134" s="133">
        <v>0.16</v>
      </c>
      <c r="M134" s="133">
        <v>0.1</v>
      </c>
      <c r="N134" s="133">
        <v>0.22</v>
      </c>
      <c r="O134" s="133">
        <v>1314</v>
      </c>
      <c r="P134" s="133">
        <v>53.4</v>
      </c>
      <c r="Q134" s="133">
        <v>95.4</v>
      </c>
      <c r="R134" s="133">
        <v>68.5</v>
      </c>
      <c r="S134" s="133"/>
      <c r="T134" s="133">
        <v>60</v>
      </c>
      <c r="U134" s="133">
        <v>41.6</v>
      </c>
      <c r="V134" s="133"/>
      <c r="W134" s="133">
        <v>1172</v>
      </c>
      <c r="X134" s="133">
        <v>0.43</v>
      </c>
      <c r="Y134" s="133">
        <v>0.37</v>
      </c>
      <c r="Z134" s="133">
        <v>0.49</v>
      </c>
      <c r="AA134" s="133">
        <v>2667</v>
      </c>
      <c r="AB134" s="133">
        <v>51</v>
      </c>
      <c r="AC134" s="133">
        <v>94.2</v>
      </c>
      <c r="AD134" s="133">
        <v>65.5</v>
      </c>
      <c r="AE134" s="133"/>
      <c r="AF134" s="133">
        <v>57.2</v>
      </c>
      <c r="AG134" s="133">
        <v>37</v>
      </c>
      <c r="AH134" s="133"/>
      <c r="AI134" s="133">
        <v>2356</v>
      </c>
      <c r="AJ134" s="133">
        <v>0.28999999999999998</v>
      </c>
      <c r="AK134" s="133">
        <v>0.25</v>
      </c>
      <c r="AL134" s="133">
        <v>0.34</v>
      </c>
      <c r="AM134" s="133"/>
      <c r="AN134" s="73">
        <v>0</v>
      </c>
      <c r="AO134" s="73">
        <v>0</v>
      </c>
      <c r="AP134" s="73">
        <v>0</v>
      </c>
      <c r="AQ134" s="73">
        <v>0</v>
      </c>
      <c r="AR134" s="73">
        <v>0</v>
      </c>
      <c r="AS134" s="73">
        <v>0</v>
      </c>
      <c r="AT134" s="73">
        <v>0</v>
      </c>
      <c r="AU134" s="73">
        <v>0</v>
      </c>
      <c r="AV134" s="73">
        <v>0</v>
      </c>
      <c r="AW134" s="73">
        <v>0</v>
      </c>
    </row>
    <row r="135" spans="1:49" x14ac:dyDescent="0.2">
      <c r="A135" s="133">
        <v>132</v>
      </c>
      <c r="B135" s="133" t="s">
        <v>242</v>
      </c>
      <c r="C135" s="133">
        <v>709</v>
      </c>
      <c r="D135" s="133">
        <v>56.1</v>
      </c>
      <c r="E135" s="133">
        <v>96.8</v>
      </c>
      <c r="F135" s="133">
        <v>74.3</v>
      </c>
      <c r="G135" s="133"/>
      <c r="H135" s="133">
        <v>59.7</v>
      </c>
      <c r="I135" s="133">
        <v>45.1</v>
      </c>
      <c r="J135" s="133"/>
      <c r="K135" s="133">
        <v>662</v>
      </c>
      <c r="L135" s="133">
        <v>0.26</v>
      </c>
      <c r="M135" s="133">
        <v>0.18</v>
      </c>
      <c r="N135" s="133">
        <v>0.34</v>
      </c>
      <c r="O135" s="133">
        <v>819</v>
      </c>
      <c r="P135" s="133">
        <v>59.4</v>
      </c>
      <c r="Q135" s="133">
        <v>98.2</v>
      </c>
      <c r="R135" s="133">
        <v>79.900000000000006</v>
      </c>
      <c r="S135" s="133"/>
      <c r="T135" s="133">
        <v>61.2</v>
      </c>
      <c r="U135" s="133">
        <v>50.7</v>
      </c>
      <c r="V135" s="133"/>
      <c r="W135" s="133">
        <v>755</v>
      </c>
      <c r="X135" s="133">
        <v>0.41</v>
      </c>
      <c r="Y135" s="133">
        <v>0.34</v>
      </c>
      <c r="Z135" s="133">
        <v>0.49</v>
      </c>
      <c r="AA135" s="133">
        <v>1528</v>
      </c>
      <c r="AB135" s="133">
        <v>57.9</v>
      </c>
      <c r="AC135" s="133">
        <v>97.5</v>
      </c>
      <c r="AD135" s="133">
        <v>77.3</v>
      </c>
      <c r="AE135" s="133"/>
      <c r="AF135" s="133">
        <v>60.5</v>
      </c>
      <c r="AG135" s="133">
        <v>48.1</v>
      </c>
      <c r="AH135" s="133"/>
      <c r="AI135" s="133">
        <v>1417</v>
      </c>
      <c r="AJ135" s="133">
        <v>0.34</v>
      </c>
      <c r="AK135" s="133">
        <v>0.28999999999999998</v>
      </c>
      <c r="AL135" s="133">
        <v>0.4</v>
      </c>
      <c r="AM135" s="133"/>
      <c r="AN135" s="73">
        <v>0</v>
      </c>
      <c r="AO135" s="73">
        <v>0</v>
      </c>
      <c r="AP135" s="73">
        <v>0</v>
      </c>
      <c r="AQ135" s="73">
        <v>0</v>
      </c>
      <c r="AR135" s="73">
        <v>0</v>
      </c>
      <c r="AS135" s="73">
        <v>0</v>
      </c>
      <c r="AT135" s="73">
        <v>0</v>
      </c>
      <c r="AU135" s="73">
        <v>0</v>
      </c>
      <c r="AV135" s="73">
        <v>0</v>
      </c>
      <c r="AW135" s="73">
        <v>0</v>
      </c>
    </row>
    <row r="136" spans="1:49" x14ac:dyDescent="0.2">
      <c r="A136" s="133">
        <v>133</v>
      </c>
      <c r="B136" s="133" t="s">
        <v>244</v>
      </c>
      <c r="C136" s="133">
        <v>729</v>
      </c>
      <c r="D136" s="133">
        <v>50.2</v>
      </c>
      <c r="E136" s="133">
        <v>95.5</v>
      </c>
      <c r="F136" s="133">
        <v>65.400000000000006</v>
      </c>
      <c r="G136" s="133"/>
      <c r="H136" s="133">
        <v>36.6</v>
      </c>
      <c r="I136" s="133">
        <v>25.2</v>
      </c>
      <c r="J136" s="133"/>
      <c r="K136" s="133">
        <v>649</v>
      </c>
      <c r="L136" s="133">
        <v>0.11</v>
      </c>
      <c r="M136" s="133">
        <v>0.03</v>
      </c>
      <c r="N136" s="133">
        <v>0.19</v>
      </c>
      <c r="O136" s="133">
        <v>709</v>
      </c>
      <c r="P136" s="133">
        <v>54.5</v>
      </c>
      <c r="Q136" s="133">
        <v>97.3</v>
      </c>
      <c r="R136" s="133">
        <v>72.599999999999994</v>
      </c>
      <c r="S136" s="133"/>
      <c r="T136" s="133">
        <v>48</v>
      </c>
      <c r="U136" s="133">
        <v>35.299999999999997</v>
      </c>
      <c r="V136" s="133"/>
      <c r="W136" s="133">
        <v>647</v>
      </c>
      <c r="X136" s="133">
        <v>0.45</v>
      </c>
      <c r="Y136" s="133">
        <v>0.37</v>
      </c>
      <c r="Z136" s="133">
        <v>0.53</v>
      </c>
      <c r="AA136" s="133">
        <v>1438</v>
      </c>
      <c r="AB136" s="133">
        <v>52.3</v>
      </c>
      <c r="AC136" s="133">
        <v>96.4</v>
      </c>
      <c r="AD136" s="133">
        <v>69</v>
      </c>
      <c r="AE136" s="133"/>
      <c r="AF136" s="133">
        <v>42.2</v>
      </c>
      <c r="AG136" s="133">
        <v>30.2</v>
      </c>
      <c r="AH136" s="133"/>
      <c r="AI136" s="133">
        <v>1296</v>
      </c>
      <c r="AJ136" s="133">
        <v>0.28000000000000003</v>
      </c>
      <c r="AK136" s="133">
        <v>0.22</v>
      </c>
      <c r="AL136" s="133">
        <v>0.34</v>
      </c>
      <c r="AM136" s="133"/>
      <c r="AN136" s="73">
        <v>0</v>
      </c>
      <c r="AO136" s="73">
        <v>0</v>
      </c>
      <c r="AP136" s="73">
        <v>0</v>
      </c>
      <c r="AQ136" s="73">
        <v>0</v>
      </c>
      <c r="AR136" s="73">
        <v>0</v>
      </c>
      <c r="AS136" s="73">
        <v>0</v>
      </c>
      <c r="AT136" s="73">
        <v>0</v>
      </c>
      <c r="AU136" s="73">
        <v>0</v>
      </c>
      <c r="AV136" s="73">
        <v>0</v>
      </c>
      <c r="AW136" s="73">
        <v>0</v>
      </c>
    </row>
    <row r="137" spans="1:49" x14ac:dyDescent="0.2">
      <c r="A137" s="133">
        <v>134</v>
      </c>
      <c r="B137" s="133" t="s">
        <v>246</v>
      </c>
      <c r="C137" s="133">
        <v>1749</v>
      </c>
      <c r="D137" s="133">
        <v>51.3</v>
      </c>
      <c r="E137" s="133">
        <v>95.5</v>
      </c>
      <c r="F137" s="133">
        <v>67.900000000000006</v>
      </c>
      <c r="G137" s="133"/>
      <c r="H137" s="133">
        <v>38.1</v>
      </c>
      <c r="I137" s="133">
        <v>27.2</v>
      </c>
      <c r="J137" s="133"/>
      <c r="K137" s="133">
        <v>1600</v>
      </c>
      <c r="L137" s="133">
        <v>0.11</v>
      </c>
      <c r="M137" s="133">
        <v>0.06</v>
      </c>
      <c r="N137" s="133">
        <v>0.16</v>
      </c>
      <c r="O137" s="133">
        <v>1616</v>
      </c>
      <c r="P137" s="133">
        <v>56.3</v>
      </c>
      <c r="Q137" s="133">
        <v>96.3</v>
      </c>
      <c r="R137" s="133">
        <v>75.2</v>
      </c>
      <c r="S137" s="133"/>
      <c r="T137" s="133">
        <v>48.1</v>
      </c>
      <c r="U137" s="133">
        <v>40.4</v>
      </c>
      <c r="V137" s="133"/>
      <c r="W137" s="133">
        <v>1499</v>
      </c>
      <c r="X137" s="133">
        <v>0.47</v>
      </c>
      <c r="Y137" s="133">
        <v>0.41</v>
      </c>
      <c r="Z137" s="133">
        <v>0.52</v>
      </c>
      <c r="AA137" s="133">
        <v>3365</v>
      </c>
      <c r="AB137" s="133">
        <v>53.7</v>
      </c>
      <c r="AC137" s="133">
        <v>95.9</v>
      </c>
      <c r="AD137" s="133">
        <v>71.400000000000006</v>
      </c>
      <c r="AE137" s="133"/>
      <c r="AF137" s="133">
        <v>42.9</v>
      </c>
      <c r="AG137" s="133">
        <v>33.6</v>
      </c>
      <c r="AH137" s="133"/>
      <c r="AI137" s="133">
        <v>3099</v>
      </c>
      <c r="AJ137" s="133">
        <v>0.28000000000000003</v>
      </c>
      <c r="AK137" s="133">
        <v>0.25</v>
      </c>
      <c r="AL137" s="133">
        <v>0.32</v>
      </c>
      <c r="AM137" s="133"/>
      <c r="AN137" s="73">
        <v>0</v>
      </c>
      <c r="AO137" s="73">
        <v>0</v>
      </c>
      <c r="AP137" s="73">
        <v>0</v>
      </c>
      <c r="AQ137" s="73">
        <v>0</v>
      </c>
      <c r="AR137" s="73">
        <v>0</v>
      </c>
      <c r="AS137" s="73">
        <v>0</v>
      </c>
      <c r="AT137" s="73">
        <v>0</v>
      </c>
      <c r="AU137" s="73">
        <v>0</v>
      </c>
      <c r="AV137" s="73">
        <v>0</v>
      </c>
      <c r="AW137" s="73">
        <v>0</v>
      </c>
    </row>
    <row r="138" spans="1:49" x14ac:dyDescent="0.2">
      <c r="A138" s="133">
        <v>135</v>
      </c>
      <c r="B138" s="133" t="s">
        <v>248</v>
      </c>
      <c r="C138" s="133">
        <v>641</v>
      </c>
      <c r="D138" s="133">
        <v>51.9</v>
      </c>
      <c r="E138" s="133">
        <v>96.9</v>
      </c>
      <c r="F138" s="133">
        <v>68.3</v>
      </c>
      <c r="G138" s="133"/>
      <c r="H138" s="133">
        <v>49.6</v>
      </c>
      <c r="I138" s="133">
        <v>34.5</v>
      </c>
      <c r="J138" s="133"/>
      <c r="K138" s="133">
        <v>590</v>
      </c>
      <c r="L138" s="133">
        <v>-7.0000000000000007E-2</v>
      </c>
      <c r="M138" s="133">
        <v>-0.15</v>
      </c>
      <c r="N138" s="133">
        <v>0.02</v>
      </c>
      <c r="O138" s="133">
        <v>730</v>
      </c>
      <c r="P138" s="133">
        <v>56.7</v>
      </c>
      <c r="Q138" s="133">
        <v>98.5</v>
      </c>
      <c r="R138" s="133">
        <v>72.900000000000006</v>
      </c>
      <c r="S138" s="133"/>
      <c r="T138" s="133">
        <v>63</v>
      </c>
      <c r="U138" s="133">
        <v>48.2</v>
      </c>
      <c r="V138" s="133"/>
      <c r="W138" s="133">
        <v>676</v>
      </c>
      <c r="X138" s="133">
        <v>0.25</v>
      </c>
      <c r="Y138" s="133">
        <v>0.17</v>
      </c>
      <c r="Z138" s="133">
        <v>0.33</v>
      </c>
      <c r="AA138" s="133">
        <v>1371</v>
      </c>
      <c r="AB138" s="133">
        <v>54.5</v>
      </c>
      <c r="AC138" s="133">
        <v>97.7</v>
      </c>
      <c r="AD138" s="133">
        <v>70.8</v>
      </c>
      <c r="AE138" s="133"/>
      <c r="AF138" s="133">
        <v>56.7</v>
      </c>
      <c r="AG138" s="133">
        <v>41.8</v>
      </c>
      <c r="AH138" s="133"/>
      <c r="AI138" s="133">
        <v>1266</v>
      </c>
      <c r="AJ138" s="133">
        <v>0.1</v>
      </c>
      <c r="AK138" s="133">
        <v>0.04</v>
      </c>
      <c r="AL138" s="133">
        <v>0.16</v>
      </c>
      <c r="AM138" s="133"/>
      <c r="AN138" s="73">
        <v>0</v>
      </c>
      <c r="AO138" s="73">
        <v>0</v>
      </c>
      <c r="AP138" s="73">
        <v>0</v>
      </c>
      <c r="AQ138" s="73">
        <v>0</v>
      </c>
      <c r="AR138" s="73">
        <v>0</v>
      </c>
      <c r="AS138" s="73">
        <v>0</v>
      </c>
      <c r="AT138" s="73">
        <v>0</v>
      </c>
      <c r="AU138" s="73">
        <v>0</v>
      </c>
      <c r="AV138" s="73">
        <v>0</v>
      </c>
      <c r="AW138" s="73">
        <v>0</v>
      </c>
    </row>
    <row r="139" spans="1:49" x14ac:dyDescent="0.2">
      <c r="A139" s="133">
        <v>136</v>
      </c>
      <c r="B139" s="133" t="s">
        <v>250</v>
      </c>
      <c r="C139" s="133">
        <v>1371</v>
      </c>
      <c r="D139" s="133">
        <v>57</v>
      </c>
      <c r="E139" s="133">
        <v>98.5</v>
      </c>
      <c r="F139" s="133">
        <v>75.3</v>
      </c>
      <c r="G139" s="133"/>
      <c r="H139" s="133">
        <v>49.8</v>
      </c>
      <c r="I139" s="133">
        <v>38.9</v>
      </c>
      <c r="J139" s="133"/>
      <c r="K139" s="133">
        <v>1277</v>
      </c>
      <c r="L139" s="133">
        <v>0.01</v>
      </c>
      <c r="M139" s="133">
        <v>-0.05</v>
      </c>
      <c r="N139" s="133">
        <v>7.0000000000000007E-2</v>
      </c>
      <c r="O139" s="133">
        <v>1294</v>
      </c>
      <c r="P139" s="133">
        <v>60.2</v>
      </c>
      <c r="Q139" s="133">
        <v>98.7</v>
      </c>
      <c r="R139" s="133">
        <v>78.099999999999994</v>
      </c>
      <c r="S139" s="133"/>
      <c r="T139" s="133">
        <v>62.2</v>
      </c>
      <c r="U139" s="133">
        <v>53.2</v>
      </c>
      <c r="V139" s="133"/>
      <c r="W139" s="133">
        <v>1224</v>
      </c>
      <c r="X139" s="133">
        <v>0.34</v>
      </c>
      <c r="Y139" s="133">
        <v>0.28000000000000003</v>
      </c>
      <c r="Z139" s="133">
        <v>0.4</v>
      </c>
      <c r="AA139" s="133">
        <v>2665</v>
      </c>
      <c r="AB139" s="133">
        <v>58.6</v>
      </c>
      <c r="AC139" s="133">
        <v>98.6</v>
      </c>
      <c r="AD139" s="133">
        <v>76.7</v>
      </c>
      <c r="AE139" s="133"/>
      <c r="AF139" s="133">
        <v>55.8</v>
      </c>
      <c r="AG139" s="133">
        <v>45.8</v>
      </c>
      <c r="AH139" s="133"/>
      <c r="AI139" s="133">
        <v>2501</v>
      </c>
      <c r="AJ139" s="133">
        <v>0.17</v>
      </c>
      <c r="AK139" s="133">
        <v>0.13</v>
      </c>
      <c r="AL139" s="133">
        <v>0.21</v>
      </c>
      <c r="AM139" s="133"/>
      <c r="AN139" s="73">
        <v>0</v>
      </c>
      <c r="AO139" s="73">
        <v>0</v>
      </c>
      <c r="AP139" s="73">
        <v>0</v>
      </c>
      <c r="AQ139" s="73">
        <v>0</v>
      </c>
      <c r="AR139" s="73">
        <v>0</v>
      </c>
      <c r="AS139" s="73">
        <v>0</v>
      </c>
      <c r="AT139" s="73">
        <v>0</v>
      </c>
      <c r="AU139" s="73">
        <v>0</v>
      </c>
      <c r="AV139" s="73">
        <v>0</v>
      </c>
      <c r="AW139" s="73">
        <v>0</v>
      </c>
    </row>
    <row r="140" spans="1:49" x14ac:dyDescent="0.2">
      <c r="A140" s="133">
        <v>137</v>
      </c>
      <c r="B140" s="133" t="s">
        <v>252</v>
      </c>
      <c r="C140" s="133">
        <v>1264</v>
      </c>
      <c r="D140" s="133">
        <v>47.8</v>
      </c>
      <c r="E140" s="133">
        <v>96.4</v>
      </c>
      <c r="F140" s="133">
        <v>57.9</v>
      </c>
      <c r="G140" s="133"/>
      <c r="H140" s="133">
        <v>28.9</v>
      </c>
      <c r="I140" s="133">
        <v>15</v>
      </c>
      <c r="J140" s="133"/>
      <c r="K140" s="133">
        <v>1134</v>
      </c>
      <c r="L140" s="133">
        <v>0.06</v>
      </c>
      <c r="M140" s="133">
        <v>0</v>
      </c>
      <c r="N140" s="133">
        <v>0.12</v>
      </c>
      <c r="O140" s="133">
        <v>1280</v>
      </c>
      <c r="P140" s="133">
        <v>52.6</v>
      </c>
      <c r="Q140" s="133">
        <v>97.3</v>
      </c>
      <c r="R140" s="133">
        <v>67.7</v>
      </c>
      <c r="S140" s="133"/>
      <c r="T140" s="133">
        <v>49.5</v>
      </c>
      <c r="U140" s="133">
        <v>31.5</v>
      </c>
      <c r="V140" s="133"/>
      <c r="W140" s="133">
        <v>1169</v>
      </c>
      <c r="X140" s="133">
        <v>0.39</v>
      </c>
      <c r="Y140" s="133">
        <v>0.33</v>
      </c>
      <c r="Z140" s="133">
        <v>0.45</v>
      </c>
      <c r="AA140" s="133">
        <v>2544</v>
      </c>
      <c r="AB140" s="133">
        <v>50.2</v>
      </c>
      <c r="AC140" s="133">
        <v>96.9</v>
      </c>
      <c r="AD140" s="133">
        <v>62.9</v>
      </c>
      <c r="AE140" s="133"/>
      <c r="AF140" s="133">
        <v>39.299999999999997</v>
      </c>
      <c r="AG140" s="133">
        <v>23.3</v>
      </c>
      <c r="AH140" s="133"/>
      <c r="AI140" s="133">
        <v>2303</v>
      </c>
      <c r="AJ140" s="133">
        <v>0.23</v>
      </c>
      <c r="AK140" s="133">
        <v>0.18</v>
      </c>
      <c r="AL140" s="133">
        <v>0.27</v>
      </c>
      <c r="AM140" s="133"/>
      <c r="AN140" s="73">
        <v>0</v>
      </c>
      <c r="AO140" s="73">
        <v>0</v>
      </c>
      <c r="AP140" s="73">
        <v>0</v>
      </c>
      <c r="AQ140" s="73">
        <v>0</v>
      </c>
      <c r="AR140" s="73">
        <v>0</v>
      </c>
      <c r="AS140" s="73">
        <v>0</v>
      </c>
      <c r="AT140" s="73">
        <v>0</v>
      </c>
      <c r="AU140" s="73">
        <v>0</v>
      </c>
      <c r="AV140" s="73">
        <v>0</v>
      </c>
      <c r="AW140" s="73">
        <v>0</v>
      </c>
    </row>
    <row r="141" spans="1:49" x14ac:dyDescent="0.2">
      <c r="A141" s="133">
        <v>138</v>
      </c>
      <c r="B141" s="133"/>
      <c r="C141" s="133" t="s">
        <v>498</v>
      </c>
      <c r="D141" s="133" t="s">
        <v>498</v>
      </c>
      <c r="E141" s="133" t="s">
        <v>498</v>
      </c>
      <c r="F141" s="133" t="s">
        <v>498</v>
      </c>
      <c r="G141" s="133"/>
      <c r="H141" s="133" t="s">
        <v>498</v>
      </c>
      <c r="I141" s="133" t="s">
        <v>498</v>
      </c>
      <c r="J141" s="133"/>
      <c r="K141" s="133" t="s">
        <v>498</v>
      </c>
      <c r="L141" s="133" t="s">
        <v>498</v>
      </c>
      <c r="M141" s="133" t="s">
        <v>498</v>
      </c>
      <c r="N141" s="133" t="s">
        <v>498</v>
      </c>
      <c r="O141" s="133" t="s">
        <v>498</v>
      </c>
      <c r="P141" s="133" t="s">
        <v>498</v>
      </c>
      <c r="Q141" s="133" t="s">
        <v>498</v>
      </c>
      <c r="R141" s="133" t="s">
        <v>498</v>
      </c>
      <c r="S141" s="133"/>
      <c r="T141" s="133" t="s">
        <v>498</v>
      </c>
      <c r="U141" s="133" t="s">
        <v>498</v>
      </c>
      <c r="V141" s="133"/>
      <c r="W141" s="133" t="s">
        <v>498</v>
      </c>
      <c r="X141" s="133" t="s">
        <v>498</v>
      </c>
      <c r="Y141" s="133" t="s">
        <v>498</v>
      </c>
      <c r="Z141" s="133" t="s">
        <v>498</v>
      </c>
      <c r="AA141" s="133" t="s">
        <v>498</v>
      </c>
      <c r="AB141" s="133" t="s">
        <v>498</v>
      </c>
      <c r="AC141" s="133" t="s">
        <v>498</v>
      </c>
      <c r="AD141" s="133" t="s">
        <v>498</v>
      </c>
      <c r="AE141" s="133"/>
      <c r="AF141" s="133" t="s">
        <v>498</v>
      </c>
      <c r="AG141" s="133" t="s">
        <v>498</v>
      </c>
      <c r="AH141" s="133"/>
      <c r="AI141" s="133" t="s">
        <v>498</v>
      </c>
      <c r="AJ141" s="133" t="s">
        <v>498</v>
      </c>
      <c r="AK141" s="133" t="s">
        <v>498</v>
      </c>
      <c r="AL141" s="133" t="s">
        <v>498</v>
      </c>
      <c r="AM141" s="133"/>
      <c r="AN141" s="73">
        <v>0</v>
      </c>
      <c r="AO141" s="73">
        <v>0</v>
      </c>
      <c r="AP141" s="73">
        <v>0</v>
      </c>
      <c r="AQ141" s="73">
        <v>0</v>
      </c>
      <c r="AR141" s="73">
        <v>0</v>
      </c>
      <c r="AS141" s="73">
        <v>0</v>
      </c>
      <c r="AT141" s="73">
        <v>0</v>
      </c>
      <c r="AU141" s="73">
        <v>0</v>
      </c>
      <c r="AV141" s="73">
        <v>0</v>
      </c>
      <c r="AW141" s="73">
        <v>0</v>
      </c>
    </row>
    <row r="142" spans="1:49" x14ac:dyDescent="0.2">
      <c r="A142" s="133">
        <v>139</v>
      </c>
      <c r="B142" s="133" t="s">
        <v>352</v>
      </c>
      <c r="C142" s="133">
        <v>43829</v>
      </c>
      <c r="D142" s="133">
        <v>48.6</v>
      </c>
      <c r="E142" s="133">
        <v>95.9</v>
      </c>
      <c r="F142" s="133">
        <v>61.5</v>
      </c>
      <c r="G142" s="133"/>
      <c r="H142" s="133">
        <v>36.5</v>
      </c>
      <c r="I142" s="133">
        <v>21.9</v>
      </c>
      <c r="J142" s="133"/>
      <c r="K142" s="133">
        <v>41468</v>
      </c>
      <c r="L142" s="133">
        <v>-0.12</v>
      </c>
      <c r="M142" s="133">
        <v>-0.13</v>
      </c>
      <c r="N142" s="133">
        <v>-0.11</v>
      </c>
      <c r="O142" s="133">
        <v>41854</v>
      </c>
      <c r="P142" s="133">
        <v>53.3</v>
      </c>
      <c r="Q142" s="133">
        <v>97.6</v>
      </c>
      <c r="R142" s="133">
        <v>69.599999999999994</v>
      </c>
      <c r="S142" s="133"/>
      <c r="T142" s="133">
        <v>47.1</v>
      </c>
      <c r="U142" s="133">
        <v>32.700000000000003</v>
      </c>
      <c r="V142" s="133"/>
      <c r="W142" s="133">
        <v>39740</v>
      </c>
      <c r="X142" s="133">
        <v>0.17</v>
      </c>
      <c r="Y142" s="133">
        <v>0.16</v>
      </c>
      <c r="Z142" s="133">
        <v>0.18</v>
      </c>
      <c r="AA142" s="133">
        <v>85683</v>
      </c>
      <c r="AB142" s="133">
        <v>50.9</v>
      </c>
      <c r="AC142" s="133">
        <v>96.7</v>
      </c>
      <c r="AD142" s="133">
        <v>65.5</v>
      </c>
      <c r="AE142" s="133"/>
      <c r="AF142" s="133">
        <v>41.7</v>
      </c>
      <c r="AG142" s="133">
        <v>27.2</v>
      </c>
      <c r="AH142" s="133"/>
      <c r="AI142" s="133">
        <v>81208</v>
      </c>
      <c r="AJ142" s="133">
        <v>0.02</v>
      </c>
      <c r="AK142" s="133">
        <v>0.01</v>
      </c>
      <c r="AL142" s="133">
        <v>0.03</v>
      </c>
      <c r="AM142" s="133"/>
      <c r="AN142" s="73">
        <v>0</v>
      </c>
      <c r="AO142" s="73">
        <v>0</v>
      </c>
      <c r="AP142" s="73">
        <v>0</v>
      </c>
      <c r="AQ142" s="73">
        <v>0</v>
      </c>
      <c r="AR142" s="73">
        <v>0</v>
      </c>
      <c r="AS142" s="73">
        <v>0</v>
      </c>
      <c r="AT142" s="73">
        <v>0</v>
      </c>
      <c r="AU142" s="73">
        <v>0</v>
      </c>
      <c r="AV142" s="73">
        <v>0</v>
      </c>
      <c r="AW142" s="73">
        <v>0</v>
      </c>
    </row>
    <row r="143" spans="1:49" x14ac:dyDescent="0.2">
      <c r="A143" s="133">
        <v>140</v>
      </c>
      <c r="B143" s="133" t="s">
        <v>255</v>
      </c>
      <c r="C143" s="133">
        <v>547</v>
      </c>
      <c r="D143" s="133">
        <v>49.3</v>
      </c>
      <c r="E143" s="133">
        <v>98.4</v>
      </c>
      <c r="F143" s="133">
        <v>56.3</v>
      </c>
      <c r="G143" s="133"/>
      <c r="H143" s="133">
        <v>31.8</v>
      </c>
      <c r="I143" s="133">
        <v>17.600000000000001</v>
      </c>
      <c r="J143" s="133"/>
      <c r="K143" s="133">
        <v>523</v>
      </c>
      <c r="L143" s="133">
        <v>-0.01</v>
      </c>
      <c r="M143" s="133">
        <v>-0.1</v>
      </c>
      <c r="N143" s="133">
        <v>0.08</v>
      </c>
      <c r="O143" s="133">
        <v>528</v>
      </c>
      <c r="P143" s="133">
        <v>53.2</v>
      </c>
      <c r="Q143" s="133">
        <v>98.7</v>
      </c>
      <c r="R143" s="133">
        <v>64.8</v>
      </c>
      <c r="S143" s="133"/>
      <c r="T143" s="133">
        <v>44.1</v>
      </c>
      <c r="U143" s="133">
        <v>27.3</v>
      </c>
      <c r="V143" s="133"/>
      <c r="W143" s="133">
        <v>503</v>
      </c>
      <c r="X143" s="133">
        <v>0.19</v>
      </c>
      <c r="Y143" s="133">
        <v>0.09</v>
      </c>
      <c r="Z143" s="133">
        <v>0.28000000000000003</v>
      </c>
      <c r="AA143" s="133">
        <v>1075</v>
      </c>
      <c r="AB143" s="133">
        <v>51.2</v>
      </c>
      <c r="AC143" s="133">
        <v>98.5</v>
      </c>
      <c r="AD143" s="133">
        <v>60.5</v>
      </c>
      <c r="AE143" s="133"/>
      <c r="AF143" s="133">
        <v>37.9</v>
      </c>
      <c r="AG143" s="133">
        <v>22.3</v>
      </c>
      <c r="AH143" s="133"/>
      <c r="AI143" s="133">
        <v>1026</v>
      </c>
      <c r="AJ143" s="133">
        <v>0.09</v>
      </c>
      <c r="AK143" s="133">
        <v>0.02</v>
      </c>
      <c r="AL143" s="133">
        <v>0.15</v>
      </c>
      <c r="AM143" s="133"/>
      <c r="AN143" s="73">
        <v>0</v>
      </c>
      <c r="AO143" s="73">
        <v>0</v>
      </c>
      <c r="AP143" s="73">
        <v>0</v>
      </c>
      <c r="AQ143" s="73">
        <v>0</v>
      </c>
      <c r="AR143" s="73">
        <v>0</v>
      </c>
      <c r="AS143" s="73">
        <v>0</v>
      </c>
      <c r="AT143" s="73">
        <v>0</v>
      </c>
      <c r="AU143" s="73">
        <v>0</v>
      </c>
      <c r="AV143" s="73">
        <v>0</v>
      </c>
      <c r="AW143" s="73">
        <v>0</v>
      </c>
    </row>
    <row r="144" spans="1:49" x14ac:dyDescent="0.2">
      <c r="A144" s="133">
        <v>141</v>
      </c>
      <c r="B144" s="133" t="s">
        <v>257</v>
      </c>
      <c r="C144" s="133">
        <v>1098</v>
      </c>
      <c r="D144" s="133">
        <v>48.3</v>
      </c>
      <c r="E144" s="133">
        <v>96</v>
      </c>
      <c r="F144" s="133">
        <v>61.5</v>
      </c>
      <c r="G144" s="133"/>
      <c r="H144" s="133">
        <v>36.1</v>
      </c>
      <c r="I144" s="133">
        <v>20.9</v>
      </c>
      <c r="J144" s="133"/>
      <c r="K144" s="133">
        <v>1025</v>
      </c>
      <c r="L144" s="133">
        <v>-0.09</v>
      </c>
      <c r="M144" s="133">
        <v>-0.15</v>
      </c>
      <c r="N144" s="133">
        <v>-0.02</v>
      </c>
      <c r="O144" s="133">
        <v>1046</v>
      </c>
      <c r="P144" s="133">
        <v>52.3</v>
      </c>
      <c r="Q144" s="133">
        <v>96.8</v>
      </c>
      <c r="R144" s="133">
        <v>68.599999999999994</v>
      </c>
      <c r="S144" s="133"/>
      <c r="T144" s="133">
        <v>42.1</v>
      </c>
      <c r="U144" s="133">
        <v>29.1</v>
      </c>
      <c r="V144" s="133"/>
      <c r="W144" s="133">
        <v>993</v>
      </c>
      <c r="X144" s="133">
        <v>0.15</v>
      </c>
      <c r="Y144" s="133">
        <v>0.09</v>
      </c>
      <c r="Z144" s="133">
        <v>0.22</v>
      </c>
      <c r="AA144" s="133">
        <v>2144</v>
      </c>
      <c r="AB144" s="133">
        <v>50.2</v>
      </c>
      <c r="AC144" s="133">
        <v>96.4</v>
      </c>
      <c r="AD144" s="133">
        <v>65</v>
      </c>
      <c r="AE144" s="133"/>
      <c r="AF144" s="133">
        <v>39</v>
      </c>
      <c r="AG144" s="133">
        <v>24.9</v>
      </c>
      <c r="AH144" s="133"/>
      <c r="AI144" s="133">
        <v>2018</v>
      </c>
      <c r="AJ144" s="133">
        <v>0.03</v>
      </c>
      <c r="AK144" s="133">
        <v>-0.02</v>
      </c>
      <c r="AL144" s="133">
        <v>0.08</v>
      </c>
      <c r="AM144" s="133"/>
      <c r="AN144" s="73">
        <v>0</v>
      </c>
      <c r="AO144" s="73">
        <v>0</v>
      </c>
      <c r="AP144" s="73">
        <v>0</v>
      </c>
      <c r="AQ144" s="73">
        <v>0</v>
      </c>
      <c r="AR144" s="73">
        <v>0</v>
      </c>
      <c r="AS144" s="73">
        <v>0</v>
      </c>
      <c r="AT144" s="73">
        <v>0</v>
      </c>
      <c r="AU144" s="73">
        <v>0</v>
      </c>
      <c r="AV144" s="73">
        <v>0</v>
      </c>
      <c r="AW144" s="73">
        <v>0</v>
      </c>
    </row>
    <row r="145" spans="1:49" x14ac:dyDescent="0.2">
      <c r="A145" s="133">
        <v>142</v>
      </c>
      <c r="B145" s="133" t="s">
        <v>259</v>
      </c>
      <c r="C145" s="133">
        <v>2836</v>
      </c>
      <c r="D145" s="133">
        <v>53.3</v>
      </c>
      <c r="E145" s="133">
        <v>97.4</v>
      </c>
      <c r="F145" s="133">
        <v>70.5</v>
      </c>
      <c r="G145" s="133"/>
      <c r="H145" s="133">
        <v>40.4</v>
      </c>
      <c r="I145" s="133">
        <v>33.1</v>
      </c>
      <c r="J145" s="133"/>
      <c r="K145" s="133">
        <v>2588</v>
      </c>
      <c r="L145" s="133">
        <v>-0.14000000000000001</v>
      </c>
      <c r="M145" s="133">
        <v>-0.18</v>
      </c>
      <c r="N145" s="133">
        <v>-0.1</v>
      </c>
      <c r="O145" s="133">
        <v>2787</v>
      </c>
      <c r="P145" s="133">
        <v>57.2</v>
      </c>
      <c r="Q145" s="133">
        <v>98.2</v>
      </c>
      <c r="R145" s="133">
        <v>76.7</v>
      </c>
      <c r="S145" s="133"/>
      <c r="T145" s="133">
        <v>48.3</v>
      </c>
      <c r="U145" s="133">
        <v>40</v>
      </c>
      <c r="V145" s="133"/>
      <c r="W145" s="133">
        <v>2551</v>
      </c>
      <c r="X145" s="133">
        <v>0.18</v>
      </c>
      <c r="Y145" s="133">
        <v>0.13</v>
      </c>
      <c r="Z145" s="133">
        <v>0.22</v>
      </c>
      <c r="AA145" s="133">
        <v>5623</v>
      </c>
      <c r="AB145" s="133">
        <v>55.3</v>
      </c>
      <c r="AC145" s="133">
        <v>97.8</v>
      </c>
      <c r="AD145" s="133">
        <v>73.599999999999994</v>
      </c>
      <c r="AE145" s="133"/>
      <c r="AF145" s="133">
        <v>44.3</v>
      </c>
      <c r="AG145" s="133">
        <v>36.5</v>
      </c>
      <c r="AH145" s="133"/>
      <c r="AI145" s="133">
        <v>5139</v>
      </c>
      <c r="AJ145" s="133">
        <v>0.01</v>
      </c>
      <c r="AK145" s="133">
        <v>-0.01</v>
      </c>
      <c r="AL145" s="133">
        <v>0.04</v>
      </c>
      <c r="AM145" s="133"/>
      <c r="AN145" s="73">
        <v>0</v>
      </c>
      <c r="AO145" s="73">
        <v>0</v>
      </c>
      <c r="AP145" s="73">
        <v>0</v>
      </c>
      <c r="AQ145" s="73">
        <v>0</v>
      </c>
      <c r="AR145" s="73">
        <v>0</v>
      </c>
      <c r="AS145" s="73">
        <v>0</v>
      </c>
      <c r="AT145" s="73">
        <v>0</v>
      </c>
      <c r="AU145" s="73">
        <v>0</v>
      </c>
      <c r="AV145" s="73">
        <v>0</v>
      </c>
      <c r="AW145" s="73">
        <v>0</v>
      </c>
    </row>
    <row r="146" spans="1:49" x14ac:dyDescent="0.2">
      <c r="A146" s="133">
        <v>143</v>
      </c>
      <c r="B146" s="133" t="s">
        <v>261</v>
      </c>
      <c r="C146" s="133">
        <v>2501</v>
      </c>
      <c r="D146" s="133">
        <v>46.8</v>
      </c>
      <c r="E146" s="133">
        <v>95</v>
      </c>
      <c r="F146" s="133">
        <v>58.8</v>
      </c>
      <c r="G146" s="133"/>
      <c r="H146" s="133">
        <v>30.4</v>
      </c>
      <c r="I146" s="133">
        <v>17.5</v>
      </c>
      <c r="J146" s="133"/>
      <c r="K146" s="133">
        <v>2398</v>
      </c>
      <c r="L146" s="133">
        <v>-0.11</v>
      </c>
      <c r="M146" s="133">
        <v>-0.15</v>
      </c>
      <c r="N146" s="133">
        <v>-0.06</v>
      </c>
      <c r="O146" s="133">
        <v>2432</v>
      </c>
      <c r="P146" s="133">
        <v>51.5</v>
      </c>
      <c r="Q146" s="133">
        <v>96.3</v>
      </c>
      <c r="R146" s="133">
        <v>66.900000000000006</v>
      </c>
      <c r="S146" s="133"/>
      <c r="T146" s="133">
        <v>38.9</v>
      </c>
      <c r="U146" s="133">
        <v>25.4</v>
      </c>
      <c r="V146" s="133"/>
      <c r="W146" s="133">
        <v>2352</v>
      </c>
      <c r="X146" s="133">
        <v>0.19</v>
      </c>
      <c r="Y146" s="133">
        <v>0.15</v>
      </c>
      <c r="Z146" s="133">
        <v>0.23</v>
      </c>
      <c r="AA146" s="133">
        <v>4933</v>
      </c>
      <c r="AB146" s="133">
        <v>49.1</v>
      </c>
      <c r="AC146" s="133">
        <v>95.6</v>
      </c>
      <c r="AD146" s="133">
        <v>62.8</v>
      </c>
      <c r="AE146" s="133"/>
      <c r="AF146" s="133">
        <v>34.6</v>
      </c>
      <c r="AG146" s="133">
        <v>21.4</v>
      </c>
      <c r="AH146" s="133"/>
      <c r="AI146" s="133">
        <v>4750</v>
      </c>
      <c r="AJ146" s="133">
        <v>0.04</v>
      </c>
      <c r="AK146" s="133">
        <v>0.01</v>
      </c>
      <c r="AL146" s="133">
        <v>7.0000000000000007E-2</v>
      </c>
      <c r="AM146" s="133"/>
      <c r="AN146" s="73">
        <v>0</v>
      </c>
      <c r="AO146" s="73">
        <v>0</v>
      </c>
      <c r="AP146" s="73">
        <v>0</v>
      </c>
      <c r="AQ146" s="73">
        <v>0</v>
      </c>
      <c r="AR146" s="73">
        <v>0</v>
      </c>
      <c r="AS146" s="73">
        <v>0</v>
      </c>
      <c r="AT146" s="73">
        <v>0</v>
      </c>
      <c r="AU146" s="73">
        <v>0</v>
      </c>
      <c r="AV146" s="73">
        <v>0</v>
      </c>
      <c r="AW146" s="73">
        <v>0</v>
      </c>
    </row>
    <row r="147" spans="1:49" x14ac:dyDescent="0.2">
      <c r="A147" s="133">
        <v>144</v>
      </c>
      <c r="B147" s="133" t="s">
        <v>263</v>
      </c>
      <c r="C147" s="133">
        <v>6762</v>
      </c>
      <c r="D147" s="133">
        <v>48.8</v>
      </c>
      <c r="E147" s="133">
        <v>96.8</v>
      </c>
      <c r="F147" s="133">
        <v>62.7</v>
      </c>
      <c r="G147" s="133"/>
      <c r="H147" s="133">
        <v>35.799999999999997</v>
      </c>
      <c r="I147" s="133">
        <v>20.7</v>
      </c>
      <c r="J147" s="133"/>
      <c r="K147" s="133">
        <v>6512</v>
      </c>
      <c r="L147" s="133">
        <v>-0.18</v>
      </c>
      <c r="M147" s="133">
        <v>-0.21</v>
      </c>
      <c r="N147" s="133">
        <v>-0.15</v>
      </c>
      <c r="O147" s="133">
        <v>6348</v>
      </c>
      <c r="P147" s="133">
        <v>53.3</v>
      </c>
      <c r="Q147" s="133">
        <v>98.4</v>
      </c>
      <c r="R147" s="133">
        <v>70.099999999999994</v>
      </c>
      <c r="S147" s="133"/>
      <c r="T147" s="133">
        <v>47</v>
      </c>
      <c r="U147" s="133">
        <v>31.2</v>
      </c>
      <c r="V147" s="133"/>
      <c r="W147" s="133">
        <v>6122</v>
      </c>
      <c r="X147" s="133">
        <v>0.12</v>
      </c>
      <c r="Y147" s="133">
        <v>0.1</v>
      </c>
      <c r="Z147" s="133">
        <v>0.15</v>
      </c>
      <c r="AA147" s="133">
        <v>13110</v>
      </c>
      <c r="AB147" s="133">
        <v>51</v>
      </c>
      <c r="AC147" s="133">
        <v>97.6</v>
      </c>
      <c r="AD147" s="133">
        <v>66.3</v>
      </c>
      <c r="AE147" s="133"/>
      <c r="AF147" s="133">
        <v>41.2</v>
      </c>
      <c r="AG147" s="133">
        <v>25.8</v>
      </c>
      <c r="AH147" s="133"/>
      <c r="AI147" s="133">
        <v>12634</v>
      </c>
      <c r="AJ147" s="133">
        <v>-0.03</v>
      </c>
      <c r="AK147" s="133">
        <v>-0.05</v>
      </c>
      <c r="AL147" s="133">
        <v>-0.01</v>
      </c>
      <c r="AM147" s="133"/>
      <c r="AN147" s="73">
        <v>0</v>
      </c>
      <c r="AO147" s="73">
        <v>0</v>
      </c>
      <c r="AP147" s="73">
        <v>0</v>
      </c>
      <c r="AQ147" s="73">
        <v>0</v>
      </c>
      <c r="AR147" s="73">
        <v>0</v>
      </c>
      <c r="AS147" s="73">
        <v>0</v>
      </c>
      <c r="AT147" s="73">
        <v>0</v>
      </c>
      <c r="AU147" s="73">
        <v>0</v>
      </c>
      <c r="AV147" s="73">
        <v>0</v>
      </c>
      <c r="AW147" s="73">
        <v>0</v>
      </c>
    </row>
    <row r="148" spans="1:49" x14ac:dyDescent="0.2">
      <c r="A148" s="133">
        <v>145</v>
      </c>
      <c r="B148" s="133" t="s">
        <v>265</v>
      </c>
      <c r="C148" s="133">
        <v>674</v>
      </c>
      <c r="D148" s="133">
        <v>39.799999999999997</v>
      </c>
      <c r="E148" s="133">
        <v>93</v>
      </c>
      <c r="F148" s="133">
        <v>47.2</v>
      </c>
      <c r="G148" s="133"/>
      <c r="H148" s="133">
        <v>22.6</v>
      </c>
      <c r="I148" s="133">
        <v>7.6</v>
      </c>
      <c r="J148" s="133"/>
      <c r="K148" s="133">
        <v>657</v>
      </c>
      <c r="L148" s="133">
        <v>-0.52</v>
      </c>
      <c r="M148" s="133">
        <v>-0.6</v>
      </c>
      <c r="N148" s="133">
        <v>-0.44</v>
      </c>
      <c r="O148" s="133">
        <v>631</v>
      </c>
      <c r="P148" s="133">
        <v>47</v>
      </c>
      <c r="Q148" s="133">
        <v>96.7</v>
      </c>
      <c r="R148" s="133">
        <v>56.3</v>
      </c>
      <c r="S148" s="133"/>
      <c r="T148" s="133">
        <v>34.5</v>
      </c>
      <c r="U148" s="133">
        <v>19.3</v>
      </c>
      <c r="V148" s="133"/>
      <c r="W148" s="133">
        <v>614</v>
      </c>
      <c r="X148" s="133">
        <v>-0.15</v>
      </c>
      <c r="Y148" s="133">
        <v>-0.23</v>
      </c>
      <c r="Z148" s="133">
        <v>-0.06</v>
      </c>
      <c r="AA148" s="133">
        <v>1305</v>
      </c>
      <c r="AB148" s="133">
        <v>43.3</v>
      </c>
      <c r="AC148" s="133">
        <v>94.8</v>
      </c>
      <c r="AD148" s="133">
        <v>51.6</v>
      </c>
      <c r="AE148" s="133"/>
      <c r="AF148" s="133">
        <v>28.4</v>
      </c>
      <c r="AG148" s="133">
        <v>13.3</v>
      </c>
      <c r="AH148" s="133"/>
      <c r="AI148" s="133">
        <v>1271</v>
      </c>
      <c r="AJ148" s="133">
        <v>-0.34</v>
      </c>
      <c r="AK148" s="133">
        <v>-0.4</v>
      </c>
      <c r="AL148" s="133">
        <v>-0.28000000000000003</v>
      </c>
      <c r="AM148" s="133"/>
      <c r="AN148" s="73">
        <v>0</v>
      </c>
      <c r="AO148" s="73">
        <v>0</v>
      </c>
      <c r="AP148" s="73">
        <v>0</v>
      </c>
      <c r="AQ148" s="73">
        <v>0</v>
      </c>
      <c r="AR148" s="73">
        <v>0</v>
      </c>
      <c r="AS148" s="73">
        <v>0</v>
      </c>
      <c r="AT148" s="73">
        <v>0</v>
      </c>
      <c r="AU148" s="73">
        <v>0</v>
      </c>
      <c r="AV148" s="73">
        <v>0</v>
      </c>
      <c r="AW148" s="73">
        <v>0</v>
      </c>
    </row>
    <row r="149" spans="1:49" x14ac:dyDescent="0.2">
      <c r="A149" s="133">
        <v>146</v>
      </c>
      <c r="B149" s="133" t="s">
        <v>267</v>
      </c>
      <c r="C149" s="133">
        <v>7986</v>
      </c>
      <c r="D149" s="133">
        <v>47.8</v>
      </c>
      <c r="E149" s="133">
        <v>94.6</v>
      </c>
      <c r="F149" s="133">
        <v>59.5</v>
      </c>
      <c r="G149" s="133"/>
      <c r="H149" s="133">
        <v>37.9</v>
      </c>
      <c r="I149" s="133">
        <v>24.2</v>
      </c>
      <c r="J149" s="133"/>
      <c r="K149" s="133">
        <v>7518</v>
      </c>
      <c r="L149" s="133">
        <v>-0.17</v>
      </c>
      <c r="M149" s="133">
        <v>-0.2</v>
      </c>
      <c r="N149" s="133">
        <v>-0.15</v>
      </c>
      <c r="O149" s="133">
        <v>7718</v>
      </c>
      <c r="P149" s="133">
        <v>53</v>
      </c>
      <c r="Q149" s="133">
        <v>97.1</v>
      </c>
      <c r="R149" s="133">
        <v>67.7</v>
      </c>
      <c r="S149" s="133"/>
      <c r="T149" s="133">
        <v>49</v>
      </c>
      <c r="U149" s="133">
        <v>34.9</v>
      </c>
      <c r="V149" s="133"/>
      <c r="W149" s="133">
        <v>7306</v>
      </c>
      <c r="X149" s="133">
        <v>0.11</v>
      </c>
      <c r="Y149" s="133">
        <v>0.08</v>
      </c>
      <c r="Z149" s="133">
        <v>0.13</v>
      </c>
      <c r="AA149" s="133">
        <v>15704</v>
      </c>
      <c r="AB149" s="133">
        <v>50.3</v>
      </c>
      <c r="AC149" s="133">
        <v>95.8</v>
      </c>
      <c r="AD149" s="133">
        <v>63.5</v>
      </c>
      <c r="AE149" s="133"/>
      <c r="AF149" s="133">
        <v>43.3</v>
      </c>
      <c r="AG149" s="133">
        <v>29.5</v>
      </c>
      <c r="AH149" s="133"/>
      <c r="AI149" s="133">
        <v>14824</v>
      </c>
      <c r="AJ149" s="133">
        <v>-0.04</v>
      </c>
      <c r="AK149" s="133">
        <v>-0.05</v>
      </c>
      <c r="AL149" s="133">
        <v>-0.02</v>
      </c>
      <c r="AM149" s="133"/>
      <c r="AN149" s="73">
        <v>0</v>
      </c>
      <c r="AO149" s="73">
        <v>0</v>
      </c>
      <c r="AP149" s="73">
        <v>0</v>
      </c>
      <c r="AQ149" s="73">
        <v>0</v>
      </c>
      <c r="AR149" s="73">
        <v>0</v>
      </c>
      <c r="AS149" s="73">
        <v>0</v>
      </c>
      <c r="AT149" s="73">
        <v>0</v>
      </c>
      <c r="AU149" s="73">
        <v>0</v>
      </c>
      <c r="AV149" s="73">
        <v>0</v>
      </c>
      <c r="AW149" s="73">
        <v>0</v>
      </c>
    </row>
    <row r="150" spans="1:49" x14ac:dyDescent="0.2">
      <c r="A150" s="133">
        <v>147</v>
      </c>
      <c r="B150" s="133" t="s">
        <v>269</v>
      </c>
      <c r="C150" s="133">
        <v>1508</v>
      </c>
      <c r="D150" s="133">
        <v>47.6</v>
      </c>
      <c r="E150" s="133">
        <v>95.7</v>
      </c>
      <c r="F150" s="133">
        <v>60</v>
      </c>
      <c r="G150" s="133"/>
      <c r="H150" s="133">
        <v>35.299999999999997</v>
      </c>
      <c r="I150" s="133">
        <v>23.8</v>
      </c>
      <c r="J150" s="133"/>
      <c r="K150" s="133">
        <v>1457</v>
      </c>
      <c r="L150" s="133">
        <v>-0.03</v>
      </c>
      <c r="M150" s="133">
        <v>-0.09</v>
      </c>
      <c r="N150" s="133">
        <v>0.02</v>
      </c>
      <c r="O150" s="133">
        <v>1459</v>
      </c>
      <c r="P150" s="133">
        <v>52.2</v>
      </c>
      <c r="Q150" s="133">
        <v>97.1</v>
      </c>
      <c r="R150" s="133">
        <v>69.2</v>
      </c>
      <c r="S150" s="133"/>
      <c r="T150" s="133">
        <v>39</v>
      </c>
      <c r="U150" s="133">
        <v>29.1</v>
      </c>
      <c r="V150" s="133"/>
      <c r="W150" s="133">
        <v>1392</v>
      </c>
      <c r="X150" s="133">
        <v>0.14000000000000001</v>
      </c>
      <c r="Y150" s="133">
        <v>0.09</v>
      </c>
      <c r="Z150" s="133">
        <v>0.2</v>
      </c>
      <c r="AA150" s="133">
        <v>2967</v>
      </c>
      <c r="AB150" s="133">
        <v>49.8</v>
      </c>
      <c r="AC150" s="133">
        <v>96.4</v>
      </c>
      <c r="AD150" s="133">
        <v>64.5</v>
      </c>
      <c r="AE150" s="133"/>
      <c r="AF150" s="133">
        <v>37.1</v>
      </c>
      <c r="AG150" s="133">
        <v>26.4</v>
      </c>
      <c r="AH150" s="133"/>
      <c r="AI150" s="133">
        <v>2849</v>
      </c>
      <c r="AJ150" s="133">
        <v>0.05</v>
      </c>
      <c r="AK150" s="133">
        <v>0.01</v>
      </c>
      <c r="AL150" s="133">
        <v>0.09</v>
      </c>
      <c r="AM150" s="133"/>
      <c r="AN150" s="73">
        <v>0</v>
      </c>
      <c r="AO150" s="73">
        <v>0</v>
      </c>
      <c r="AP150" s="73">
        <v>0</v>
      </c>
      <c r="AQ150" s="73">
        <v>0</v>
      </c>
      <c r="AR150" s="73">
        <v>0</v>
      </c>
      <c r="AS150" s="73">
        <v>0</v>
      </c>
      <c r="AT150" s="73">
        <v>0</v>
      </c>
      <c r="AU150" s="73">
        <v>0</v>
      </c>
      <c r="AV150" s="73">
        <v>0</v>
      </c>
      <c r="AW150" s="73">
        <v>0</v>
      </c>
    </row>
    <row r="151" spans="1:49" x14ac:dyDescent="0.2">
      <c r="A151" s="133">
        <v>148</v>
      </c>
      <c r="B151" s="133" t="s">
        <v>271</v>
      </c>
      <c r="C151" s="133">
        <v>1421</v>
      </c>
      <c r="D151" s="133">
        <v>46.4</v>
      </c>
      <c r="E151" s="133">
        <v>96.3</v>
      </c>
      <c r="F151" s="133">
        <v>56</v>
      </c>
      <c r="G151" s="133"/>
      <c r="H151" s="133">
        <v>39.4</v>
      </c>
      <c r="I151" s="133">
        <v>14.8</v>
      </c>
      <c r="J151" s="133"/>
      <c r="K151" s="133">
        <v>1327</v>
      </c>
      <c r="L151" s="133">
        <v>-0.26</v>
      </c>
      <c r="M151" s="133">
        <v>-0.32</v>
      </c>
      <c r="N151" s="133">
        <v>-0.2</v>
      </c>
      <c r="O151" s="133">
        <v>1381</v>
      </c>
      <c r="P151" s="133">
        <v>51</v>
      </c>
      <c r="Q151" s="133">
        <v>98.7</v>
      </c>
      <c r="R151" s="133">
        <v>63.4</v>
      </c>
      <c r="S151" s="133"/>
      <c r="T151" s="133">
        <v>49.2</v>
      </c>
      <c r="U151" s="133">
        <v>27.4</v>
      </c>
      <c r="V151" s="133"/>
      <c r="W151" s="133">
        <v>1297</v>
      </c>
      <c r="X151" s="133">
        <v>0.03</v>
      </c>
      <c r="Y151" s="133">
        <v>-0.03</v>
      </c>
      <c r="Z151" s="133">
        <v>0.09</v>
      </c>
      <c r="AA151" s="133">
        <v>2802</v>
      </c>
      <c r="AB151" s="133">
        <v>48.7</v>
      </c>
      <c r="AC151" s="133">
        <v>97.5</v>
      </c>
      <c r="AD151" s="133">
        <v>59.6</v>
      </c>
      <c r="AE151" s="133"/>
      <c r="AF151" s="133">
        <v>44.3</v>
      </c>
      <c r="AG151" s="133">
        <v>21</v>
      </c>
      <c r="AH151" s="133"/>
      <c r="AI151" s="133">
        <v>2624</v>
      </c>
      <c r="AJ151" s="133">
        <v>-0.12</v>
      </c>
      <c r="AK151" s="133">
        <v>-0.16</v>
      </c>
      <c r="AL151" s="133">
        <v>-0.08</v>
      </c>
      <c r="AM151" s="133"/>
      <c r="AN151" s="73">
        <v>0</v>
      </c>
      <c r="AO151" s="73">
        <v>0</v>
      </c>
      <c r="AP151" s="73">
        <v>0</v>
      </c>
      <c r="AQ151" s="73">
        <v>0</v>
      </c>
      <c r="AR151" s="73">
        <v>0</v>
      </c>
      <c r="AS151" s="73">
        <v>0</v>
      </c>
      <c r="AT151" s="73">
        <v>0</v>
      </c>
      <c r="AU151" s="73">
        <v>0</v>
      </c>
      <c r="AV151" s="73">
        <v>0</v>
      </c>
      <c r="AW151" s="73">
        <v>0</v>
      </c>
    </row>
    <row r="152" spans="1:49" x14ac:dyDescent="0.2">
      <c r="A152" s="133">
        <v>149</v>
      </c>
      <c r="B152" s="133" t="s">
        <v>273</v>
      </c>
      <c r="C152" s="133">
        <v>3053</v>
      </c>
      <c r="D152" s="133">
        <v>47.7</v>
      </c>
      <c r="E152" s="133">
        <v>96.7</v>
      </c>
      <c r="F152" s="133">
        <v>60.8</v>
      </c>
      <c r="G152" s="133"/>
      <c r="H152" s="133">
        <v>29.8</v>
      </c>
      <c r="I152" s="133">
        <v>17.5</v>
      </c>
      <c r="J152" s="133"/>
      <c r="K152" s="133">
        <v>2901</v>
      </c>
      <c r="L152" s="133">
        <v>-0.14000000000000001</v>
      </c>
      <c r="M152" s="133">
        <v>-0.18</v>
      </c>
      <c r="N152" s="133">
        <v>-0.1</v>
      </c>
      <c r="O152" s="133">
        <v>2922</v>
      </c>
      <c r="P152" s="133">
        <v>52.9</v>
      </c>
      <c r="Q152" s="133">
        <v>98</v>
      </c>
      <c r="R152" s="133">
        <v>70.2</v>
      </c>
      <c r="S152" s="133"/>
      <c r="T152" s="133">
        <v>46.2</v>
      </c>
      <c r="U152" s="133">
        <v>31.9</v>
      </c>
      <c r="V152" s="133"/>
      <c r="W152" s="133">
        <v>2775</v>
      </c>
      <c r="X152" s="133">
        <v>0.18</v>
      </c>
      <c r="Y152" s="133">
        <v>0.15</v>
      </c>
      <c r="Z152" s="133">
        <v>0.22</v>
      </c>
      <c r="AA152" s="133">
        <v>5975</v>
      </c>
      <c r="AB152" s="133">
        <v>50.3</v>
      </c>
      <c r="AC152" s="133">
        <v>97.3</v>
      </c>
      <c r="AD152" s="133">
        <v>65.400000000000006</v>
      </c>
      <c r="AE152" s="133"/>
      <c r="AF152" s="133">
        <v>37.9</v>
      </c>
      <c r="AG152" s="133">
        <v>24.5</v>
      </c>
      <c r="AH152" s="133"/>
      <c r="AI152" s="133">
        <v>5676</v>
      </c>
      <c r="AJ152" s="133">
        <v>0.02</v>
      </c>
      <c r="AK152" s="133">
        <v>-0.01</v>
      </c>
      <c r="AL152" s="133">
        <v>0.04</v>
      </c>
      <c r="AM152" s="133"/>
      <c r="AN152" s="73">
        <v>0</v>
      </c>
      <c r="AO152" s="73">
        <v>0</v>
      </c>
      <c r="AP152" s="73">
        <v>0</v>
      </c>
      <c r="AQ152" s="73">
        <v>0</v>
      </c>
      <c r="AR152" s="73">
        <v>0</v>
      </c>
      <c r="AS152" s="73">
        <v>0</v>
      </c>
      <c r="AT152" s="73">
        <v>0</v>
      </c>
      <c r="AU152" s="73">
        <v>0</v>
      </c>
      <c r="AV152" s="73">
        <v>0</v>
      </c>
      <c r="AW152" s="73">
        <v>0</v>
      </c>
    </row>
    <row r="153" spans="1:49" x14ac:dyDescent="0.2">
      <c r="A153" s="133">
        <v>150</v>
      </c>
      <c r="B153" s="133" t="s">
        <v>275</v>
      </c>
      <c r="C153" s="133">
        <v>911</v>
      </c>
      <c r="D153" s="133">
        <v>43.8</v>
      </c>
      <c r="E153" s="133">
        <v>94.5</v>
      </c>
      <c r="F153" s="133">
        <v>51.4</v>
      </c>
      <c r="G153" s="133"/>
      <c r="H153" s="133">
        <v>36.700000000000003</v>
      </c>
      <c r="I153" s="133">
        <v>15.4</v>
      </c>
      <c r="J153" s="133"/>
      <c r="K153" s="133">
        <v>874</v>
      </c>
      <c r="L153" s="133">
        <v>-0.33</v>
      </c>
      <c r="M153" s="133">
        <v>-0.4</v>
      </c>
      <c r="N153" s="133">
        <v>-0.26</v>
      </c>
      <c r="O153" s="133">
        <v>818</v>
      </c>
      <c r="P153" s="133">
        <v>49</v>
      </c>
      <c r="Q153" s="133">
        <v>95.5</v>
      </c>
      <c r="R153" s="133">
        <v>64.900000000000006</v>
      </c>
      <c r="S153" s="133"/>
      <c r="T153" s="133">
        <v>39.1</v>
      </c>
      <c r="U153" s="133">
        <v>22.1</v>
      </c>
      <c r="V153" s="133"/>
      <c r="W153" s="133">
        <v>788</v>
      </c>
      <c r="X153" s="133">
        <v>0.02</v>
      </c>
      <c r="Y153" s="133">
        <v>-0.05</v>
      </c>
      <c r="Z153" s="133">
        <v>0.1</v>
      </c>
      <c r="AA153" s="133">
        <v>1729</v>
      </c>
      <c r="AB153" s="133">
        <v>46.2</v>
      </c>
      <c r="AC153" s="133">
        <v>95</v>
      </c>
      <c r="AD153" s="133">
        <v>57.8</v>
      </c>
      <c r="AE153" s="133"/>
      <c r="AF153" s="133">
        <v>37.799999999999997</v>
      </c>
      <c r="AG153" s="133">
        <v>18.600000000000001</v>
      </c>
      <c r="AH153" s="133"/>
      <c r="AI153" s="133">
        <v>1662</v>
      </c>
      <c r="AJ153" s="133">
        <v>-0.16</v>
      </c>
      <c r="AK153" s="133">
        <v>-0.21</v>
      </c>
      <c r="AL153" s="133">
        <v>-0.11</v>
      </c>
      <c r="AM153" s="133"/>
      <c r="AN153" s="73">
        <v>0</v>
      </c>
      <c r="AO153" s="73">
        <v>0</v>
      </c>
      <c r="AP153" s="73">
        <v>0</v>
      </c>
      <c r="AQ153" s="73">
        <v>0</v>
      </c>
      <c r="AR153" s="73">
        <v>0</v>
      </c>
      <c r="AS153" s="73">
        <v>0</v>
      </c>
      <c r="AT153" s="73">
        <v>0</v>
      </c>
      <c r="AU153" s="73">
        <v>0</v>
      </c>
      <c r="AV153" s="73">
        <v>0</v>
      </c>
      <c r="AW153" s="73">
        <v>0</v>
      </c>
    </row>
    <row r="154" spans="1:49" x14ac:dyDescent="0.2">
      <c r="A154" s="133">
        <v>151</v>
      </c>
      <c r="B154" s="133" t="s">
        <v>277</v>
      </c>
      <c r="C154" s="133">
        <v>628</v>
      </c>
      <c r="D154" s="133">
        <v>50.3</v>
      </c>
      <c r="E154" s="133">
        <v>97.3</v>
      </c>
      <c r="F154" s="133">
        <v>62.7</v>
      </c>
      <c r="G154" s="133"/>
      <c r="H154" s="133">
        <v>35.200000000000003</v>
      </c>
      <c r="I154" s="133">
        <v>27.7</v>
      </c>
      <c r="J154" s="133"/>
      <c r="K154" s="133">
        <v>552</v>
      </c>
      <c r="L154" s="133">
        <v>-0.18</v>
      </c>
      <c r="M154" s="133">
        <v>-0.27</v>
      </c>
      <c r="N154" s="133">
        <v>-0.09</v>
      </c>
      <c r="O154" s="133">
        <v>547</v>
      </c>
      <c r="P154" s="133">
        <v>52.2</v>
      </c>
      <c r="Q154" s="133">
        <v>97.4</v>
      </c>
      <c r="R154" s="133">
        <v>64.5</v>
      </c>
      <c r="S154" s="133"/>
      <c r="T154" s="133">
        <v>39.299999999999997</v>
      </c>
      <c r="U154" s="133">
        <v>31.3</v>
      </c>
      <c r="V154" s="133"/>
      <c r="W154" s="133">
        <v>504</v>
      </c>
      <c r="X154" s="133">
        <v>-0.03</v>
      </c>
      <c r="Y154" s="133">
        <v>-0.12</v>
      </c>
      <c r="Z154" s="133">
        <v>0.06</v>
      </c>
      <c r="AA154" s="133">
        <v>1175</v>
      </c>
      <c r="AB154" s="133">
        <v>51.2</v>
      </c>
      <c r="AC154" s="133">
        <v>97.4</v>
      </c>
      <c r="AD154" s="133">
        <v>63.6</v>
      </c>
      <c r="AE154" s="133"/>
      <c r="AF154" s="133">
        <v>37.1</v>
      </c>
      <c r="AG154" s="133">
        <v>29.4</v>
      </c>
      <c r="AH154" s="133"/>
      <c r="AI154" s="133">
        <v>1056</v>
      </c>
      <c r="AJ154" s="133">
        <v>-0.11</v>
      </c>
      <c r="AK154" s="133">
        <v>-0.17</v>
      </c>
      <c r="AL154" s="133">
        <v>-0.05</v>
      </c>
      <c r="AM154" s="133"/>
      <c r="AN154" s="73">
        <v>0</v>
      </c>
      <c r="AO154" s="73">
        <v>0</v>
      </c>
      <c r="AP154" s="73">
        <v>0</v>
      </c>
      <c r="AQ154" s="73">
        <v>0</v>
      </c>
      <c r="AR154" s="73">
        <v>0</v>
      </c>
      <c r="AS154" s="73">
        <v>0</v>
      </c>
      <c r="AT154" s="73">
        <v>0</v>
      </c>
      <c r="AU154" s="73">
        <v>0</v>
      </c>
      <c r="AV154" s="73">
        <v>0</v>
      </c>
      <c r="AW154" s="73">
        <v>0</v>
      </c>
    </row>
    <row r="155" spans="1:49" x14ac:dyDescent="0.2">
      <c r="A155" s="133">
        <v>152</v>
      </c>
      <c r="B155" s="133" t="s">
        <v>279</v>
      </c>
      <c r="C155" s="133">
        <v>820</v>
      </c>
      <c r="D155" s="133">
        <v>52.4</v>
      </c>
      <c r="E155" s="133">
        <v>98.4</v>
      </c>
      <c r="F155" s="133">
        <v>67.8</v>
      </c>
      <c r="G155" s="133"/>
      <c r="H155" s="133">
        <v>38.700000000000003</v>
      </c>
      <c r="I155" s="133">
        <v>22.9</v>
      </c>
      <c r="J155" s="133"/>
      <c r="K155" s="133">
        <v>754</v>
      </c>
      <c r="L155" s="133">
        <v>0.08</v>
      </c>
      <c r="M155" s="133">
        <v>0</v>
      </c>
      <c r="N155" s="133">
        <v>0.15</v>
      </c>
      <c r="O155" s="133">
        <v>811</v>
      </c>
      <c r="P155" s="133">
        <v>57.3</v>
      </c>
      <c r="Q155" s="133">
        <v>98</v>
      </c>
      <c r="R155" s="133">
        <v>76.400000000000006</v>
      </c>
      <c r="S155" s="133"/>
      <c r="T155" s="133">
        <v>44.6</v>
      </c>
      <c r="U155" s="133">
        <v>35.6</v>
      </c>
      <c r="V155" s="133"/>
      <c r="W155" s="133">
        <v>765</v>
      </c>
      <c r="X155" s="133">
        <v>0.37</v>
      </c>
      <c r="Y155" s="133">
        <v>0.28999999999999998</v>
      </c>
      <c r="Z155" s="133">
        <v>0.44</v>
      </c>
      <c r="AA155" s="133">
        <v>1631</v>
      </c>
      <c r="AB155" s="133">
        <v>54.8</v>
      </c>
      <c r="AC155" s="133">
        <v>98.2</v>
      </c>
      <c r="AD155" s="133">
        <v>72.099999999999994</v>
      </c>
      <c r="AE155" s="133"/>
      <c r="AF155" s="133">
        <v>41.6</v>
      </c>
      <c r="AG155" s="133">
        <v>29.2</v>
      </c>
      <c r="AH155" s="133"/>
      <c r="AI155" s="133">
        <v>1519</v>
      </c>
      <c r="AJ155" s="133">
        <v>0.22</v>
      </c>
      <c r="AK155" s="133">
        <v>0.17</v>
      </c>
      <c r="AL155" s="133">
        <v>0.28000000000000003</v>
      </c>
      <c r="AM155" s="133"/>
      <c r="AN155" s="73">
        <v>0</v>
      </c>
      <c r="AO155" s="73">
        <v>0</v>
      </c>
      <c r="AP155" s="73">
        <v>0</v>
      </c>
      <c r="AQ155" s="73">
        <v>0</v>
      </c>
      <c r="AR155" s="73">
        <v>0</v>
      </c>
      <c r="AS155" s="73">
        <v>0</v>
      </c>
      <c r="AT155" s="73">
        <v>0</v>
      </c>
      <c r="AU155" s="73">
        <v>0</v>
      </c>
      <c r="AV155" s="73">
        <v>0</v>
      </c>
      <c r="AW155" s="73">
        <v>0</v>
      </c>
    </row>
    <row r="156" spans="1:49" x14ac:dyDescent="0.2">
      <c r="A156" s="133">
        <v>153</v>
      </c>
      <c r="B156" s="133" t="s">
        <v>281</v>
      </c>
      <c r="C156" s="133">
        <v>977</v>
      </c>
      <c r="D156" s="133">
        <v>44.5</v>
      </c>
      <c r="E156" s="133">
        <v>93.4</v>
      </c>
      <c r="F156" s="133">
        <v>51.1</v>
      </c>
      <c r="G156" s="133"/>
      <c r="H156" s="133">
        <v>34.299999999999997</v>
      </c>
      <c r="I156" s="133">
        <v>15.3</v>
      </c>
      <c r="J156" s="133"/>
      <c r="K156" s="133">
        <v>911</v>
      </c>
      <c r="L156" s="133">
        <v>-0.27</v>
      </c>
      <c r="M156" s="133">
        <v>-0.34</v>
      </c>
      <c r="N156" s="133">
        <v>-0.2</v>
      </c>
      <c r="O156" s="133">
        <v>989</v>
      </c>
      <c r="P156" s="133">
        <v>49.5</v>
      </c>
      <c r="Q156" s="133">
        <v>97.2</v>
      </c>
      <c r="R156" s="133">
        <v>61.5</v>
      </c>
      <c r="S156" s="133"/>
      <c r="T156" s="133">
        <v>45.8</v>
      </c>
      <c r="U156" s="133">
        <v>25.3</v>
      </c>
      <c r="V156" s="133"/>
      <c r="W156" s="133">
        <v>939</v>
      </c>
      <c r="X156" s="133">
        <v>0</v>
      </c>
      <c r="Y156" s="133">
        <v>-0.06</v>
      </c>
      <c r="Z156" s="133">
        <v>7.0000000000000007E-2</v>
      </c>
      <c r="AA156" s="133">
        <v>1966</v>
      </c>
      <c r="AB156" s="133">
        <v>47.1</v>
      </c>
      <c r="AC156" s="133">
        <v>95.3</v>
      </c>
      <c r="AD156" s="133">
        <v>56.3</v>
      </c>
      <c r="AE156" s="133"/>
      <c r="AF156" s="133">
        <v>40.1</v>
      </c>
      <c r="AG156" s="133">
        <v>20.3</v>
      </c>
      <c r="AH156" s="133"/>
      <c r="AI156" s="133">
        <v>1850</v>
      </c>
      <c r="AJ156" s="133">
        <v>-0.13</v>
      </c>
      <c r="AK156" s="133">
        <v>-0.18</v>
      </c>
      <c r="AL156" s="133">
        <v>-0.08</v>
      </c>
      <c r="AM156" s="133"/>
      <c r="AN156" s="73">
        <v>0</v>
      </c>
      <c r="AO156" s="73">
        <v>0</v>
      </c>
      <c r="AP156" s="73">
        <v>0</v>
      </c>
      <c r="AQ156" s="73">
        <v>0</v>
      </c>
      <c r="AR156" s="73">
        <v>0</v>
      </c>
      <c r="AS156" s="73">
        <v>0</v>
      </c>
      <c r="AT156" s="73">
        <v>0</v>
      </c>
      <c r="AU156" s="73">
        <v>0</v>
      </c>
      <c r="AV156" s="73">
        <v>0</v>
      </c>
      <c r="AW156" s="73">
        <v>0</v>
      </c>
    </row>
    <row r="157" spans="1:49" x14ac:dyDescent="0.2">
      <c r="A157" s="133">
        <v>154</v>
      </c>
      <c r="B157" s="133" t="s">
        <v>283</v>
      </c>
      <c r="C157" s="133">
        <v>5346</v>
      </c>
      <c r="D157" s="133">
        <v>50.6</v>
      </c>
      <c r="E157" s="133">
        <v>96.2</v>
      </c>
      <c r="F157" s="133">
        <v>66</v>
      </c>
      <c r="G157" s="133"/>
      <c r="H157" s="133">
        <v>40.4</v>
      </c>
      <c r="I157" s="133">
        <v>24.1</v>
      </c>
      <c r="J157" s="133"/>
      <c r="K157" s="133">
        <v>5048</v>
      </c>
      <c r="L157" s="133">
        <v>0</v>
      </c>
      <c r="M157" s="133">
        <v>-0.03</v>
      </c>
      <c r="N157" s="133">
        <v>0.03</v>
      </c>
      <c r="O157" s="133">
        <v>5061</v>
      </c>
      <c r="P157" s="133">
        <v>55</v>
      </c>
      <c r="Q157" s="133">
        <v>97.6</v>
      </c>
      <c r="R157" s="133">
        <v>73.599999999999994</v>
      </c>
      <c r="S157" s="133"/>
      <c r="T157" s="133">
        <v>51.7</v>
      </c>
      <c r="U157" s="133">
        <v>37</v>
      </c>
      <c r="V157" s="133"/>
      <c r="W157" s="133">
        <v>4796</v>
      </c>
      <c r="X157" s="133">
        <v>0.28999999999999998</v>
      </c>
      <c r="Y157" s="133">
        <v>0.26</v>
      </c>
      <c r="Z157" s="133">
        <v>0.32</v>
      </c>
      <c r="AA157" s="133">
        <v>10407</v>
      </c>
      <c r="AB157" s="133">
        <v>52.7</v>
      </c>
      <c r="AC157" s="133">
        <v>96.9</v>
      </c>
      <c r="AD157" s="133">
        <v>69.7</v>
      </c>
      <c r="AE157" s="133"/>
      <c r="AF157" s="133">
        <v>45.9</v>
      </c>
      <c r="AG157" s="133">
        <v>30.4</v>
      </c>
      <c r="AH157" s="133"/>
      <c r="AI157" s="133">
        <v>9844</v>
      </c>
      <c r="AJ157" s="133">
        <v>0.14000000000000001</v>
      </c>
      <c r="AK157" s="133">
        <v>0.12</v>
      </c>
      <c r="AL157" s="133">
        <v>0.16</v>
      </c>
      <c r="AM157" s="133"/>
      <c r="AN157" s="73">
        <v>0</v>
      </c>
      <c r="AO157" s="73">
        <v>0</v>
      </c>
      <c r="AP157" s="73">
        <v>0</v>
      </c>
      <c r="AQ157" s="73">
        <v>0</v>
      </c>
      <c r="AR157" s="73">
        <v>0</v>
      </c>
      <c r="AS157" s="73">
        <v>0</v>
      </c>
      <c r="AT157" s="73">
        <v>0</v>
      </c>
      <c r="AU157" s="73">
        <v>0</v>
      </c>
      <c r="AV157" s="73">
        <v>0</v>
      </c>
      <c r="AW157" s="73">
        <v>0</v>
      </c>
    </row>
    <row r="158" spans="1:49" x14ac:dyDescent="0.2">
      <c r="A158" s="133">
        <v>155</v>
      </c>
      <c r="B158" s="133" t="s">
        <v>285</v>
      </c>
      <c r="C158" s="133">
        <v>1002</v>
      </c>
      <c r="D158" s="133">
        <v>47.6</v>
      </c>
      <c r="E158" s="133">
        <v>93.7</v>
      </c>
      <c r="F158" s="133">
        <v>58.7</v>
      </c>
      <c r="G158" s="133"/>
      <c r="H158" s="133">
        <v>43.4</v>
      </c>
      <c r="I158" s="133">
        <v>23.4</v>
      </c>
      <c r="J158" s="133"/>
      <c r="K158" s="133">
        <v>953</v>
      </c>
      <c r="L158" s="133">
        <v>-0.11</v>
      </c>
      <c r="M158" s="133">
        <v>-0.18</v>
      </c>
      <c r="N158" s="133">
        <v>-0.04</v>
      </c>
      <c r="O158" s="133">
        <v>932</v>
      </c>
      <c r="P158" s="133">
        <v>53.8</v>
      </c>
      <c r="Q158" s="133">
        <v>97.4</v>
      </c>
      <c r="R158" s="133">
        <v>70.099999999999994</v>
      </c>
      <c r="S158" s="133"/>
      <c r="T158" s="133">
        <v>51.4</v>
      </c>
      <c r="U158" s="133">
        <v>35.799999999999997</v>
      </c>
      <c r="V158" s="133"/>
      <c r="W158" s="133">
        <v>895</v>
      </c>
      <c r="X158" s="133">
        <v>0.19</v>
      </c>
      <c r="Y158" s="133">
        <v>0.12</v>
      </c>
      <c r="Z158" s="133">
        <v>0.26</v>
      </c>
      <c r="AA158" s="133">
        <v>1934</v>
      </c>
      <c r="AB158" s="133">
        <v>50.6</v>
      </c>
      <c r="AC158" s="133">
        <v>95.5</v>
      </c>
      <c r="AD158" s="133">
        <v>64.2</v>
      </c>
      <c r="AE158" s="133"/>
      <c r="AF158" s="133">
        <v>47.3</v>
      </c>
      <c r="AG158" s="133">
        <v>29.4</v>
      </c>
      <c r="AH158" s="133"/>
      <c r="AI158" s="133">
        <v>1848</v>
      </c>
      <c r="AJ158" s="133">
        <v>0.04</v>
      </c>
      <c r="AK158" s="133">
        <v>-0.01</v>
      </c>
      <c r="AL158" s="133">
        <v>0.08</v>
      </c>
      <c r="AM158" s="133"/>
      <c r="AN158" s="73">
        <v>0</v>
      </c>
      <c r="AO158" s="73">
        <v>0</v>
      </c>
      <c r="AP158" s="73">
        <v>0</v>
      </c>
      <c r="AQ158" s="73">
        <v>0</v>
      </c>
      <c r="AR158" s="73">
        <v>0</v>
      </c>
      <c r="AS158" s="73">
        <v>0</v>
      </c>
      <c r="AT158" s="73">
        <v>0</v>
      </c>
      <c r="AU158" s="73">
        <v>0</v>
      </c>
      <c r="AV158" s="73">
        <v>0</v>
      </c>
      <c r="AW158" s="73">
        <v>0</v>
      </c>
    </row>
    <row r="159" spans="1:49" x14ac:dyDescent="0.2">
      <c r="A159" s="133">
        <v>156</v>
      </c>
      <c r="B159" s="133" t="s">
        <v>287</v>
      </c>
      <c r="C159" s="133">
        <v>4138</v>
      </c>
      <c r="D159" s="133">
        <v>48.5</v>
      </c>
      <c r="E159" s="133">
        <v>95.9</v>
      </c>
      <c r="F159" s="133">
        <v>60.9</v>
      </c>
      <c r="G159" s="133"/>
      <c r="H159" s="133">
        <v>34.9</v>
      </c>
      <c r="I159" s="133">
        <v>20.7</v>
      </c>
      <c r="J159" s="133"/>
      <c r="K159" s="133">
        <v>3959</v>
      </c>
      <c r="L159" s="133">
        <v>-0.02</v>
      </c>
      <c r="M159" s="133">
        <v>-0.05</v>
      </c>
      <c r="N159" s="133">
        <v>0.01</v>
      </c>
      <c r="O159" s="133">
        <v>3991</v>
      </c>
      <c r="P159" s="133">
        <v>53</v>
      </c>
      <c r="Q159" s="133">
        <v>97.6</v>
      </c>
      <c r="R159" s="133">
        <v>68.400000000000006</v>
      </c>
      <c r="S159" s="133"/>
      <c r="T159" s="133">
        <v>47.1</v>
      </c>
      <c r="U159" s="133">
        <v>31.4</v>
      </c>
      <c r="V159" s="133"/>
      <c r="W159" s="133">
        <v>3797</v>
      </c>
      <c r="X159" s="133">
        <v>0.25</v>
      </c>
      <c r="Y159" s="133">
        <v>0.21</v>
      </c>
      <c r="Z159" s="133">
        <v>0.28000000000000003</v>
      </c>
      <c r="AA159" s="133">
        <v>8129</v>
      </c>
      <c r="AB159" s="133">
        <v>50.7</v>
      </c>
      <c r="AC159" s="133">
        <v>96.7</v>
      </c>
      <c r="AD159" s="133">
        <v>64.5</v>
      </c>
      <c r="AE159" s="133"/>
      <c r="AF159" s="133">
        <v>40.9</v>
      </c>
      <c r="AG159" s="133">
        <v>26</v>
      </c>
      <c r="AH159" s="133"/>
      <c r="AI159" s="133">
        <v>7756</v>
      </c>
      <c r="AJ159" s="133">
        <v>0.11</v>
      </c>
      <c r="AK159" s="133">
        <v>0.09</v>
      </c>
      <c r="AL159" s="133">
        <v>0.13</v>
      </c>
      <c r="AM159" s="133"/>
      <c r="AN159" s="73">
        <v>0</v>
      </c>
      <c r="AO159" s="73">
        <v>0</v>
      </c>
      <c r="AP159" s="73">
        <v>0</v>
      </c>
      <c r="AQ159" s="73">
        <v>0</v>
      </c>
      <c r="AR159" s="73">
        <v>0</v>
      </c>
      <c r="AS159" s="73">
        <v>0</v>
      </c>
      <c r="AT159" s="73">
        <v>0</v>
      </c>
      <c r="AU159" s="73">
        <v>0</v>
      </c>
      <c r="AV159" s="73">
        <v>0</v>
      </c>
      <c r="AW159" s="73">
        <v>0</v>
      </c>
    </row>
    <row r="160" spans="1:49" x14ac:dyDescent="0.2">
      <c r="A160" s="133">
        <v>157</v>
      </c>
      <c r="B160" s="133" t="s">
        <v>289</v>
      </c>
      <c r="C160" s="133">
        <v>769</v>
      </c>
      <c r="D160" s="133">
        <v>51.3</v>
      </c>
      <c r="E160" s="133">
        <v>97.9</v>
      </c>
      <c r="F160" s="133">
        <v>66.8</v>
      </c>
      <c r="G160" s="133"/>
      <c r="H160" s="133">
        <v>36.5</v>
      </c>
      <c r="I160" s="133">
        <v>23.8</v>
      </c>
      <c r="J160" s="133"/>
      <c r="K160" s="133">
        <v>700</v>
      </c>
      <c r="L160" s="133">
        <v>0.08</v>
      </c>
      <c r="M160" s="133">
        <v>0</v>
      </c>
      <c r="N160" s="133">
        <v>0.16</v>
      </c>
      <c r="O160" s="133">
        <v>702</v>
      </c>
      <c r="P160" s="133">
        <v>54.9</v>
      </c>
      <c r="Q160" s="133">
        <v>98</v>
      </c>
      <c r="R160" s="133">
        <v>78.099999999999994</v>
      </c>
      <c r="S160" s="133"/>
      <c r="T160" s="133">
        <v>52.3</v>
      </c>
      <c r="U160" s="133">
        <v>40</v>
      </c>
      <c r="V160" s="133"/>
      <c r="W160" s="133">
        <v>643</v>
      </c>
      <c r="X160" s="133">
        <v>0.25</v>
      </c>
      <c r="Y160" s="133">
        <v>0.17</v>
      </c>
      <c r="Z160" s="133">
        <v>0.33</v>
      </c>
      <c r="AA160" s="133">
        <v>1471</v>
      </c>
      <c r="AB160" s="133">
        <v>53</v>
      </c>
      <c r="AC160" s="133">
        <v>98</v>
      </c>
      <c r="AD160" s="133">
        <v>72.2</v>
      </c>
      <c r="AE160" s="133"/>
      <c r="AF160" s="133">
        <v>44.1</v>
      </c>
      <c r="AG160" s="133">
        <v>31.5</v>
      </c>
      <c r="AH160" s="133"/>
      <c r="AI160" s="133">
        <v>1343</v>
      </c>
      <c r="AJ160" s="133">
        <v>0.16</v>
      </c>
      <c r="AK160" s="133">
        <v>0.11</v>
      </c>
      <c r="AL160" s="133">
        <v>0.22</v>
      </c>
      <c r="AM160" s="133"/>
      <c r="AN160" s="73">
        <v>0</v>
      </c>
      <c r="AO160" s="73">
        <v>0</v>
      </c>
      <c r="AP160" s="73">
        <v>0</v>
      </c>
      <c r="AQ160" s="73">
        <v>0</v>
      </c>
      <c r="AR160" s="73">
        <v>0</v>
      </c>
      <c r="AS160" s="73">
        <v>0</v>
      </c>
      <c r="AT160" s="73">
        <v>0</v>
      </c>
      <c r="AU160" s="73">
        <v>0</v>
      </c>
      <c r="AV160" s="73">
        <v>0</v>
      </c>
      <c r="AW160" s="73">
        <v>0</v>
      </c>
    </row>
    <row r="161" spans="1:49" x14ac:dyDescent="0.2">
      <c r="A161" s="133">
        <v>158</v>
      </c>
      <c r="B161" s="133" t="s">
        <v>291</v>
      </c>
      <c r="C161" s="133">
        <v>852</v>
      </c>
      <c r="D161" s="133">
        <v>50.5</v>
      </c>
      <c r="E161" s="133">
        <v>96.2</v>
      </c>
      <c r="F161" s="133">
        <v>67.8</v>
      </c>
      <c r="G161" s="133"/>
      <c r="H161" s="133">
        <v>45</v>
      </c>
      <c r="I161" s="133">
        <v>24.5</v>
      </c>
      <c r="J161" s="133"/>
      <c r="K161" s="133">
        <v>811</v>
      </c>
      <c r="L161" s="133">
        <v>-0.01</v>
      </c>
      <c r="M161" s="133">
        <v>-0.08</v>
      </c>
      <c r="N161" s="133">
        <v>7.0000000000000007E-2</v>
      </c>
      <c r="O161" s="133">
        <v>751</v>
      </c>
      <c r="P161" s="133">
        <v>56.8</v>
      </c>
      <c r="Q161" s="133">
        <v>99.6</v>
      </c>
      <c r="R161" s="133">
        <v>78.400000000000006</v>
      </c>
      <c r="S161" s="133"/>
      <c r="T161" s="133">
        <v>62.7</v>
      </c>
      <c r="U161" s="133">
        <v>44.1</v>
      </c>
      <c r="V161" s="133"/>
      <c r="W161" s="133">
        <v>708</v>
      </c>
      <c r="X161" s="133">
        <v>0.43</v>
      </c>
      <c r="Y161" s="133">
        <v>0.35</v>
      </c>
      <c r="Z161" s="133">
        <v>0.51</v>
      </c>
      <c r="AA161" s="133">
        <v>1603</v>
      </c>
      <c r="AB161" s="133">
        <v>53.4</v>
      </c>
      <c r="AC161" s="133">
        <v>97.8</v>
      </c>
      <c r="AD161" s="133">
        <v>72.8</v>
      </c>
      <c r="AE161" s="133"/>
      <c r="AF161" s="133">
        <v>53.3</v>
      </c>
      <c r="AG161" s="133">
        <v>33.700000000000003</v>
      </c>
      <c r="AH161" s="133"/>
      <c r="AI161" s="133">
        <v>1519</v>
      </c>
      <c r="AJ161" s="133">
        <v>0.2</v>
      </c>
      <c r="AK161" s="133">
        <v>0.14000000000000001</v>
      </c>
      <c r="AL161" s="133">
        <v>0.25</v>
      </c>
      <c r="AM161" s="133"/>
      <c r="AN161" s="73">
        <v>0</v>
      </c>
      <c r="AO161" s="73">
        <v>0</v>
      </c>
      <c r="AP161" s="73">
        <v>0</v>
      </c>
      <c r="AQ161" s="73">
        <v>0</v>
      </c>
      <c r="AR161" s="73">
        <v>0</v>
      </c>
      <c r="AS161" s="73">
        <v>0</v>
      </c>
      <c r="AT161" s="73">
        <v>0</v>
      </c>
      <c r="AU161" s="73">
        <v>0</v>
      </c>
      <c r="AV161" s="73">
        <v>0</v>
      </c>
      <c r="AW161" s="73">
        <v>0</v>
      </c>
    </row>
    <row r="162" spans="1:49" x14ac:dyDescent="0.2">
      <c r="A162" s="133">
        <v>159</v>
      </c>
      <c r="B162" s="133"/>
      <c r="C162" s="133" t="s">
        <v>498</v>
      </c>
      <c r="D162" s="133" t="s">
        <v>498</v>
      </c>
      <c r="E162" s="133" t="s">
        <v>498</v>
      </c>
      <c r="F162" s="133" t="s">
        <v>498</v>
      </c>
      <c r="G162" s="133"/>
      <c r="H162" s="133" t="s">
        <v>498</v>
      </c>
      <c r="I162" s="133" t="s">
        <v>498</v>
      </c>
      <c r="J162" s="133"/>
      <c r="K162" s="133" t="s">
        <v>498</v>
      </c>
      <c r="L162" s="133" t="s">
        <v>498</v>
      </c>
      <c r="M162" s="133" t="s">
        <v>498</v>
      </c>
      <c r="N162" s="133" t="s">
        <v>498</v>
      </c>
      <c r="O162" s="133" t="s">
        <v>498</v>
      </c>
      <c r="P162" s="133" t="s">
        <v>498</v>
      </c>
      <c r="Q162" s="133" t="s">
        <v>498</v>
      </c>
      <c r="R162" s="133" t="s">
        <v>498</v>
      </c>
      <c r="S162" s="133"/>
      <c r="T162" s="133" t="s">
        <v>498</v>
      </c>
      <c r="U162" s="133" t="s">
        <v>498</v>
      </c>
      <c r="V162" s="133"/>
      <c r="W162" s="133" t="s">
        <v>498</v>
      </c>
      <c r="X162" s="133" t="s">
        <v>498</v>
      </c>
      <c r="Y162" s="133" t="s">
        <v>498</v>
      </c>
      <c r="Z162" s="133" t="s">
        <v>498</v>
      </c>
      <c r="AA162" s="133" t="s">
        <v>498</v>
      </c>
      <c r="AB162" s="133" t="s">
        <v>498</v>
      </c>
      <c r="AC162" s="133" t="s">
        <v>498</v>
      </c>
      <c r="AD162" s="133" t="s">
        <v>498</v>
      </c>
      <c r="AE162" s="133"/>
      <c r="AF162" s="133" t="s">
        <v>498</v>
      </c>
      <c r="AG162" s="133" t="s">
        <v>498</v>
      </c>
      <c r="AH162" s="133"/>
      <c r="AI162" s="133" t="s">
        <v>498</v>
      </c>
      <c r="AJ162" s="133" t="s">
        <v>498</v>
      </c>
      <c r="AK162" s="133" t="s">
        <v>498</v>
      </c>
      <c r="AL162" s="133" t="s">
        <v>498</v>
      </c>
      <c r="AM162" s="133"/>
      <c r="AN162" s="73">
        <v>0</v>
      </c>
      <c r="AO162" s="73">
        <v>0</v>
      </c>
      <c r="AP162" s="73">
        <v>0</v>
      </c>
      <c r="AQ162" s="73">
        <v>0</v>
      </c>
      <c r="AR162" s="73">
        <v>0</v>
      </c>
      <c r="AS162" s="73">
        <v>0</v>
      </c>
      <c r="AT162" s="73">
        <v>0</v>
      </c>
      <c r="AU162" s="73">
        <v>0</v>
      </c>
      <c r="AV162" s="73">
        <v>0</v>
      </c>
      <c r="AW162" s="73">
        <v>0</v>
      </c>
    </row>
    <row r="163" spans="1:49" x14ac:dyDescent="0.2">
      <c r="A163" s="133">
        <v>160</v>
      </c>
      <c r="B163" s="133" t="s">
        <v>353</v>
      </c>
      <c r="C163" s="133">
        <v>26747</v>
      </c>
      <c r="D163" s="133">
        <v>48.1</v>
      </c>
      <c r="E163" s="133">
        <v>96.6</v>
      </c>
      <c r="F163" s="133">
        <v>60.2</v>
      </c>
      <c r="G163" s="133"/>
      <c r="H163" s="133">
        <v>33</v>
      </c>
      <c r="I163" s="133">
        <v>17.8</v>
      </c>
      <c r="J163" s="133"/>
      <c r="K163" s="133">
        <v>25568</v>
      </c>
      <c r="L163" s="133">
        <v>-0.18</v>
      </c>
      <c r="M163" s="133">
        <v>-0.19</v>
      </c>
      <c r="N163" s="133">
        <v>-0.16</v>
      </c>
      <c r="O163" s="133">
        <v>25716</v>
      </c>
      <c r="P163" s="133">
        <v>52.2</v>
      </c>
      <c r="Q163" s="133">
        <v>97.7</v>
      </c>
      <c r="R163" s="133">
        <v>67.3</v>
      </c>
      <c r="S163" s="133"/>
      <c r="T163" s="133">
        <v>42.4</v>
      </c>
      <c r="U163" s="133">
        <v>27.1</v>
      </c>
      <c r="V163" s="133"/>
      <c r="W163" s="133">
        <v>24589</v>
      </c>
      <c r="X163" s="133">
        <v>0.08</v>
      </c>
      <c r="Y163" s="133">
        <v>7.0000000000000007E-2</v>
      </c>
      <c r="Z163" s="133">
        <v>0.1</v>
      </c>
      <c r="AA163" s="133">
        <v>52463</v>
      </c>
      <c r="AB163" s="133">
        <v>50.1</v>
      </c>
      <c r="AC163" s="133">
        <v>97.1</v>
      </c>
      <c r="AD163" s="133">
        <v>63.7</v>
      </c>
      <c r="AE163" s="133"/>
      <c r="AF163" s="133">
        <v>37.6</v>
      </c>
      <c r="AG163" s="133">
        <v>22.4</v>
      </c>
      <c r="AH163" s="133"/>
      <c r="AI163" s="133">
        <v>50157</v>
      </c>
      <c r="AJ163" s="133">
        <v>-0.05</v>
      </c>
      <c r="AK163" s="133">
        <v>-0.06</v>
      </c>
      <c r="AL163" s="133">
        <v>-0.04</v>
      </c>
      <c r="AM163" s="133"/>
      <c r="AN163" s="73">
        <v>0</v>
      </c>
      <c r="AO163" s="73">
        <v>0</v>
      </c>
      <c r="AP163" s="73">
        <v>0</v>
      </c>
      <c r="AQ163" s="73">
        <v>0</v>
      </c>
      <c r="AR163" s="73">
        <v>0</v>
      </c>
      <c r="AS163" s="73">
        <v>0</v>
      </c>
      <c r="AT163" s="73">
        <v>0</v>
      </c>
      <c r="AU163" s="73">
        <v>0</v>
      </c>
      <c r="AV163" s="73">
        <v>0</v>
      </c>
      <c r="AW163" s="73">
        <v>0</v>
      </c>
    </row>
    <row r="164" spans="1:49" x14ac:dyDescent="0.2">
      <c r="A164" s="133">
        <v>161</v>
      </c>
      <c r="B164" s="133" t="s">
        <v>296</v>
      </c>
      <c r="C164" s="133">
        <v>982</v>
      </c>
      <c r="D164" s="133">
        <v>50.5</v>
      </c>
      <c r="E164" s="133">
        <v>96.6</v>
      </c>
      <c r="F164" s="133">
        <v>67.099999999999994</v>
      </c>
      <c r="G164" s="133"/>
      <c r="H164" s="133">
        <v>49.7</v>
      </c>
      <c r="I164" s="133">
        <v>30.7</v>
      </c>
      <c r="J164" s="133"/>
      <c r="K164" s="133">
        <v>937</v>
      </c>
      <c r="L164" s="133">
        <v>-0.08</v>
      </c>
      <c r="M164" s="133">
        <v>-0.15</v>
      </c>
      <c r="N164" s="133">
        <v>-0.01</v>
      </c>
      <c r="O164" s="133">
        <v>1040</v>
      </c>
      <c r="P164" s="133">
        <v>53.2</v>
      </c>
      <c r="Q164" s="133">
        <v>97</v>
      </c>
      <c r="R164" s="133">
        <v>71.7</v>
      </c>
      <c r="S164" s="133"/>
      <c r="T164" s="133">
        <v>54.7</v>
      </c>
      <c r="U164" s="133">
        <v>35.9</v>
      </c>
      <c r="V164" s="133"/>
      <c r="W164" s="133">
        <v>1002</v>
      </c>
      <c r="X164" s="133">
        <v>0.05</v>
      </c>
      <c r="Y164" s="133">
        <v>-0.02</v>
      </c>
      <c r="Z164" s="133">
        <v>0.11</v>
      </c>
      <c r="AA164" s="133">
        <v>2022</v>
      </c>
      <c r="AB164" s="133">
        <v>51.9</v>
      </c>
      <c r="AC164" s="133">
        <v>96.8</v>
      </c>
      <c r="AD164" s="133">
        <v>69.5</v>
      </c>
      <c r="AE164" s="133"/>
      <c r="AF164" s="133">
        <v>52.3</v>
      </c>
      <c r="AG164" s="133">
        <v>33.299999999999997</v>
      </c>
      <c r="AH164" s="133"/>
      <c r="AI164" s="133">
        <v>1939</v>
      </c>
      <c r="AJ164" s="133">
        <v>-0.02</v>
      </c>
      <c r="AK164" s="133">
        <v>-0.06</v>
      </c>
      <c r="AL164" s="133">
        <v>0.03</v>
      </c>
      <c r="AM164" s="133"/>
      <c r="AN164" s="73">
        <v>0</v>
      </c>
      <c r="AO164" s="73">
        <v>0</v>
      </c>
      <c r="AP164" s="73">
        <v>0</v>
      </c>
      <c r="AQ164" s="73">
        <v>0</v>
      </c>
      <c r="AR164" s="73">
        <v>0</v>
      </c>
      <c r="AS164" s="73">
        <v>0</v>
      </c>
      <c r="AT164" s="73">
        <v>0</v>
      </c>
      <c r="AU164" s="73">
        <v>0</v>
      </c>
      <c r="AV164" s="73">
        <v>0</v>
      </c>
      <c r="AW164" s="73">
        <v>0</v>
      </c>
    </row>
    <row r="165" spans="1:49" x14ac:dyDescent="0.2">
      <c r="A165" s="133">
        <v>162</v>
      </c>
      <c r="B165" s="133" t="s">
        <v>298</v>
      </c>
      <c r="C165" s="133">
        <v>833</v>
      </c>
      <c r="D165" s="133">
        <v>48.5</v>
      </c>
      <c r="E165" s="133">
        <v>95.9</v>
      </c>
      <c r="F165" s="133">
        <v>63.3</v>
      </c>
      <c r="G165" s="133"/>
      <c r="H165" s="133">
        <v>39.299999999999997</v>
      </c>
      <c r="I165" s="133">
        <v>23.9</v>
      </c>
      <c r="J165" s="133"/>
      <c r="K165" s="133">
        <v>771</v>
      </c>
      <c r="L165" s="133">
        <v>-0.17</v>
      </c>
      <c r="M165" s="133">
        <v>-0.25</v>
      </c>
      <c r="N165" s="133">
        <v>-0.1</v>
      </c>
      <c r="O165" s="133">
        <v>788</v>
      </c>
      <c r="P165" s="133">
        <v>52.9</v>
      </c>
      <c r="Q165" s="133">
        <v>97.7</v>
      </c>
      <c r="R165" s="133">
        <v>69.900000000000006</v>
      </c>
      <c r="S165" s="133"/>
      <c r="T165" s="133">
        <v>46.6</v>
      </c>
      <c r="U165" s="133">
        <v>31.2</v>
      </c>
      <c r="V165" s="133"/>
      <c r="W165" s="133">
        <v>714</v>
      </c>
      <c r="X165" s="133">
        <v>0.16</v>
      </c>
      <c r="Y165" s="133">
        <v>0.08</v>
      </c>
      <c r="Z165" s="133">
        <v>0.24</v>
      </c>
      <c r="AA165" s="133">
        <v>1621</v>
      </c>
      <c r="AB165" s="133">
        <v>50.6</v>
      </c>
      <c r="AC165" s="133">
        <v>96.8</v>
      </c>
      <c r="AD165" s="133">
        <v>66.5</v>
      </c>
      <c r="AE165" s="133"/>
      <c r="AF165" s="133">
        <v>42.8</v>
      </c>
      <c r="AG165" s="133">
        <v>27.5</v>
      </c>
      <c r="AH165" s="133"/>
      <c r="AI165" s="133">
        <v>1485</v>
      </c>
      <c r="AJ165" s="133">
        <v>-0.01</v>
      </c>
      <c r="AK165" s="133">
        <v>-7.0000000000000007E-2</v>
      </c>
      <c r="AL165" s="133">
        <v>0.04</v>
      </c>
      <c r="AM165" s="133"/>
      <c r="AN165" s="73">
        <v>0</v>
      </c>
      <c r="AO165" s="73">
        <v>0</v>
      </c>
      <c r="AP165" s="73">
        <v>0</v>
      </c>
      <c r="AQ165" s="73">
        <v>0</v>
      </c>
      <c r="AR165" s="73">
        <v>0</v>
      </c>
      <c r="AS165" s="73">
        <v>0</v>
      </c>
      <c r="AT165" s="73">
        <v>0</v>
      </c>
      <c r="AU165" s="73">
        <v>0</v>
      </c>
      <c r="AV165" s="73">
        <v>0</v>
      </c>
      <c r="AW165" s="73">
        <v>0</v>
      </c>
    </row>
    <row r="166" spans="1:49" x14ac:dyDescent="0.2">
      <c r="A166" s="133">
        <v>163</v>
      </c>
      <c r="B166" s="133" t="s">
        <v>300</v>
      </c>
      <c r="C166" s="133">
        <v>1566</v>
      </c>
      <c r="D166" s="133">
        <v>45</v>
      </c>
      <c r="E166" s="133">
        <v>95.4</v>
      </c>
      <c r="F166" s="133">
        <v>55.6</v>
      </c>
      <c r="G166" s="133"/>
      <c r="H166" s="133">
        <v>25.7</v>
      </c>
      <c r="I166" s="133">
        <v>13.1</v>
      </c>
      <c r="J166" s="133"/>
      <c r="K166" s="133">
        <v>1469</v>
      </c>
      <c r="L166" s="133">
        <v>-0.33</v>
      </c>
      <c r="M166" s="133">
        <v>-0.39</v>
      </c>
      <c r="N166" s="133">
        <v>-0.28000000000000003</v>
      </c>
      <c r="O166" s="133">
        <v>1580</v>
      </c>
      <c r="P166" s="133">
        <v>50</v>
      </c>
      <c r="Q166" s="133">
        <v>97.2</v>
      </c>
      <c r="R166" s="133">
        <v>62.3</v>
      </c>
      <c r="S166" s="133"/>
      <c r="T166" s="133">
        <v>38</v>
      </c>
      <c r="U166" s="133">
        <v>22.7</v>
      </c>
      <c r="V166" s="133"/>
      <c r="W166" s="133">
        <v>1483</v>
      </c>
      <c r="X166" s="133">
        <v>-0.03</v>
      </c>
      <c r="Y166" s="133">
        <v>-0.08</v>
      </c>
      <c r="Z166" s="133">
        <v>0.02</v>
      </c>
      <c r="AA166" s="133">
        <v>3146</v>
      </c>
      <c r="AB166" s="133">
        <v>47.5</v>
      </c>
      <c r="AC166" s="133">
        <v>96.3</v>
      </c>
      <c r="AD166" s="133">
        <v>59</v>
      </c>
      <c r="AE166" s="133"/>
      <c r="AF166" s="133">
        <v>31.9</v>
      </c>
      <c r="AG166" s="133">
        <v>17.899999999999999</v>
      </c>
      <c r="AH166" s="133"/>
      <c r="AI166" s="133">
        <v>2952</v>
      </c>
      <c r="AJ166" s="133">
        <v>-0.18</v>
      </c>
      <c r="AK166" s="133">
        <v>-0.22</v>
      </c>
      <c r="AL166" s="133">
        <v>-0.14000000000000001</v>
      </c>
      <c r="AM166" s="133"/>
      <c r="AN166" s="73">
        <v>0</v>
      </c>
      <c r="AO166" s="73">
        <v>0</v>
      </c>
      <c r="AP166" s="73">
        <v>0</v>
      </c>
      <c r="AQ166" s="73">
        <v>0</v>
      </c>
      <c r="AR166" s="73">
        <v>0</v>
      </c>
      <c r="AS166" s="73">
        <v>0</v>
      </c>
      <c r="AT166" s="73">
        <v>0</v>
      </c>
      <c r="AU166" s="73">
        <v>0</v>
      </c>
      <c r="AV166" s="73">
        <v>0</v>
      </c>
      <c r="AW166" s="73">
        <v>0</v>
      </c>
    </row>
    <row r="167" spans="1:49" x14ac:dyDescent="0.2">
      <c r="A167" s="133">
        <v>164</v>
      </c>
      <c r="B167" s="133" t="s">
        <v>302</v>
      </c>
      <c r="C167" s="133">
        <v>2761</v>
      </c>
      <c r="D167" s="133">
        <v>47.7</v>
      </c>
      <c r="E167" s="133">
        <v>97.2</v>
      </c>
      <c r="F167" s="133">
        <v>60.8</v>
      </c>
      <c r="G167" s="133"/>
      <c r="H167" s="133">
        <v>27</v>
      </c>
      <c r="I167" s="133">
        <v>13.5</v>
      </c>
      <c r="J167" s="133"/>
      <c r="K167" s="133">
        <v>2674</v>
      </c>
      <c r="L167" s="133">
        <v>-0.11</v>
      </c>
      <c r="M167" s="133">
        <v>-0.15</v>
      </c>
      <c r="N167" s="133">
        <v>-7.0000000000000007E-2</v>
      </c>
      <c r="O167" s="133">
        <v>2673</v>
      </c>
      <c r="P167" s="133">
        <v>51.8</v>
      </c>
      <c r="Q167" s="133">
        <v>97.9</v>
      </c>
      <c r="R167" s="133">
        <v>66.900000000000006</v>
      </c>
      <c r="S167" s="133"/>
      <c r="T167" s="133">
        <v>37.299999999999997</v>
      </c>
      <c r="U167" s="133">
        <v>23.3</v>
      </c>
      <c r="V167" s="133"/>
      <c r="W167" s="133">
        <v>2599</v>
      </c>
      <c r="X167" s="133">
        <v>0.12</v>
      </c>
      <c r="Y167" s="133">
        <v>0.08</v>
      </c>
      <c r="Z167" s="133">
        <v>0.16</v>
      </c>
      <c r="AA167" s="133">
        <v>5434</v>
      </c>
      <c r="AB167" s="133">
        <v>49.7</v>
      </c>
      <c r="AC167" s="133">
        <v>97.5</v>
      </c>
      <c r="AD167" s="133">
        <v>63.8</v>
      </c>
      <c r="AE167" s="133"/>
      <c r="AF167" s="133">
        <v>32.1</v>
      </c>
      <c r="AG167" s="133">
        <v>18.3</v>
      </c>
      <c r="AH167" s="133"/>
      <c r="AI167" s="133">
        <v>5273</v>
      </c>
      <c r="AJ167" s="133">
        <v>0</v>
      </c>
      <c r="AK167" s="133">
        <v>-0.03</v>
      </c>
      <c r="AL167" s="133">
        <v>0.03</v>
      </c>
      <c r="AM167" s="133"/>
      <c r="AN167" s="73">
        <v>0</v>
      </c>
      <c r="AO167" s="73">
        <v>0</v>
      </c>
      <c r="AP167" s="73">
        <v>0</v>
      </c>
      <c r="AQ167" s="73">
        <v>0</v>
      </c>
      <c r="AR167" s="73">
        <v>0</v>
      </c>
      <c r="AS167" s="73">
        <v>0</v>
      </c>
      <c r="AT167" s="73">
        <v>0</v>
      </c>
      <c r="AU167" s="73">
        <v>0</v>
      </c>
      <c r="AV167" s="73">
        <v>0</v>
      </c>
      <c r="AW167" s="73">
        <v>0</v>
      </c>
    </row>
    <row r="168" spans="1:49" x14ac:dyDescent="0.2">
      <c r="A168" s="133">
        <v>165</v>
      </c>
      <c r="B168" s="133" t="s">
        <v>304</v>
      </c>
      <c r="C168" s="133">
        <v>3614</v>
      </c>
      <c r="D168" s="133">
        <v>48.5</v>
      </c>
      <c r="E168" s="133">
        <v>97.5</v>
      </c>
      <c r="F168" s="133">
        <v>61.2</v>
      </c>
      <c r="G168" s="133"/>
      <c r="H168" s="133">
        <v>38.200000000000003</v>
      </c>
      <c r="I168" s="133">
        <v>18.8</v>
      </c>
      <c r="J168" s="133"/>
      <c r="K168" s="133">
        <v>3493</v>
      </c>
      <c r="L168" s="133">
        <v>-0.14000000000000001</v>
      </c>
      <c r="M168" s="133">
        <v>-0.18</v>
      </c>
      <c r="N168" s="133">
        <v>-0.11</v>
      </c>
      <c r="O168" s="133">
        <v>3357</v>
      </c>
      <c r="P168" s="133">
        <v>52.5</v>
      </c>
      <c r="Q168" s="133">
        <v>97.6</v>
      </c>
      <c r="R168" s="133">
        <v>68.2</v>
      </c>
      <c r="S168" s="133"/>
      <c r="T168" s="133">
        <v>47.5</v>
      </c>
      <c r="U168" s="133">
        <v>27.9</v>
      </c>
      <c r="V168" s="133"/>
      <c r="W168" s="133">
        <v>3228</v>
      </c>
      <c r="X168" s="133">
        <v>0.13</v>
      </c>
      <c r="Y168" s="133">
        <v>0.09</v>
      </c>
      <c r="Z168" s="133">
        <v>0.17</v>
      </c>
      <c r="AA168" s="133">
        <v>6971</v>
      </c>
      <c r="AB168" s="133">
        <v>50.4</v>
      </c>
      <c r="AC168" s="133">
        <v>97.5</v>
      </c>
      <c r="AD168" s="133">
        <v>64.599999999999994</v>
      </c>
      <c r="AE168" s="133"/>
      <c r="AF168" s="133">
        <v>42.7</v>
      </c>
      <c r="AG168" s="133">
        <v>23.2</v>
      </c>
      <c r="AH168" s="133"/>
      <c r="AI168" s="133">
        <v>6721</v>
      </c>
      <c r="AJ168" s="133">
        <v>-0.01</v>
      </c>
      <c r="AK168" s="133">
        <v>-0.04</v>
      </c>
      <c r="AL168" s="133">
        <v>0.01</v>
      </c>
      <c r="AM168" s="133"/>
      <c r="AN168" s="73">
        <v>0</v>
      </c>
      <c r="AO168" s="73">
        <v>0</v>
      </c>
      <c r="AP168" s="73">
        <v>0</v>
      </c>
      <c r="AQ168" s="73">
        <v>0</v>
      </c>
      <c r="AR168" s="73">
        <v>0</v>
      </c>
      <c r="AS168" s="73">
        <v>0</v>
      </c>
      <c r="AT168" s="73">
        <v>0</v>
      </c>
      <c r="AU168" s="73">
        <v>0</v>
      </c>
      <c r="AV168" s="73">
        <v>0</v>
      </c>
      <c r="AW168" s="73">
        <v>0</v>
      </c>
    </row>
    <row r="169" spans="1:49" x14ac:dyDescent="0.2">
      <c r="A169" s="133">
        <v>166</v>
      </c>
      <c r="B169" s="133" t="s">
        <v>306</v>
      </c>
      <c r="C169" s="133">
        <v>2116</v>
      </c>
      <c r="D169" s="133">
        <v>48.2</v>
      </c>
      <c r="E169" s="133">
        <v>97</v>
      </c>
      <c r="F169" s="133">
        <v>62.1</v>
      </c>
      <c r="G169" s="133"/>
      <c r="H169" s="133">
        <v>42.5</v>
      </c>
      <c r="I169" s="133">
        <v>18.8</v>
      </c>
      <c r="J169" s="133"/>
      <c r="K169" s="133">
        <v>2053</v>
      </c>
      <c r="L169" s="133">
        <v>-0.15</v>
      </c>
      <c r="M169" s="133">
        <v>-0.19</v>
      </c>
      <c r="N169" s="133">
        <v>-0.1</v>
      </c>
      <c r="O169" s="133">
        <v>2043</v>
      </c>
      <c r="P169" s="133">
        <v>51.8</v>
      </c>
      <c r="Q169" s="133">
        <v>98</v>
      </c>
      <c r="R169" s="133">
        <v>66.900000000000006</v>
      </c>
      <c r="S169" s="133"/>
      <c r="T169" s="133">
        <v>50.2</v>
      </c>
      <c r="U169" s="133">
        <v>28.9</v>
      </c>
      <c r="V169" s="133"/>
      <c r="W169" s="133">
        <v>1986</v>
      </c>
      <c r="X169" s="133">
        <v>7.0000000000000007E-2</v>
      </c>
      <c r="Y169" s="133">
        <v>0.02</v>
      </c>
      <c r="Z169" s="133">
        <v>0.11</v>
      </c>
      <c r="AA169" s="133">
        <v>4159</v>
      </c>
      <c r="AB169" s="133">
        <v>50</v>
      </c>
      <c r="AC169" s="133">
        <v>97.5</v>
      </c>
      <c r="AD169" s="133">
        <v>64.400000000000006</v>
      </c>
      <c r="AE169" s="133"/>
      <c r="AF169" s="133">
        <v>46.3</v>
      </c>
      <c r="AG169" s="133">
        <v>23.8</v>
      </c>
      <c r="AH169" s="133"/>
      <c r="AI169" s="133">
        <v>4039</v>
      </c>
      <c r="AJ169" s="133">
        <v>-0.04</v>
      </c>
      <c r="AK169" s="133">
        <v>-7.0000000000000007E-2</v>
      </c>
      <c r="AL169" s="133">
        <v>-0.01</v>
      </c>
      <c r="AM169" s="133"/>
      <c r="AN169" s="73">
        <v>0</v>
      </c>
      <c r="AO169" s="73">
        <v>0</v>
      </c>
      <c r="AP169" s="73">
        <v>0</v>
      </c>
      <c r="AQ169" s="73">
        <v>0</v>
      </c>
      <c r="AR169" s="73">
        <v>0</v>
      </c>
      <c r="AS169" s="73">
        <v>0</v>
      </c>
      <c r="AT169" s="73">
        <v>0</v>
      </c>
      <c r="AU169" s="73">
        <v>0</v>
      </c>
      <c r="AV169" s="73">
        <v>0</v>
      </c>
      <c r="AW169" s="73">
        <v>0</v>
      </c>
    </row>
    <row r="170" spans="1:49" x14ac:dyDescent="0.2">
      <c r="A170" s="133">
        <v>167</v>
      </c>
      <c r="B170" s="133" t="s">
        <v>308</v>
      </c>
      <c r="C170" s="133">
        <v>3303</v>
      </c>
      <c r="D170" s="133">
        <v>50.2</v>
      </c>
      <c r="E170" s="133">
        <v>96.7</v>
      </c>
      <c r="F170" s="133">
        <v>63</v>
      </c>
      <c r="G170" s="133"/>
      <c r="H170" s="133">
        <v>30.6</v>
      </c>
      <c r="I170" s="133">
        <v>22.6</v>
      </c>
      <c r="J170" s="133"/>
      <c r="K170" s="133">
        <v>3087</v>
      </c>
      <c r="L170" s="133">
        <v>-0.17</v>
      </c>
      <c r="M170" s="133">
        <v>-0.21</v>
      </c>
      <c r="N170" s="133">
        <v>-0.13</v>
      </c>
      <c r="O170" s="133">
        <v>3093</v>
      </c>
      <c r="P170" s="133">
        <v>53.9</v>
      </c>
      <c r="Q170" s="133">
        <v>98</v>
      </c>
      <c r="R170" s="133">
        <v>69.400000000000006</v>
      </c>
      <c r="S170" s="133"/>
      <c r="T170" s="133">
        <v>39.299999999999997</v>
      </c>
      <c r="U170" s="133">
        <v>30.5</v>
      </c>
      <c r="V170" s="133"/>
      <c r="W170" s="133">
        <v>2888</v>
      </c>
      <c r="X170" s="133">
        <v>0.09</v>
      </c>
      <c r="Y170" s="133">
        <v>0.05</v>
      </c>
      <c r="Z170" s="133">
        <v>0.13</v>
      </c>
      <c r="AA170" s="133">
        <v>6396</v>
      </c>
      <c r="AB170" s="133">
        <v>52</v>
      </c>
      <c r="AC170" s="133">
        <v>97.3</v>
      </c>
      <c r="AD170" s="133">
        <v>66.099999999999994</v>
      </c>
      <c r="AE170" s="133"/>
      <c r="AF170" s="133">
        <v>34.799999999999997</v>
      </c>
      <c r="AG170" s="133">
        <v>26.4</v>
      </c>
      <c r="AH170" s="133"/>
      <c r="AI170" s="133">
        <v>5975</v>
      </c>
      <c r="AJ170" s="133">
        <v>-0.04</v>
      </c>
      <c r="AK170" s="133">
        <v>-7.0000000000000007E-2</v>
      </c>
      <c r="AL170" s="133">
        <v>-0.02</v>
      </c>
      <c r="AM170" s="133"/>
      <c r="AN170" s="73">
        <v>0</v>
      </c>
      <c r="AO170" s="73">
        <v>0</v>
      </c>
      <c r="AP170" s="73">
        <v>0</v>
      </c>
      <c r="AQ170" s="73">
        <v>0</v>
      </c>
      <c r="AR170" s="73">
        <v>0</v>
      </c>
      <c r="AS170" s="73">
        <v>0</v>
      </c>
      <c r="AT170" s="73">
        <v>0</v>
      </c>
      <c r="AU170" s="73">
        <v>0</v>
      </c>
      <c r="AV170" s="73">
        <v>0</v>
      </c>
      <c r="AW170" s="73">
        <v>0</v>
      </c>
    </row>
    <row r="171" spans="1:49" x14ac:dyDescent="0.2">
      <c r="A171" s="133">
        <v>168</v>
      </c>
      <c r="B171" s="133" t="s">
        <v>294</v>
      </c>
      <c r="C171" s="133" t="s">
        <v>511</v>
      </c>
      <c r="D171" s="133" t="s">
        <v>511</v>
      </c>
      <c r="E171" s="133" t="s">
        <v>511</v>
      </c>
      <c r="F171" s="133" t="s">
        <v>511</v>
      </c>
      <c r="G171" s="133"/>
      <c r="H171" s="133" t="s">
        <v>511</v>
      </c>
      <c r="I171" s="133" t="s">
        <v>511</v>
      </c>
      <c r="J171" s="133"/>
      <c r="K171" s="133" t="s">
        <v>511</v>
      </c>
      <c r="L171" s="133" t="s">
        <v>511</v>
      </c>
      <c r="M171" s="133" t="s">
        <v>511</v>
      </c>
      <c r="N171" s="133" t="s">
        <v>511</v>
      </c>
      <c r="O171" s="133" t="s">
        <v>511</v>
      </c>
      <c r="P171" s="133" t="s">
        <v>511</v>
      </c>
      <c r="Q171" s="133" t="s">
        <v>511</v>
      </c>
      <c r="R171" s="133" t="s">
        <v>511</v>
      </c>
      <c r="S171" s="133"/>
      <c r="T171" s="133" t="s">
        <v>511</v>
      </c>
      <c r="U171" s="133" t="s">
        <v>511</v>
      </c>
      <c r="V171" s="133"/>
      <c r="W171" s="133" t="s">
        <v>511</v>
      </c>
      <c r="X171" s="133" t="s">
        <v>511</v>
      </c>
      <c r="Y171" s="133" t="s">
        <v>511</v>
      </c>
      <c r="Z171" s="133" t="s">
        <v>511</v>
      </c>
      <c r="AA171" s="133">
        <v>23</v>
      </c>
      <c r="AB171" s="133">
        <v>50.1</v>
      </c>
      <c r="AC171" s="133" t="s">
        <v>511</v>
      </c>
      <c r="AD171" s="133">
        <v>69.599999999999994</v>
      </c>
      <c r="AE171" s="133"/>
      <c r="AF171" s="133" t="s">
        <v>511</v>
      </c>
      <c r="AG171" s="133" t="s">
        <v>511</v>
      </c>
      <c r="AH171" s="133"/>
      <c r="AI171" s="133">
        <v>22</v>
      </c>
      <c r="AJ171" s="133">
        <v>-0.01</v>
      </c>
      <c r="AK171" s="133">
        <v>-0.45</v>
      </c>
      <c r="AL171" s="133">
        <v>0.44</v>
      </c>
      <c r="AM171" s="133"/>
      <c r="AN171" s="73">
        <v>2</v>
      </c>
      <c r="AO171" s="73">
        <v>2</v>
      </c>
      <c r="AP171" s="73">
        <v>3</v>
      </c>
      <c r="AQ171" s="73">
        <v>2</v>
      </c>
      <c r="AR171" s="73">
        <v>0</v>
      </c>
      <c r="AS171" s="73">
        <v>3</v>
      </c>
      <c r="AT171" s="73">
        <v>3</v>
      </c>
      <c r="AU171" s="73">
        <v>0</v>
      </c>
      <c r="AV171" s="73">
        <v>2</v>
      </c>
      <c r="AW171" s="73">
        <v>2</v>
      </c>
    </row>
    <row r="172" spans="1:49" x14ac:dyDescent="0.2">
      <c r="A172" s="133">
        <v>169</v>
      </c>
      <c r="B172" s="133" t="s">
        <v>310</v>
      </c>
      <c r="C172" s="133">
        <v>1107</v>
      </c>
      <c r="D172" s="133">
        <v>47.5</v>
      </c>
      <c r="E172" s="133">
        <v>97.3</v>
      </c>
      <c r="F172" s="133">
        <v>58.4</v>
      </c>
      <c r="G172" s="133"/>
      <c r="H172" s="133">
        <v>27.4</v>
      </c>
      <c r="I172" s="133">
        <v>14.8</v>
      </c>
      <c r="J172" s="133"/>
      <c r="K172" s="133">
        <v>1063</v>
      </c>
      <c r="L172" s="133">
        <v>-0.25</v>
      </c>
      <c r="M172" s="133">
        <v>-0.31</v>
      </c>
      <c r="N172" s="133">
        <v>-0.18</v>
      </c>
      <c r="O172" s="133">
        <v>1068</v>
      </c>
      <c r="P172" s="133">
        <v>52.3</v>
      </c>
      <c r="Q172" s="133">
        <v>98.7</v>
      </c>
      <c r="R172" s="133">
        <v>67.3</v>
      </c>
      <c r="S172" s="133"/>
      <c r="T172" s="133">
        <v>36</v>
      </c>
      <c r="U172" s="133">
        <v>26</v>
      </c>
      <c r="V172" s="133"/>
      <c r="W172" s="133">
        <v>1034</v>
      </c>
      <c r="X172" s="133">
        <v>0.04</v>
      </c>
      <c r="Y172" s="133">
        <v>-0.02</v>
      </c>
      <c r="Z172" s="133">
        <v>0.11</v>
      </c>
      <c r="AA172" s="133">
        <v>2175</v>
      </c>
      <c r="AB172" s="133">
        <v>49.9</v>
      </c>
      <c r="AC172" s="133">
        <v>98</v>
      </c>
      <c r="AD172" s="133">
        <v>62.8</v>
      </c>
      <c r="AE172" s="133"/>
      <c r="AF172" s="133">
        <v>31.6</v>
      </c>
      <c r="AG172" s="133">
        <v>20.3</v>
      </c>
      <c r="AH172" s="133"/>
      <c r="AI172" s="133">
        <v>2097</v>
      </c>
      <c r="AJ172" s="133">
        <v>-0.11</v>
      </c>
      <c r="AK172" s="133">
        <v>-0.15</v>
      </c>
      <c r="AL172" s="133">
        <v>-0.06</v>
      </c>
      <c r="AM172" s="133"/>
      <c r="AN172" s="73">
        <v>0</v>
      </c>
      <c r="AO172" s="73">
        <v>0</v>
      </c>
      <c r="AP172" s="73">
        <v>0</v>
      </c>
      <c r="AQ172" s="73">
        <v>0</v>
      </c>
      <c r="AR172" s="73">
        <v>0</v>
      </c>
      <c r="AS172" s="73">
        <v>0</v>
      </c>
      <c r="AT172" s="73">
        <v>0</v>
      </c>
      <c r="AU172" s="73">
        <v>0</v>
      </c>
      <c r="AV172" s="73">
        <v>0</v>
      </c>
      <c r="AW172" s="73">
        <v>0</v>
      </c>
    </row>
    <row r="173" spans="1:49" x14ac:dyDescent="0.2">
      <c r="A173" s="133">
        <v>170</v>
      </c>
      <c r="B173" s="133" t="s">
        <v>312</v>
      </c>
      <c r="C173" s="133">
        <v>1345</v>
      </c>
      <c r="D173" s="133">
        <v>45.7</v>
      </c>
      <c r="E173" s="133">
        <v>95.8</v>
      </c>
      <c r="F173" s="133">
        <v>51.2</v>
      </c>
      <c r="G173" s="133"/>
      <c r="H173" s="133">
        <v>31.9</v>
      </c>
      <c r="I173" s="133">
        <v>13.5</v>
      </c>
      <c r="J173" s="133"/>
      <c r="K173" s="133">
        <v>1306</v>
      </c>
      <c r="L173" s="133">
        <v>-0.28999999999999998</v>
      </c>
      <c r="M173" s="133">
        <v>-0.35</v>
      </c>
      <c r="N173" s="133">
        <v>-0.24</v>
      </c>
      <c r="O173" s="133">
        <v>1295</v>
      </c>
      <c r="P173" s="133">
        <v>51.1</v>
      </c>
      <c r="Q173" s="133">
        <v>98.1</v>
      </c>
      <c r="R173" s="133">
        <v>64.2</v>
      </c>
      <c r="S173" s="133"/>
      <c r="T173" s="133">
        <v>48</v>
      </c>
      <c r="U173" s="133">
        <v>28.6</v>
      </c>
      <c r="V173" s="133"/>
      <c r="W173" s="133">
        <v>1259</v>
      </c>
      <c r="X173" s="133">
        <v>0.03</v>
      </c>
      <c r="Y173" s="133">
        <v>-0.02</v>
      </c>
      <c r="Z173" s="133">
        <v>0.09</v>
      </c>
      <c r="AA173" s="133">
        <v>2640</v>
      </c>
      <c r="AB173" s="133">
        <v>48.3</v>
      </c>
      <c r="AC173" s="133">
        <v>96.9</v>
      </c>
      <c r="AD173" s="133">
        <v>57.6</v>
      </c>
      <c r="AE173" s="133"/>
      <c r="AF173" s="133">
        <v>39.799999999999997</v>
      </c>
      <c r="AG173" s="133">
        <v>20.9</v>
      </c>
      <c r="AH173" s="133"/>
      <c r="AI173" s="133">
        <v>2565</v>
      </c>
      <c r="AJ173" s="133">
        <v>-0.13</v>
      </c>
      <c r="AK173" s="133">
        <v>-0.17</v>
      </c>
      <c r="AL173" s="133">
        <v>-0.09</v>
      </c>
      <c r="AM173" s="133"/>
      <c r="AN173" s="73">
        <v>0</v>
      </c>
      <c r="AO173" s="73">
        <v>0</v>
      </c>
      <c r="AP173" s="73">
        <v>0</v>
      </c>
      <c r="AQ173" s="73">
        <v>0</v>
      </c>
      <c r="AR173" s="73">
        <v>0</v>
      </c>
      <c r="AS173" s="73">
        <v>0</v>
      </c>
      <c r="AT173" s="73">
        <v>0</v>
      </c>
      <c r="AU173" s="73">
        <v>0</v>
      </c>
      <c r="AV173" s="73">
        <v>0</v>
      </c>
      <c r="AW173" s="73">
        <v>0</v>
      </c>
    </row>
    <row r="174" spans="1:49" x14ac:dyDescent="0.2">
      <c r="A174" s="133">
        <v>171</v>
      </c>
      <c r="B174" s="133" t="s">
        <v>314</v>
      </c>
      <c r="C174" s="133">
        <v>746</v>
      </c>
      <c r="D174" s="133">
        <v>49.6</v>
      </c>
      <c r="E174" s="133">
        <v>97.2</v>
      </c>
      <c r="F174" s="133">
        <v>62.6</v>
      </c>
      <c r="G174" s="133"/>
      <c r="H174" s="158" t="s">
        <v>511</v>
      </c>
      <c r="I174" s="133">
        <v>8</v>
      </c>
      <c r="J174" s="133"/>
      <c r="K174" s="133">
        <v>720</v>
      </c>
      <c r="L174" s="133">
        <v>-0.17</v>
      </c>
      <c r="M174" s="133">
        <v>-0.25</v>
      </c>
      <c r="N174" s="133">
        <v>-0.1</v>
      </c>
      <c r="O174" s="133">
        <v>695</v>
      </c>
      <c r="P174" s="133">
        <v>54.6</v>
      </c>
      <c r="Q174" s="158" t="s">
        <v>511</v>
      </c>
      <c r="R174" s="133">
        <v>72.900000000000006</v>
      </c>
      <c r="S174" s="133"/>
      <c r="T174" s="158" t="s">
        <v>511</v>
      </c>
      <c r="U174" s="158" t="s">
        <v>511</v>
      </c>
      <c r="V174" s="133"/>
      <c r="W174" s="133">
        <v>659</v>
      </c>
      <c r="X174" s="133">
        <v>0.22</v>
      </c>
      <c r="Y174" s="133">
        <v>0.14000000000000001</v>
      </c>
      <c r="Z174" s="133">
        <v>0.3</v>
      </c>
      <c r="AA174" s="133">
        <v>1441</v>
      </c>
      <c r="AB174" s="133">
        <v>52</v>
      </c>
      <c r="AC174" s="158" t="s">
        <v>511</v>
      </c>
      <c r="AD174" s="133">
        <v>67.599999999999994</v>
      </c>
      <c r="AE174" s="133"/>
      <c r="AF174" s="158" t="s">
        <v>511</v>
      </c>
      <c r="AG174" s="158" t="s">
        <v>511</v>
      </c>
      <c r="AH174" s="133"/>
      <c r="AI174" s="133">
        <v>1379</v>
      </c>
      <c r="AJ174" s="133">
        <v>0.02</v>
      </c>
      <c r="AK174" s="133">
        <v>-0.04</v>
      </c>
      <c r="AL174" s="133">
        <v>7.0000000000000007E-2</v>
      </c>
      <c r="AM174" s="133"/>
      <c r="AN174" s="73">
        <v>0</v>
      </c>
      <c r="AO174" s="73">
        <v>0</v>
      </c>
      <c r="AP174" s="73">
        <v>2</v>
      </c>
      <c r="AQ174" s="73">
        <v>0</v>
      </c>
      <c r="AR174" s="73">
        <v>0</v>
      </c>
      <c r="AS174" s="73">
        <v>3</v>
      </c>
      <c r="AT174" s="73">
        <v>2</v>
      </c>
      <c r="AU174" s="73">
        <v>0</v>
      </c>
      <c r="AV174" s="73">
        <v>0</v>
      </c>
      <c r="AW174" s="73">
        <v>0</v>
      </c>
    </row>
    <row r="175" spans="1:49" x14ac:dyDescent="0.2">
      <c r="A175" s="133">
        <v>172</v>
      </c>
      <c r="B175" s="133" t="s">
        <v>316</v>
      </c>
      <c r="C175" s="133">
        <v>2590</v>
      </c>
      <c r="D175" s="133">
        <v>47.7</v>
      </c>
      <c r="E175" s="133">
        <v>96.6</v>
      </c>
      <c r="F175" s="133">
        <v>57.8</v>
      </c>
      <c r="G175" s="133"/>
      <c r="H175" s="133">
        <v>29.8</v>
      </c>
      <c r="I175" s="133">
        <v>14.2</v>
      </c>
      <c r="J175" s="133"/>
      <c r="K175" s="133">
        <v>2489</v>
      </c>
      <c r="L175" s="133">
        <v>-0.11</v>
      </c>
      <c r="M175" s="133">
        <v>-0.15</v>
      </c>
      <c r="N175" s="133">
        <v>-7.0000000000000007E-2</v>
      </c>
      <c r="O175" s="133">
        <v>2549</v>
      </c>
      <c r="P175" s="133">
        <v>52.6</v>
      </c>
      <c r="Q175" s="133">
        <v>96.9</v>
      </c>
      <c r="R175" s="133">
        <v>67.099999999999994</v>
      </c>
      <c r="S175" s="133"/>
      <c r="T175" s="133">
        <v>41.3</v>
      </c>
      <c r="U175" s="133">
        <v>25.5</v>
      </c>
      <c r="V175" s="133"/>
      <c r="W175" s="133">
        <v>2447</v>
      </c>
      <c r="X175" s="133">
        <v>0.17</v>
      </c>
      <c r="Y175" s="133">
        <v>0.13</v>
      </c>
      <c r="Z175" s="133">
        <v>0.22</v>
      </c>
      <c r="AA175" s="133">
        <v>5139</v>
      </c>
      <c r="AB175" s="133">
        <v>50.1</v>
      </c>
      <c r="AC175" s="133">
        <v>96.8</v>
      </c>
      <c r="AD175" s="133">
        <v>62.4</v>
      </c>
      <c r="AE175" s="133"/>
      <c r="AF175" s="133">
        <v>35.5</v>
      </c>
      <c r="AG175" s="133">
        <v>19.8</v>
      </c>
      <c r="AH175" s="133"/>
      <c r="AI175" s="133">
        <v>4936</v>
      </c>
      <c r="AJ175" s="133">
        <v>0.03</v>
      </c>
      <c r="AK175" s="133">
        <v>0</v>
      </c>
      <c r="AL175" s="133">
        <v>0.06</v>
      </c>
      <c r="AM175" s="133"/>
      <c r="AN175" s="73">
        <v>0</v>
      </c>
      <c r="AO175" s="73">
        <v>0</v>
      </c>
      <c r="AP175" s="73">
        <v>0</v>
      </c>
      <c r="AQ175" s="73">
        <v>0</v>
      </c>
      <c r="AR175" s="73">
        <v>0</v>
      </c>
      <c r="AS175" s="73">
        <v>0</v>
      </c>
      <c r="AT175" s="73">
        <v>0</v>
      </c>
      <c r="AU175" s="73">
        <v>0</v>
      </c>
      <c r="AV175" s="73">
        <v>0</v>
      </c>
      <c r="AW175" s="73">
        <v>0</v>
      </c>
    </row>
    <row r="176" spans="1:49" x14ac:dyDescent="0.2">
      <c r="A176" s="133">
        <v>173</v>
      </c>
      <c r="B176" s="133" t="s">
        <v>318</v>
      </c>
      <c r="C176" s="133">
        <v>1468</v>
      </c>
      <c r="D176" s="133">
        <v>46.4</v>
      </c>
      <c r="E176" s="133">
        <v>96.3</v>
      </c>
      <c r="F176" s="133">
        <v>57.1</v>
      </c>
      <c r="G176" s="133"/>
      <c r="H176" s="133">
        <v>29.9</v>
      </c>
      <c r="I176" s="133">
        <v>14.6</v>
      </c>
      <c r="J176" s="133"/>
      <c r="K176" s="133">
        <v>1426</v>
      </c>
      <c r="L176" s="133">
        <v>-0.3</v>
      </c>
      <c r="M176" s="133">
        <v>-0.36</v>
      </c>
      <c r="N176" s="133">
        <v>-0.24</v>
      </c>
      <c r="O176" s="133">
        <v>1304</v>
      </c>
      <c r="P176" s="133">
        <v>49.3</v>
      </c>
      <c r="Q176" s="133">
        <v>97.2</v>
      </c>
      <c r="R176" s="133">
        <v>62.9</v>
      </c>
      <c r="S176" s="133"/>
      <c r="T176" s="133">
        <v>36</v>
      </c>
      <c r="U176" s="133">
        <v>21.4</v>
      </c>
      <c r="V176" s="133"/>
      <c r="W176" s="133">
        <v>1275</v>
      </c>
      <c r="X176" s="133">
        <v>-0.14000000000000001</v>
      </c>
      <c r="Y176" s="133">
        <v>-0.2</v>
      </c>
      <c r="Z176" s="133">
        <v>-0.08</v>
      </c>
      <c r="AA176" s="133">
        <v>2772</v>
      </c>
      <c r="AB176" s="133">
        <v>47.8</v>
      </c>
      <c r="AC176" s="133">
        <v>96.7</v>
      </c>
      <c r="AD176" s="133">
        <v>59.8</v>
      </c>
      <c r="AE176" s="133"/>
      <c r="AF176" s="133">
        <v>32.799999999999997</v>
      </c>
      <c r="AG176" s="133">
        <v>17.8</v>
      </c>
      <c r="AH176" s="133"/>
      <c r="AI176" s="133">
        <v>2701</v>
      </c>
      <c r="AJ176" s="133">
        <v>-0.23</v>
      </c>
      <c r="AK176" s="133">
        <v>-0.27</v>
      </c>
      <c r="AL176" s="133">
        <v>-0.19</v>
      </c>
      <c r="AM176" s="133"/>
      <c r="AN176" s="73">
        <v>0</v>
      </c>
      <c r="AO176" s="73">
        <v>0</v>
      </c>
      <c r="AP176" s="73">
        <v>0</v>
      </c>
      <c r="AQ176" s="73">
        <v>0</v>
      </c>
      <c r="AR176" s="73">
        <v>0</v>
      </c>
      <c r="AS176" s="73">
        <v>0</v>
      </c>
      <c r="AT176" s="73">
        <v>0</v>
      </c>
      <c r="AU176" s="73">
        <v>0</v>
      </c>
      <c r="AV176" s="73">
        <v>0</v>
      </c>
      <c r="AW176" s="73">
        <v>0</v>
      </c>
    </row>
    <row r="177" spans="1:49" x14ac:dyDescent="0.2">
      <c r="A177" s="133">
        <v>174</v>
      </c>
      <c r="B177" s="133" t="s">
        <v>320</v>
      </c>
      <c r="C177" s="133">
        <v>1081</v>
      </c>
      <c r="D177" s="133">
        <v>45.8</v>
      </c>
      <c r="E177" s="133">
        <v>95.4</v>
      </c>
      <c r="F177" s="133">
        <v>56.7</v>
      </c>
      <c r="G177" s="133"/>
      <c r="H177" s="133">
        <v>29</v>
      </c>
      <c r="I177" s="133">
        <v>13.1</v>
      </c>
      <c r="J177" s="133"/>
      <c r="K177" s="133">
        <v>1027</v>
      </c>
      <c r="L177" s="133">
        <v>-0.31</v>
      </c>
      <c r="M177" s="133">
        <v>-0.37</v>
      </c>
      <c r="N177" s="133">
        <v>-0.24</v>
      </c>
      <c r="O177" s="133">
        <v>1030</v>
      </c>
      <c r="P177" s="133">
        <v>50.3</v>
      </c>
      <c r="Q177" s="133">
        <v>98.4</v>
      </c>
      <c r="R177" s="133">
        <v>64.7</v>
      </c>
      <c r="S177" s="133"/>
      <c r="T177" s="133">
        <v>36.799999999999997</v>
      </c>
      <c r="U177" s="133">
        <v>21.7</v>
      </c>
      <c r="V177" s="133"/>
      <c r="W177" s="133">
        <v>974</v>
      </c>
      <c r="X177" s="133">
        <v>-0.01</v>
      </c>
      <c r="Y177" s="133">
        <v>-0.08</v>
      </c>
      <c r="Z177" s="133">
        <v>0.06</v>
      </c>
      <c r="AA177" s="133">
        <v>2111</v>
      </c>
      <c r="AB177" s="133">
        <v>48</v>
      </c>
      <c r="AC177" s="133">
        <v>96.9</v>
      </c>
      <c r="AD177" s="133">
        <v>60.6</v>
      </c>
      <c r="AE177" s="133"/>
      <c r="AF177" s="133">
        <v>32.799999999999997</v>
      </c>
      <c r="AG177" s="133">
        <v>17.3</v>
      </c>
      <c r="AH177" s="133"/>
      <c r="AI177" s="133">
        <v>2001</v>
      </c>
      <c r="AJ177" s="133">
        <v>-0.16</v>
      </c>
      <c r="AK177" s="133">
        <v>-0.21</v>
      </c>
      <c r="AL177" s="133">
        <v>-0.12</v>
      </c>
      <c r="AM177" s="133"/>
      <c r="AN177" s="73">
        <v>0</v>
      </c>
      <c r="AO177" s="73">
        <v>0</v>
      </c>
      <c r="AP177" s="73">
        <v>0</v>
      </c>
      <c r="AQ177" s="73">
        <v>0</v>
      </c>
      <c r="AR177" s="73">
        <v>0</v>
      </c>
      <c r="AS177" s="73">
        <v>0</v>
      </c>
      <c r="AT177" s="73">
        <v>0</v>
      </c>
      <c r="AU177" s="73">
        <v>0</v>
      </c>
      <c r="AV177" s="73">
        <v>0</v>
      </c>
      <c r="AW177" s="73">
        <v>0</v>
      </c>
    </row>
    <row r="178" spans="1:49" x14ac:dyDescent="0.2">
      <c r="A178" s="133">
        <v>175</v>
      </c>
      <c r="B178" s="133" t="s">
        <v>322</v>
      </c>
      <c r="C178" s="133">
        <v>789</v>
      </c>
      <c r="D178" s="133">
        <v>49.6</v>
      </c>
      <c r="E178" s="133">
        <v>94</v>
      </c>
      <c r="F178" s="133">
        <v>62.5</v>
      </c>
      <c r="G178" s="133"/>
      <c r="H178" s="133">
        <v>30.9</v>
      </c>
      <c r="I178" s="133">
        <v>25</v>
      </c>
      <c r="J178" s="133"/>
      <c r="K178" s="133">
        <v>748</v>
      </c>
      <c r="L178" s="133">
        <v>-0.19</v>
      </c>
      <c r="M178" s="133">
        <v>-0.27</v>
      </c>
      <c r="N178" s="133">
        <v>-0.12</v>
      </c>
      <c r="O178" s="133">
        <v>724</v>
      </c>
      <c r="P178" s="133">
        <v>51.1</v>
      </c>
      <c r="Q178" s="133">
        <v>95.3</v>
      </c>
      <c r="R178" s="133">
        <v>62</v>
      </c>
      <c r="S178" s="133"/>
      <c r="T178" s="133">
        <v>33.1</v>
      </c>
      <c r="U178" s="133">
        <v>26.8</v>
      </c>
      <c r="V178" s="133"/>
      <c r="W178" s="133">
        <v>685</v>
      </c>
      <c r="X178" s="133">
        <v>0.02</v>
      </c>
      <c r="Y178" s="133">
        <v>-0.06</v>
      </c>
      <c r="Z178" s="133">
        <v>0.1</v>
      </c>
      <c r="AA178" s="133">
        <v>1513</v>
      </c>
      <c r="AB178" s="133">
        <v>50.3</v>
      </c>
      <c r="AC178" s="133">
        <v>94.6</v>
      </c>
      <c r="AD178" s="133">
        <v>62.3</v>
      </c>
      <c r="AE178" s="133"/>
      <c r="AF178" s="133">
        <v>32</v>
      </c>
      <c r="AG178" s="133">
        <v>25.8</v>
      </c>
      <c r="AH178" s="133"/>
      <c r="AI178" s="133">
        <v>1433</v>
      </c>
      <c r="AJ178" s="133">
        <v>-0.09</v>
      </c>
      <c r="AK178" s="133">
        <v>-0.15</v>
      </c>
      <c r="AL178" s="133">
        <v>-0.04</v>
      </c>
      <c r="AM178" s="133"/>
      <c r="AN178" s="73">
        <v>0</v>
      </c>
      <c r="AO178" s="73">
        <v>0</v>
      </c>
      <c r="AP178" s="73">
        <v>0</v>
      </c>
      <c r="AQ178" s="73">
        <v>0</v>
      </c>
      <c r="AR178" s="73">
        <v>0</v>
      </c>
      <c r="AS178" s="73">
        <v>0</v>
      </c>
      <c r="AT178" s="73">
        <v>0</v>
      </c>
      <c r="AU178" s="73">
        <v>0</v>
      </c>
      <c r="AV178" s="73">
        <v>0</v>
      </c>
      <c r="AW178" s="73">
        <v>0</v>
      </c>
    </row>
    <row r="179" spans="1:49" x14ac:dyDescent="0.2">
      <c r="A179" s="133">
        <v>176</v>
      </c>
      <c r="B179" s="133" t="s">
        <v>324</v>
      </c>
      <c r="C179" s="133">
        <v>2434</v>
      </c>
      <c r="D179" s="133">
        <v>49.3</v>
      </c>
      <c r="E179" s="133">
        <v>96.5</v>
      </c>
      <c r="F179" s="133">
        <v>61.8</v>
      </c>
      <c r="G179" s="133"/>
      <c r="H179" s="133">
        <v>37.6</v>
      </c>
      <c r="I179" s="133">
        <v>22.5</v>
      </c>
      <c r="J179" s="133"/>
      <c r="K179" s="133">
        <v>2294</v>
      </c>
      <c r="L179" s="133">
        <v>-0.12</v>
      </c>
      <c r="M179" s="133">
        <v>-0.16</v>
      </c>
      <c r="N179" s="133">
        <v>-7.0000000000000007E-2</v>
      </c>
      <c r="O179" s="133">
        <v>2466</v>
      </c>
      <c r="P179" s="133">
        <v>53.3</v>
      </c>
      <c r="Q179" s="133">
        <v>97.9</v>
      </c>
      <c r="R179" s="133">
        <v>70.099999999999994</v>
      </c>
      <c r="S179" s="133"/>
      <c r="T179" s="133">
        <v>45.3</v>
      </c>
      <c r="U179" s="133">
        <v>29</v>
      </c>
      <c r="V179" s="133"/>
      <c r="W179" s="133">
        <v>2345</v>
      </c>
      <c r="X179" s="133">
        <v>0.15</v>
      </c>
      <c r="Y179" s="133">
        <v>0.1</v>
      </c>
      <c r="Z179" s="133">
        <v>0.19</v>
      </c>
      <c r="AA179" s="133">
        <v>4900</v>
      </c>
      <c r="AB179" s="133">
        <v>51.3</v>
      </c>
      <c r="AC179" s="133">
        <v>97.2</v>
      </c>
      <c r="AD179" s="133">
        <v>66</v>
      </c>
      <c r="AE179" s="133"/>
      <c r="AF179" s="133">
        <v>41.5</v>
      </c>
      <c r="AG179" s="133">
        <v>25.8</v>
      </c>
      <c r="AH179" s="133"/>
      <c r="AI179" s="133">
        <v>4639</v>
      </c>
      <c r="AJ179" s="133">
        <v>0.02</v>
      </c>
      <c r="AK179" s="133">
        <v>-0.01</v>
      </c>
      <c r="AL179" s="133">
        <v>0.05</v>
      </c>
      <c r="AM179" s="133"/>
      <c r="AN179" s="73">
        <v>0</v>
      </c>
      <c r="AO179" s="73">
        <v>0</v>
      </c>
      <c r="AP179" s="73">
        <v>0</v>
      </c>
      <c r="AQ179" s="73">
        <v>0</v>
      </c>
      <c r="AR179" s="73">
        <v>0</v>
      </c>
      <c r="AS179" s="73">
        <v>0</v>
      </c>
      <c r="AT179" s="73">
        <v>0</v>
      </c>
      <c r="AU179" s="73">
        <v>0</v>
      </c>
      <c r="AV179" s="73">
        <v>0</v>
      </c>
      <c r="AW179" s="73">
        <v>0</v>
      </c>
    </row>
    <row r="180" spans="1:49" x14ac:dyDescent="0.2">
      <c r="A180" s="73"/>
      <c r="B180" s="7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row>
    <row r="181" spans="1:49" s="73" customFormat="1" x14ac:dyDescent="0.2">
      <c r="B181" s="140" t="s">
        <v>509</v>
      </c>
    </row>
    <row r="182" spans="1:49" x14ac:dyDescent="0.2">
      <c r="A182" s="73"/>
      <c r="B182" s="76" t="s">
        <v>346</v>
      </c>
      <c r="C182" s="73">
        <v>0</v>
      </c>
      <c r="D182" s="73">
        <v>0</v>
      </c>
      <c r="E182" s="73">
        <v>0</v>
      </c>
      <c r="F182" s="73">
        <v>0</v>
      </c>
      <c r="G182" s="73"/>
      <c r="H182" s="73">
        <v>0</v>
      </c>
      <c r="I182" s="73">
        <v>0</v>
      </c>
      <c r="J182" s="73"/>
      <c r="K182" s="73">
        <v>0</v>
      </c>
      <c r="L182" s="73">
        <v>0</v>
      </c>
      <c r="M182" s="73">
        <v>0</v>
      </c>
      <c r="N182" s="73">
        <v>0</v>
      </c>
      <c r="O182" s="73">
        <v>0</v>
      </c>
      <c r="P182" s="73">
        <v>0</v>
      </c>
      <c r="Q182" s="73">
        <v>0</v>
      </c>
      <c r="R182" s="73">
        <v>0</v>
      </c>
      <c r="S182" s="73"/>
      <c r="T182" s="73">
        <v>0</v>
      </c>
      <c r="U182" s="73">
        <v>0</v>
      </c>
      <c r="V182" s="73"/>
      <c r="W182" s="73">
        <v>0</v>
      </c>
      <c r="X182" s="73">
        <v>0</v>
      </c>
      <c r="Y182" s="73">
        <v>0</v>
      </c>
      <c r="Z182" s="73">
        <v>0</v>
      </c>
      <c r="AA182" s="73">
        <v>0</v>
      </c>
      <c r="AB182" s="73">
        <v>0</v>
      </c>
      <c r="AC182" s="73">
        <v>0</v>
      </c>
      <c r="AD182" s="73">
        <v>0</v>
      </c>
      <c r="AE182" s="73"/>
      <c r="AF182" s="73">
        <v>0</v>
      </c>
      <c r="AG182" s="73">
        <v>0</v>
      </c>
      <c r="AH182" s="73"/>
      <c r="AI182" s="73">
        <v>0</v>
      </c>
      <c r="AJ182" s="73">
        <v>0</v>
      </c>
      <c r="AK182" s="73">
        <v>0</v>
      </c>
      <c r="AL182" s="73">
        <v>0</v>
      </c>
      <c r="AN182" s="73"/>
      <c r="AO182" s="73"/>
      <c r="AP182" s="73"/>
      <c r="AQ182" s="73"/>
      <c r="AR182" s="73"/>
      <c r="AS182" s="73"/>
      <c r="AT182" s="73"/>
      <c r="AU182" s="73"/>
      <c r="AV182" s="73"/>
      <c r="AW182" s="73"/>
    </row>
    <row r="183" spans="1:49" x14ac:dyDescent="0.2">
      <c r="A183" s="73"/>
      <c r="B183" s="76" t="s">
        <v>347</v>
      </c>
      <c r="C183" s="73">
        <v>0</v>
      </c>
      <c r="D183" s="73">
        <v>0</v>
      </c>
      <c r="E183" s="73">
        <v>0</v>
      </c>
      <c r="F183" s="73">
        <v>0</v>
      </c>
      <c r="G183" s="73"/>
      <c r="H183" s="73">
        <v>0</v>
      </c>
      <c r="I183" s="73">
        <v>0</v>
      </c>
      <c r="J183" s="73"/>
      <c r="K183" s="73">
        <v>0</v>
      </c>
      <c r="L183" s="73">
        <v>0</v>
      </c>
      <c r="M183" s="73">
        <v>0</v>
      </c>
      <c r="N183" s="73">
        <v>0</v>
      </c>
      <c r="O183" s="73">
        <v>0</v>
      </c>
      <c r="P183" s="73">
        <v>0</v>
      </c>
      <c r="Q183" s="73">
        <v>0</v>
      </c>
      <c r="R183" s="73">
        <v>0</v>
      </c>
      <c r="S183" s="73"/>
      <c r="T183" s="73">
        <v>0</v>
      </c>
      <c r="U183" s="73">
        <v>0</v>
      </c>
      <c r="V183" s="73"/>
      <c r="W183" s="73">
        <v>0</v>
      </c>
      <c r="X183" s="73">
        <v>0</v>
      </c>
      <c r="Y183" s="73">
        <v>0</v>
      </c>
      <c r="Z183" s="73">
        <v>0</v>
      </c>
      <c r="AA183" s="73">
        <v>0</v>
      </c>
      <c r="AB183" s="73">
        <v>0</v>
      </c>
      <c r="AC183" s="73">
        <v>0</v>
      </c>
      <c r="AD183" s="73">
        <v>0</v>
      </c>
      <c r="AE183" s="73"/>
      <c r="AF183" s="73">
        <v>0</v>
      </c>
      <c r="AG183" s="73">
        <v>0</v>
      </c>
      <c r="AH183" s="73"/>
      <c r="AI183" s="73">
        <v>0</v>
      </c>
      <c r="AJ183" s="73">
        <v>0</v>
      </c>
      <c r="AK183" s="73">
        <v>0</v>
      </c>
      <c r="AL183" s="73">
        <v>0</v>
      </c>
      <c r="AN183" s="73"/>
      <c r="AO183" s="73"/>
      <c r="AP183" s="73"/>
      <c r="AQ183" s="73"/>
      <c r="AR183" s="73"/>
      <c r="AS183" s="73"/>
      <c r="AT183" s="73"/>
      <c r="AU183" s="73"/>
      <c r="AV183" s="73"/>
      <c r="AW183" s="73"/>
    </row>
    <row r="184" spans="1:49" x14ac:dyDescent="0.2">
      <c r="A184" s="73"/>
      <c r="B184" s="76" t="s">
        <v>508</v>
      </c>
      <c r="C184" s="73">
        <v>0</v>
      </c>
      <c r="D184" s="73">
        <v>0</v>
      </c>
      <c r="E184" s="73">
        <v>0</v>
      </c>
      <c r="F184" s="73">
        <v>0</v>
      </c>
      <c r="G184" s="73"/>
      <c r="H184" s="73">
        <v>0</v>
      </c>
      <c r="I184" s="73">
        <v>0</v>
      </c>
      <c r="J184" s="73"/>
      <c r="K184" s="73">
        <v>0</v>
      </c>
      <c r="L184" s="73">
        <v>0</v>
      </c>
      <c r="M184" s="73">
        <v>0</v>
      </c>
      <c r="N184" s="73">
        <v>0</v>
      </c>
      <c r="O184" s="73">
        <v>0</v>
      </c>
      <c r="P184" s="73">
        <v>0</v>
      </c>
      <c r="Q184" s="73">
        <v>0</v>
      </c>
      <c r="R184" s="73">
        <v>0</v>
      </c>
      <c r="S184" s="73"/>
      <c r="T184" s="73">
        <v>0</v>
      </c>
      <c r="U184" s="73">
        <v>0</v>
      </c>
      <c r="V184" s="73"/>
      <c r="W184" s="73">
        <v>0</v>
      </c>
      <c r="X184" s="73">
        <v>0</v>
      </c>
      <c r="Y184" s="73">
        <v>0</v>
      </c>
      <c r="Z184" s="73">
        <v>0</v>
      </c>
      <c r="AA184" s="73">
        <v>0</v>
      </c>
      <c r="AB184" s="73">
        <v>0</v>
      </c>
      <c r="AC184" s="73">
        <v>0</v>
      </c>
      <c r="AD184" s="73">
        <v>0</v>
      </c>
      <c r="AE184" s="73"/>
      <c r="AF184" s="73">
        <v>0</v>
      </c>
      <c r="AG184" s="73">
        <v>0</v>
      </c>
      <c r="AH184" s="73"/>
      <c r="AI184" s="73">
        <v>0</v>
      </c>
      <c r="AJ184" s="73">
        <v>0</v>
      </c>
      <c r="AK184" s="73">
        <v>0</v>
      </c>
      <c r="AL184" s="73">
        <v>0</v>
      </c>
      <c r="AN184" s="73"/>
      <c r="AO184" s="73"/>
      <c r="AP184" s="73"/>
      <c r="AQ184" s="73"/>
      <c r="AR184" s="73"/>
      <c r="AS184" s="73"/>
      <c r="AT184" s="73"/>
      <c r="AU184" s="73"/>
      <c r="AV184" s="73"/>
      <c r="AW184" s="73"/>
    </row>
    <row r="185" spans="1:49" x14ac:dyDescent="0.2">
      <c r="A185" s="73"/>
      <c r="B185" s="76" t="s">
        <v>349</v>
      </c>
      <c r="C185" s="73">
        <v>0</v>
      </c>
      <c r="D185" s="73">
        <v>0</v>
      </c>
      <c r="E185" s="73">
        <v>0</v>
      </c>
      <c r="F185" s="73">
        <v>0</v>
      </c>
      <c r="G185" s="73"/>
      <c r="H185" s="73">
        <v>0</v>
      </c>
      <c r="I185" s="73">
        <v>0</v>
      </c>
      <c r="J185" s="73"/>
      <c r="K185" s="73">
        <v>0</v>
      </c>
      <c r="L185" s="73">
        <v>0</v>
      </c>
      <c r="M185" s="73">
        <v>0</v>
      </c>
      <c r="N185" s="73">
        <v>0</v>
      </c>
      <c r="O185" s="73">
        <v>0</v>
      </c>
      <c r="P185" s="73">
        <v>0</v>
      </c>
      <c r="Q185" s="73">
        <v>0</v>
      </c>
      <c r="R185" s="73">
        <v>0</v>
      </c>
      <c r="S185" s="73"/>
      <c r="T185" s="73">
        <v>0</v>
      </c>
      <c r="U185" s="73">
        <v>0</v>
      </c>
      <c r="V185" s="73"/>
      <c r="W185" s="73">
        <v>0</v>
      </c>
      <c r="X185" s="73">
        <v>0</v>
      </c>
      <c r="Y185" s="73">
        <v>0</v>
      </c>
      <c r="Z185" s="73">
        <v>0</v>
      </c>
      <c r="AA185" s="73">
        <v>0</v>
      </c>
      <c r="AB185" s="73">
        <v>0</v>
      </c>
      <c r="AC185" s="73">
        <v>0</v>
      </c>
      <c r="AD185" s="73">
        <v>0</v>
      </c>
      <c r="AE185" s="73"/>
      <c r="AF185" s="73">
        <v>0</v>
      </c>
      <c r="AG185" s="73">
        <v>0</v>
      </c>
      <c r="AH185" s="73"/>
      <c r="AI185" s="73">
        <v>0</v>
      </c>
      <c r="AJ185" s="73">
        <v>0</v>
      </c>
      <c r="AK185" s="73">
        <v>0</v>
      </c>
      <c r="AL185" s="73">
        <v>0</v>
      </c>
      <c r="AN185" s="73"/>
      <c r="AO185" s="73"/>
      <c r="AP185" s="73"/>
      <c r="AQ185" s="73"/>
      <c r="AR185" s="73"/>
      <c r="AS185" s="73"/>
      <c r="AT185" s="73"/>
      <c r="AU185" s="73"/>
      <c r="AV185" s="73"/>
      <c r="AW185" s="73"/>
    </row>
    <row r="186" spans="1:49" x14ac:dyDescent="0.2">
      <c r="A186" s="73"/>
      <c r="B186" s="76" t="s">
        <v>350</v>
      </c>
      <c r="C186" s="73">
        <v>0</v>
      </c>
      <c r="D186" s="73">
        <v>0</v>
      </c>
      <c r="E186" s="73">
        <v>0</v>
      </c>
      <c r="F186" s="73">
        <v>0</v>
      </c>
      <c r="G186" s="73"/>
      <c r="H186" s="73">
        <v>0</v>
      </c>
      <c r="I186" s="73">
        <v>0</v>
      </c>
      <c r="J186" s="73"/>
      <c r="K186" s="73">
        <v>0</v>
      </c>
      <c r="L186" s="73">
        <v>0</v>
      </c>
      <c r="M186" s="73">
        <v>0</v>
      </c>
      <c r="N186" s="73">
        <v>0</v>
      </c>
      <c r="O186" s="73">
        <v>0</v>
      </c>
      <c r="P186" s="73">
        <v>0</v>
      </c>
      <c r="Q186" s="73">
        <v>0</v>
      </c>
      <c r="R186" s="73">
        <v>0</v>
      </c>
      <c r="S186" s="73"/>
      <c r="T186" s="73">
        <v>0</v>
      </c>
      <c r="U186" s="73">
        <v>0</v>
      </c>
      <c r="V186" s="73"/>
      <c r="W186" s="73">
        <v>0</v>
      </c>
      <c r="X186" s="73">
        <v>0</v>
      </c>
      <c r="Y186" s="73">
        <v>0</v>
      </c>
      <c r="Z186" s="73">
        <v>0</v>
      </c>
      <c r="AA186" s="73">
        <v>0</v>
      </c>
      <c r="AB186" s="73">
        <v>0</v>
      </c>
      <c r="AC186" s="73">
        <v>0</v>
      </c>
      <c r="AD186" s="73">
        <v>0</v>
      </c>
      <c r="AE186" s="73"/>
      <c r="AF186" s="73">
        <v>0</v>
      </c>
      <c r="AG186" s="73">
        <v>0</v>
      </c>
      <c r="AH186" s="73"/>
      <c r="AI186" s="73">
        <v>0</v>
      </c>
      <c r="AJ186" s="73">
        <v>0</v>
      </c>
      <c r="AK186" s="73">
        <v>0</v>
      </c>
      <c r="AL186" s="73">
        <v>0</v>
      </c>
      <c r="AN186" s="73"/>
      <c r="AO186" s="73"/>
      <c r="AP186" s="73"/>
      <c r="AQ186" s="73"/>
      <c r="AR186" s="73"/>
      <c r="AS186" s="73"/>
      <c r="AT186" s="73"/>
      <c r="AU186" s="73"/>
      <c r="AV186" s="73"/>
      <c r="AW186" s="73"/>
    </row>
    <row r="187" spans="1:49" x14ac:dyDescent="0.2">
      <c r="A187" s="73"/>
      <c r="B187" s="73" t="s">
        <v>507</v>
      </c>
      <c r="C187" s="73">
        <v>0</v>
      </c>
      <c r="D187" s="73">
        <v>0</v>
      </c>
      <c r="E187" s="73">
        <v>0</v>
      </c>
      <c r="F187" s="73">
        <v>0</v>
      </c>
      <c r="G187" s="73"/>
      <c r="H187" s="73">
        <v>0</v>
      </c>
      <c r="I187" s="73">
        <v>0</v>
      </c>
      <c r="J187" s="73"/>
      <c r="K187" s="73">
        <v>0</v>
      </c>
      <c r="L187" s="73">
        <v>0</v>
      </c>
      <c r="M187" s="73">
        <v>0</v>
      </c>
      <c r="N187" s="73">
        <v>0</v>
      </c>
      <c r="O187" s="73">
        <v>0</v>
      </c>
      <c r="P187" s="73">
        <v>0</v>
      </c>
      <c r="Q187" s="73">
        <v>0</v>
      </c>
      <c r="R187" s="73">
        <v>0</v>
      </c>
      <c r="S187" s="73"/>
      <c r="T187" s="73">
        <v>0</v>
      </c>
      <c r="U187" s="73">
        <v>0</v>
      </c>
      <c r="V187" s="73"/>
      <c r="W187" s="73">
        <v>0</v>
      </c>
      <c r="X187" s="73">
        <v>0</v>
      </c>
      <c r="Y187" s="73">
        <v>0</v>
      </c>
      <c r="Z187" s="73">
        <v>0</v>
      </c>
      <c r="AA187" s="73">
        <v>0</v>
      </c>
      <c r="AB187" s="73">
        <v>0</v>
      </c>
      <c r="AC187" s="73">
        <v>0</v>
      </c>
      <c r="AD187" s="73">
        <v>0</v>
      </c>
      <c r="AE187" s="73"/>
      <c r="AF187" s="73">
        <v>0</v>
      </c>
      <c r="AG187" s="73">
        <v>0</v>
      </c>
      <c r="AH187" s="73"/>
      <c r="AI187" s="73">
        <v>0</v>
      </c>
      <c r="AJ187" s="73">
        <v>0</v>
      </c>
      <c r="AK187" s="73">
        <v>0</v>
      </c>
      <c r="AL187" s="73">
        <v>0</v>
      </c>
      <c r="AN187" s="73"/>
      <c r="AO187" s="73"/>
      <c r="AP187" s="73"/>
      <c r="AQ187" s="73"/>
      <c r="AR187" s="73"/>
      <c r="AS187" s="73"/>
      <c r="AT187" s="73"/>
      <c r="AU187" s="73"/>
      <c r="AV187" s="73"/>
      <c r="AW187" s="73"/>
    </row>
    <row r="188" spans="1:49" x14ac:dyDescent="0.2">
      <c r="A188" s="73"/>
      <c r="B188" s="73" t="s">
        <v>183</v>
      </c>
      <c r="C188" s="73">
        <v>0</v>
      </c>
      <c r="D188" s="73">
        <v>0</v>
      </c>
      <c r="E188" s="73">
        <v>0</v>
      </c>
      <c r="F188" s="73">
        <v>0</v>
      </c>
      <c r="G188" s="73"/>
      <c r="H188" s="73">
        <v>0</v>
      </c>
      <c r="I188" s="73">
        <v>0</v>
      </c>
      <c r="J188" s="73"/>
      <c r="K188" s="73">
        <v>0</v>
      </c>
      <c r="L188" s="73">
        <v>0</v>
      </c>
      <c r="M188" s="73">
        <v>0</v>
      </c>
      <c r="N188" s="73">
        <v>0</v>
      </c>
      <c r="O188" s="73">
        <v>0</v>
      </c>
      <c r="P188" s="73">
        <v>0</v>
      </c>
      <c r="Q188" s="73">
        <v>0</v>
      </c>
      <c r="R188" s="73">
        <v>0</v>
      </c>
      <c r="S188" s="73"/>
      <c r="T188" s="73">
        <v>0</v>
      </c>
      <c r="U188" s="73">
        <v>0</v>
      </c>
      <c r="V188" s="73"/>
      <c r="W188" s="73">
        <v>0</v>
      </c>
      <c r="X188" s="73">
        <v>0</v>
      </c>
      <c r="Y188" s="73">
        <v>0</v>
      </c>
      <c r="Z188" s="73">
        <v>0</v>
      </c>
      <c r="AA188" s="73">
        <v>0</v>
      </c>
      <c r="AB188" s="73">
        <v>0</v>
      </c>
      <c r="AC188" s="73">
        <v>0</v>
      </c>
      <c r="AD188" s="73">
        <v>0</v>
      </c>
      <c r="AE188" s="73"/>
      <c r="AF188" s="73">
        <v>0</v>
      </c>
      <c r="AG188" s="73">
        <v>0</v>
      </c>
      <c r="AH188" s="73"/>
      <c r="AI188" s="73">
        <v>0</v>
      </c>
      <c r="AJ188" s="73">
        <v>0</v>
      </c>
      <c r="AK188" s="73">
        <v>0</v>
      </c>
      <c r="AL188" s="73">
        <v>0</v>
      </c>
      <c r="AN188" s="73"/>
      <c r="AO188" s="73"/>
      <c r="AP188" s="73"/>
      <c r="AQ188" s="73"/>
      <c r="AR188" s="73"/>
      <c r="AS188" s="73"/>
      <c r="AT188" s="73"/>
      <c r="AU188" s="73"/>
      <c r="AV188" s="73"/>
      <c r="AW188" s="73"/>
    </row>
    <row r="189" spans="1:49" x14ac:dyDescent="0.2">
      <c r="A189" s="73"/>
      <c r="B189" s="73" t="s">
        <v>214</v>
      </c>
      <c r="C189" s="73">
        <v>0</v>
      </c>
      <c r="D189" s="73">
        <v>0</v>
      </c>
      <c r="E189" s="73">
        <v>0</v>
      </c>
      <c r="F189" s="73">
        <v>0</v>
      </c>
      <c r="G189" s="73"/>
      <c r="H189" s="73">
        <v>0</v>
      </c>
      <c r="I189" s="73">
        <v>0</v>
      </c>
      <c r="J189" s="73"/>
      <c r="K189" s="73">
        <v>0</v>
      </c>
      <c r="L189" s="73">
        <v>0</v>
      </c>
      <c r="M189" s="73">
        <v>0</v>
      </c>
      <c r="N189" s="73">
        <v>0</v>
      </c>
      <c r="O189" s="73">
        <v>0</v>
      </c>
      <c r="P189" s="73">
        <v>0</v>
      </c>
      <c r="Q189" s="73">
        <v>0</v>
      </c>
      <c r="R189" s="73">
        <v>0</v>
      </c>
      <c r="S189" s="73"/>
      <c r="T189" s="73">
        <v>0</v>
      </c>
      <c r="U189" s="73">
        <v>0</v>
      </c>
      <c r="V189" s="73"/>
      <c r="W189" s="73">
        <v>0</v>
      </c>
      <c r="X189" s="73">
        <v>0</v>
      </c>
      <c r="Y189" s="73">
        <v>0</v>
      </c>
      <c r="Z189" s="73">
        <v>0</v>
      </c>
      <c r="AA189" s="73">
        <v>0</v>
      </c>
      <c r="AB189" s="73">
        <v>0</v>
      </c>
      <c r="AC189" s="73">
        <v>0</v>
      </c>
      <c r="AD189" s="73">
        <v>0</v>
      </c>
      <c r="AE189" s="73"/>
      <c r="AF189" s="73">
        <v>0</v>
      </c>
      <c r="AG189" s="73">
        <v>0</v>
      </c>
      <c r="AH189" s="73"/>
      <c r="AI189" s="73">
        <v>0</v>
      </c>
      <c r="AJ189" s="73">
        <v>0</v>
      </c>
      <c r="AK189" s="73">
        <v>0</v>
      </c>
      <c r="AL189" s="73">
        <v>0</v>
      </c>
      <c r="AN189" s="73"/>
      <c r="AO189" s="73"/>
      <c r="AP189" s="73"/>
      <c r="AQ189" s="73"/>
      <c r="AR189" s="73"/>
      <c r="AS189" s="73"/>
      <c r="AT189" s="73"/>
      <c r="AU189" s="73"/>
      <c r="AV189" s="73"/>
      <c r="AW189" s="73"/>
    </row>
    <row r="190" spans="1:49" x14ac:dyDescent="0.2">
      <c r="A190" s="73"/>
      <c r="B190" s="76" t="s">
        <v>352</v>
      </c>
      <c r="C190" s="73">
        <v>0</v>
      </c>
      <c r="D190" s="73">
        <v>0</v>
      </c>
      <c r="E190" s="73">
        <v>0</v>
      </c>
      <c r="F190" s="73">
        <v>0</v>
      </c>
      <c r="G190" s="73"/>
      <c r="H190" s="73">
        <v>0</v>
      </c>
      <c r="I190" s="73">
        <v>0</v>
      </c>
      <c r="J190" s="73"/>
      <c r="K190" s="73">
        <v>0</v>
      </c>
      <c r="L190" s="73">
        <v>0</v>
      </c>
      <c r="M190" s="73">
        <v>0</v>
      </c>
      <c r="N190" s="73">
        <v>0</v>
      </c>
      <c r="O190" s="73">
        <v>0</v>
      </c>
      <c r="P190" s="73">
        <v>0</v>
      </c>
      <c r="Q190" s="73">
        <v>0</v>
      </c>
      <c r="R190" s="73">
        <v>0</v>
      </c>
      <c r="S190" s="73"/>
      <c r="T190" s="73">
        <v>0</v>
      </c>
      <c r="U190" s="73">
        <v>0</v>
      </c>
      <c r="V190" s="73"/>
      <c r="W190" s="73">
        <v>0</v>
      </c>
      <c r="X190" s="73">
        <v>0</v>
      </c>
      <c r="Y190" s="73">
        <v>0</v>
      </c>
      <c r="Z190" s="73">
        <v>0</v>
      </c>
      <c r="AA190" s="73">
        <v>0</v>
      </c>
      <c r="AB190" s="73">
        <v>0</v>
      </c>
      <c r="AC190" s="73">
        <v>0</v>
      </c>
      <c r="AD190" s="73">
        <v>0</v>
      </c>
      <c r="AE190" s="73"/>
      <c r="AF190" s="73">
        <v>0</v>
      </c>
      <c r="AG190" s="73">
        <v>0</v>
      </c>
      <c r="AH190" s="73"/>
      <c r="AI190" s="73">
        <v>0</v>
      </c>
      <c r="AJ190" s="73">
        <v>0</v>
      </c>
      <c r="AK190" s="73">
        <v>0</v>
      </c>
      <c r="AL190" s="73">
        <v>0</v>
      </c>
      <c r="AN190" s="73"/>
      <c r="AO190" s="73"/>
      <c r="AP190" s="73"/>
      <c r="AQ190" s="73"/>
      <c r="AR190" s="73"/>
      <c r="AS190" s="73"/>
      <c r="AT190" s="73"/>
      <c r="AU190" s="73"/>
      <c r="AV190" s="73"/>
      <c r="AW190" s="73"/>
    </row>
    <row r="191" spans="1:49" x14ac:dyDescent="0.2">
      <c r="A191" s="73"/>
      <c r="B191" s="76" t="s">
        <v>353</v>
      </c>
      <c r="C191" s="73">
        <v>1</v>
      </c>
      <c r="D191" s="73">
        <v>1</v>
      </c>
      <c r="E191" s="73">
        <v>1</v>
      </c>
      <c r="F191" s="73">
        <v>1</v>
      </c>
      <c r="G191" s="73"/>
      <c r="H191" s="73">
        <v>2</v>
      </c>
      <c r="I191" s="73">
        <v>1</v>
      </c>
      <c r="J191" s="73"/>
      <c r="K191" s="73">
        <v>1</v>
      </c>
      <c r="L191" s="73">
        <v>1</v>
      </c>
      <c r="M191" s="73">
        <v>1</v>
      </c>
      <c r="N191" s="73">
        <v>1</v>
      </c>
      <c r="O191" s="73">
        <v>1</v>
      </c>
      <c r="P191" s="73">
        <v>1</v>
      </c>
      <c r="Q191" s="73">
        <v>2</v>
      </c>
      <c r="R191" s="73">
        <v>1</v>
      </c>
      <c r="S191" s="73"/>
      <c r="T191" s="73">
        <v>2</v>
      </c>
      <c r="U191" s="73">
        <v>2</v>
      </c>
      <c r="V191" s="73"/>
      <c r="W191" s="73">
        <v>1</v>
      </c>
      <c r="X191" s="73">
        <v>1</v>
      </c>
      <c r="Y191" s="73">
        <v>1</v>
      </c>
      <c r="Z191" s="73">
        <v>1</v>
      </c>
      <c r="AA191" s="73">
        <v>0</v>
      </c>
      <c r="AB191" s="73">
        <v>0</v>
      </c>
      <c r="AC191" s="73">
        <v>2</v>
      </c>
      <c r="AD191" s="73">
        <v>0</v>
      </c>
      <c r="AE191" s="73"/>
      <c r="AF191" s="73">
        <v>2</v>
      </c>
      <c r="AG191" s="73">
        <v>2</v>
      </c>
      <c r="AH191" s="73"/>
      <c r="AI191" s="73">
        <v>0</v>
      </c>
      <c r="AJ191" s="73">
        <v>0</v>
      </c>
      <c r="AK191" s="73">
        <v>0</v>
      </c>
      <c r="AL191" s="73">
        <v>0</v>
      </c>
      <c r="AN191" s="73"/>
      <c r="AO191" s="73"/>
      <c r="AP191" s="73"/>
      <c r="AQ191" s="73"/>
      <c r="AR191" s="73"/>
      <c r="AS191" s="73"/>
      <c r="AT191" s="73"/>
      <c r="AU191" s="73"/>
      <c r="AV191" s="73"/>
      <c r="AW191" s="73"/>
    </row>
  </sheetData>
  <conditionalFormatting sqref="C182:C191">
    <cfRule type="cellIs" dxfId="39" priority="94" operator="equal">
      <formula>1</formula>
    </cfRule>
  </conditionalFormatting>
  <conditionalFormatting sqref="D182:D191">
    <cfRule type="cellIs" dxfId="38" priority="93" operator="equal">
      <formula>1</formula>
    </cfRule>
  </conditionalFormatting>
  <conditionalFormatting sqref="E182:E191">
    <cfRule type="cellIs" dxfId="37" priority="92" operator="equal">
      <formula>1</formula>
    </cfRule>
  </conditionalFormatting>
  <conditionalFormatting sqref="F182:F191">
    <cfRule type="cellIs" dxfId="36" priority="91" operator="equal">
      <formula>1</formula>
    </cfRule>
  </conditionalFormatting>
  <conditionalFormatting sqref="H182:H191">
    <cfRule type="cellIs" dxfId="35" priority="90" operator="equal">
      <formula>1</formula>
    </cfRule>
  </conditionalFormatting>
  <conditionalFormatting sqref="I182:I191">
    <cfRule type="cellIs" dxfId="34" priority="89" operator="equal">
      <formula>1</formula>
    </cfRule>
  </conditionalFormatting>
  <conditionalFormatting sqref="K182:K191">
    <cfRule type="cellIs" dxfId="33" priority="88" operator="equal">
      <formula>1</formula>
    </cfRule>
  </conditionalFormatting>
  <conditionalFormatting sqref="L182:L191">
    <cfRule type="cellIs" dxfId="32" priority="87" operator="equal">
      <formula>1</formula>
    </cfRule>
  </conditionalFormatting>
  <conditionalFormatting sqref="M182:M191">
    <cfRule type="cellIs" dxfId="31" priority="86" operator="equal">
      <formula>1</formula>
    </cfRule>
  </conditionalFormatting>
  <conditionalFormatting sqref="N182:N191">
    <cfRule type="cellIs" dxfId="30" priority="85" operator="equal">
      <formula>1</formula>
    </cfRule>
  </conditionalFormatting>
  <conditionalFormatting sqref="O182:O191">
    <cfRule type="cellIs" dxfId="29" priority="84" operator="equal">
      <formula>1</formula>
    </cfRule>
  </conditionalFormatting>
  <conditionalFormatting sqref="P182:P191">
    <cfRule type="cellIs" dxfId="28" priority="83" operator="equal">
      <formula>1</formula>
    </cfRule>
  </conditionalFormatting>
  <conditionalFormatting sqref="Q182:Q191">
    <cfRule type="cellIs" dxfId="27" priority="82" operator="equal">
      <formula>1</formula>
    </cfRule>
  </conditionalFormatting>
  <conditionalFormatting sqref="R182:R191">
    <cfRule type="cellIs" dxfId="26" priority="81" operator="equal">
      <formula>1</formula>
    </cfRule>
  </conditionalFormatting>
  <conditionalFormatting sqref="T182:T191">
    <cfRule type="cellIs" dxfId="25" priority="80" operator="equal">
      <formula>1</formula>
    </cfRule>
  </conditionalFormatting>
  <conditionalFormatting sqref="U182:U191">
    <cfRule type="cellIs" dxfId="24" priority="79" operator="equal">
      <formula>1</formula>
    </cfRule>
  </conditionalFormatting>
  <conditionalFormatting sqref="W182:W191">
    <cfRule type="cellIs" dxfId="23" priority="78" operator="equal">
      <formula>1</formula>
    </cfRule>
  </conditionalFormatting>
  <conditionalFormatting sqref="X182:X191">
    <cfRule type="cellIs" dxfId="22" priority="77" operator="equal">
      <formula>1</formula>
    </cfRule>
  </conditionalFormatting>
  <conditionalFormatting sqref="Y182:Y191">
    <cfRule type="cellIs" dxfId="21" priority="76" operator="equal">
      <formula>1</formula>
    </cfRule>
  </conditionalFormatting>
  <conditionalFormatting sqref="Z182:Z191">
    <cfRule type="cellIs" dxfId="20" priority="75" operator="equal">
      <formula>1</formula>
    </cfRule>
  </conditionalFormatting>
  <conditionalFormatting sqref="AA182:AA191">
    <cfRule type="cellIs" dxfId="19" priority="74" operator="equal">
      <formula>1</formula>
    </cfRule>
  </conditionalFormatting>
  <conditionalFormatting sqref="AB182:AB191">
    <cfRule type="cellIs" dxfId="18" priority="73" operator="equal">
      <formula>1</formula>
    </cfRule>
  </conditionalFormatting>
  <conditionalFormatting sqref="AC182:AC191">
    <cfRule type="cellIs" dxfId="17" priority="72" operator="equal">
      <formula>1</formula>
    </cfRule>
  </conditionalFormatting>
  <conditionalFormatting sqref="AD182:AD191">
    <cfRule type="cellIs" dxfId="16" priority="71" operator="equal">
      <formula>1</formula>
    </cfRule>
  </conditionalFormatting>
  <conditionalFormatting sqref="AF182:AF191">
    <cfRule type="cellIs" dxfId="15" priority="70" operator="equal">
      <formula>1</formula>
    </cfRule>
  </conditionalFormatting>
  <conditionalFormatting sqref="AG182:AG191">
    <cfRule type="cellIs" dxfId="14" priority="69" operator="equal">
      <formula>1</formula>
    </cfRule>
  </conditionalFormatting>
  <conditionalFormatting sqref="AI182:AI191">
    <cfRule type="cellIs" dxfId="13" priority="68" operator="equal">
      <formula>1</formula>
    </cfRule>
  </conditionalFormatting>
  <conditionalFormatting sqref="AJ182:AJ191">
    <cfRule type="cellIs" dxfId="12" priority="67" operator="equal">
      <formula>1</formula>
    </cfRule>
  </conditionalFormatting>
  <conditionalFormatting sqref="AK182:AK191">
    <cfRule type="cellIs" dxfId="11" priority="66" operator="equal">
      <formula>1</formula>
    </cfRule>
  </conditionalFormatting>
  <conditionalFormatting sqref="AL182:AM191">
    <cfRule type="cellIs" dxfId="10" priority="65" operator="equal">
      <formula>1</formula>
    </cfRule>
  </conditionalFormatting>
  <conditionalFormatting sqref="C180:AW180">
    <cfRule type="cellIs" dxfId="9" priority="12" operator="equal">
      <formula>"x"</formula>
    </cfRule>
  </conditionalFormatting>
  <conditionalFormatting sqref="C4:AM173 C175:AM179 C174:G174 AH174:AM174">
    <cfRule type="cellIs" dxfId="8" priority="8" operator="equal">
      <formula>"x"</formula>
    </cfRule>
  </conditionalFormatting>
  <conditionalFormatting sqref="AA4:AA173 AA175:AA179">
    <cfRule type="cellIs" dxfId="7" priority="7" operator="between">
      <formula>1</formula>
      <formula>2</formula>
    </cfRule>
  </conditionalFormatting>
  <conditionalFormatting sqref="AN4:AW179">
    <cfRule type="cellIs" dxfId="6" priority="5" operator="equal">
      <formula>1</formula>
    </cfRule>
  </conditionalFormatting>
  <conditionalFormatting sqref="I174:P174 AD174:AE174 V174:AB174 R174:S174">
    <cfRule type="cellIs" dxfId="5" priority="2" operator="equal">
      <formula>"x"</formula>
    </cfRule>
  </conditionalFormatting>
  <conditionalFormatting sqref="C4:AL173 C175:AL179 C174:G174 AH174:AL174 AD174:AE174 V174:AB174 R174:S174 I174:P174">
    <cfRule type="containsText" dxfId="4" priority="1" operator="containsText" text="s">
      <formula>NOT(ISERROR(SEARCH("s",C4)))</formula>
    </cfRule>
  </conditionalFormatting>
  <conditionalFormatting sqref="E4:F179 H4:I173 Q4:R173 T4:U173 AC4:AD173 AF4:AG173 T175:U179 AF175:AG179 H175:I179 AC175:AD179 Q175:R179 I174:P174 AD174:AE174 V174:AB174 R174:S174">
    <cfRule type="expression" dxfId="3" priority="9">
      <formula>#REF!=1</formula>
    </cfRule>
    <cfRule type="expression" dxfId="2" priority="10">
      <formula>#REF!=2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4"/>
  <sheetViews>
    <sheetView showGridLines="0" zoomScaleNormal="100" workbookViewId="0">
      <pane ySplit="6" topLeftCell="A7" activePane="bottomLeft" state="frozen"/>
      <selection activeCell="C52" sqref="C52"/>
      <selection pane="bottomLeft"/>
    </sheetView>
  </sheetViews>
  <sheetFormatPr defaultRowHeight="9.9499999999999993" customHeight="1" x14ac:dyDescent="0.2"/>
  <cols>
    <col min="1" max="1" width="8.85546875" style="13" customWidth="1"/>
    <col min="2" max="2" width="4" style="13" customWidth="1"/>
    <col min="3" max="3" width="22.5703125" style="13" customWidth="1"/>
    <col min="4" max="4" width="9.7109375" style="13" customWidth="1"/>
    <col min="5" max="6" width="9.7109375" style="37" customWidth="1"/>
    <col min="7" max="7" width="11.5703125" style="38" customWidth="1"/>
    <col min="8" max="8" width="0.85546875" style="38" customWidth="1"/>
    <col min="9" max="9" width="10.28515625" style="38" customWidth="1"/>
    <col min="10" max="10" width="9.85546875" style="38" customWidth="1"/>
    <col min="11" max="11" width="0.85546875" style="38" customWidth="1"/>
    <col min="12" max="12" width="11.5703125" style="37" customWidth="1"/>
    <col min="13" max="13" width="10.7109375" style="38" customWidth="1"/>
    <col min="14" max="14" width="9.7109375" style="13" customWidth="1"/>
    <col min="15" max="15" width="11.5703125" style="13" customWidth="1"/>
    <col min="16" max="16" width="9.140625" style="13"/>
    <col min="17" max="17" width="9.140625" style="93"/>
    <col min="18" max="19" width="9.140625" style="13"/>
    <col min="20" max="22" width="9.140625" style="13" hidden="1" customWidth="1"/>
    <col min="23" max="259" width="9.140625" style="13"/>
    <col min="260" max="260" width="25" style="13" customWidth="1"/>
    <col min="261" max="261" width="8.7109375" style="13" customWidth="1"/>
    <col min="262" max="267" width="9.7109375" style="13" customWidth="1"/>
    <col min="268" max="269" width="10.7109375" style="13" customWidth="1"/>
    <col min="270" max="271" width="9.7109375" style="13" customWidth="1"/>
    <col min="272" max="515" width="9.140625" style="13"/>
    <col min="516" max="516" width="25" style="13" customWidth="1"/>
    <col min="517" max="517" width="8.7109375" style="13" customWidth="1"/>
    <col min="518" max="523" width="9.7109375" style="13" customWidth="1"/>
    <col min="524" max="525" width="10.7109375" style="13" customWidth="1"/>
    <col min="526" max="527" width="9.7109375" style="13" customWidth="1"/>
    <col min="528" max="771" width="9.140625" style="13"/>
    <col min="772" max="772" width="25" style="13" customWidth="1"/>
    <col min="773" max="773" width="8.7109375" style="13" customWidth="1"/>
    <col min="774" max="779" width="9.7109375" style="13" customWidth="1"/>
    <col min="780" max="781" width="10.7109375" style="13" customWidth="1"/>
    <col min="782" max="783" width="9.7109375" style="13" customWidth="1"/>
    <col min="784" max="1027" width="9.140625" style="13"/>
    <col min="1028" max="1028" width="25" style="13" customWidth="1"/>
    <col min="1029" max="1029" width="8.7109375" style="13" customWidth="1"/>
    <col min="1030" max="1035" width="9.7109375" style="13" customWidth="1"/>
    <col min="1036" max="1037" width="10.7109375" style="13" customWidth="1"/>
    <col min="1038" max="1039" width="9.7109375" style="13" customWidth="1"/>
    <col min="1040" max="1283" width="9.140625" style="13"/>
    <col min="1284" max="1284" width="25" style="13" customWidth="1"/>
    <col min="1285" max="1285" width="8.7109375" style="13" customWidth="1"/>
    <col min="1286" max="1291" width="9.7109375" style="13" customWidth="1"/>
    <col min="1292" max="1293" width="10.7109375" style="13" customWidth="1"/>
    <col min="1294" max="1295" width="9.7109375" style="13" customWidth="1"/>
    <col min="1296" max="1539" width="9.140625" style="13"/>
    <col min="1540" max="1540" width="25" style="13" customWidth="1"/>
    <col min="1541" max="1541" width="8.7109375" style="13" customWidth="1"/>
    <col min="1542" max="1547" width="9.7109375" style="13" customWidth="1"/>
    <col min="1548" max="1549" width="10.7109375" style="13" customWidth="1"/>
    <col min="1550" max="1551" width="9.7109375" style="13" customWidth="1"/>
    <col min="1552" max="1795" width="9.140625" style="13"/>
    <col min="1796" max="1796" width="25" style="13" customWidth="1"/>
    <col min="1797" max="1797" width="8.7109375" style="13" customWidth="1"/>
    <col min="1798" max="1803" width="9.7109375" style="13" customWidth="1"/>
    <col min="1804" max="1805" width="10.7109375" style="13" customWidth="1"/>
    <col min="1806" max="1807" width="9.7109375" style="13" customWidth="1"/>
    <col min="1808" max="2051" width="9.140625" style="13"/>
    <col min="2052" max="2052" width="25" style="13" customWidth="1"/>
    <col min="2053" max="2053" width="8.7109375" style="13" customWidth="1"/>
    <col min="2054" max="2059" width="9.7109375" style="13" customWidth="1"/>
    <col min="2060" max="2061" width="10.7109375" style="13" customWidth="1"/>
    <col min="2062" max="2063" width="9.7109375" style="13" customWidth="1"/>
    <col min="2064" max="2307" width="9.140625" style="13"/>
    <col min="2308" max="2308" width="25" style="13" customWidth="1"/>
    <col min="2309" max="2309" width="8.7109375" style="13" customWidth="1"/>
    <col min="2310" max="2315" width="9.7109375" style="13" customWidth="1"/>
    <col min="2316" max="2317" width="10.7109375" style="13" customWidth="1"/>
    <col min="2318" max="2319" width="9.7109375" style="13" customWidth="1"/>
    <col min="2320" max="2563" width="9.140625" style="13"/>
    <col min="2564" max="2564" width="25" style="13" customWidth="1"/>
    <col min="2565" max="2565" width="8.7109375" style="13" customWidth="1"/>
    <col min="2566" max="2571" width="9.7109375" style="13" customWidth="1"/>
    <col min="2572" max="2573" width="10.7109375" style="13" customWidth="1"/>
    <col min="2574" max="2575" width="9.7109375" style="13" customWidth="1"/>
    <col min="2576" max="2819" width="9.140625" style="13"/>
    <col min="2820" max="2820" width="25" style="13" customWidth="1"/>
    <col min="2821" max="2821" width="8.7109375" style="13" customWidth="1"/>
    <col min="2822" max="2827" width="9.7109375" style="13" customWidth="1"/>
    <col min="2828" max="2829" width="10.7109375" style="13" customWidth="1"/>
    <col min="2830" max="2831" width="9.7109375" style="13" customWidth="1"/>
    <col min="2832" max="3075" width="9.140625" style="13"/>
    <col min="3076" max="3076" width="25" style="13" customWidth="1"/>
    <col min="3077" max="3077" width="8.7109375" style="13" customWidth="1"/>
    <col min="3078" max="3083" width="9.7109375" style="13" customWidth="1"/>
    <col min="3084" max="3085" width="10.7109375" style="13" customWidth="1"/>
    <col min="3086" max="3087" width="9.7109375" style="13" customWidth="1"/>
    <col min="3088" max="3331" width="9.140625" style="13"/>
    <col min="3332" max="3332" width="25" style="13" customWidth="1"/>
    <col min="3333" max="3333" width="8.7109375" style="13" customWidth="1"/>
    <col min="3334" max="3339" width="9.7109375" style="13" customWidth="1"/>
    <col min="3340" max="3341" width="10.7109375" style="13" customWidth="1"/>
    <col min="3342" max="3343" width="9.7109375" style="13" customWidth="1"/>
    <col min="3344" max="3587" width="9.140625" style="13"/>
    <col min="3588" max="3588" width="25" style="13" customWidth="1"/>
    <col min="3589" max="3589" width="8.7109375" style="13" customWidth="1"/>
    <col min="3590" max="3595" width="9.7109375" style="13" customWidth="1"/>
    <col min="3596" max="3597" width="10.7109375" style="13" customWidth="1"/>
    <col min="3598" max="3599" width="9.7109375" style="13" customWidth="1"/>
    <col min="3600" max="3843" width="9.140625" style="13"/>
    <col min="3844" max="3844" width="25" style="13" customWidth="1"/>
    <col min="3845" max="3845" width="8.7109375" style="13" customWidth="1"/>
    <col min="3846" max="3851" width="9.7109375" style="13" customWidth="1"/>
    <col min="3852" max="3853" width="10.7109375" style="13" customWidth="1"/>
    <col min="3854" max="3855" width="9.7109375" style="13" customWidth="1"/>
    <col min="3856" max="4099" width="9.140625" style="13"/>
    <col min="4100" max="4100" width="25" style="13" customWidth="1"/>
    <col min="4101" max="4101" width="8.7109375" style="13" customWidth="1"/>
    <col min="4102" max="4107" width="9.7109375" style="13" customWidth="1"/>
    <col min="4108" max="4109" width="10.7109375" style="13" customWidth="1"/>
    <col min="4110" max="4111" width="9.7109375" style="13" customWidth="1"/>
    <col min="4112" max="4355" width="9.140625" style="13"/>
    <col min="4356" max="4356" width="25" style="13" customWidth="1"/>
    <col min="4357" max="4357" width="8.7109375" style="13" customWidth="1"/>
    <col min="4358" max="4363" width="9.7109375" style="13" customWidth="1"/>
    <col min="4364" max="4365" width="10.7109375" style="13" customWidth="1"/>
    <col min="4366" max="4367" width="9.7109375" style="13" customWidth="1"/>
    <col min="4368" max="4611" width="9.140625" style="13"/>
    <col min="4612" max="4612" width="25" style="13" customWidth="1"/>
    <col min="4613" max="4613" width="8.7109375" style="13" customWidth="1"/>
    <col min="4614" max="4619" width="9.7109375" style="13" customWidth="1"/>
    <col min="4620" max="4621" width="10.7109375" style="13" customWidth="1"/>
    <col min="4622" max="4623" width="9.7109375" style="13" customWidth="1"/>
    <col min="4624" max="4867" width="9.140625" style="13"/>
    <col min="4868" max="4868" width="25" style="13" customWidth="1"/>
    <col min="4869" max="4869" width="8.7109375" style="13" customWidth="1"/>
    <col min="4870" max="4875" width="9.7109375" style="13" customWidth="1"/>
    <col min="4876" max="4877" width="10.7109375" style="13" customWidth="1"/>
    <col min="4878" max="4879" width="9.7109375" style="13" customWidth="1"/>
    <col min="4880" max="5123" width="9.140625" style="13"/>
    <col min="5124" max="5124" width="25" style="13" customWidth="1"/>
    <col min="5125" max="5125" width="8.7109375" style="13" customWidth="1"/>
    <col min="5126" max="5131" width="9.7109375" style="13" customWidth="1"/>
    <col min="5132" max="5133" width="10.7109375" style="13" customWidth="1"/>
    <col min="5134" max="5135" width="9.7109375" style="13" customWidth="1"/>
    <col min="5136" max="5379" width="9.140625" style="13"/>
    <col min="5380" max="5380" width="25" style="13" customWidth="1"/>
    <col min="5381" max="5381" width="8.7109375" style="13" customWidth="1"/>
    <col min="5382" max="5387" width="9.7109375" style="13" customWidth="1"/>
    <col min="5388" max="5389" width="10.7109375" style="13" customWidth="1"/>
    <col min="5390" max="5391" width="9.7109375" style="13" customWidth="1"/>
    <col min="5392" max="5635" width="9.140625" style="13"/>
    <col min="5636" max="5636" width="25" style="13" customWidth="1"/>
    <col min="5637" max="5637" width="8.7109375" style="13" customWidth="1"/>
    <col min="5638" max="5643" width="9.7109375" style="13" customWidth="1"/>
    <col min="5644" max="5645" width="10.7109375" style="13" customWidth="1"/>
    <col min="5646" max="5647" width="9.7109375" style="13" customWidth="1"/>
    <col min="5648" max="5891" width="9.140625" style="13"/>
    <col min="5892" max="5892" width="25" style="13" customWidth="1"/>
    <col min="5893" max="5893" width="8.7109375" style="13" customWidth="1"/>
    <col min="5894" max="5899" width="9.7109375" style="13" customWidth="1"/>
    <col min="5900" max="5901" width="10.7109375" style="13" customWidth="1"/>
    <col min="5902" max="5903" width="9.7109375" style="13" customWidth="1"/>
    <col min="5904" max="6147" width="9.140625" style="13"/>
    <col min="6148" max="6148" width="25" style="13" customWidth="1"/>
    <col min="6149" max="6149" width="8.7109375" style="13" customWidth="1"/>
    <col min="6150" max="6155" width="9.7109375" style="13" customWidth="1"/>
    <col min="6156" max="6157" width="10.7109375" style="13" customWidth="1"/>
    <col min="6158" max="6159" width="9.7109375" style="13" customWidth="1"/>
    <col min="6160" max="6403" width="9.140625" style="13"/>
    <col min="6404" max="6404" width="25" style="13" customWidth="1"/>
    <col min="6405" max="6405" width="8.7109375" style="13" customWidth="1"/>
    <col min="6406" max="6411" width="9.7109375" style="13" customWidth="1"/>
    <col min="6412" max="6413" width="10.7109375" style="13" customWidth="1"/>
    <col min="6414" max="6415" width="9.7109375" style="13" customWidth="1"/>
    <col min="6416" max="6659" width="9.140625" style="13"/>
    <col min="6660" max="6660" width="25" style="13" customWidth="1"/>
    <col min="6661" max="6661" width="8.7109375" style="13" customWidth="1"/>
    <col min="6662" max="6667" width="9.7109375" style="13" customWidth="1"/>
    <col min="6668" max="6669" width="10.7109375" style="13" customWidth="1"/>
    <col min="6670" max="6671" width="9.7109375" style="13" customWidth="1"/>
    <col min="6672" max="6915" width="9.140625" style="13"/>
    <col min="6916" max="6916" width="25" style="13" customWidth="1"/>
    <col min="6917" max="6917" width="8.7109375" style="13" customWidth="1"/>
    <col min="6918" max="6923" width="9.7109375" style="13" customWidth="1"/>
    <col min="6924" max="6925" width="10.7109375" style="13" customWidth="1"/>
    <col min="6926" max="6927" width="9.7109375" style="13" customWidth="1"/>
    <col min="6928" max="7171" width="9.140625" style="13"/>
    <col min="7172" max="7172" width="25" style="13" customWidth="1"/>
    <col min="7173" max="7173" width="8.7109375" style="13" customWidth="1"/>
    <col min="7174" max="7179" width="9.7109375" style="13" customWidth="1"/>
    <col min="7180" max="7181" width="10.7109375" style="13" customWidth="1"/>
    <col min="7182" max="7183" width="9.7109375" style="13" customWidth="1"/>
    <col min="7184" max="7427" width="9.140625" style="13"/>
    <col min="7428" max="7428" width="25" style="13" customWidth="1"/>
    <col min="7429" max="7429" width="8.7109375" style="13" customWidth="1"/>
    <col min="7430" max="7435" width="9.7109375" style="13" customWidth="1"/>
    <col min="7436" max="7437" width="10.7109375" style="13" customWidth="1"/>
    <col min="7438" max="7439" width="9.7109375" style="13" customWidth="1"/>
    <col min="7440" max="7683" width="9.140625" style="13"/>
    <col min="7684" max="7684" width="25" style="13" customWidth="1"/>
    <col min="7685" max="7685" width="8.7109375" style="13" customWidth="1"/>
    <col min="7686" max="7691" width="9.7109375" style="13" customWidth="1"/>
    <col min="7692" max="7693" width="10.7109375" style="13" customWidth="1"/>
    <col min="7694" max="7695" width="9.7109375" style="13" customWidth="1"/>
    <col min="7696" max="7939" width="9.140625" style="13"/>
    <col min="7940" max="7940" width="25" style="13" customWidth="1"/>
    <col min="7941" max="7941" width="8.7109375" style="13" customWidth="1"/>
    <col min="7942" max="7947" width="9.7109375" style="13" customWidth="1"/>
    <col min="7948" max="7949" width="10.7109375" style="13" customWidth="1"/>
    <col min="7950" max="7951" width="9.7109375" style="13" customWidth="1"/>
    <col min="7952" max="8195" width="9.140625" style="13"/>
    <col min="8196" max="8196" width="25" style="13" customWidth="1"/>
    <col min="8197" max="8197" width="8.7109375" style="13" customWidth="1"/>
    <col min="8198" max="8203" width="9.7109375" style="13" customWidth="1"/>
    <col min="8204" max="8205" width="10.7109375" style="13" customWidth="1"/>
    <col min="8206" max="8207" width="9.7109375" style="13" customWidth="1"/>
    <col min="8208" max="8451" width="9.140625" style="13"/>
    <col min="8452" max="8452" width="25" style="13" customWidth="1"/>
    <col min="8453" max="8453" width="8.7109375" style="13" customWidth="1"/>
    <col min="8454" max="8459" width="9.7109375" style="13" customWidth="1"/>
    <col min="8460" max="8461" width="10.7109375" style="13" customWidth="1"/>
    <col min="8462" max="8463" width="9.7109375" style="13" customWidth="1"/>
    <col min="8464" max="8707" width="9.140625" style="13"/>
    <col min="8708" max="8708" width="25" style="13" customWidth="1"/>
    <col min="8709" max="8709" width="8.7109375" style="13" customWidth="1"/>
    <col min="8710" max="8715" width="9.7109375" style="13" customWidth="1"/>
    <col min="8716" max="8717" width="10.7109375" style="13" customWidth="1"/>
    <col min="8718" max="8719" width="9.7109375" style="13" customWidth="1"/>
    <col min="8720" max="8963" width="9.140625" style="13"/>
    <col min="8964" max="8964" width="25" style="13" customWidth="1"/>
    <col min="8965" max="8965" width="8.7109375" style="13" customWidth="1"/>
    <col min="8966" max="8971" width="9.7109375" style="13" customWidth="1"/>
    <col min="8972" max="8973" width="10.7109375" style="13" customWidth="1"/>
    <col min="8974" max="8975" width="9.7109375" style="13" customWidth="1"/>
    <col min="8976" max="9219" width="9.140625" style="13"/>
    <col min="9220" max="9220" width="25" style="13" customWidth="1"/>
    <col min="9221" max="9221" width="8.7109375" style="13" customWidth="1"/>
    <col min="9222" max="9227" width="9.7109375" style="13" customWidth="1"/>
    <col min="9228" max="9229" width="10.7109375" style="13" customWidth="1"/>
    <col min="9230" max="9231" width="9.7109375" style="13" customWidth="1"/>
    <col min="9232" max="9475" width="9.140625" style="13"/>
    <col min="9476" max="9476" width="25" style="13" customWidth="1"/>
    <col min="9477" max="9477" width="8.7109375" style="13" customWidth="1"/>
    <col min="9478" max="9483" width="9.7109375" style="13" customWidth="1"/>
    <col min="9484" max="9485" width="10.7109375" style="13" customWidth="1"/>
    <col min="9486" max="9487" width="9.7109375" style="13" customWidth="1"/>
    <col min="9488" max="9731" width="9.140625" style="13"/>
    <col min="9732" max="9732" width="25" style="13" customWidth="1"/>
    <col min="9733" max="9733" width="8.7109375" style="13" customWidth="1"/>
    <col min="9734" max="9739" width="9.7109375" style="13" customWidth="1"/>
    <col min="9740" max="9741" width="10.7109375" style="13" customWidth="1"/>
    <col min="9742" max="9743" width="9.7109375" style="13" customWidth="1"/>
    <col min="9744" max="9987" width="9.140625" style="13"/>
    <col min="9988" max="9988" width="25" style="13" customWidth="1"/>
    <col min="9989" max="9989" width="8.7109375" style="13" customWidth="1"/>
    <col min="9990" max="9995" width="9.7109375" style="13" customWidth="1"/>
    <col min="9996" max="9997" width="10.7109375" style="13" customWidth="1"/>
    <col min="9998" max="9999" width="9.7109375" style="13" customWidth="1"/>
    <col min="10000" max="10243" width="9.140625" style="13"/>
    <col min="10244" max="10244" width="25" style="13" customWidth="1"/>
    <col min="10245" max="10245" width="8.7109375" style="13" customWidth="1"/>
    <col min="10246" max="10251" width="9.7109375" style="13" customWidth="1"/>
    <col min="10252" max="10253" width="10.7109375" style="13" customWidth="1"/>
    <col min="10254" max="10255" width="9.7109375" style="13" customWidth="1"/>
    <col min="10256" max="10499" width="9.140625" style="13"/>
    <col min="10500" max="10500" width="25" style="13" customWidth="1"/>
    <col min="10501" max="10501" width="8.7109375" style="13" customWidth="1"/>
    <col min="10502" max="10507" width="9.7109375" style="13" customWidth="1"/>
    <col min="10508" max="10509" width="10.7109375" style="13" customWidth="1"/>
    <col min="10510" max="10511" width="9.7109375" style="13" customWidth="1"/>
    <col min="10512" max="10755" width="9.140625" style="13"/>
    <col min="10756" max="10756" width="25" style="13" customWidth="1"/>
    <col min="10757" max="10757" width="8.7109375" style="13" customWidth="1"/>
    <col min="10758" max="10763" width="9.7109375" style="13" customWidth="1"/>
    <col min="10764" max="10765" width="10.7109375" style="13" customWidth="1"/>
    <col min="10766" max="10767" width="9.7109375" style="13" customWidth="1"/>
    <col min="10768" max="11011" width="9.140625" style="13"/>
    <col min="11012" max="11012" width="25" style="13" customWidth="1"/>
    <col min="11013" max="11013" width="8.7109375" style="13" customWidth="1"/>
    <col min="11014" max="11019" width="9.7109375" style="13" customWidth="1"/>
    <col min="11020" max="11021" width="10.7109375" style="13" customWidth="1"/>
    <col min="11022" max="11023" width="9.7109375" style="13" customWidth="1"/>
    <col min="11024" max="11267" width="9.140625" style="13"/>
    <col min="11268" max="11268" width="25" style="13" customWidth="1"/>
    <col min="11269" max="11269" width="8.7109375" style="13" customWidth="1"/>
    <col min="11270" max="11275" width="9.7109375" style="13" customWidth="1"/>
    <col min="11276" max="11277" width="10.7109375" style="13" customWidth="1"/>
    <col min="11278" max="11279" width="9.7109375" style="13" customWidth="1"/>
    <col min="11280" max="11523" width="9.140625" style="13"/>
    <col min="11524" max="11524" width="25" style="13" customWidth="1"/>
    <col min="11525" max="11525" width="8.7109375" style="13" customWidth="1"/>
    <col min="11526" max="11531" width="9.7109375" style="13" customWidth="1"/>
    <col min="11532" max="11533" width="10.7109375" style="13" customWidth="1"/>
    <col min="11534" max="11535" width="9.7109375" style="13" customWidth="1"/>
    <col min="11536" max="11779" width="9.140625" style="13"/>
    <col min="11780" max="11780" width="25" style="13" customWidth="1"/>
    <col min="11781" max="11781" width="8.7109375" style="13" customWidth="1"/>
    <col min="11782" max="11787" width="9.7109375" style="13" customWidth="1"/>
    <col min="11788" max="11789" width="10.7109375" style="13" customWidth="1"/>
    <col min="11790" max="11791" width="9.7109375" style="13" customWidth="1"/>
    <col min="11792" max="12035" width="9.140625" style="13"/>
    <col min="12036" max="12036" width="25" style="13" customWidth="1"/>
    <col min="12037" max="12037" width="8.7109375" style="13" customWidth="1"/>
    <col min="12038" max="12043" width="9.7109375" style="13" customWidth="1"/>
    <col min="12044" max="12045" width="10.7109375" style="13" customWidth="1"/>
    <col min="12046" max="12047" width="9.7109375" style="13" customWidth="1"/>
    <col min="12048" max="12291" width="9.140625" style="13"/>
    <col min="12292" max="12292" width="25" style="13" customWidth="1"/>
    <col min="12293" max="12293" width="8.7109375" style="13" customWidth="1"/>
    <col min="12294" max="12299" width="9.7109375" style="13" customWidth="1"/>
    <col min="12300" max="12301" width="10.7109375" style="13" customWidth="1"/>
    <col min="12302" max="12303" width="9.7109375" style="13" customWidth="1"/>
    <col min="12304" max="12547" width="9.140625" style="13"/>
    <col min="12548" max="12548" width="25" style="13" customWidth="1"/>
    <col min="12549" max="12549" width="8.7109375" style="13" customWidth="1"/>
    <col min="12550" max="12555" width="9.7109375" style="13" customWidth="1"/>
    <col min="12556" max="12557" width="10.7109375" style="13" customWidth="1"/>
    <col min="12558" max="12559" width="9.7109375" style="13" customWidth="1"/>
    <col min="12560" max="12803" width="9.140625" style="13"/>
    <col min="12804" max="12804" width="25" style="13" customWidth="1"/>
    <col min="12805" max="12805" width="8.7109375" style="13" customWidth="1"/>
    <col min="12806" max="12811" width="9.7109375" style="13" customWidth="1"/>
    <col min="12812" max="12813" width="10.7109375" style="13" customWidth="1"/>
    <col min="12814" max="12815" width="9.7109375" style="13" customWidth="1"/>
    <col min="12816" max="13059" width="9.140625" style="13"/>
    <col min="13060" max="13060" width="25" style="13" customWidth="1"/>
    <col min="13061" max="13061" width="8.7109375" style="13" customWidth="1"/>
    <col min="13062" max="13067" width="9.7109375" style="13" customWidth="1"/>
    <col min="13068" max="13069" width="10.7109375" style="13" customWidth="1"/>
    <col min="13070" max="13071" width="9.7109375" style="13" customWidth="1"/>
    <col min="13072" max="13315" width="9.140625" style="13"/>
    <col min="13316" max="13316" width="25" style="13" customWidth="1"/>
    <col min="13317" max="13317" width="8.7109375" style="13" customWidth="1"/>
    <col min="13318" max="13323" width="9.7109375" style="13" customWidth="1"/>
    <col min="13324" max="13325" width="10.7109375" style="13" customWidth="1"/>
    <col min="13326" max="13327" width="9.7109375" style="13" customWidth="1"/>
    <col min="13328" max="13571" width="9.140625" style="13"/>
    <col min="13572" max="13572" width="25" style="13" customWidth="1"/>
    <col min="13573" max="13573" width="8.7109375" style="13" customWidth="1"/>
    <col min="13574" max="13579" width="9.7109375" style="13" customWidth="1"/>
    <col min="13580" max="13581" width="10.7109375" style="13" customWidth="1"/>
    <col min="13582" max="13583" width="9.7109375" style="13" customWidth="1"/>
    <col min="13584" max="13827" width="9.140625" style="13"/>
    <col min="13828" max="13828" width="25" style="13" customWidth="1"/>
    <col min="13829" max="13829" width="8.7109375" style="13" customWidth="1"/>
    <col min="13830" max="13835" width="9.7109375" style="13" customWidth="1"/>
    <col min="13836" max="13837" width="10.7109375" style="13" customWidth="1"/>
    <col min="13838" max="13839" width="9.7109375" style="13" customWidth="1"/>
    <col min="13840" max="14083" width="9.140625" style="13"/>
    <col min="14084" max="14084" width="25" style="13" customWidth="1"/>
    <col min="14085" max="14085" width="8.7109375" style="13" customWidth="1"/>
    <col min="14086" max="14091" width="9.7109375" style="13" customWidth="1"/>
    <col min="14092" max="14093" width="10.7109375" style="13" customWidth="1"/>
    <col min="14094" max="14095" width="9.7109375" style="13" customWidth="1"/>
    <col min="14096" max="14339" width="9.140625" style="13"/>
    <col min="14340" max="14340" width="25" style="13" customWidth="1"/>
    <col min="14341" max="14341" width="8.7109375" style="13" customWidth="1"/>
    <col min="14342" max="14347" width="9.7109375" style="13" customWidth="1"/>
    <col min="14348" max="14349" width="10.7109375" style="13" customWidth="1"/>
    <col min="14350" max="14351" width="9.7109375" style="13" customWidth="1"/>
    <col min="14352" max="14595" width="9.140625" style="13"/>
    <col min="14596" max="14596" width="25" style="13" customWidth="1"/>
    <col min="14597" max="14597" width="8.7109375" style="13" customWidth="1"/>
    <col min="14598" max="14603" width="9.7109375" style="13" customWidth="1"/>
    <col min="14604" max="14605" width="10.7109375" style="13" customWidth="1"/>
    <col min="14606" max="14607" width="9.7109375" style="13" customWidth="1"/>
    <col min="14608" max="14851" width="9.140625" style="13"/>
    <col min="14852" max="14852" width="25" style="13" customWidth="1"/>
    <col min="14853" max="14853" width="8.7109375" style="13" customWidth="1"/>
    <col min="14854" max="14859" width="9.7109375" style="13" customWidth="1"/>
    <col min="14860" max="14861" width="10.7109375" style="13" customWidth="1"/>
    <col min="14862" max="14863" width="9.7109375" style="13" customWidth="1"/>
    <col min="14864" max="15107" width="9.140625" style="13"/>
    <col min="15108" max="15108" width="25" style="13" customWidth="1"/>
    <col min="15109" max="15109" width="8.7109375" style="13" customWidth="1"/>
    <col min="15110" max="15115" width="9.7109375" style="13" customWidth="1"/>
    <col min="15116" max="15117" width="10.7109375" style="13" customWidth="1"/>
    <col min="15118" max="15119" width="9.7109375" style="13" customWidth="1"/>
    <col min="15120" max="15363" width="9.140625" style="13"/>
    <col min="15364" max="15364" width="25" style="13" customWidth="1"/>
    <col min="15365" max="15365" width="8.7109375" style="13" customWidth="1"/>
    <col min="15366" max="15371" width="9.7109375" style="13" customWidth="1"/>
    <col min="15372" max="15373" width="10.7109375" style="13" customWidth="1"/>
    <col min="15374" max="15375" width="9.7109375" style="13" customWidth="1"/>
    <col min="15376" max="15619" width="9.140625" style="13"/>
    <col min="15620" max="15620" width="25" style="13" customWidth="1"/>
    <col min="15621" max="15621" width="8.7109375" style="13" customWidth="1"/>
    <col min="15622" max="15627" width="9.7109375" style="13" customWidth="1"/>
    <col min="15628" max="15629" width="10.7109375" style="13" customWidth="1"/>
    <col min="15630" max="15631" width="9.7109375" style="13" customWidth="1"/>
    <col min="15632" max="15875" width="9.140625" style="13"/>
    <col min="15876" max="15876" width="25" style="13" customWidth="1"/>
    <col min="15877" max="15877" width="8.7109375" style="13" customWidth="1"/>
    <col min="15878" max="15883" width="9.7109375" style="13" customWidth="1"/>
    <col min="15884" max="15885" width="10.7109375" style="13" customWidth="1"/>
    <col min="15886" max="15887" width="9.7109375" style="13" customWidth="1"/>
    <col min="15888" max="16131" width="9.140625" style="13"/>
    <col min="16132" max="16132" width="25" style="13" customWidth="1"/>
    <col min="16133" max="16133" width="8.7109375" style="13" customWidth="1"/>
    <col min="16134" max="16139" width="9.7109375" style="13" customWidth="1"/>
    <col min="16140" max="16141" width="10.7109375" style="13" customWidth="1"/>
    <col min="16142" max="16143" width="9.7109375" style="13" customWidth="1"/>
    <col min="16144" max="16384" width="9.140625" style="13"/>
  </cols>
  <sheetData>
    <row r="1" spans="1:22" ht="13.5" x14ac:dyDescent="0.2">
      <c r="A1" s="105" t="s">
        <v>391</v>
      </c>
      <c r="C1" s="105"/>
      <c r="D1" s="105"/>
      <c r="E1" s="105"/>
      <c r="F1" s="105"/>
      <c r="G1" s="105"/>
      <c r="H1" s="105"/>
      <c r="I1" s="105"/>
      <c r="J1" s="105"/>
      <c r="K1" s="105"/>
      <c r="M1" s="44"/>
      <c r="Q1" s="94"/>
      <c r="T1" s="102">
        <f>IF(O3="Boys",0,IF(O3="Girls",11,22))</f>
        <v>22</v>
      </c>
      <c r="V1" s="76" t="s">
        <v>354</v>
      </c>
    </row>
    <row r="2" spans="1:22" ht="13.5" customHeight="1" x14ac:dyDescent="0.2">
      <c r="A2" s="106" t="s">
        <v>392</v>
      </c>
      <c r="C2" s="106"/>
      <c r="D2" s="4"/>
      <c r="E2" s="4"/>
      <c r="F2" s="4"/>
      <c r="G2" s="4"/>
      <c r="H2" s="4"/>
      <c r="I2" s="4"/>
      <c r="J2" s="4"/>
      <c r="K2" s="13"/>
      <c r="M2" s="13"/>
      <c r="N2" s="316" t="s">
        <v>357</v>
      </c>
      <c r="O2" s="317"/>
      <c r="V2" s="76" t="s">
        <v>5</v>
      </c>
    </row>
    <row r="3" spans="1:22" ht="12.75" customHeight="1" x14ac:dyDescent="0.2">
      <c r="A3" s="1" t="s">
        <v>4</v>
      </c>
      <c r="C3" s="1"/>
      <c r="D3" s="4"/>
      <c r="E3" s="5"/>
      <c r="F3" s="5"/>
      <c r="G3" s="5"/>
      <c r="H3" s="4"/>
      <c r="I3" s="4"/>
      <c r="J3" s="4"/>
      <c r="K3" s="13"/>
      <c r="M3" s="13"/>
      <c r="N3" s="311" t="s">
        <v>358</v>
      </c>
      <c r="O3" s="47" t="s">
        <v>354</v>
      </c>
      <c r="Q3" s="94"/>
      <c r="V3" s="76" t="s">
        <v>6</v>
      </c>
    </row>
    <row r="4" spans="1:22" ht="11.25" customHeight="1" x14ac:dyDescent="0.2">
      <c r="C4" s="3"/>
      <c r="M4" s="6"/>
      <c r="N4" s="7"/>
      <c r="V4" s="63"/>
    </row>
    <row r="5" spans="1:22" s="2" customFormat="1" ht="21.75" customHeight="1" x14ac:dyDescent="0.2">
      <c r="A5" s="124"/>
      <c r="B5" s="124"/>
      <c r="C5" s="327" t="s">
        <v>364</v>
      </c>
      <c r="D5" s="318" t="s">
        <v>363</v>
      </c>
      <c r="E5" s="320" t="s">
        <v>424</v>
      </c>
      <c r="F5" s="323" t="s">
        <v>400</v>
      </c>
      <c r="G5" s="323"/>
      <c r="H5" s="107"/>
      <c r="I5" s="322" t="s">
        <v>360</v>
      </c>
      <c r="J5" s="322"/>
      <c r="K5" s="108"/>
      <c r="L5" s="323" t="s">
        <v>425</v>
      </c>
      <c r="M5" s="323"/>
      <c r="N5" s="323"/>
      <c r="O5" s="323"/>
      <c r="V5" s="63"/>
    </row>
    <row r="6" spans="1:22" s="48" customFormat="1" ht="38.25" customHeight="1" x14ac:dyDescent="0.2">
      <c r="A6" s="125"/>
      <c r="B6" s="125"/>
      <c r="C6" s="328"/>
      <c r="D6" s="319"/>
      <c r="E6" s="321"/>
      <c r="F6" s="122" t="s">
        <v>401</v>
      </c>
      <c r="G6" s="122" t="s">
        <v>388</v>
      </c>
      <c r="H6" s="110"/>
      <c r="I6" s="112" t="s">
        <v>387</v>
      </c>
      <c r="J6" s="112" t="s">
        <v>388</v>
      </c>
      <c r="K6" s="111"/>
      <c r="L6" s="109" t="s">
        <v>416</v>
      </c>
      <c r="M6" s="110" t="s">
        <v>426</v>
      </c>
      <c r="N6" s="130" t="s">
        <v>389</v>
      </c>
      <c r="O6" s="130" t="s">
        <v>390</v>
      </c>
    </row>
    <row r="7" spans="1:22" s="48" customFormat="1" ht="11.25" customHeight="1" x14ac:dyDescent="0.2">
      <c r="C7" s="46"/>
      <c r="D7"/>
      <c r="E7" s="49"/>
      <c r="F7" s="49"/>
      <c r="G7" s="49"/>
      <c r="H7" s="49"/>
      <c r="I7" s="49"/>
      <c r="J7" s="49"/>
      <c r="K7" s="49"/>
      <c r="L7" s="49"/>
      <c r="M7" s="49"/>
      <c r="N7" s="131"/>
      <c r="O7" s="131"/>
      <c r="Q7" s="96"/>
      <c r="V7" s="73"/>
    </row>
    <row r="8" spans="1:22" s="48" customFormat="1" ht="11.25" customHeight="1" x14ac:dyDescent="0.2">
      <c r="A8" s="19"/>
      <c r="C8" s="18" t="s">
        <v>359</v>
      </c>
      <c r="D8" s="285">
        <f>IF($O$3="Boys",InputLA1LA2!C4,IF($O$3="Girls",InputLA1LA2!O4,IF($O$3="All",InputLA1LA2!AA4)))</f>
        <v>538623</v>
      </c>
      <c r="E8" s="286">
        <f>IF($O$3="Boys",InputLA1LA2!D4,IF($O$3="Girls",InputLA1LA2!P4,IF($O$3="All",InputLA1LA2!AB4)))</f>
        <v>49.9</v>
      </c>
      <c r="F8" s="286">
        <f>IF($O$3="Boys",InputLA1LA2!E4,IF($O$3="Girls",InputLA1LA2!Q4,IF($O$3="All",InputLA1LA2!AC4)))</f>
        <v>96.8</v>
      </c>
      <c r="G8" s="286">
        <f>IF($O$3="Boys",InputLA1LA2!F4,IF($O$3="Girls",InputLA1LA2!R4,IF($O$3="All",InputLA1LA2!AD4)))</f>
        <v>62.8</v>
      </c>
      <c r="H8" s="57"/>
      <c r="I8" s="286">
        <f>IF($O$3="Boys",InputLA1LA2!H4,IF($O$3="Girls",InputLA1LA2!T4,IF($O$3="All",InputLA1LA2!AF4)))</f>
        <v>39.700000000000003</v>
      </c>
      <c r="J8" s="286">
        <f>IF($O$3="Boys",InputLA1LA2!I4,IF($O$3="Girls",InputLA1LA2!U4,IF($O$3="All",InputLA1LA2!AG4)))</f>
        <v>24.6</v>
      </c>
      <c r="K8" s="57"/>
      <c r="L8" s="285">
        <f>IF($O$3="Boys",InputLA1LA2!K4,IF($O$3="Girls",InputLA1LA2!W4,IF($O$3="All",InputLA1LA2!AI4)))</f>
        <v>512368</v>
      </c>
      <c r="M8" s="287">
        <f>IF($O$3="Boys",InputLA1LA2!L4,IF($O$3="Girls",InputLA1LA2!X4,IF($O$3="All",InputLA1LA2!AJ4)))</f>
        <v>-0.03</v>
      </c>
      <c r="N8" s="288" t="s">
        <v>189</v>
      </c>
      <c r="O8" s="288" t="s">
        <v>189</v>
      </c>
      <c r="Q8" s="96"/>
    </row>
    <row r="9" spans="1:22" s="48" customFormat="1" ht="11.25" customHeight="1" x14ac:dyDescent="0.2">
      <c r="A9" s="43"/>
      <c r="C9" s="18"/>
      <c r="D9" s="59"/>
      <c r="E9" s="58"/>
      <c r="F9" s="58"/>
      <c r="G9" s="58"/>
      <c r="H9" s="58"/>
      <c r="I9" s="58"/>
      <c r="J9" s="58"/>
      <c r="K9" s="58"/>
      <c r="L9" s="58"/>
      <c r="M9" s="58"/>
      <c r="N9" s="289"/>
      <c r="O9" s="289"/>
      <c r="Q9" s="160"/>
      <c r="R9" s="159"/>
    </row>
    <row r="10" spans="1:22" s="48" customFormat="1" ht="11.25" customHeight="1" x14ac:dyDescent="0.2">
      <c r="A10" s="19" t="s">
        <v>326</v>
      </c>
      <c r="B10" s="354">
        <v>921</v>
      </c>
      <c r="C10" s="20" t="s">
        <v>341</v>
      </c>
      <c r="D10" s="285">
        <f>IF($O$3="Boys",InputLA1LA2!C6,IF($O$3="Girls",InputLA1LA2!O6,IF($O$3="All",InputLA1LA2!AA6)))</f>
        <v>603203</v>
      </c>
      <c r="E10" s="286">
        <f>IF($O$3="Boys",InputLA1LA2!D6,IF($O$3="Girls",InputLA1LA2!P6,IF($O$3="All",InputLA1LA2!AB6)))</f>
        <v>48.2</v>
      </c>
      <c r="F10" s="286">
        <f>IF($O$3="Boys",InputLA1LA2!E6,IF($O$3="Girls",InputLA1LA2!Q6,IF($O$3="All",InputLA1LA2!AC6)))</f>
        <v>90.6</v>
      </c>
      <c r="G10" s="286">
        <f>IF($O$3="Boys",InputLA1LA2!F6,IF($O$3="Girls",InputLA1LA2!R6,IF($O$3="All",InputLA1LA2!AD6)))</f>
        <v>58.7</v>
      </c>
      <c r="H10" s="57"/>
      <c r="I10" s="286">
        <f>IF($O$3="Boys",InputLA1LA2!H6,IF($O$3="Girls",InputLA1LA2!T6,IF($O$3="All",InputLA1LA2!AF6)))</f>
        <v>36.6</v>
      </c>
      <c r="J10" s="286">
        <f>IF($O$3="Boys",InputLA1LA2!I6,IF($O$3="Girls",InputLA1LA2!U6,IF($O$3="All",InputLA1LA2!AG6)))</f>
        <v>22.8</v>
      </c>
      <c r="K10" s="57"/>
      <c r="L10" s="57" t="s">
        <v>189</v>
      </c>
      <c r="M10" s="57" t="s">
        <v>189</v>
      </c>
      <c r="N10" s="288" t="s">
        <v>189</v>
      </c>
      <c r="O10" s="288" t="s">
        <v>189</v>
      </c>
      <c r="Q10" s="96"/>
      <c r="S10" s="48" t="s">
        <v>339</v>
      </c>
    </row>
    <row r="11" spans="1:22" s="48" customFormat="1" ht="11.25" customHeight="1" x14ac:dyDescent="0.2">
      <c r="A11" s="49"/>
      <c r="C11" s="46"/>
      <c r="D11" s="290"/>
      <c r="E11" s="291"/>
      <c r="F11" s="291"/>
      <c r="G11" s="291"/>
      <c r="H11" s="291"/>
      <c r="I11" s="291"/>
      <c r="J11" s="291"/>
      <c r="K11" s="291"/>
      <c r="L11" s="291"/>
      <c r="M11" s="291"/>
      <c r="N11" s="292"/>
      <c r="O11" s="292"/>
      <c r="Q11" s="96"/>
    </row>
    <row r="12" spans="1:22" s="9" customFormat="1" ht="11.25" customHeight="1" x14ac:dyDescent="0.2">
      <c r="A12" s="9" t="s">
        <v>12</v>
      </c>
      <c r="B12" s="354" t="s">
        <v>7</v>
      </c>
      <c r="C12" s="8" t="s">
        <v>346</v>
      </c>
      <c r="D12" s="285">
        <f>IF($O$3="Boys",InputLA1LA2!C8,IF($O$3="Girls",InputLA1LA2!O8,IF($O$3="All",InputLA1LA2!AA8)))</f>
        <v>26120</v>
      </c>
      <c r="E12" s="286">
        <f>IF($O$3="Boys",InputLA1LA2!D8,IF($O$3="Girls",InputLA1LA2!P8,IF($O$3="All",InputLA1LA2!AB8)))</f>
        <v>48.5</v>
      </c>
      <c r="F12" s="286">
        <f>IF($O$3="Boys",InputLA1LA2!E8,IF($O$3="Girls",InputLA1LA2!Q8,IF($O$3="All",InputLA1LA2!AC8)))</f>
        <v>96.2</v>
      </c>
      <c r="G12" s="286">
        <f>IF($O$3="Boys",InputLA1LA2!F8,IF($O$3="Girls",InputLA1LA2!R8,IF($O$3="All",InputLA1LA2!AD8)))</f>
        <v>61.2</v>
      </c>
      <c r="H12" s="57"/>
      <c r="I12" s="286">
        <f>IF($O$3="Boys",InputLA1LA2!H8,IF($O$3="Girls",InputLA1LA2!T8,IF($O$3="All",InputLA1LA2!AF8)))</f>
        <v>36.200000000000003</v>
      </c>
      <c r="J12" s="286">
        <f>IF($O$3="Boys",InputLA1LA2!I8,IF($O$3="Girls",InputLA1LA2!U8,IF($O$3="All",InputLA1LA2!AG8)))</f>
        <v>21.8</v>
      </c>
      <c r="K12" s="57"/>
      <c r="L12" s="285">
        <f>IF($O$3="Boys",InputLA1LA2!K8,IF($O$3="Girls",InputLA1LA2!W8,IF($O$3="All",InputLA1LA2!AI8)))</f>
        <v>25504</v>
      </c>
      <c r="M12" s="287">
        <f>IF($O$3="Boys",InputLA1LA2!L8,IF($O$3="Girls",InputLA1LA2!X8,IF($O$3="All",InputLA1LA2!AJ8)))</f>
        <v>-0.16</v>
      </c>
      <c r="N12" s="293">
        <f>IF($O$3="Boys",InputLA1LA2!M8,IF($O$3="Girls",InputLA1LA2!Y8,IF($O$3="All",InputLA1LA2!AK8)))</f>
        <v>-0.17</v>
      </c>
      <c r="O12" s="293">
        <f>IF($O$3="Boys",InputLA1LA2!N8,IF($O$3="Girls",InputLA1LA2!Z8,IF($O$3="All",InputLA1LA2!AL8)))</f>
        <v>-0.15</v>
      </c>
      <c r="P12" s="11"/>
      <c r="Q12" s="96"/>
      <c r="R12" s="11"/>
      <c r="S12" s="11"/>
      <c r="T12" s="11"/>
      <c r="U12" s="11"/>
      <c r="V12" s="11"/>
    </row>
    <row r="13" spans="1:22" s="31" customFormat="1" ht="11.25" customHeight="1" x14ac:dyDescent="0.2">
      <c r="A13" s="31" t="s">
        <v>15</v>
      </c>
      <c r="B13" s="48">
        <v>840</v>
      </c>
      <c r="C13" s="30" t="s">
        <v>337</v>
      </c>
      <c r="D13" s="59">
        <f>IF($O$3="Boys",InputLA1LA2!C9,IF($O$3="Girls",InputLA1LA2!O9,IF($O$3="All",InputLA1LA2!AA9)))</f>
        <v>4980</v>
      </c>
      <c r="E13" s="294">
        <f>IF($O$3="Boys",InputLA1LA2!D9,IF($O$3="Girls",InputLA1LA2!P9,IF($O$3="All",InputLA1LA2!AB9)))</f>
        <v>49</v>
      </c>
      <c r="F13" s="294">
        <f>IF($O$3="Boys",InputLA1LA2!E9,IF($O$3="Girls",InputLA1LA2!Q9,IF($O$3="All",InputLA1LA2!AC9)))</f>
        <v>95.9</v>
      </c>
      <c r="G13" s="294">
        <f>IF($O$3="Boys",InputLA1LA2!F9,IF($O$3="Girls",InputLA1LA2!R9,IF($O$3="All",InputLA1LA2!AD9)))</f>
        <v>62</v>
      </c>
      <c r="H13" s="58"/>
      <c r="I13" s="294">
        <f>IF($O$3="Boys",InputLA1LA2!H9,IF($O$3="Girls",InputLA1LA2!T9,IF($O$3="All",InputLA1LA2!AF9)))</f>
        <v>41.7</v>
      </c>
      <c r="J13" s="294">
        <f>IF($O$3="Boys",InputLA1LA2!I9,IF($O$3="Girls",InputLA1LA2!U9,IF($O$3="All",InputLA1LA2!AG9)))</f>
        <v>24.7</v>
      </c>
      <c r="K13" s="58"/>
      <c r="L13" s="59">
        <f>IF($O$3="Boys",InputLA1LA2!K9,IF($O$3="Girls",InputLA1LA2!W9,IF($O$3="All",InputLA1LA2!AI9)))</f>
        <v>4910</v>
      </c>
      <c r="M13" s="295">
        <f>IF($O$3="Boys",InputLA1LA2!L9,IF($O$3="Girls",InputLA1LA2!X9,IF($O$3="All",InputLA1LA2!AJ9)))</f>
        <v>-0.13</v>
      </c>
      <c r="N13" s="296">
        <f>IF($O$3="Boys",InputLA1LA2!M9,IF($O$3="Girls",InputLA1LA2!Y9,IF($O$3="All",InputLA1LA2!AK9)))</f>
        <v>-0.16</v>
      </c>
      <c r="O13" s="296">
        <f>IF($O$3="Boys",InputLA1LA2!N9,IF($O$3="Girls",InputLA1LA2!Z9,IF($O$3="All",InputLA1LA2!AL9)))</f>
        <v>-0.1</v>
      </c>
      <c r="Q13" s="96"/>
    </row>
    <row r="14" spans="1:22" s="31" customFormat="1" ht="11.25" customHeight="1" x14ac:dyDescent="0.2">
      <c r="A14" s="31" t="s">
        <v>14</v>
      </c>
      <c r="B14" s="48">
        <v>841</v>
      </c>
      <c r="C14" s="30" t="s">
        <v>13</v>
      </c>
      <c r="D14" s="59">
        <f>IF($O$3="Boys",InputLA1LA2!C10,IF($O$3="Girls",InputLA1LA2!O10,IF($O$3="All",InputLA1LA2!AA10)))</f>
        <v>1140</v>
      </c>
      <c r="E14" s="294">
        <f>IF($O$3="Boys",InputLA1LA2!D10,IF($O$3="Girls",InputLA1LA2!P10,IF($O$3="All",InputLA1LA2!AB10)))</f>
        <v>48.2</v>
      </c>
      <c r="F14" s="294">
        <f>IF($O$3="Boys",InputLA1LA2!E10,IF($O$3="Girls",InputLA1LA2!Q10,IF($O$3="All",InputLA1LA2!AC10)))</f>
        <v>97.6</v>
      </c>
      <c r="G14" s="294">
        <f>IF($O$3="Boys",InputLA1LA2!F10,IF($O$3="Girls",InputLA1LA2!R10,IF($O$3="All",InputLA1LA2!AD10)))</f>
        <v>61.3</v>
      </c>
      <c r="H14" s="58"/>
      <c r="I14" s="294">
        <f>IF($O$3="Boys",InputLA1LA2!H10,IF($O$3="Girls",InputLA1LA2!T10,IF($O$3="All",InputLA1LA2!AF10)))</f>
        <v>38.200000000000003</v>
      </c>
      <c r="J14" s="294">
        <f>IF($O$3="Boys",InputLA1LA2!I10,IF($O$3="Girls",InputLA1LA2!U10,IF($O$3="All",InputLA1LA2!AG10)))</f>
        <v>23.8</v>
      </c>
      <c r="K14" s="58"/>
      <c r="L14" s="59">
        <f>IF($O$3="Boys",InputLA1LA2!K10,IF($O$3="Girls",InputLA1LA2!W10,IF($O$3="All",InputLA1LA2!AI10)))</f>
        <v>1102</v>
      </c>
      <c r="M14" s="295">
        <f>IF($O$3="Boys",InputLA1LA2!L10,IF($O$3="Girls",InputLA1LA2!X10,IF($O$3="All",InputLA1LA2!AJ10)))</f>
        <v>-0.4</v>
      </c>
      <c r="N14" s="296">
        <f>IF($O$3="Boys",InputLA1LA2!M10,IF($O$3="Girls",InputLA1LA2!Y10,IF($O$3="All",InputLA1LA2!AK10)))</f>
        <v>-0.46</v>
      </c>
      <c r="O14" s="296">
        <f>IF($O$3="Boys",InputLA1LA2!N10,IF($O$3="Girls",InputLA1LA2!Z10,IF($O$3="All",InputLA1LA2!AL10)))</f>
        <v>-0.33</v>
      </c>
      <c r="Q14" s="96"/>
    </row>
    <row r="15" spans="1:22" s="31" customFormat="1" ht="11.25" customHeight="1" x14ac:dyDescent="0.2">
      <c r="A15" s="31" t="s">
        <v>462</v>
      </c>
      <c r="B15" s="48">
        <v>390</v>
      </c>
      <c r="C15" s="30" t="s">
        <v>16</v>
      </c>
      <c r="D15" s="59">
        <f>IF($O$3="Boys",InputLA1LA2!C11,IF($O$3="Girls",InputLA1LA2!O11,IF($O$3="All",InputLA1LA2!AA11)))</f>
        <v>1913</v>
      </c>
      <c r="E15" s="294">
        <f>IF($O$3="Boys",InputLA1LA2!D11,IF($O$3="Girls",InputLA1LA2!P11,IF($O$3="All",InputLA1LA2!AB11)))</f>
        <v>49.8</v>
      </c>
      <c r="F15" s="294">
        <f>IF($O$3="Boys",InputLA1LA2!E11,IF($O$3="Girls",InputLA1LA2!Q11,IF($O$3="All",InputLA1LA2!AC11)))</f>
        <v>97.1</v>
      </c>
      <c r="G15" s="294">
        <f>IF($O$3="Boys",InputLA1LA2!F11,IF($O$3="Girls",InputLA1LA2!R11,IF($O$3="All",InputLA1LA2!AD11)))</f>
        <v>64.599999999999994</v>
      </c>
      <c r="H15" s="58"/>
      <c r="I15" s="294">
        <f>IF($O$3="Boys",InputLA1LA2!H11,IF($O$3="Girls",InputLA1LA2!T11,IF($O$3="All",InputLA1LA2!AF11)))</f>
        <v>40.5</v>
      </c>
      <c r="J15" s="294">
        <f>IF($O$3="Boys",InputLA1LA2!I11,IF($O$3="Girls",InputLA1LA2!U11,IF($O$3="All",InputLA1LA2!AG11)))</f>
        <v>25.3</v>
      </c>
      <c r="K15" s="58"/>
      <c r="L15" s="59">
        <f>IF($O$3="Boys",InputLA1LA2!K11,IF($O$3="Girls",InputLA1LA2!W11,IF($O$3="All",InputLA1LA2!AI11)))</f>
        <v>1880</v>
      </c>
      <c r="M15" s="295">
        <f>IF($O$3="Boys",InputLA1LA2!L11,IF($O$3="Girls",InputLA1LA2!X11,IF($O$3="All",InputLA1LA2!AJ11)))</f>
        <v>-0.15</v>
      </c>
      <c r="N15" s="296">
        <f>IF($O$3="Boys",InputLA1LA2!M11,IF($O$3="Girls",InputLA1LA2!Y11,IF($O$3="All",InputLA1LA2!AK11)))</f>
        <v>-0.19</v>
      </c>
      <c r="O15" s="296">
        <f>IF($O$3="Boys",InputLA1LA2!N11,IF($O$3="Girls",InputLA1LA2!Z11,IF($O$3="All",InputLA1LA2!AL11)))</f>
        <v>-0.1</v>
      </c>
      <c r="Q15" s="96"/>
    </row>
    <row r="16" spans="1:22" s="31" customFormat="1" ht="11.25" customHeight="1" x14ac:dyDescent="0.2">
      <c r="A16" s="31" t="s">
        <v>18</v>
      </c>
      <c r="B16" s="48">
        <v>805</v>
      </c>
      <c r="C16" s="30" t="s">
        <v>17</v>
      </c>
      <c r="D16" s="59">
        <f>IF($O$3="Boys",InputLA1LA2!C12,IF($O$3="Girls",InputLA1LA2!O12,IF($O$3="All",InputLA1LA2!AA12)))</f>
        <v>1068</v>
      </c>
      <c r="E16" s="294">
        <f>IF($O$3="Boys",InputLA1LA2!D12,IF($O$3="Girls",InputLA1LA2!P12,IF($O$3="All",InputLA1LA2!AB12)))</f>
        <v>47.1</v>
      </c>
      <c r="F16" s="294">
        <f>IF($O$3="Boys",InputLA1LA2!E12,IF($O$3="Girls",InputLA1LA2!Q12,IF($O$3="All",InputLA1LA2!AC12)))</f>
        <v>96.5</v>
      </c>
      <c r="G16" s="294">
        <f>IF($O$3="Boys",InputLA1LA2!F12,IF($O$3="Girls",InputLA1LA2!R12,IF($O$3="All",InputLA1LA2!AD12)))</f>
        <v>54.6</v>
      </c>
      <c r="H16" s="58"/>
      <c r="I16" s="294">
        <f>IF($O$3="Boys",InputLA1LA2!H12,IF($O$3="Girls",InputLA1LA2!T12,IF($O$3="All",InputLA1LA2!AF12)))</f>
        <v>36.1</v>
      </c>
      <c r="J16" s="294">
        <f>IF($O$3="Boys",InputLA1LA2!I12,IF($O$3="Girls",InputLA1LA2!U12,IF($O$3="All",InputLA1LA2!AG12)))</f>
        <v>13.7</v>
      </c>
      <c r="K16" s="58"/>
      <c r="L16" s="59">
        <f>IF($O$3="Boys",InputLA1LA2!K12,IF($O$3="Girls",InputLA1LA2!W12,IF($O$3="All",InputLA1LA2!AI12)))</f>
        <v>1051</v>
      </c>
      <c r="M16" s="295">
        <f>IF($O$3="Boys",InputLA1LA2!L12,IF($O$3="Girls",InputLA1LA2!X12,IF($O$3="All",InputLA1LA2!AJ12)))</f>
        <v>-0.33</v>
      </c>
      <c r="N16" s="296">
        <f>IF($O$3="Boys",InputLA1LA2!M12,IF($O$3="Girls",InputLA1LA2!Y12,IF($O$3="All",InputLA1LA2!AK12)))</f>
        <v>-0.39</v>
      </c>
      <c r="O16" s="296">
        <f>IF($O$3="Boys",InputLA1LA2!N12,IF($O$3="Girls",InputLA1LA2!Z12,IF($O$3="All",InputLA1LA2!AL12)))</f>
        <v>-0.26</v>
      </c>
      <c r="P16" s="31" t="s">
        <v>339</v>
      </c>
      <c r="Q16" s="96"/>
    </row>
    <row r="17" spans="1:18" s="31" customFormat="1" ht="11.25" customHeight="1" x14ac:dyDescent="0.2">
      <c r="A17" s="31" t="s">
        <v>20</v>
      </c>
      <c r="B17" s="48">
        <v>806</v>
      </c>
      <c r="C17" s="30" t="s">
        <v>19</v>
      </c>
      <c r="D17" s="59">
        <f>IF($O$3="Boys",InputLA1LA2!C13,IF($O$3="Girls",InputLA1LA2!O13,IF($O$3="All",InputLA1LA2!AA13)))</f>
        <v>1466</v>
      </c>
      <c r="E17" s="294">
        <f>IF($O$3="Boys",InputLA1LA2!D13,IF($O$3="Girls",InputLA1LA2!P13,IF($O$3="All",InputLA1LA2!AB13)))</f>
        <v>45.6</v>
      </c>
      <c r="F17" s="294">
        <f>IF($O$3="Boys",InputLA1LA2!E13,IF($O$3="Girls",InputLA1LA2!Q13,IF($O$3="All",InputLA1LA2!AC13)))</f>
        <v>91.2</v>
      </c>
      <c r="G17" s="294">
        <f>IF($O$3="Boys",InputLA1LA2!F13,IF($O$3="Girls",InputLA1LA2!R13,IF($O$3="All",InputLA1LA2!AD13)))</f>
        <v>54.4</v>
      </c>
      <c r="H17" s="58"/>
      <c r="I17" s="294">
        <f>IF($O$3="Boys",InputLA1LA2!H13,IF($O$3="Girls",InputLA1LA2!T13,IF($O$3="All",InputLA1LA2!AF13)))</f>
        <v>20.100000000000001</v>
      </c>
      <c r="J17" s="294">
        <f>IF($O$3="Boys",InputLA1LA2!I13,IF($O$3="Girls",InputLA1LA2!U13,IF($O$3="All",InputLA1LA2!AG13)))</f>
        <v>10.4</v>
      </c>
      <c r="K17" s="58"/>
      <c r="L17" s="59">
        <f>IF($O$3="Boys",InputLA1LA2!K13,IF($O$3="Girls",InputLA1LA2!W13,IF($O$3="All",InputLA1LA2!AI13)))</f>
        <v>1408</v>
      </c>
      <c r="M17" s="295">
        <f>IF($O$3="Boys",InputLA1LA2!L13,IF($O$3="Girls",InputLA1LA2!X13,IF($O$3="All",InputLA1LA2!AJ13)))</f>
        <v>-0.11</v>
      </c>
      <c r="N17" s="296">
        <f>IF($O$3="Boys",InputLA1LA2!M13,IF($O$3="Girls",InputLA1LA2!Y13,IF($O$3="All",InputLA1LA2!AK13)))</f>
        <v>-0.17</v>
      </c>
      <c r="O17" s="296">
        <f>IF($O$3="Boys",InputLA1LA2!N13,IF($O$3="Girls",InputLA1LA2!Z13,IF($O$3="All",InputLA1LA2!AL13)))</f>
        <v>-0.06</v>
      </c>
      <c r="Q17" s="96"/>
      <c r="R17" s="31" t="s">
        <v>339</v>
      </c>
    </row>
    <row r="18" spans="1:18" s="31" customFormat="1" ht="11.25" customHeight="1" x14ac:dyDescent="0.2">
      <c r="A18" s="31" t="s">
        <v>22</v>
      </c>
      <c r="B18" s="48">
        <v>391</v>
      </c>
      <c r="C18" s="30" t="s">
        <v>21</v>
      </c>
      <c r="D18" s="59">
        <f>IF($O$3="Boys",InputLA1LA2!C14,IF($O$3="Girls",InputLA1LA2!O14,IF($O$3="All",InputLA1LA2!AA14)))</f>
        <v>2430</v>
      </c>
      <c r="E18" s="294">
        <f>IF($O$3="Boys",InputLA1LA2!D14,IF($O$3="Girls",InputLA1LA2!P14,IF($O$3="All",InputLA1LA2!AB14)))</f>
        <v>47.8</v>
      </c>
      <c r="F18" s="294">
        <f>IF($O$3="Boys",InputLA1LA2!E14,IF($O$3="Girls",InputLA1LA2!Q14,IF($O$3="All",InputLA1LA2!AC14)))</f>
        <v>95.4</v>
      </c>
      <c r="G18" s="294">
        <f>IF($O$3="Boys",InputLA1LA2!F14,IF($O$3="Girls",InputLA1LA2!R14,IF($O$3="All",InputLA1LA2!AD14)))</f>
        <v>60.5</v>
      </c>
      <c r="H18" s="58"/>
      <c r="I18" s="294">
        <f>IF($O$3="Boys",InputLA1LA2!H14,IF($O$3="Girls",InputLA1LA2!T14,IF($O$3="All",InputLA1LA2!AF14)))</f>
        <v>35.5</v>
      </c>
      <c r="J18" s="294">
        <f>IF($O$3="Boys",InputLA1LA2!I14,IF($O$3="Girls",InputLA1LA2!U14,IF($O$3="All",InputLA1LA2!AG14)))</f>
        <v>23.4</v>
      </c>
      <c r="K18" s="58"/>
      <c r="L18" s="59">
        <f>IF($O$3="Boys",InputLA1LA2!K14,IF($O$3="Girls",InputLA1LA2!W14,IF($O$3="All",InputLA1LA2!AI14)))</f>
        <v>2292</v>
      </c>
      <c r="M18" s="295">
        <f>IF($O$3="Boys",InputLA1LA2!L14,IF($O$3="Girls",InputLA1LA2!X14,IF($O$3="All",InputLA1LA2!AJ14)))</f>
        <v>-0.1</v>
      </c>
      <c r="N18" s="296">
        <f>IF($O$3="Boys",InputLA1LA2!M14,IF($O$3="Girls",InputLA1LA2!Y14,IF($O$3="All",InputLA1LA2!AK14)))</f>
        <v>-0.15</v>
      </c>
      <c r="O18" s="296">
        <f>IF($O$3="Boys",InputLA1LA2!N14,IF($O$3="Girls",InputLA1LA2!Z14,IF($O$3="All",InputLA1LA2!AL14)))</f>
        <v>-0.06</v>
      </c>
      <c r="Q18" s="96"/>
    </row>
    <row r="19" spans="1:18" s="31" customFormat="1" ht="11.25" customHeight="1" x14ac:dyDescent="0.2">
      <c r="A19" s="31" t="s">
        <v>24</v>
      </c>
      <c r="B19" s="48">
        <v>392</v>
      </c>
      <c r="C19" s="30" t="s">
        <v>23</v>
      </c>
      <c r="D19" s="59">
        <f>IF($O$3="Boys",InputLA1LA2!C15,IF($O$3="Girls",InputLA1LA2!O15,IF($O$3="All",InputLA1LA2!AA15)))</f>
        <v>1945</v>
      </c>
      <c r="E19" s="294">
        <f>IF($O$3="Boys",InputLA1LA2!D15,IF($O$3="Girls",InputLA1LA2!P15,IF($O$3="All",InputLA1LA2!AB15)))</f>
        <v>51.2</v>
      </c>
      <c r="F19" s="294">
        <f>IF($O$3="Boys",InputLA1LA2!E15,IF($O$3="Girls",InputLA1LA2!Q15,IF($O$3="All",InputLA1LA2!AC15)))</f>
        <v>97</v>
      </c>
      <c r="G19" s="294">
        <f>IF($O$3="Boys",InputLA1LA2!F15,IF($O$3="Girls",InputLA1LA2!R15,IF($O$3="All",InputLA1LA2!AD15)))</f>
        <v>67.900000000000006</v>
      </c>
      <c r="H19" s="58"/>
      <c r="I19" s="294">
        <f>IF($O$3="Boys",InputLA1LA2!H15,IF($O$3="Girls",InputLA1LA2!T15,IF($O$3="All",InputLA1LA2!AF15)))</f>
        <v>37.799999999999997</v>
      </c>
      <c r="J19" s="294">
        <f>IF($O$3="Boys",InputLA1LA2!I15,IF($O$3="Girls",InputLA1LA2!U15,IF($O$3="All",InputLA1LA2!AG15)))</f>
        <v>25.4</v>
      </c>
      <c r="K19" s="58"/>
      <c r="L19" s="59">
        <f>IF($O$3="Boys",InputLA1LA2!K15,IF($O$3="Girls",InputLA1LA2!W15,IF($O$3="All",InputLA1LA2!AI15)))</f>
        <v>1883</v>
      </c>
      <c r="M19" s="295">
        <f>IF($O$3="Boys",InputLA1LA2!L15,IF($O$3="Girls",InputLA1LA2!X15,IF($O$3="All",InputLA1LA2!AJ15)))</f>
        <v>-0.04</v>
      </c>
      <c r="N19" s="296">
        <f>IF($O$3="Boys",InputLA1LA2!M15,IF($O$3="Girls",InputLA1LA2!Y15,IF($O$3="All",InputLA1LA2!AK15)))</f>
        <v>-0.08</v>
      </c>
      <c r="O19" s="296">
        <f>IF($O$3="Boys",InputLA1LA2!N15,IF($O$3="Girls",InputLA1LA2!Z15,IF($O$3="All",InputLA1LA2!AL15)))</f>
        <v>0.01</v>
      </c>
      <c r="Q19" s="96"/>
    </row>
    <row r="20" spans="1:18" s="31" customFormat="1" ht="11.25" customHeight="1" x14ac:dyDescent="0.2">
      <c r="A20" s="31" t="s">
        <v>463</v>
      </c>
      <c r="B20" s="48">
        <v>929</v>
      </c>
      <c r="C20" s="30" t="s">
        <v>25</v>
      </c>
      <c r="D20" s="59">
        <f>IF($O$3="Boys",InputLA1LA2!C16,IF($O$3="Girls",InputLA1LA2!O16,IF($O$3="All",InputLA1LA2!AA16)))</f>
        <v>3200</v>
      </c>
      <c r="E20" s="294">
        <f>IF($O$3="Boys",InputLA1LA2!D16,IF($O$3="Girls",InputLA1LA2!P16,IF($O$3="All",InputLA1LA2!AB16)))</f>
        <v>48</v>
      </c>
      <c r="F20" s="294">
        <f>IF($O$3="Boys",InputLA1LA2!E16,IF($O$3="Girls",InputLA1LA2!Q16,IF($O$3="All",InputLA1LA2!AC16)))</f>
        <v>96.3</v>
      </c>
      <c r="G20" s="294">
        <f>IF($O$3="Boys",InputLA1LA2!F16,IF($O$3="Girls",InputLA1LA2!R16,IF($O$3="All",InputLA1LA2!AD16)))</f>
        <v>61</v>
      </c>
      <c r="H20" s="58"/>
      <c r="I20" s="294">
        <f>IF($O$3="Boys",InputLA1LA2!H16,IF($O$3="Girls",InputLA1LA2!T16,IF($O$3="All",InputLA1LA2!AF16)))</f>
        <v>32.200000000000003</v>
      </c>
      <c r="J20" s="294">
        <f>IF($O$3="Boys",InputLA1LA2!I16,IF($O$3="Girls",InputLA1LA2!U16,IF($O$3="All",InputLA1LA2!AG16)))</f>
        <v>18.899999999999999</v>
      </c>
      <c r="K20" s="58"/>
      <c r="L20" s="59">
        <f>IF($O$3="Boys",InputLA1LA2!K16,IF($O$3="Girls",InputLA1LA2!W16,IF($O$3="All",InputLA1LA2!AI16)))</f>
        <v>3128</v>
      </c>
      <c r="M20" s="295">
        <f>IF($O$3="Boys",InputLA1LA2!L16,IF($O$3="Girls",InputLA1LA2!X16,IF($O$3="All",InputLA1LA2!AJ16)))</f>
        <v>-0.14000000000000001</v>
      </c>
      <c r="N20" s="296">
        <f>IF($O$3="Boys",InputLA1LA2!M16,IF($O$3="Girls",InputLA1LA2!Y16,IF($O$3="All",InputLA1LA2!AK16)))</f>
        <v>-0.18</v>
      </c>
      <c r="O20" s="296">
        <f>IF($O$3="Boys",InputLA1LA2!N16,IF($O$3="Girls",InputLA1LA2!Z16,IF($O$3="All",InputLA1LA2!AL16)))</f>
        <v>-0.1</v>
      </c>
      <c r="Q20" s="96"/>
    </row>
    <row r="21" spans="1:18" s="31" customFormat="1" ht="11.25" customHeight="1" x14ac:dyDescent="0.2">
      <c r="A21" s="31" t="s">
        <v>27</v>
      </c>
      <c r="B21" s="48">
        <v>807</v>
      </c>
      <c r="C21" s="30" t="s">
        <v>26</v>
      </c>
      <c r="D21" s="59">
        <f>IF($O$3="Boys",InputLA1LA2!C17,IF($O$3="Girls",InputLA1LA2!O17,IF($O$3="All",InputLA1LA2!AA17)))</f>
        <v>1619</v>
      </c>
      <c r="E21" s="294">
        <f>IF($O$3="Boys",InputLA1LA2!D17,IF($O$3="Girls",InputLA1LA2!P17,IF($O$3="All",InputLA1LA2!AB17)))</f>
        <v>47.5</v>
      </c>
      <c r="F21" s="294">
        <f>IF($O$3="Boys",InputLA1LA2!E17,IF($O$3="Girls",InputLA1LA2!Q17,IF($O$3="All",InputLA1LA2!AC17)))</f>
        <v>95.9</v>
      </c>
      <c r="G21" s="294">
        <f>IF($O$3="Boys",InputLA1LA2!F17,IF($O$3="Girls",InputLA1LA2!R17,IF($O$3="All",InputLA1LA2!AD17)))</f>
        <v>60.4</v>
      </c>
      <c r="H21" s="58"/>
      <c r="I21" s="294">
        <f>IF($O$3="Boys",InputLA1LA2!H17,IF($O$3="Girls",InputLA1LA2!T17,IF($O$3="All",InputLA1LA2!AF17)))</f>
        <v>29.2</v>
      </c>
      <c r="J21" s="294">
        <f>IF($O$3="Boys",InputLA1LA2!I17,IF($O$3="Girls",InputLA1LA2!U17,IF($O$3="All",InputLA1LA2!AG17)))</f>
        <v>19.5</v>
      </c>
      <c r="K21" s="58"/>
      <c r="L21" s="59">
        <f>IF($O$3="Boys",InputLA1LA2!K17,IF($O$3="Girls",InputLA1LA2!W17,IF($O$3="All",InputLA1LA2!AI17)))</f>
        <v>1610</v>
      </c>
      <c r="M21" s="295">
        <f>IF($O$3="Boys",InputLA1LA2!L17,IF($O$3="Girls",InputLA1LA2!X17,IF($O$3="All",InputLA1LA2!AJ17)))</f>
        <v>-0.3</v>
      </c>
      <c r="N21" s="296">
        <f>IF($O$3="Boys",InputLA1LA2!M17,IF($O$3="Girls",InputLA1LA2!Y17,IF($O$3="All",InputLA1LA2!AK17)))</f>
        <v>-0.35</v>
      </c>
      <c r="O21" s="296">
        <f>IF($O$3="Boys",InputLA1LA2!N17,IF($O$3="Girls",InputLA1LA2!Z17,IF($O$3="All",InputLA1LA2!AL17)))</f>
        <v>-0.24</v>
      </c>
      <c r="Q21" s="96"/>
    </row>
    <row r="22" spans="1:18" ht="11.25" customHeight="1" x14ac:dyDescent="0.2">
      <c r="A22" s="31" t="s">
        <v>29</v>
      </c>
      <c r="B22" s="48">
        <v>393</v>
      </c>
      <c r="C22" s="30" t="s">
        <v>28</v>
      </c>
      <c r="D22" s="59">
        <f>IF($O$3="Boys",InputLA1LA2!C18,IF($O$3="Girls",InputLA1LA2!O18,IF($O$3="All",InputLA1LA2!AA18)))</f>
        <v>1535</v>
      </c>
      <c r="E22" s="294">
        <f>IF($O$3="Boys",InputLA1LA2!D18,IF($O$3="Girls",InputLA1LA2!P18,IF($O$3="All",InputLA1LA2!AB18)))</f>
        <v>48.9</v>
      </c>
      <c r="F22" s="294">
        <f>IF($O$3="Boys",InputLA1LA2!E18,IF($O$3="Girls",InputLA1LA2!Q18,IF($O$3="All",InputLA1LA2!AC18)))</f>
        <v>96.7</v>
      </c>
      <c r="G22" s="294">
        <f>IF($O$3="Boys",InputLA1LA2!F18,IF($O$3="Girls",InputLA1LA2!R18,IF($O$3="All",InputLA1LA2!AD18)))</f>
        <v>62.2</v>
      </c>
      <c r="H22" s="58"/>
      <c r="I22" s="294">
        <f>IF($O$3="Boys",InputLA1LA2!H18,IF($O$3="Girls",InputLA1LA2!T18,IF($O$3="All",InputLA1LA2!AF18)))</f>
        <v>34.700000000000003</v>
      </c>
      <c r="J22" s="294">
        <f>IF($O$3="Boys",InputLA1LA2!I18,IF($O$3="Girls",InputLA1LA2!U18,IF($O$3="All",InputLA1LA2!AG18)))</f>
        <v>20.399999999999999</v>
      </c>
      <c r="K22" s="58"/>
      <c r="L22" s="59">
        <f>IF($O$3="Boys",InputLA1LA2!K18,IF($O$3="Girls",InputLA1LA2!W18,IF($O$3="All",InputLA1LA2!AI18)))</f>
        <v>1517</v>
      </c>
      <c r="M22" s="295">
        <f>IF($O$3="Boys",InputLA1LA2!L18,IF($O$3="Girls",InputLA1LA2!X18,IF($O$3="All",InputLA1LA2!AJ18)))</f>
        <v>-0.15</v>
      </c>
      <c r="N22" s="296">
        <f>IF($O$3="Boys",InputLA1LA2!M18,IF($O$3="Girls",InputLA1LA2!Y18,IF($O$3="All",InputLA1LA2!AK18)))</f>
        <v>-0.21</v>
      </c>
      <c r="O22" s="296">
        <f>IF($O$3="Boys",InputLA1LA2!N18,IF($O$3="Girls",InputLA1LA2!Z18,IF($O$3="All",InputLA1LA2!AL18)))</f>
        <v>-0.1</v>
      </c>
      <c r="Q22" s="96"/>
    </row>
    <row r="23" spans="1:18" ht="11.25" customHeight="1" x14ac:dyDescent="0.2">
      <c r="A23" s="31" t="s">
        <v>31</v>
      </c>
      <c r="B23" s="48">
        <v>808</v>
      </c>
      <c r="C23" s="30" t="s">
        <v>30</v>
      </c>
      <c r="D23" s="59">
        <f>IF($O$3="Boys",InputLA1LA2!C19,IF($O$3="Girls",InputLA1LA2!O19,IF($O$3="All",InputLA1LA2!AA19)))</f>
        <v>1994</v>
      </c>
      <c r="E23" s="294">
        <f>IF($O$3="Boys",InputLA1LA2!D19,IF($O$3="Girls",InputLA1LA2!P19,IF($O$3="All",InputLA1LA2!AB19)))</f>
        <v>49.8</v>
      </c>
      <c r="F23" s="294">
        <f>IF($O$3="Boys",InputLA1LA2!E19,IF($O$3="Girls",InputLA1LA2!Q19,IF($O$3="All",InputLA1LA2!AC19)))</f>
        <v>95.7</v>
      </c>
      <c r="G23" s="294">
        <f>IF($O$3="Boys",InputLA1LA2!F19,IF($O$3="Girls",InputLA1LA2!R19,IF($O$3="All",InputLA1LA2!AD19)))</f>
        <v>63.4</v>
      </c>
      <c r="H23" s="58"/>
      <c r="I23" s="294">
        <f>IF($O$3="Boys",InputLA1LA2!H19,IF($O$3="Girls",InputLA1LA2!T19,IF($O$3="All",InputLA1LA2!AF19)))</f>
        <v>40.200000000000003</v>
      </c>
      <c r="J23" s="294">
        <f>IF($O$3="Boys",InputLA1LA2!I19,IF($O$3="Girls",InputLA1LA2!U19,IF($O$3="All",InputLA1LA2!AG19)))</f>
        <v>26.1</v>
      </c>
      <c r="K23" s="58"/>
      <c r="L23" s="59">
        <f>IF($O$3="Boys",InputLA1LA2!K19,IF($O$3="Girls",InputLA1LA2!W19,IF($O$3="All",InputLA1LA2!AI19)))</f>
        <v>1950</v>
      </c>
      <c r="M23" s="295">
        <f>IF($O$3="Boys",InputLA1LA2!L19,IF($O$3="Girls",InputLA1LA2!X19,IF($O$3="All",InputLA1LA2!AJ19)))</f>
        <v>-0.17</v>
      </c>
      <c r="N23" s="296">
        <f>IF($O$3="Boys",InputLA1LA2!M19,IF($O$3="Girls",InputLA1LA2!Y19,IF($O$3="All",InputLA1LA2!AK19)))</f>
        <v>-0.22</v>
      </c>
      <c r="O23" s="296">
        <f>IF($O$3="Boys",InputLA1LA2!N19,IF($O$3="Girls",InputLA1LA2!Z19,IF($O$3="All",InputLA1LA2!AL19)))</f>
        <v>-0.12</v>
      </c>
      <c r="Q23" s="96"/>
    </row>
    <row r="24" spans="1:18" ht="11.25" customHeight="1" x14ac:dyDescent="0.2">
      <c r="A24" s="31" t="s">
        <v>33</v>
      </c>
      <c r="B24" s="48">
        <v>394</v>
      </c>
      <c r="C24" s="30" t="s">
        <v>32</v>
      </c>
      <c r="D24" s="59">
        <f>IF($O$3="Boys",InputLA1LA2!C20,IF($O$3="Girls",InputLA1LA2!O20,IF($O$3="All",InputLA1LA2!AA20)))</f>
        <v>2830</v>
      </c>
      <c r="E24" s="294">
        <f>IF($O$3="Boys",InputLA1LA2!D20,IF($O$3="Girls",InputLA1LA2!P20,IF($O$3="All",InputLA1LA2!AB20)))</f>
        <v>48.1</v>
      </c>
      <c r="F24" s="294">
        <f>IF($O$3="Boys",InputLA1LA2!E20,IF($O$3="Girls",InputLA1LA2!Q20,IF($O$3="All",InputLA1LA2!AC20)))</f>
        <v>98</v>
      </c>
      <c r="G24" s="294">
        <f>IF($O$3="Boys",InputLA1LA2!F20,IF($O$3="Girls",InputLA1LA2!R20,IF($O$3="All",InputLA1LA2!AD20)))</f>
        <v>58.4</v>
      </c>
      <c r="H24" s="58"/>
      <c r="I24" s="294">
        <f>IF($O$3="Boys",InputLA1LA2!H20,IF($O$3="Girls",InputLA1LA2!T20,IF($O$3="All",InputLA1LA2!AF20)))</f>
        <v>36.9</v>
      </c>
      <c r="J24" s="294">
        <f>IF($O$3="Boys",InputLA1LA2!I20,IF($O$3="Girls",InputLA1LA2!U20,IF($O$3="All",InputLA1LA2!AG20)))</f>
        <v>21.2</v>
      </c>
      <c r="K24" s="58"/>
      <c r="L24" s="59">
        <f>IF($O$3="Boys",InputLA1LA2!K20,IF($O$3="Girls",InputLA1LA2!W20,IF($O$3="All",InputLA1LA2!AI20)))</f>
        <v>2773</v>
      </c>
      <c r="M24" s="295">
        <f>IF($O$3="Boys",InputLA1LA2!L20,IF($O$3="Girls",InputLA1LA2!X20,IF($O$3="All",InputLA1LA2!AJ20)))</f>
        <v>-0.17</v>
      </c>
      <c r="N24" s="296">
        <f>IF($O$3="Boys",InputLA1LA2!M20,IF($O$3="Girls",InputLA1LA2!Y20,IF($O$3="All",InputLA1LA2!AK20)))</f>
        <v>-0.21</v>
      </c>
      <c r="O24" s="296">
        <f>IF($O$3="Boys",InputLA1LA2!N20,IF($O$3="Girls",InputLA1LA2!Z20,IF($O$3="All",InputLA1LA2!AL20)))</f>
        <v>-0.13</v>
      </c>
      <c r="Q24" s="96"/>
    </row>
    <row r="25" spans="1:18" s="2" customFormat="1" ht="11.25" customHeight="1" x14ac:dyDescent="0.2">
      <c r="B25" s="48"/>
      <c r="D25" s="297"/>
      <c r="E25" s="58"/>
      <c r="F25" s="58"/>
      <c r="G25" s="58"/>
      <c r="H25" s="58"/>
      <c r="I25" s="58"/>
      <c r="J25" s="58"/>
      <c r="K25" s="58"/>
      <c r="L25" s="58"/>
      <c r="M25" s="58"/>
      <c r="N25" s="289"/>
      <c r="O25" s="289"/>
      <c r="Q25" s="95"/>
    </row>
    <row r="26" spans="1:18" s="12" customFormat="1" ht="11.25" customHeight="1" x14ac:dyDescent="0.2">
      <c r="A26" s="9" t="s">
        <v>34</v>
      </c>
      <c r="B26" s="354" t="s">
        <v>8</v>
      </c>
      <c r="C26" s="8" t="s">
        <v>347</v>
      </c>
      <c r="D26" s="285">
        <f>IF($O$3="Boys",InputLA1LA2!C22,IF($O$3="Girls",InputLA1LA2!O22,IF($O$3="All",InputLA1LA2!AA22)))</f>
        <v>74139</v>
      </c>
      <c r="E26" s="286">
        <f>IF($O$3="Boys",InputLA1LA2!D22,IF($O$3="Girls",InputLA1LA2!P22,IF($O$3="All",InputLA1LA2!AB22)))</f>
        <v>49.2</v>
      </c>
      <c r="F26" s="286">
        <f>IF($O$3="Boys",InputLA1LA2!E22,IF($O$3="Girls",InputLA1LA2!Q22,IF($O$3="All",InputLA1LA2!AC22)))</f>
        <v>96.8</v>
      </c>
      <c r="G26" s="286">
        <f>IF($O$3="Boys",InputLA1LA2!F22,IF($O$3="Girls",InputLA1LA2!R22,IF($O$3="All",InputLA1LA2!AD22)))</f>
        <v>61.2</v>
      </c>
      <c r="H26" s="57"/>
      <c r="I26" s="286">
        <f>IF($O$3="Boys",InputLA1LA2!H22,IF($O$3="Girls",InputLA1LA2!T22,IF($O$3="All",InputLA1LA2!AF22)))</f>
        <v>37.5</v>
      </c>
      <c r="J26" s="286">
        <f>IF($O$3="Boys",InputLA1LA2!I22,IF($O$3="Girls",InputLA1LA2!U22,IF($O$3="All",InputLA1LA2!AG22)))</f>
        <v>23.2</v>
      </c>
      <c r="K26" s="57"/>
      <c r="L26" s="285">
        <f>IF($O$3="Boys",InputLA1LA2!K22,IF($O$3="Girls",InputLA1LA2!W22,IF($O$3="All",InputLA1LA2!AI22)))</f>
        <v>71298</v>
      </c>
      <c r="M26" s="287">
        <f>IF($O$3="Boys",InputLA1LA2!L22,IF($O$3="Girls",InputLA1LA2!X22,IF($O$3="All",InputLA1LA2!AJ22)))</f>
        <v>-0.15</v>
      </c>
      <c r="N26" s="293">
        <f>IF($O$3="Boys",InputLA1LA2!M22,IF($O$3="Girls",InputLA1LA2!Y22,IF($O$3="All",InputLA1LA2!AK22)))</f>
        <v>-0.16</v>
      </c>
      <c r="O26" s="293">
        <f>IF($O$3="Boys",InputLA1LA2!N22,IF($O$3="Girls",InputLA1LA2!Z22,IF($O$3="All",InputLA1LA2!AL22)))</f>
        <v>-0.14000000000000001</v>
      </c>
      <c r="Q26" s="96"/>
    </row>
    <row r="27" spans="1:18" ht="11.25" customHeight="1" x14ac:dyDescent="0.2">
      <c r="A27" s="31" t="s">
        <v>36</v>
      </c>
      <c r="B27" s="48">
        <v>889</v>
      </c>
      <c r="C27" s="30" t="s">
        <v>35</v>
      </c>
      <c r="D27" s="59">
        <f>IF($O$3="Boys",InputLA1LA2!C23,IF($O$3="Girls",InputLA1LA2!O23,IF($O$3="All",InputLA1LA2!AA23)))</f>
        <v>1755</v>
      </c>
      <c r="E27" s="294">
        <f>IF($O$3="Boys",InputLA1LA2!D23,IF($O$3="Girls",InputLA1LA2!P23,IF($O$3="All",InputLA1LA2!AB23)))</f>
        <v>50.1</v>
      </c>
      <c r="F27" s="294">
        <f>IF($O$3="Boys",InputLA1LA2!E23,IF($O$3="Girls",InputLA1LA2!Q23,IF($O$3="All",InputLA1LA2!AC23)))</f>
        <v>96.8</v>
      </c>
      <c r="G27" s="294">
        <f>IF($O$3="Boys",InputLA1LA2!F23,IF($O$3="Girls",InputLA1LA2!R23,IF($O$3="All",InputLA1LA2!AD23)))</f>
        <v>64.7</v>
      </c>
      <c r="H27" s="58"/>
      <c r="I27" s="294">
        <f>IF($O$3="Boys",InputLA1LA2!H23,IF($O$3="Girls",InputLA1LA2!T23,IF($O$3="All",InputLA1LA2!AF23)))</f>
        <v>35.1</v>
      </c>
      <c r="J27" s="294">
        <f>IF($O$3="Boys",InputLA1LA2!I23,IF($O$3="Girls",InputLA1LA2!U23,IF($O$3="All",InputLA1LA2!AG23)))</f>
        <v>24.2</v>
      </c>
      <c r="K27" s="58"/>
      <c r="L27" s="59">
        <f>IF($O$3="Boys",InputLA1LA2!K23,IF($O$3="Girls",InputLA1LA2!W23,IF($O$3="All",InputLA1LA2!AI23)))</f>
        <v>1696</v>
      </c>
      <c r="M27" s="295">
        <f>IF($O$3="Boys",InputLA1LA2!L23,IF($O$3="Girls",InputLA1LA2!X23,IF($O$3="All",InputLA1LA2!AJ23)))</f>
        <v>0.1</v>
      </c>
      <c r="N27" s="296">
        <f>IF($O$3="Boys",InputLA1LA2!M23,IF($O$3="Girls",InputLA1LA2!Y23,IF($O$3="All",InputLA1LA2!AK23)))</f>
        <v>0.05</v>
      </c>
      <c r="O27" s="296">
        <f>IF($O$3="Boys",InputLA1LA2!N23,IF($O$3="Girls",InputLA1LA2!Z23,IF($O$3="All",InputLA1LA2!AL23)))</f>
        <v>0.15</v>
      </c>
      <c r="Q27" s="96"/>
    </row>
    <row r="28" spans="1:18" ht="11.25" customHeight="1" x14ac:dyDescent="0.2">
      <c r="A28" s="31" t="s">
        <v>38</v>
      </c>
      <c r="B28" s="48">
        <v>890</v>
      </c>
      <c r="C28" s="30" t="s">
        <v>37</v>
      </c>
      <c r="D28" s="59">
        <f>IF($O$3="Boys",InputLA1LA2!C24,IF($O$3="Girls",InputLA1LA2!O24,IF($O$3="All",InputLA1LA2!AA24)))</f>
        <v>1331</v>
      </c>
      <c r="E28" s="294">
        <f>IF($O$3="Boys",InputLA1LA2!D24,IF($O$3="Girls",InputLA1LA2!P24,IF($O$3="All",InputLA1LA2!AB24)))</f>
        <v>43.7</v>
      </c>
      <c r="F28" s="294">
        <f>IF($O$3="Boys",InputLA1LA2!E24,IF($O$3="Girls",InputLA1LA2!Q24,IF($O$3="All",InputLA1LA2!AC24)))</f>
        <v>96.2</v>
      </c>
      <c r="G28" s="294">
        <f>IF($O$3="Boys",InputLA1LA2!F24,IF($O$3="Girls",InputLA1LA2!R24,IF($O$3="All",InputLA1LA2!AD24)))</f>
        <v>47.4</v>
      </c>
      <c r="H28" s="58"/>
      <c r="I28" s="294">
        <f>IF($O$3="Boys",InputLA1LA2!H24,IF($O$3="Girls",InputLA1LA2!T24,IF($O$3="All",InputLA1LA2!AF24)))</f>
        <v>18.5</v>
      </c>
      <c r="J28" s="294">
        <f>IF($O$3="Boys",InputLA1LA2!I24,IF($O$3="Girls",InputLA1LA2!U24,IF($O$3="All",InputLA1LA2!AG24)))</f>
        <v>9.1999999999999993</v>
      </c>
      <c r="K28" s="58"/>
      <c r="L28" s="59">
        <f>IF($O$3="Boys",InputLA1LA2!K24,IF($O$3="Girls",InputLA1LA2!W24,IF($O$3="All",InputLA1LA2!AI24)))</f>
        <v>1286</v>
      </c>
      <c r="M28" s="295">
        <f>IF($O$3="Boys",InputLA1LA2!L24,IF($O$3="Girls",InputLA1LA2!X24,IF($O$3="All",InputLA1LA2!AJ24)))</f>
        <v>-0.38</v>
      </c>
      <c r="N28" s="296">
        <f>IF($O$3="Boys",InputLA1LA2!M24,IF($O$3="Girls",InputLA1LA2!Y24,IF($O$3="All",InputLA1LA2!AK24)))</f>
        <v>-0.43</v>
      </c>
      <c r="O28" s="296">
        <f>IF($O$3="Boys",InputLA1LA2!N24,IF($O$3="Girls",InputLA1LA2!Z24,IF($O$3="All",InputLA1LA2!AL24)))</f>
        <v>-0.32</v>
      </c>
      <c r="Q28" s="96"/>
    </row>
    <row r="29" spans="1:18" ht="11.25" customHeight="1" x14ac:dyDescent="0.2">
      <c r="A29" s="31" t="s">
        <v>40</v>
      </c>
      <c r="B29" s="48">
        <v>350</v>
      </c>
      <c r="C29" s="30" t="s">
        <v>39</v>
      </c>
      <c r="D29" s="59">
        <f>IF($O$3="Boys",InputLA1LA2!C25,IF($O$3="Girls",InputLA1LA2!O25,IF($O$3="All",InputLA1LA2!AA25)))</f>
        <v>3240</v>
      </c>
      <c r="E29" s="294">
        <f>IF($O$3="Boys",InputLA1LA2!D25,IF($O$3="Girls",InputLA1LA2!P25,IF($O$3="All",InputLA1LA2!AB25)))</f>
        <v>48.5</v>
      </c>
      <c r="F29" s="294">
        <f>IF($O$3="Boys",InputLA1LA2!E25,IF($O$3="Girls",InputLA1LA2!Q25,IF($O$3="All",InputLA1LA2!AC25)))</f>
        <v>97.7</v>
      </c>
      <c r="G29" s="294">
        <f>IF($O$3="Boys",InputLA1LA2!F25,IF($O$3="Girls",InputLA1LA2!R25,IF($O$3="All",InputLA1LA2!AD25)))</f>
        <v>58.5</v>
      </c>
      <c r="H29" s="58"/>
      <c r="I29" s="294">
        <f>IF($O$3="Boys",InputLA1LA2!H25,IF($O$3="Girls",InputLA1LA2!T25,IF($O$3="All",InputLA1LA2!AF25)))</f>
        <v>32.700000000000003</v>
      </c>
      <c r="J29" s="294">
        <f>IF($O$3="Boys",InputLA1LA2!I25,IF($O$3="Girls",InputLA1LA2!U25,IF($O$3="All",InputLA1LA2!AG25)))</f>
        <v>20.100000000000001</v>
      </c>
      <c r="K29" s="58"/>
      <c r="L29" s="59">
        <f>IF($O$3="Boys",InputLA1LA2!K25,IF($O$3="Girls",InputLA1LA2!W25,IF($O$3="All",InputLA1LA2!AI25)))</f>
        <v>3093</v>
      </c>
      <c r="M29" s="295">
        <f>IF($O$3="Boys",InputLA1LA2!L25,IF($O$3="Girls",InputLA1LA2!X25,IF($O$3="All",InputLA1LA2!AJ25)))</f>
        <v>-0.2</v>
      </c>
      <c r="N29" s="296">
        <f>IF($O$3="Boys",InputLA1LA2!M25,IF($O$3="Girls",InputLA1LA2!Y25,IF($O$3="All",InputLA1LA2!AK25)))</f>
        <v>-0.24</v>
      </c>
      <c r="O29" s="296">
        <f>IF($O$3="Boys",InputLA1LA2!N25,IF($O$3="Girls",InputLA1LA2!Z25,IF($O$3="All",InputLA1LA2!AL25)))</f>
        <v>-0.16</v>
      </c>
      <c r="Q29" s="96"/>
    </row>
    <row r="30" spans="1:18" ht="11.25" customHeight="1" x14ac:dyDescent="0.2">
      <c r="A30" s="31" t="s">
        <v>42</v>
      </c>
      <c r="B30" s="48">
        <v>351</v>
      </c>
      <c r="C30" s="30" t="s">
        <v>41</v>
      </c>
      <c r="D30" s="59">
        <f>IF($O$3="Boys",InputLA1LA2!C26,IF($O$3="Girls",InputLA1LA2!O26,IF($O$3="All",InputLA1LA2!AA26)))</f>
        <v>2060</v>
      </c>
      <c r="E30" s="294">
        <f>IF($O$3="Boys",InputLA1LA2!D26,IF($O$3="Girls",InputLA1LA2!P26,IF($O$3="All",InputLA1LA2!AB26)))</f>
        <v>50.8</v>
      </c>
      <c r="F30" s="294">
        <f>IF($O$3="Boys",InputLA1LA2!E26,IF($O$3="Girls",InputLA1LA2!Q26,IF($O$3="All",InputLA1LA2!AC26)))</f>
        <v>97.7</v>
      </c>
      <c r="G30" s="294">
        <f>IF($O$3="Boys",InputLA1LA2!F26,IF($O$3="Girls",InputLA1LA2!R26,IF($O$3="All",InputLA1LA2!AD26)))</f>
        <v>61.9</v>
      </c>
      <c r="H30" s="58"/>
      <c r="I30" s="294">
        <f>IF($O$3="Boys",InputLA1LA2!H26,IF($O$3="Girls",InputLA1LA2!T26,IF($O$3="All",InputLA1LA2!AF26)))</f>
        <v>48.3</v>
      </c>
      <c r="J30" s="294">
        <f>IF($O$3="Boys",InputLA1LA2!I26,IF($O$3="Girls",InputLA1LA2!U26,IF($O$3="All",InputLA1LA2!AG26)))</f>
        <v>26.8</v>
      </c>
      <c r="K30" s="58"/>
      <c r="L30" s="59">
        <f>IF($O$3="Boys",InputLA1LA2!K26,IF($O$3="Girls",InputLA1LA2!W26,IF($O$3="All",InputLA1LA2!AI26)))</f>
        <v>1975</v>
      </c>
      <c r="M30" s="295">
        <f>IF($O$3="Boys",InputLA1LA2!L26,IF($O$3="Girls",InputLA1LA2!X26,IF($O$3="All",InputLA1LA2!AJ26)))</f>
        <v>-0.05</v>
      </c>
      <c r="N30" s="296">
        <f>IF($O$3="Boys",InputLA1LA2!M26,IF($O$3="Girls",InputLA1LA2!Y26,IF($O$3="All",InputLA1LA2!AK26)))</f>
        <v>-0.1</v>
      </c>
      <c r="O30" s="296">
        <f>IF($O$3="Boys",InputLA1LA2!N26,IF($O$3="Girls",InputLA1LA2!Z26,IF($O$3="All",InputLA1LA2!AL26)))</f>
        <v>-0.01</v>
      </c>
      <c r="Q30" s="96"/>
    </row>
    <row r="31" spans="1:18" ht="11.25" customHeight="1" x14ac:dyDescent="0.2">
      <c r="A31" s="31" t="s">
        <v>44</v>
      </c>
      <c r="B31" s="48">
        <v>895</v>
      </c>
      <c r="C31" s="30" t="s">
        <v>43</v>
      </c>
      <c r="D31" s="59">
        <f>IF($O$3="Boys",InputLA1LA2!C27,IF($O$3="Girls",InputLA1LA2!O27,IF($O$3="All",InputLA1LA2!AA27)))</f>
        <v>3749</v>
      </c>
      <c r="E31" s="294">
        <f>IF($O$3="Boys",InputLA1LA2!D27,IF($O$3="Girls",InputLA1LA2!P27,IF($O$3="All",InputLA1LA2!AB27)))</f>
        <v>51.6</v>
      </c>
      <c r="F31" s="294">
        <f>IF($O$3="Boys",InputLA1LA2!E27,IF($O$3="Girls",InputLA1LA2!Q27,IF($O$3="All",InputLA1LA2!AC27)))</f>
        <v>98.8</v>
      </c>
      <c r="G31" s="294">
        <f>IF($O$3="Boys",InputLA1LA2!F27,IF($O$3="Girls",InputLA1LA2!R27,IF($O$3="All",InputLA1LA2!AD27)))</f>
        <v>67</v>
      </c>
      <c r="H31" s="58"/>
      <c r="I31" s="294">
        <f>IF($O$3="Boys",InputLA1LA2!H27,IF($O$3="Girls",InputLA1LA2!T27,IF($O$3="All",InputLA1LA2!AF27)))</f>
        <v>38.5</v>
      </c>
      <c r="J31" s="294">
        <f>IF($O$3="Boys",InputLA1LA2!I27,IF($O$3="Girls",InputLA1LA2!U27,IF($O$3="All",InputLA1LA2!AG27)))</f>
        <v>26.5</v>
      </c>
      <c r="K31" s="58"/>
      <c r="L31" s="59">
        <f>IF($O$3="Boys",InputLA1LA2!K27,IF($O$3="Girls",InputLA1LA2!W27,IF($O$3="All",InputLA1LA2!AI27)))</f>
        <v>3644</v>
      </c>
      <c r="M31" s="295">
        <f>IF($O$3="Boys",InputLA1LA2!L27,IF($O$3="Girls",InputLA1LA2!X27,IF($O$3="All",InputLA1LA2!AJ27)))</f>
        <v>-0.15</v>
      </c>
      <c r="N31" s="296">
        <f>IF($O$3="Boys",InputLA1LA2!M27,IF($O$3="Girls",InputLA1LA2!Y27,IF($O$3="All",InputLA1LA2!AK27)))</f>
        <v>-0.19</v>
      </c>
      <c r="O31" s="296">
        <f>IF($O$3="Boys",InputLA1LA2!N27,IF($O$3="Girls",InputLA1LA2!Z27,IF($O$3="All",InputLA1LA2!AL27)))</f>
        <v>-0.12</v>
      </c>
      <c r="Q31" s="96"/>
    </row>
    <row r="32" spans="1:18" ht="11.25" customHeight="1" x14ac:dyDescent="0.2">
      <c r="A32" s="31" t="s">
        <v>46</v>
      </c>
      <c r="B32" s="48">
        <v>896</v>
      </c>
      <c r="C32" s="30" t="s">
        <v>45</v>
      </c>
      <c r="D32" s="59">
        <f>IF($O$3="Boys",InputLA1LA2!C28,IF($O$3="Girls",InputLA1LA2!O28,IF($O$3="All",InputLA1LA2!AA28)))</f>
        <v>3448</v>
      </c>
      <c r="E32" s="294">
        <f>IF($O$3="Boys",InputLA1LA2!D28,IF($O$3="Girls",InputLA1LA2!P28,IF($O$3="All",InputLA1LA2!AB28)))</f>
        <v>51.1</v>
      </c>
      <c r="F32" s="294">
        <f>IF($O$3="Boys",InputLA1LA2!E28,IF($O$3="Girls",InputLA1LA2!Q28,IF($O$3="All",InputLA1LA2!AC28)))</f>
        <v>97</v>
      </c>
      <c r="G32" s="294">
        <f>IF($O$3="Boys",InputLA1LA2!F28,IF($O$3="Girls",InputLA1LA2!R28,IF($O$3="All",InputLA1LA2!AD28)))</f>
        <v>65.099999999999994</v>
      </c>
      <c r="H32" s="58"/>
      <c r="I32" s="294">
        <f>IF($O$3="Boys",InputLA1LA2!H28,IF($O$3="Girls",InputLA1LA2!T28,IF($O$3="All",InputLA1LA2!AF28)))</f>
        <v>47</v>
      </c>
      <c r="J32" s="294">
        <f>IF($O$3="Boys",InputLA1LA2!I28,IF($O$3="Girls",InputLA1LA2!U28,IF($O$3="All",InputLA1LA2!AG28)))</f>
        <v>30</v>
      </c>
      <c r="K32" s="58"/>
      <c r="L32" s="59">
        <f>IF($O$3="Boys",InputLA1LA2!K28,IF($O$3="Girls",InputLA1LA2!W28,IF($O$3="All",InputLA1LA2!AI28)))</f>
        <v>3288</v>
      </c>
      <c r="M32" s="295">
        <f>IF($O$3="Boys",InputLA1LA2!L28,IF($O$3="Girls",InputLA1LA2!X28,IF($O$3="All",InputLA1LA2!AJ28)))</f>
        <v>0.04</v>
      </c>
      <c r="N32" s="296">
        <f>IF($O$3="Boys",InputLA1LA2!M28,IF($O$3="Girls",InputLA1LA2!Y28,IF($O$3="All",InputLA1LA2!AK28)))</f>
        <v>0</v>
      </c>
      <c r="O32" s="296">
        <f>IF($O$3="Boys",InputLA1LA2!N28,IF($O$3="Girls",InputLA1LA2!Z28,IF($O$3="All",InputLA1LA2!AL28)))</f>
        <v>7.0000000000000007E-2</v>
      </c>
      <c r="Q32" s="96"/>
    </row>
    <row r="33" spans="1:17" ht="11.25" customHeight="1" x14ac:dyDescent="0.2">
      <c r="A33" s="31" t="s">
        <v>48</v>
      </c>
      <c r="B33" s="48">
        <v>909</v>
      </c>
      <c r="C33" s="30" t="s">
        <v>47</v>
      </c>
      <c r="D33" s="59">
        <f>IF($O$3="Boys",InputLA1LA2!C29,IF($O$3="Girls",InputLA1LA2!O29,IF($O$3="All",InputLA1LA2!AA29)))</f>
        <v>5137</v>
      </c>
      <c r="E33" s="294">
        <f>IF($O$3="Boys",InputLA1LA2!D29,IF($O$3="Girls",InputLA1LA2!P29,IF($O$3="All",InputLA1LA2!AB29)))</f>
        <v>48.9</v>
      </c>
      <c r="F33" s="294">
        <f>IF($O$3="Boys",InputLA1LA2!E29,IF($O$3="Girls",InputLA1LA2!Q29,IF($O$3="All",InputLA1LA2!AC29)))</f>
        <v>97.7</v>
      </c>
      <c r="G33" s="294">
        <f>IF($O$3="Boys",InputLA1LA2!F29,IF($O$3="Girls",InputLA1LA2!R29,IF($O$3="All",InputLA1LA2!AD29)))</f>
        <v>62.9</v>
      </c>
      <c r="H33" s="58"/>
      <c r="I33" s="294">
        <f>IF($O$3="Boys",InputLA1LA2!H29,IF($O$3="Girls",InputLA1LA2!T29,IF($O$3="All",InputLA1LA2!AF29)))</f>
        <v>36.6</v>
      </c>
      <c r="J33" s="294">
        <f>IF($O$3="Boys",InputLA1LA2!I29,IF($O$3="Girls",InputLA1LA2!U29,IF($O$3="All",InputLA1LA2!AG29)))</f>
        <v>22.3</v>
      </c>
      <c r="K33" s="58"/>
      <c r="L33" s="59">
        <f>IF($O$3="Boys",InputLA1LA2!K29,IF($O$3="Girls",InputLA1LA2!W29,IF($O$3="All",InputLA1LA2!AI29)))</f>
        <v>4993</v>
      </c>
      <c r="M33" s="295">
        <f>IF($O$3="Boys",InputLA1LA2!L29,IF($O$3="Girls",InputLA1LA2!X29,IF($O$3="All",InputLA1LA2!AJ29)))</f>
        <v>-0.22</v>
      </c>
      <c r="N33" s="296">
        <f>IF($O$3="Boys",InputLA1LA2!M29,IF($O$3="Girls",InputLA1LA2!Y29,IF($O$3="All",InputLA1LA2!AK29)))</f>
        <v>-0.25</v>
      </c>
      <c r="O33" s="296">
        <f>IF($O$3="Boys",InputLA1LA2!N29,IF($O$3="Girls",InputLA1LA2!Z29,IF($O$3="All",InputLA1LA2!AL29)))</f>
        <v>-0.19</v>
      </c>
      <c r="Q33" s="96"/>
    </row>
    <row r="34" spans="1:17" ht="11.25" customHeight="1" x14ac:dyDescent="0.2">
      <c r="A34" s="31" t="s">
        <v>50</v>
      </c>
      <c r="B34" s="48">
        <v>876</v>
      </c>
      <c r="C34" s="30" t="s">
        <v>49</v>
      </c>
      <c r="D34" s="59">
        <f>IF($O$3="Boys",InputLA1LA2!C30,IF($O$3="Girls",InputLA1LA2!O30,IF($O$3="All",InputLA1LA2!AA30)))</f>
        <v>1373</v>
      </c>
      <c r="E34" s="294">
        <f>IF($O$3="Boys",InputLA1LA2!D30,IF($O$3="Girls",InputLA1LA2!P30,IF($O$3="All",InputLA1LA2!AB30)))</f>
        <v>49.1</v>
      </c>
      <c r="F34" s="294">
        <f>IF($O$3="Boys",InputLA1LA2!E30,IF($O$3="Girls",InputLA1LA2!Q30,IF($O$3="All",InputLA1LA2!AC30)))</f>
        <v>97.2</v>
      </c>
      <c r="G34" s="294">
        <f>IF($O$3="Boys",InputLA1LA2!F30,IF($O$3="Girls",InputLA1LA2!R30,IF($O$3="All",InputLA1LA2!AD30)))</f>
        <v>59.8</v>
      </c>
      <c r="H34" s="58"/>
      <c r="I34" s="294">
        <f>IF($O$3="Boys",InputLA1LA2!H30,IF($O$3="Girls",InputLA1LA2!T30,IF($O$3="All",InputLA1LA2!AF30)))</f>
        <v>57.5</v>
      </c>
      <c r="J34" s="294">
        <f>IF($O$3="Boys",InputLA1LA2!I30,IF($O$3="Girls",InputLA1LA2!U30,IF($O$3="All",InputLA1LA2!AG30)))</f>
        <v>32</v>
      </c>
      <c r="K34" s="58"/>
      <c r="L34" s="59">
        <f>IF($O$3="Boys",InputLA1LA2!K30,IF($O$3="Girls",InputLA1LA2!W30,IF($O$3="All",InputLA1LA2!AI30)))</f>
        <v>1356</v>
      </c>
      <c r="M34" s="295">
        <f>IF($O$3="Boys",InputLA1LA2!L30,IF($O$3="Girls",InputLA1LA2!X30,IF($O$3="All",InputLA1LA2!AJ30)))</f>
        <v>-0.18</v>
      </c>
      <c r="N34" s="296">
        <f>IF($O$3="Boys",InputLA1LA2!M30,IF($O$3="Girls",InputLA1LA2!Y30,IF($O$3="All",InputLA1LA2!AK30)))</f>
        <v>-0.24</v>
      </c>
      <c r="O34" s="296">
        <f>IF($O$3="Boys",InputLA1LA2!N30,IF($O$3="Girls",InputLA1LA2!Z30,IF($O$3="All",InputLA1LA2!AL30)))</f>
        <v>-0.13</v>
      </c>
      <c r="Q34" s="96"/>
    </row>
    <row r="35" spans="1:17" ht="11.25" customHeight="1" x14ac:dyDescent="0.2">
      <c r="A35" s="31" t="s">
        <v>52</v>
      </c>
      <c r="B35" s="48">
        <v>340</v>
      </c>
      <c r="C35" s="30" t="s">
        <v>51</v>
      </c>
      <c r="D35" s="59">
        <f>IF($O$3="Boys",InputLA1LA2!C31,IF($O$3="Girls",InputLA1LA2!O31,IF($O$3="All",InputLA1LA2!AA31)))</f>
        <v>1147</v>
      </c>
      <c r="E35" s="294">
        <f>IF($O$3="Boys",InputLA1LA2!D31,IF($O$3="Girls",InputLA1LA2!P31,IF($O$3="All",InputLA1LA2!AB31)))</f>
        <v>38.799999999999997</v>
      </c>
      <c r="F35" s="294">
        <f>IF($O$3="Boys",InputLA1LA2!E31,IF($O$3="Girls",InputLA1LA2!Q31,IF($O$3="All",InputLA1LA2!AC31)))</f>
        <v>86.3</v>
      </c>
      <c r="G35" s="294">
        <f>IF($O$3="Boys",InputLA1LA2!F31,IF($O$3="Girls",InputLA1LA2!R31,IF($O$3="All",InputLA1LA2!AD31)))</f>
        <v>39.1</v>
      </c>
      <c r="H35" s="58"/>
      <c r="I35" s="294">
        <f>IF($O$3="Boys",InputLA1LA2!H31,IF($O$3="Girls",InputLA1LA2!T31,IF($O$3="All",InputLA1LA2!AF31)))</f>
        <v>23.6</v>
      </c>
      <c r="J35" s="294">
        <f>IF($O$3="Boys",InputLA1LA2!I31,IF($O$3="Girls",InputLA1LA2!U31,IF($O$3="All",InputLA1LA2!AG31)))</f>
        <v>10.4</v>
      </c>
      <c r="K35" s="58"/>
      <c r="L35" s="59">
        <f>IF($O$3="Boys",InputLA1LA2!K31,IF($O$3="Girls",InputLA1LA2!W31,IF($O$3="All",InputLA1LA2!AI31)))</f>
        <v>1126</v>
      </c>
      <c r="M35" s="295">
        <f>IF($O$3="Boys",InputLA1LA2!L31,IF($O$3="Girls",InputLA1LA2!X31,IF($O$3="All",InputLA1LA2!AJ31)))</f>
        <v>-0.88</v>
      </c>
      <c r="N35" s="296">
        <f>IF($O$3="Boys",InputLA1LA2!M31,IF($O$3="Girls",InputLA1LA2!Y31,IF($O$3="All",InputLA1LA2!AK31)))</f>
        <v>-0.95</v>
      </c>
      <c r="O35" s="296">
        <f>IF($O$3="Boys",InputLA1LA2!N31,IF($O$3="Girls",InputLA1LA2!Z31,IF($O$3="All",InputLA1LA2!AL31)))</f>
        <v>-0.82</v>
      </c>
      <c r="Q35" s="96"/>
    </row>
    <row r="36" spans="1:17" ht="11.25" customHeight="1" x14ac:dyDescent="0.2">
      <c r="A36" s="31" t="s">
        <v>54</v>
      </c>
      <c r="B36" s="48">
        <v>888</v>
      </c>
      <c r="C36" s="30" t="s">
        <v>53</v>
      </c>
      <c r="D36" s="59">
        <f>IF($O$3="Boys",InputLA1LA2!C32,IF($O$3="Girls",InputLA1LA2!O32,IF($O$3="All",InputLA1LA2!AA32)))</f>
        <v>12107</v>
      </c>
      <c r="E36" s="294">
        <f>IF($O$3="Boys",InputLA1LA2!D32,IF($O$3="Girls",InputLA1LA2!P32,IF($O$3="All",InputLA1LA2!AB32)))</f>
        <v>49.6</v>
      </c>
      <c r="F36" s="294">
        <f>IF($O$3="Boys",InputLA1LA2!E32,IF($O$3="Girls",InputLA1LA2!Q32,IF($O$3="All",InputLA1LA2!AC32)))</f>
        <v>96.7</v>
      </c>
      <c r="G36" s="294">
        <f>IF($O$3="Boys",InputLA1LA2!F32,IF($O$3="Girls",InputLA1LA2!R32,IF($O$3="All",InputLA1LA2!AD32)))</f>
        <v>63.2</v>
      </c>
      <c r="H36" s="58"/>
      <c r="I36" s="294">
        <f>IF($O$3="Boys",InputLA1LA2!H32,IF($O$3="Girls",InputLA1LA2!T32,IF($O$3="All",InputLA1LA2!AF32)))</f>
        <v>33.4</v>
      </c>
      <c r="J36" s="294">
        <f>IF($O$3="Boys",InputLA1LA2!I32,IF($O$3="Girls",InputLA1LA2!U32,IF($O$3="All",InputLA1LA2!AG32)))</f>
        <v>21.7</v>
      </c>
      <c r="K36" s="58"/>
      <c r="L36" s="59">
        <f>IF($O$3="Boys",InputLA1LA2!K32,IF($O$3="Girls",InputLA1LA2!W32,IF($O$3="All",InputLA1LA2!AI32)))</f>
        <v>11764</v>
      </c>
      <c r="M36" s="295">
        <f>IF($O$3="Boys",InputLA1LA2!L32,IF($O$3="Girls",InputLA1LA2!X32,IF($O$3="All",InputLA1LA2!AJ32)))</f>
        <v>-0.1</v>
      </c>
      <c r="N36" s="296">
        <f>IF($O$3="Boys",InputLA1LA2!M32,IF($O$3="Girls",InputLA1LA2!Y32,IF($O$3="All",InputLA1LA2!AK32)))</f>
        <v>-0.12</v>
      </c>
      <c r="O36" s="296">
        <f>IF($O$3="Boys",InputLA1LA2!N32,IF($O$3="Girls",InputLA1LA2!Z32,IF($O$3="All",InputLA1LA2!AL32)))</f>
        <v>-0.08</v>
      </c>
      <c r="Q36" s="96"/>
    </row>
    <row r="37" spans="1:17" ht="11.25" customHeight="1" x14ac:dyDescent="0.2">
      <c r="A37" s="31" t="s">
        <v>56</v>
      </c>
      <c r="B37" s="48">
        <v>341</v>
      </c>
      <c r="C37" s="30" t="s">
        <v>55</v>
      </c>
      <c r="D37" s="59">
        <f>IF($O$3="Boys",InputLA1LA2!C33,IF($O$3="Girls",InputLA1LA2!O33,IF($O$3="All",InputLA1LA2!AA33)))</f>
        <v>4616</v>
      </c>
      <c r="E37" s="294">
        <f>IF($O$3="Boys",InputLA1LA2!D33,IF($O$3="Girls",InputLA1LA2!P33,IF($O$3="All",InputLA1LA2!AB33)))</f>
        <v>47.1</v>
      </c>
      <c r="F37" s="294">
        <f>IF($O$3="Boys",InputLA1LA2!E33,IF($O$3="Girls",InputLA1LA2!Q33,IF($O$3="All",InputLA1LA2!AC33)))</f>
        <v>95.8</v>
      </c>
      <c r="G37" s="294">
        <f>IF($O$3="Boys",InputLA1LA2!F33,IF($O$3="Girls",InputLA1LA2!R33,IF($O$3="All",InputLA1LA2!AD33)))</f>
        <v>56.4</v>
      </c>
      <c r="H37" s="58"/>
      <c r="I37" s="294">
        <f>IF($O$3="Boys",InputLA1LA2!H33,IF($O$3="Girls",InputLA1LA2!T33,IF($O$3="All",InputLA1LA2!AF33)))</f>
        <v>39.1</v>
      </c>
      <c r="J37" s="294">
        <f>IF($O$3="Boys",InputLA1LA2!I33,IF($O$3="Girls",InputLA1LA2!U33,IF($O$3="All",InputLA1LA2!AG33)))</f>
        <v>22.6</v>
      </c>
      <c r="K37" s="58"/>
      <c r="L37" s="59">
        <f>IF($O$3="Boys",InputLA1LA2!K33,IF($O$3="Girls",InputLA1LA2!W33,IF($O$3="All",InputLA1LA2!AI33)))</f>
        <v>4391</v>
      </c>
      <c r="M37" s="295">
        <f>IF($O$3="Boys",InputLA1LA2!L33,IF($O$3="Girls",InputLA1LA2!X33,IF($O$3="All",InputLA1LA2!AJ33)))</f>
        <v>-0.35</v>
      </c>
      <c r="N37" s="296">
        <f>IF($O$3="Boys",InputLA1LA2!M33,IF($O$3="Girls",InputLA1LA2!Y33,IF($O$3="All",InputLA1LA2!AK33)))</f>
        <v>-0.38</v>
      </c>
      <c r="O37" s="296">
        <f>IF($O$3="Boys",InputLA1LA2!N33,IF($O$3="Girls",InputLA1LA2!Z33,IF($O$3="All",InputLA1LA2!AL33)))</f>
        <v>-0.32</v>
      </c>
      <c r="Q37" s="96"/>
    </row>
    <row r="38" spans="1:17" ht="11.25" customHeight="1" x14ac:dyDescent="0.2">
      <c r="A38" s="31" t="s">
        <v>58</v>
      </c>
      <c r="B38" s="48">
        <v>352</v>
      </c>
      <c r="C38" s="30" t="s">
        <v>57</v>
      </c>
      <c r="D38" s="59">
        <f>IF($O$3="Boys",InputLA1LA2!C34,IF($O$3="Girls",InputLA1LA2!O34,IF($O$3="All",InputLA1LA2!AA34)))</f>
        <v>4724</v>
      </c>
      <c r="E38" s="294">
        <f>IF($O$3="Boys",InputLA1LA2!D34,IF($O$3="Girls",InputLA1LA2!P34,IF($O$3="All",InputLA1LA2!AB34)))</f>
        <v>46.9</v>
      </c>
      <c r="F38" s="294">
        <f>IF($O$3="Boys",InputLA1LA2!E34,IF($O$3="Girls",InputLA1LA2!Q34,IF($O$3="All",InputLA1LA2!AC34)))</f>
        <v>95.5</v>
      </c>
      <c r="G38" s="294">
        <f>IF($O$3="Boys",InputLA1LA2!F34,IF($O$3="Girls",InputLA1LA2!R34,IF($O$3="All",InputLA1LA2!AD34)))</f>
        <v>54.6</v>
      </c>
      <c r="H38" s="58"/>
      <c r="I38" s="294">
        <f>IF($O$3="Boys",InputLA1LA2!H34,IF($O$3="Girls",InputLA1LA2!T34,IF($O$3="All",InputLA1LA2!AF34)))</f>
        <v>35.5</v>
      </c>
      <c r="J38" s="294">
        <f>IF($O$3="Boys",InputLA1LA2!I34,IF($O$3="Girls",InputLA1LA2!U34,IF($O$3="All",InputLA1LA2!AG34)))</f>
        <v>19.100000000000001</v>
      </c>
      <c r="K38" s="58"/>
      <c r="L38" s="59">
        <f>IF($O$3="Boys",InputLA1LA2!K34,IF($O$3="Girls",InputLA1LA2!W34,IF($O$3="All",InputLA1LA2!AI34)))</f>
        <v>4237</v>
      </c>
      <c r="M38" s="295">
        <f>IF($O$3="Boys",InputLA1LA2!L34,IF($O$3="Girls",InputLA1LA2!X34,IF($O$3="All",InputLA1LA2!AJ34)))</f>
        <v>-0.03</v>
      </c>
      <c r="N38" s="296">
        <f>IF($O$3="Boys",InputLA1LA2!M34,IF($O$3="Girls",InputLA1LA2!Y34,IF($O$3="All",InputLA1LA2!AK34)))</f>
        <v>-0.06</v>
      </c>
      <c r="O38" s="296">
        <f>IF($O$3="Boys",InputLA1LA2!N34,IF($O$3="Girls",InputLA1LA2!Z34,IF($O$3="All",InputLA1LA2!AL34)))</f>
        <v>0.01</v>
      </c>
      <c r="Q38" s="96"/>
    </row>
    <row r="39" spans="1:17" ht="11.25" customHeight="1" x14ac:dyDescent="0.2">
      <c r="A39" s="31" t="s">
        <v>60</v>
      </c>
      <c r="B39" s="48">
        <v>353</v>
      </c>
      <c r="C39" s="30" t="s">
        <v>59</v>
      </c>
      <c r="D39" s="59">
        <f>IF($O$3="Boys",InputLA1LA2!C35,IF($O$3="Girls",InputLA1LA2!O35,IF($O$3="All",InputLA1LA2!AA35)))</f>
        <v>2928</v>
      </c>
      <c r="E39" s="294">
        <f>IF($O$3="Boys",InputLA1LA2!D35,IF($O$3="Girls",InputLA1LA2!P35,IF($O$3="All",InputLA1LA2!AB35)))</f>
        <v>45.8</v>
      </c>
      <c r="F39" s="294">
        <f>IF($O$3="Boys",InputLA1LA2!E35,IF($O$3="Girls",InputLA1LA2!Q35,IF($O$3="All",InputLA1LA2!AC35)))</f>
        <v>96</v>
      </c>
      <c r="G39" s="294">
        <f>IF($O$3="Boys",InputLA1LA2!F35,IF($O$3="Girls",InputLA1LA2!R35,IF($O$3="All",InputLA1LA2!AD35)))</f>
        <v>56.1</v>
      </c>
      <c r="H39" s="58"/>
      <c r="I39" s="294">
        <f>IF($O$3="Boys",InputLA1LA2!H35,IF($O$3="Girls",InputLA1LA2!T35,IF($O$3="All",InputLA1LA2!AF35)))</f>
        <v>24.7</v>
      </c>
      <c r="J39" s="294">
        <f>IF($O$3="Boys",InputLA1LA2!I35,IF($O$3="Girls",InputLA1LA2!U35,IF($O$3="All",InputLA1LA2!AG35)))</f>
        <v>15.7</v>
      </c>
      <c r="K39" s="58"/>
      <c r="L39" s="59">
        <f>IF($O$3="Boys",InputLA1LA2!K35,IF($O$3="Girls",InputLA1LA2!W35,IF($O$3="All",InputLA1LA2!AI35)))</f>
        <v>2813</v>
      </c>
      <c r="M39" s="295">
        <f>IF($O$3="Boys",InputLA1LA2!L35,IF($O$3="Girls",InputLA1LA2!X35,IF($O$3="All",InputLA1LA2!AJ35)))</f>
        <v>-0.34</v>
      </c>
      <c r="N39" s="296">
        <f>IF($O$3="Boys",InputLA1LA2!M35,IF($O$3="Girls",InputLA1LA2!Y35,IF($O$3="All",InputLA1LA2!AK35)))</f>
        <v>-0.38</v>
      </c>
      <c r="O39" s="296">
        <f>IF($O$3="Boys",InputLA1LA2!N35,IF($O$3="Girls",InputLA1LA2!Z35,IF($O$3="All",InputLA1LA2!AL35)))</f>
        <v>-0.3</v>
      </c>
      <c r="Q39" s="96"/>
    </row>
    <row r="40" spans="1:17" ht="11.25" customHeight="1" x14ac:dyDescent="0.2">
      <c r="A40" s="31" t="s">
        <v>62</v>
      </c>
      <c r="B40" s="48">
        <v>354</v>
      </c>
      <c r="C40" s="30" t="s">
        <v>61</v>
      </c>
      <c r="D40" s="59">
        <f>IF($O$3="Boys",InputLA1LA2!C36,IF($O$3="Girls",InputLA1LA2!O36,IF($O$3="All",InputLA1LA2!AA36)))</f>
        <v>2316</v>
      </c>
      <c r="E40" s="294">
        <f>IF($O$3="Boys",InputLA1LA2!D36,IF($O$3="Girls",InputLA1LA2!P36,IF($O$3="All",InputLA1LA2!AB36)))</f>
        <v>48</v>
      </c>
      <c r="F40" s="294">
        <f>IF($O$3="Boys",InputLA1LA2!E36,IF($O$3="Girls",InputLA1LA2!Q36,IF($O$3="All",InputLA1LA2!AC36)))</f>
        <v>97.5</v>
      </c>
      <c r="G40" s="294">
        <f>IF($O$3="Boys",InputLA1LA2!F36,IF($O$3="Girls",InputLA1LA2!R36,IF($O$3="All",InputLA1LA2!AD36)))</f>
        <v>58.5</v>
      </c>
      <c r="H40" s="58"/>
      <c r="I40" s="294">
        <f>IF($O$3="Boys",InputLA1LA2!H36,IF($O$3="Girls",InputLA1LA2!T36,IF($O$3="All",InputLA1LA2!AF36)))</f>
        <v>26.3</v>
      </c>
      <c r="J40" s="294">
        <f>IF($O$3="Boys",InputLA1LA2!I36,IF($O$3="Girls",InputLA1LA2!U36,IF($O$3="All",InputLA1LA2!AG36)))</f>
        <v>16.2</v>
      </c>
      <c r="K40" s="58"/>
      <c r="L40" s="59">
        <f>IF($O$3="Boys",InputLA1LA2!K36,IF($O$3="Girls",InputLA1LA2!W36,IF($O$3="All",InputLA1LA2!AI36)))</f>
        <v>2248</v>
      </c>
      <c r="M40" s="295">
        <f>IF($O$3="Boys",InputLA1LA2!L36,IF($O$3="Girls",InputLA1LA2!X36,IF($O$3="All",InputLA1LA2!AJ36)))</f>
        <v>-0.08</v>
      </c>
      <c r="N40" s="296">
        <f>IF($O$3="Boys",InputLA1LA2!M36,IF($O$3="Girls",InputLA1LA2!Y36,IF($O$3="All",InputLA1LA2!AK36)))</f>
        <v>-0.12</v>
      </c>
      <c r="O40" s="296">
        <f>IF($O$3="Boys",InputLA1LA2!N36,IF($O$3="Girls",InputLA1LA2!Z36,IF($O$3="All",InputLA1LA2!AL36)))</f>
        <v>-0.03</v>
      </c>
      <c r="Q40" s="96"/>
    </row>
    <row r="41" spans="1:17" ht="11.25" customHeight="1" x14ac:dyDescent="0.2">
      <c r="A41" s="31" t="s">
        <v>64</v>
      </c>
      <c r="B41" s="48">
        <v>355</v>
      </c>
      <c r="C41" s="30" t="s">
        <v>63</v>
      </c>
      <c r="D41" s="59">
        <f>IF($O$3="Boys",InputLA1LA2!C37,IF($O$3="Girls",InputLA1LA2!O37,IF($O$3="All",InputLA1LA2!AA37)))</f>
        <v>2081</v>
      </c>
      <c r="E41" s="294">
        <f>IF($O$3="Boys",InputLA1LA2!D37,IF($O$3="Girls",InputLA1LA2!P37,IF($O$3="All",InputLA1LA2!AB37)))</f>
        <v>46.6</v>
      </c>
      <c r="F41" s="294">
        <f>IF($O$3="Boys",InputLA1LA2!E37,IF($O$3="Girls",InputLA1LA2!Q37,IF($O$3="All",InputLA1LA2!AC37)))</f>
        <v>95.3</v>
      </c>
      <c r="G41" s="294">
        <f>IF($O$3="Boys",InputLA1LA2!F37,IF($O$3="Girls",InputLA1LA2!R37,IF($O$3="All",InputLA1LA2!AD37)))</f>
        <v>53.2</v>
      </c>
      <c r="H41" s="58"/>
      <c r="I41" s="294">
        <f>IF($O$3="Boys",InputLA1LA2!H37,IF($O$3="Girls",InputLA1LA2!T37,IF($O$3="All",InputLA1LA2!AF37)))</f>
        <v>45.7</v>
      </c>
      <c r="J41" s="294">
        <f>IF($O$3="Boys",InputLA1LA2!I37,IF($O$3="Girls",InputLA1LA2!U37,IF($O$3="All",InputLA1LA2!AG37)))</f>
        <v>20.100000000000001</v>
      </c>
      <c r="K41" s="58"/>
      <c r="L41" s="59">
        <f>IF($O$3="Boys",InputLA1LA2!K37,IF($O$3="Girls",InputLA1LA2!W37,IF($O$3="All",InputLA1LA2!AI37)))</f>
        <v>1953</v>
      </c>
      <c r="M41" s="295">
        <f>IF($O$3="Boys",InputLA1LA2!L37,IF($O$3="Girls",InputLA1LA2!X37,IF($O$3="All",InputLA1LA2!AJ37)))</f>
        <v>-0.3</v>
      </c>
      <c r="N41" s="296">
        <f>IF($O$3="Boys",InputLA1LA2!M37,IF($O$3="Girls",InputLA1LA2!Y37,IF($O$3="All",InputLA1LA2!AK37)))</f>
        <v>-0.35</v>
      </c>
      <c r="O41" s="296">
        <f>IF($O$3="Boys",InputLA1LA2!N37,IF($O$3="Girls",InputLA1LA2!Z37,IF($O$3="All",InputLA1LA2!AL37)))</f>
        <v>-0.25</v>
      </c>
      <c r="Q41" s="96"/>
    </row>
    <row r="42" spans="1:17" ht="11.25" customHeight="1" x14ac:dyDescent="0.2">
      <c r="A42" s="31" t="s">
        <v>66</v>
      </c>
      <c r="B42" s="48">
        <v>343</v>
      </c>
      <c r="C42" s="30" t="s">
        <v>65</v>
      </c>
      <c r="D42" s="59">
        <f>IF($O$3="Boys",InputLA1LA2!C38,IF($O$3="Girls",InputLA1LA2!O38,IF($O$3="All",InputLA1LA2!AA38)))</f>
        <v>3076</v>
      </c>
      <c r="E42" s="294">
        <f>IF($O$3="Boys",InputLA1LA2!D38,IF($O$3="Girls",InputLA1LA2!P38,IF($O$3="All",InputLA1LA2!AB38)))</f>
        <v>49</v>
      </c>
      <c r="F42" s="294">
        <f>IF($O$3="Boys",InputLA1LA2!E38,IF($O$3="Girls",InputLA1LA2!Q38,IF($O$3="All",InputLA1LA2!AC38)))</f>
        <v>96.5</v>
      </c>
      <c r="G42" s="294">
        <f>IF($O$3="Boys",InputLA1LA2!F38,IF($O$3="Girls",InputLA1LA2!R38,IF($O$3="All",InputLA1LA2!AD38)))</f>
        <v>59.8</v>
      </c>
      <c r="H42" s="58"/>
      <c r="I42" s="294">
        <f>IF($O$3="Boys",InputLA1LA2!H38,IF($O$3="Girls",InputLA1LA2!T38,IF($O$3="All",InputLA1LA2!AF38)))</f>
        <v>42.6</v>
      </c>
      <c r="J42" s="294">
        <f>IF($O$3="Boys",InputLA1LA2!I38,IF($O$3="Girls",InputLA1LA2!U38,IF($O$3="All",InputLA1LA2!AG38)))</f>
        <v>24.9</v>
      </c>
      <c r="K42" s="58"/>
      <c r="L42" s="59">
        <f>IF($O$3="Boys",InputLA1LA2!K38,IF($O$3="Girls",InputLA1LA2!W38,IF($O$3="All",InputLA1LA2!AI38)))</f>
        <v>3012</v>
      </c>
      <c r="M42" s="295">
        <f>IF($O$3="Boys",InputLA1LA2!L38,IF($O$3="Girls",InputLA1LA2!X38,IF($O$3="All",InputLA1LA2!AJ38)))</f>
        <v>-0.24</v>
      </c>
      <c r="N42" s="296">
        <f>IF($O$3="Boys",InputLA1LA2!M38,IF($O$3="Girls",InputLA1LA2!Y38,IF($O$3="All",InputLA1LA2!AK38)))</f>
        <v>-0.28000000000000003</v>
      </c>
      <c r="O42" s="296">
        <f>IF($O$3="Boys",InputLA1LA2!N38,IF($O$3="Girls",InputLA1LA2!Z38,IF($O$3="All",InputLA1LA2!AL38)))</f>
        <v>-0.21</v>
      </c>
      <c r="Q42" s="96"/>
    </row>
    <row r="43" spans="1:17" ht="11.25" customHeight="1" x14ac:dyDescent="0.2">
      <c r="A43" s="31" t="s">
        <v>68</v>
      </c>
      <c r="B43" s="48">
        <v>342</v>
      </c>
      <c r="C43" s="30" t="s">
        <v>67</v>
      </c>
      <c r="D43" s="59">
        <f>IF($O$3="Boys",InputLA1LA2!C39,IF($O$3="Girls",InputLA1LA2!O39,IF($O$3="All",InputLA1LA2!AA39)))</f>
        <v>1789</v>
      </c>
      <c r="E43" s="294">
        <f>IF($O$3="Boys",InputLA1LA2!D39,IF($O$3="Girls",InputLA1LA2!P39,IF($O$3="All",InputLA1LA2!AB39)))</f>
        <v>48.3</v>
      </c>
      <c r="F43" s="294">
        <f>IF($O$3="Boys",InputLA1LA2!E39,IF($O$3="Girls",InputLA1LA2!Q39,IF($O$3="All",InputLA1LA2!AC39)))</f>
        <v>96.7</v>
      </c>
      <c r="G43" s="294">
        <f>IF($O$3="Boys",InputLA1LA2!F39,IF($O$3="Girls",InputLA1LA2!R39,IF($O$3="All",InputLA1LA2!AD39)))</f>
        <v>59.3</v>
      </c>
      <c r="H43" s="58"/>
      <c r="I43" s="294">
        <f>IF($O$3="Boys",InputLA1LA2!H39,IF($O$3="Girls",InputLA1LA2!T39,IF($O$3="All",InputLA1LA2!AF39)))</f>
        <v>36.1</v>
      </c>
      <c r="J43" s="294">
        <f>IF($O$3="Boys",InputLA1LA2!I39,IF($O$3="Girls",InputLA1LA2!U39,IF($O$3="All",InputLA1LA2!AG39)))</f>
        <v>19.3</v>
      </c>
      <c r="K43" s="58"/>
      <c r="L43" s="59">
        <f>IF($O$3="Boys",InputLA1LA2!K39,IF($O$3="Girls",InputLA1LA2!W39,IF($O$3="All",InputLA1LA2!AI39)))</f>
        <v>1757</v>
      </c>
      <c r="M43" s="295">
        <f>IF($O$3="Boys",InputLA1LA2!L39,IF($O$3="Girls",InputLA1LA2!X39,IF($O$3="All",InputLA1LA2!AJ39)))</f>
        <v>-0.35</v>
      </c>
      <c r="N43" s="296">
        <f>IF($O$3="Boys",InputLA1LA2!M39,IF($O$3="Girls",InputLA1LA2!Y39,IF($O$3="All",InputLA1LA2!AK39)))</f>
        <v>-0.4</v>
      </c>
      <c r="O43" s="296">
        <f>IF($O$3="Boys",InputLA1LA2!N39,IF($O$3="Girls",InputLA1LA2!Z39,IF($O$3="All",InputLA1LA2!AL39)))</f>
        <v>-0.3</v>
      </c>
      <c r="Q43" s="96"/>
    </row>
    <row r="44" spans="1:17" ht="11.25" customHeight="1" x14ac:dyDescent="0.2">
      <c r="A44" s="31" t="s">
        <v>70</v>
      </c>
      <c r="B44" s="48">
        <v>356</v>
      </c>
      <c r="C44" s="30" t="s">
        <v>69</v>
      </c>
      <c r="D44" s="59">
        <f>IF($O$3="Boys",InputLA1LA2!C40,IF($O$3="Girls",InputLA1LA2!O40,IF($O$3="All",InputLA1LA2!AA40)))</f>
        <v>2824</v>
      </c>
      <c r="E44" s="294">
        <f>IF($O$3="Boys",InputLA1LA2!D40,IF($O$3="Girls",InputLA1LA2!P40,IF($O$3="All",InputLA1LA2!AB40)))</f>
        <v>51.3</v>
      </c>
      <c r="F44" s="294">
        <f>IF($O$3="Boys",InputLA1LA2!E40,IF($O$3="Girls",InputLA1LA2!Q40,IF($O$3="All",InputLA1LA2!AC40)))</f>
        <v>96.3</v>
      </c>
      <c r="G44" s="294">
        <f>IF($O$3="Boys",InputLA1LA2!F40,IF($O$3="Girls",InputLA1LA2!R40,IF($O$3="All",InputLA1LA2!AD40)))</f>
        <v>65.8</v>
      </c>
      <c r="H44" s="58"/>
      <c r="I44" s="294">
        <f>IF($O$3="Boys",InputLA1LA2!H40,IF($O$3="Girls",InputLA1LA2!T40,IF($O$3="All",InputLA1LA2!AF40)))</f>
        <v>46</v>
      </c>
      <c r="J44" s="294">
        <f>IF($O$3="Boys",InputLA1LA2!I40,IF($O$3="Girls",InputLA1LA2!U40,IF($O$3="All",InputLA1LA2!AG40)))</f>
        <v>29.9</v>
      </c>
      <c r="K44" s="58"/>
      <c r="L44" s="59">
        <f>IF($O$3="Boys",InputLA1LA2!K40,IF($O$3="Girls",InputLA1LA2!W40,IF($O$3="All",InputLA1LA2!AI40)))</f>
        <v>2747</v>
      </c>
      <c r="M44" s="295">
        <f>IF($O$3="Boys",InputLA1LA2!L40,IF($O$3="Girls",InputLA1LA2!X40,IF($O$3="All",InputLA1LA2!AJ40)))</f>
        <v>0.01</v>
      </c>
      <c r="N44" s="296">
        <f>IF($O$3="Boys",InputLA1LA2!M40,IF($O$3="Girls",InputLA1LA2!Y40,IF($O$3="All",InputLA1LA2!AK40)))</f>
        <v>-0.03</v>
      </c>
      <c r="O44" s="296">
        <f>IF($O$3="Boys",InputLA1LA2!N40,IF($O$3="Girls",InputLA1LA2!Z40,IF($O$3="All",InputLA1LA2!AL40)))</f>
        <v>0.05</v>
      </c>
      <c r="Q44" s="96"/>
    </row>
    <row r="45" spans="1:17" ht="11.25" customHeight="1" x14ac:dyDescent="0.2">
      <c r="A45" s="31" t="s">
        <v>72</v>
      </c>
      <c r="B45" s="48">
        <v>357</v>
      </c>
      <c r="C45" s="30" t="s">
        <v>71</v>
      </c>
      <c r="D45" s="59">
        <f>IF($O$3="Boys",InputLA1LA2!C41,IF($O$3="Girls",InputLA1LA2!O41,IF($O$3="All",InputLA1LA2!AA41)))</f>
        <v>2500</v>
      </c>
      <c r="E45" s="294">
        <f>IF($O$3="Boys",InputLA1LA2!D41,IF($O$3="Girls",InputLA1LA2!P41,IF($O$3="All",InputLA1LA2!AB41)))</f>
        <v>49.1</v>
      </c>
      <c r="F45" s="294">
        <f>IF($O$3="Boys",InputLA1LA2!E41,IF($O$3="Girls",InputLA1LA2!Q41,IF($O$3="All",InputLA1LA2!AC41)))</f>
        <v>97</v>
      </c>
      <c r="G45" s="294">
        <f>IF($O$3="Boys",InputLA1LA2!F41,IF($O$3="Girls",InputLA1LA2!R41,IF($O$3="All",InputLA1LA2!AD41)))</f>
        <v>63.1</v>
      </c>
      <c r="H45" s="58"/>
      <c r="I45" s="294">
        <f>IF($O$3="Boys",InputLA1LA2!H41,IF($O$3="Girls",InputLA1LA2!T41,IF($O$3="All",InputLA1LA2!AF41)))</f>
        <v>31</v>
      </c>
      <c r="J45" s="294">
        <f>IF($O$3="Boys",InputLA1LA2!I41,IF($O$3="Girls",InputLA1LA2!U41,IF($O$3="All",InputLA1LA2!AG41)))</f>
        <v>18.600000000000001</v>
      </c>
      <c r="K45" s="58"/>
      <c r="L45" s="59">
        <f>IF($O$3="Boys",InputLA1LA2!K41,IF($O$3="Girls",InputLA1LA2!W41,IF($O$3="All",InputLA1LA2!AI41)))</f>
        <v>2422</v>
      </c>
      <c r="M45" s="295">
        <f>IF($O$3="Boys",InputLA1LA2!L41,IF($O$3="Girls",InputLA1LA2!X41,IF($O$3="All",InputLA1LA2!AJ41)))</f>
        <v>-0.13</v>
      </c>
      <c r="N45" s="296">
        <f>IF($O$3="Boys",InputLA1LA2!M41,IF($O$3="Girls",InputLA1LA2!Y41,IF($O$3="All",InputLA1LA2!AK41)))</f>
        <v>-0.17</v>
      </c>
      <c r="O45" s="296">
        <f>IF($O$3="Boys",InputLA1LA2!N41,IF($O$3="Girls",InputLA1LA2!Z41,IF($O$3="All",InputLA1LA2!AL41)))</f>
        <v>-0.09</v>
      </c>
      <c r="Q45" s="96"/>
    </row>
    <row r="46" spans="1:17" ht="11.25" customHeight="1" x14ac:dyDescent="0.2">
      <c r="A46" s="31" t="s">
        <v>74</v>
      </c>
      <c r="B46" s="48">
        <v>358</v>
      </c>
      <c r="C46" s="30" t="s">
        <v>73</v>
      </c>
      <c r="D46" s="59">
        <f>IF($O$3="Boys",InputLA1LA2!C42,IF($O$3="Girls",InputLA1LA2!O42,IF($O$3="All",InputLA1LA2!AA42)))</f>
        <v>2758</v>
      </c>
      <c r="E46" s="294">
        <f>IF($O$3="Boys",InputLA1LA2!D42,IF($O$3="Girls",InputLA1LA2!P42,IF($O$3="All",InputLA1LA2!AB42)))</f>
        <v>56.6</v>
      </c>
      <c r="F46" s="294">
        <f>IF($O$3="Boys",InputLA1LA2!E42,IF($O$3="Girls",InputLA1LA2!Q42,IF($O$3="All",InputLA1LA2!AC42)))</f>
        <v>97.8</v>
      </c>
      <c r="G46" s="294">
        <f>IF($O$3="Boys",InputLA1LA2!F42,IF($O$3="Girls",InputLA1LA2!R42,IF($O$3="All",InputLA1LA2!AD42)))</f>
        <v>75</v>
      </c>
      <c r="H46" s="58"/>
      <c r="I46" s="294">
        <f>IF($O$3="Boys",InputLA1LA2!H42,IF($O$3="Girls",InputLA1LA2!T42,IF($O$3="All",InputLA1LA2!AF42)))</f>
        <v>46.7</v>
      </c>
      <c r="J46" s="294">
        <f>IF($O$3="Boys",InputLA1LA2!I42,IF($O$3="Girls",InputLA1LA2!U42,IF($O$3="All",InputLA1LA2!AG42)))</f>
        <v>36.4</v>
      </c>
      <c r="K46" s="58"/>
      <c r="L46" s="59">
        <f>IF($O$3="Boys",InputLA1LA2!K42,IF($O$3="Girls",InputLA1LA2!W42,IF($O$3="All",InputLA1LA2!AI42)))</f>
        <v>2576</v>
      </c>
      <c r="M46" s="295">
        <f>IF($O$3="Boys",InputLA1LA2!L42,IF($O$3="Girls",InputLA1LA2!X42,IF($O$3="All",InputLA1LA2!AJ42)))</f>
        <v>0.05</v>
      </c>
      <c r="N46" s="296">
        <f>IF($O$3="Boys",InputLA1LA2!M42,IF($O$3="Girls",InputLA1LA2!Y42,IF($O$3="All",InputLA1LA2!AK42)))</f>
        <v>0.01</v>
      </c>
      <c r="O46" s="296">
        <f>IF($O$3="Boys",InputLA1LA2!N42,IF($O$3="Girls",InputLA1LA2!Z42,IF($O$3="All",InputLA1LA2!AL42)))</f>
        <v>0.09</v>
      </c>
      <c r="Q46" s="96"/>
    </row>
    <row r="47" spans="1:17" ht="11.25" customHeight="1" x14ac:dyDescent="0.2">
      <c r="A47" s="31" t="s">
        <v>76</v>
      </c>
      <c r="B47" s="48">
        <v>877</v>
      </c>
      <c r="C47" s="30" t="s">
        <v>75</v>
      </c>
      <c r="D47" s="59">
        <f>IF($O$3="Boys",InputLA1LA2!C43,IF($O$3="Girls",InputLA1LA2!O43,IF($O$3="All",InputLA1LA2!AA43)))</f>
        <v>2366</v>
      </c>
      <c r="E47" s="294">
        <f>IF($O$3="Boys",InputLA1LA2!D43,IF($O$3="Girls",InputLA1LA2!P43,IF($O$3="All",InputLA1LA2!AB43)))</f>
        <v>49.8</v>
      </c>
      <c r="F47" s="294">
        <f>IF($O$3="Boys",InputLA1LA2!E43,IF($O$3="Girls",InputLA1LA2!Q43,IF($O$3="All",InputLA1LA2!AC43)))</f>
        <v>97.8</v>
      </c>
      <c r="G47" s="294">
        <f>IF($O$3="Boys",InputLA1LA2!F43,IF($O$3="Girls",InputLA1LA2!R43,IF($O$3="All",InputLA1LA2!AD43)))</f>
        <v>63.2</v>
      </c>
      <c r="H47" s="58"/>
      <c r="I47" s="294">
        <f>IF($O$3="Boys",InputLA1LA2!H43,IF($O$3="Girls",InputLA1LA2!T43,IF($O$3="All",InputLA1LA2!AF43)))</f>
        <v>37.4</v>
      </c>
      <c r="J47" s="294">
        <f>IF($O$3="Boys",InputLA1LA2!I43,IF($O$3="Girls",InputLA1LA2!U43,IF($O$3="All",InputLA1LA2!AG43)))</f>
        <v>23.5</v>
      </c>
      <c r="K47" s="58"/>
      <c r="L47" s="59">
        <f>IF($O$3="Boys",InputLA1LA2!K43,IF($O$3="Girls",InputLA1LA2!W43,IF($O$3="All",InputLA1LA2!AI43)))</f>
        <v>2303</v>
      </c>
      <c r="M47" s="295">
        <f>IF($O$3="Boys",InputLA1LA2!L43,IF($O$3="Girls",InputLA1LA2!X43,IF($O$3="All",InputLA1LA2!AJ43)))</f>
        <v>-0.16</v>
      </c>
      <c r="N47" s="296">
        <f>IF($O$3="Boys",InputLA1LA2!M43,IF($O$3="Girls",InputLA1LA2!Y43,IF($O$3="All",InputLA1LA2!AK43)))</f>
        <v>-0.21</v>
      </c>
      <c r="O47" s="296">
        <f>IF($O$3="Boys",InputLA1LA2!N43,IF($O$3="Girls",InputLA1LA2!Z43,IF($O$3="All",InputLA1LA2!AL43)))</f>
        <v>-0.12</v>
      </c>
      <c r="Q47" s="96"/>
    </row>
    <row r="48" spans="1:17" ht="11.25" customHeight="1" x14ac:dyDescent="0.2">
      <c r="A48" s="31" t="s">
        <v>78</v>
      </c>
      <c r="B48" s="48">
        <v>359</v>
      </c>
      <c r="C48" s="30" t="s">
        <v>77</v>
      </c>
      <c r="D48" s="59">
        <f>IF($O$3="Boys",InputLA1LA2!C44,IF($O$3="Girls",InputLA1LA2!O44,IF($O$3="All",InputLA1LA2!AA44)))</f>
        <v>3409</v>
      </c>
      <c r="E48" s="294">
        <f>IF($O$3="Boys",InputLA1LA2!D44,IF($O$3="Girls",InputLA1LA2!P44,IF($O$3="All",InputLA1LA2!AB44)))</f>
        <v>50.3</v>
      </c>
      <c r="F48" s="294">
        <f>IF($O$3="Boys",InputLA1LA2!E44,IF($O$3="Girls",InputLA1LA2!Q44,IF($O$3="All",InputLA1LA2!AC44)))</f>
        <v>98.3</v>
      </c>
      <c r="G48" s="294">
        <f>IF($O$3="Boys",InputLA1LA2!F44,IF($O$3="Girls",InputLA1LA2!R44,IF($O$3="All",InputLA1LA2!AD44)))</f>
        <v>62.1</v>
      </c>
      <c r="H48" s="58"/>
      <c r="I48" s="294">
        <f>IF($O$3="Boys",InputLA1LA2!H44,IF($O$3="Girls",InputLA1LA2!T44,IF($O$3="All",InputLA1LA2!AF44)))</f>
        <v>33.6</v>
      </c>
      <c r="J48" s="294">
        <f>IF($O$3="Boys",InputLA1LA2!I44,IF($O$3="Girls",InputLA1LA2!U44,IF($O$3="All",InputLA1LA2!AG44)))</f>
        <v>22.2</v>
      </c>
      <c r="K48" s="58"/>
      <c r="L48" s="59">
        <f>IF($O$3="Boys",InputLA1LA2!K44,IF($O$3="Girls",InputLA1LA2!W44,IF($O$3="All",InputLA1LA2!AI44)))</f>
        <v>3348</v>
      </c>
      <c r="M48" s="295">
        <f>IF($O$3="Boys",InputLA1LA2!L44,IF($O$3="Girls",InputLA1LA2!X44,IF($O$3="All",InputLA1LA2!AJ44)))</f>
        <v>-0.11</v>
      </c>
      <c r="N48" s="296">
        <f>IF($O$3="Boys",InputLA1LA2!M44,IF($O$3="Girls",InputLA1LA2!Y44,IF($O$3="All",InputLA1LA2!AK44)))</f>
        <v>-0.14000000000000001</v>
      </c>
      <c r="O48" s="296">
        <f>IF($O$3="Boys",InputLA1LA2!N44,IF($O$3="Girls",InputLA1LA2!Z44,IF($O$3="All",InputLA1LA2!AL44)))</f>
        <v>-7.0000000000000007E-2</v>
      </c>
      <c r="Q48" s="96"/>
    </row>
    <row r="49" spans="1:17" ht="11.25" customHeight="1" x14ac:dyDescent="0.2">
      <c r="A49" s="31" t="s">
        <v>80</v>
      </c>
      <c r="B49" s="48">
        <v>344</v>
      </c>
      <c r="C49" s="30" t="s">
        <v>79</v>
      </c>
      <c r="D49" s="59">
        <f>IF($O$3="Boys",InputLA1LA2!C45,IF($O$3="Girls",InputLA1LA2!O45,IF($O$3="All",InputLA1LA2!AA45)))</f>
        <v>3405</v>
      </c>
      <c r="E49" s="294">
        <f>IF($O$3="Boys",InputLA1LA2!D45,IF($O$3="Girls",InputLA1LA2!P45,IF($O$3="All",InputLA1LA2!AB45)))</f>
        <v>51.7</v>
      </c>
      <c r="F49" s="294">
        <f>IF($O$3="Boys",InputLA1LA2!E45,IF($O$3="Girls",InputLA1LA2!Q45,IF($O$3="All",InputLA1LA2!AC45)))</f>
        <v>97.7</v>
      </c>
      <c r="G49" s="294">
        <f>IF($O$3="Boys",InputLA1LA2!F45,IF($O$3="Girls",InputLA1LA2!R45,IF($O$3="All",InputLA1LA2!AD45)))</f>
        <v>65.599999999999994</v>
      </c>
      <c r="H49" s="58"/>
      <c r="I49" s="294">
        <f>IF($O$3="Boys",InputLA1LA2!H45,IF($O$3="Girls",InputLA1LA2!T45,IF($O$3="All",InputLA1LA2!AF45)))</f>
        <v>49.6</v>
      </c>
      <c r="J49" s="294">
        <f>IF($O$3="Boys",InputLA1LA2!I45,IF($O$3="Girls",InputLA1LA2!U45,IF($O$3="All",InputLA1LA2!AG45)))</f>
        <v>34.200000000000003</v>
      </c>
      <c r="K49" s="58"/>
      <c r="L49" s="59">
        <f>IF($O$3="Boys",InputLA1LA2!K45,IF($O$3="Girls",InputLA1LA2!W45,IF($O$3="All",InputLA1LA2!AI45)))</f>
        <v>3270</v>
      </c>
      <c r="M49" s="295">
        <f>IF($O$3="Boys",InputLA1LA2!L45,IF($O$3="Girls",InputLA1LA2!X45,IF($O$3="All",InputLA1LA2!AJ45)))</f>
        <v>-0.04</v>
      </c>
      <c r="N49" s="296">
        <f>IF($O$3="Boys",InputLA1LA2!M45,IF($O$3="Girls",InputLA1LA2!Y45,IF($O$3="All",InputLA1LA2!AK45)))</f>
        <v>-0.08</v>
      </c>
      <c r="O49" s="296">
        <f>IF($O$3="Boys",InputLA1LA2!N45,IF($O$3="Girls",InputLA1LA2!Z45,IF($O$3="All",InputLA1LA2!AL45)))</f>
        <v>0</v>
      </c>
      <c r="Q49" s="96"/>
    </row>
    <row r="50" spans="1:17" s="2" customFormat="1" ht="11.25" customHeight="1" x14ac:dyDescent="0.2">
      <c r="B50" s="48"/>
      <c r="D50" s="297"/>
      <c r="E50" s="58"/>
      <c r="F50" s="58"/>
      <c r="G50" s="58"/>
      <c r="H50" s="58"/>
      <c r="I50" s="58"/>
      <c r="J50" s="58"/>
      <c r="K50" s="58"/>
      <c r="L50" s="58"/>
      <c r="M50" s="58"/>
      <c r="N50" s="289"/>
      <c r="O50" s="289"/>
      <c r="Q50" s="95"/>
    </row>
    <row r="51" spans="1:17" s="9" customFormat="1" ht="11.25" customHeight="1" x14ac:dyDescent="0.2">
      <c r="A51" s="9" t="s">
        <v>81</v>
      </c>
      <c r="B51" s="354" t="s">
        <v>9</v>
      </c>
      <c r="C51" s="8" t="s">
        <v>508</v>
      </c>
      <c r="D51" s="285">
        <f>IF($O$3="Boys",InputLA1LA2!C47,IF($O$3="Girls",InputLA1LA2!O47,IF($O$3="All",InputLA1LA2!AA47)))</f>
        <v>54703</v>
      </c>
      <c r="E51" s="286">
        <f>IF($O$3="Boys",InputLA1LA2!D47,IF($O$3="Girls",InputLA1LA2!P47,IF($O$3="All",InputLA1LA2!AB47)))</f>
        <v>48.6</v>
      </c>
      <c r="F51" s="286">
        <f>IF($O$3="Boys",InputLA1LA2!E47,IF($O$3="Girls",InputLA1LA2!Q47,IF($O$3="All",InputLA1LA2!AC47)))</f>
        <v>96.8</v>
      </c>
      <c r="G51" s="286">
        <f>IF($O$3="Boys",InputLA1LA2!F47,IF($O$3="Girls",InputLA1LA2!R47,IF($O$3="All",InputLA1LA2!AD47)))</f>
        <v>60.4</v>
      </c>
      <c r="H51" s="57"/>
      <c r="I51" s="286">
        <f>IF($O$3="Boys",InputLA1LA2!H47,IF($O$3="Girls",InputLA1LA2!T47,IF($O$3="All",InputLA1LA2!AF47)))</f>
        <v>36.4</v>
      </c>
      <c r="J51" s="286">
        <f>IF($O$3="Boys",InputLA1LA2!I47,IF($O$3="Girls",InputLA1LA2!U47,IF($O$3="All",InputLA1LA2!AG47)))</f>
        <v>21.5</v>
      </c>
      <c r="K51" s="57"/>
      <c r="L51" s="285">
        <f>IF($O$3="Boys",InputLA1LA2!K47,IF($O$3="Girls",InputLA1LA2!W47,IF($O$3="All",InputLA1LA2!AI47)))</f>
        <v>52724</v>
      </c>
      <c r="M51" s="287">
        <f>IF($O$3="Boys",InputLA1LA2!L47,IF($O$3="Girls",InputLA1LA2!X47,IF($O$3="All",InputLA1LA2!AJ47)))</f>
        <v>-0.04</v>
      </c>
      <c r="N51" s="293">
        <f>IF($O$3="Boys",InputLA1LA2!M47,IF($O$3="Girls",InputLA1LA2!Y47,IF($O$3="All",InputLA1LA2!AK47)))</f>
        <v>-0.05</v>
      </c>
      <c r="O51" s="293">
        <f>IF($O$3="Boys",InputLA1LA2!N47,IF($O$3="Girls",InputLA1LA2!Z47,IF($O$3="All",InputLA1LA2!AL47)))</f>
        <v>-0.03</v>
      </c>
      <c r="Q51" s="96"/>
    </row>
    <row r="52" spans="1:17" ht="11.25" customHeight="1" x14ac:dyDescent="0.2">
      <c r="A52" s="31" t="s">
        <v>83</v>
      </c>
      <c r="B52" s="48">
        <v>370</v>
      </c>
      <c r="C52" s="30" t="s">
        <v>82</v>
      </c>
      <c r="D52" s="59">
        <f>IF($O$3="Boys",InputLA1LA2!C48,IF($O$3="Girls",InputLA1LA2!O48,IF($O$3="All",InputLA1LA2!AA48)))</f>
        <v>2091</v>
      </c>
      <c r="E52" s="294">
        <f>IF($O$3="Boys",InputLA1LA2!D48,IF($O$3="Girls",InputLA1LA2!P48,IF($O$3="All",InputLA1LA2!AB48)))</f>
        <v>47.3</v>
      </c>
      <c r="F52" s="294">
        <f>IF($O$3="Boys",InputLA1LA2!E48,IF($O$3="Girls",InputLA1LA2!Q48,IF($O$3="All",InputLA1LA2!AC48)))</f>
        <v>97.4</v>
      </c>
      <c r="G52" s="294">
        <f>IF($O$3="Boys",InputLA1LA2!F48,IF($O$3="Girls",InputLA1LA2!R48,IF($O$3="All",InputLA1LA2!AD48)))</f>
        <v>58.4</v>
      </c>
      <c r="H52" s="58"/>
      <c r="I52" s="294">
        <f>IF($O$3="Boys",InputLA1LA2!H48,IF($O$3="Girls",InputLA1LA2!T48,IF($O$3="All",InputLA1LA2!AF48)))</f>
        <v>28.6</v>
      </c>
      <c r="J52" s="294">
        <f>IF($O$3="Boys",InputLA1LA2!I48,IF($O$3="Girls",InputLA1LA2!U48,IF($O$3="All",InputLA1LA2!AG48)))</f>
        <v>17.5</v>
      </c>
      <c r="K52" s="58"/>
      <c r="L52" s="59">
        <f>IF($O$3="Boys",InputLA1LA2!K48,IF($O$3="Girls",InputLA1LA2!W48,IF($O$3="All",InputLA1LA2!AI48)))</f>
        <v>2042</v>
      </c>
      <c r="M52" s="295">
        <f>IF($O$3="Boys",InputLA1LA2!L48,IF($O$3="Girls",InputLA1LA2!X48,IF($O$3="All",InputLA1LA2!AJ48)))</f>
        <v>-0.21</v>
      </c>
      <c r="N52" s="296">
        <f>IF($O$3="Boys",InputLA1LA2!M48,IF($O$3="Girls",InputLA1LA2!Y48,IF($O$3="All",InputLA1LA2!AK48)))</f>
        <v>-0.26</v>
      </c>
      <c r="O52" s="296">
        <f>IF($O$3="Boys",InputLA1LA2!N48,IF($O$3="Girls",InputLA1LA2!Z48,IF($O$3="All",InputLA1LA2!AL48)))</f>
        <v>-0.17</v>
      </c>
      <c r="Q52" s="96"/>
    </row>
    <row r="53" spans="1:17" ht="11.25" customHeight="1" x14ac:dyDescent="0.2">
      <c r="A53" s="31" t="s">
        <v>85</v>
      </c>
      <c r="B53" s="48">
        <v>380</v>
      </c>
      <c r="C53" s="30" t="s">
        <v>84</v>
      </c>
      <c r="D53" s="59">
        <f>IF($O$3="Boys",InputLA1LA2!C49,IF($O$3="Girls",InputLA1LA2!O49,IF($O$3="All",InputLA1LA2!AA49)))</f>
        <v>5868</v>
      </c>
      <c r="E53" s="294">
        <f>IF($O$3="Boys",InputLA1LA2!D49,IF($O$3="Girls",InputLA1LA2!P49,IF($O$3="All",InputLA1LA2!AB49)))</f>
        <v>45.4</v>
      </c>
      <c r="F53" s="294">
        <f>IF($O$3="Boys",InputLA1LA2!E49,IF($O$3="Girls",InputLA1LA2!Q49,IF($O$3="All",InputLA1LA2!AC49)))</f>
        <v>96.5</v>
      </c>
      <c r="G53" s="294">
        <f>IF($O$3="Boys",InputLA1LA2!F49,IF($O$3="Girls",InputLA1LA2!R49,IF($O$3="All",InputLA1LA2!AD49)))</f>
        <v>51.6</v>
      </c>
      <c r="H53" s="58"/>
      <c r="I53" s="294">
        <f>IF($O$3="Boys",InputLA1LA2!H49,IF($O$3="Girls",InputLA1LA2!T49,IF($O$3="All",InputLA1LA2!AF49)))</f>
        <v>32.200000000000003</v>
      </c>
      <c r="J53" s="294">
        <f>IF($O$3="Boys",InputLA1LA2!I49,IF($O$3="Girls",InputLA1LA2!U49,IF($O$3="All",InputLA1LA2!AG49)))</f>
        <v>17.100000000000001</v>
      </c>
      <c r="K53" s="58"/>
      <c r="L53" s="59">
        <f>IF($O$3="Boys",InputLA1LA2!K49,IF($O$3="Girls",InputLA1LA2!W49,IF($O$3="All",InputLA1LA2!AI49)))</f>
        <v>5560</v>
      </c>
      <c r="M53" s="295">
        <f>IF($O$3="Boys",InputLA1LA2!L49,IF($O$3="Girls",InputLA1LA2!X49,IF($O$3="All",InputLA1LA2!AJ49)))</f>
        <v>-0.15</v>
      </c>
      <c r="N53" s="296">
        <f>IF($O$3="Boys",InputLA1LA2!M49,IF($O$3="Girls",InputLA1LA2!Y49,IF($O$3="All",InputLA1LA2!AK49)))</f>
        <v>-0.18</v>
      </c>
      <c r="O53" s="296">
        <f>IF($O$3="Boys",InputLA1LA2!N49,IF($O$3="Girls",InputLA1LA2!Z49,IF($O$3="All",InputLA1LA2!AL49)))</f>
        <v>-0.12</v>
      </c>
      <c r="Q53" s="96"/>
    </row>
    <row r="54" spans="1:17" ht="11.25" customHeight="1" x14ac:dyDescent="0.2">
      <c r="A54" s="31" t="s">
        <v>87</v>
      </c>
      <c r="B54" s="48">
        <v>381</v>
      </c>
      <c r="C54" s="30" t="s">
        <v>86</v>
      </c>
      <c r="D54" s="59">
        <f>IF($O$3="Boys",InputLA1LA2!C50,IF($O$3="Girls",InputLA1LA2!O50,IF($O$3="All",InputLA1LA2!AA50)))</f>
        <v>2524</v>
      </c>
      <c r="E54" s="294">
        <f>IF($O$3="Boys",InputLA1LA2!D50,IF($O$3="Girls",InputLA1LA2!P50,IF($O$3="All",InputLA1LA2!AB50)))</f>
        <v>51.3</v>
      </c>
      <c r="F54" s="294">
        <f>IF($O$3="Boys",InputLA1LA2!E50,IF($O$3="Girls",InputLA1LA2!Q50,IF($O$3="All",InputLA1LA2!AC50)))</f>
        <v>98.3</v>
      </c>
      <c r="G54" s="294">
        <f>IF($O$3="Boys",InputLA1LA2!F50,IF($O$3="Girls",InputLA1LA2!R50,IF($O$3="All",InputLA1LA2!AD50)))</f>
        <v>65</v>
      </c>
      <c r="H54" s="58"/>
      <c r="I54" s="294">
        <f>IF($O$3="Boys",InputLA1LA2!H50,IF($O$3="Girls",InputLA1LA2!T50,IF($O$3="All",InputLA1LA2!AF50)))</f>
        <v>35.1</v>
      </c>
      <c r="J54" s="294">
        <f>IF($O$3="Boys",InputLA1LA2!I50,IF($O$3="Girls",InputLA1LA2!U50,IF($O$3="All",InputLA1LA2!AG50)))</f>
        <v>24.4</v>
      </c>
      <c r="K54" s="58"/>
      <c r="L54" s="59">
        <f>IF($O$3="Boys",InputLA1LA2!K50,IF($O$3="Girls",InputLA1LA2!W50,IF($O$3="All",InputLA1LA2!AI50)))</f>
        <v>2461</v>
      </c>
      <c r="M54" s="295">
        <f>IF($O$3="Boys",InputLA1LA2!L50,IF($O$3="Girls",InputLA1LA2!X50,IF($O$3="All",InputLA1LA2!AJ50)))</f>
        <v>-0.03</v>
      </c>
      <c r="N54" s="296">
        <f>IF($O$3="Boys",InputLA1LA2!M50,IF($O$3="Girls",InputLA1LA2!Y50,IF($O$3="All",InputLA1LA2!AK50)))</f>
        <v>-7.0000000000000007E-2</v>
      </c>
      <c r="O54" s="296">
        <f>IF($O$3="Boys",InputLA1LA2!N50,IF($O$3="Girls",InputLA1LA2!Z50,IF($O$3="All",InputLA1LA2!AL50)))</f>
        <v>0.01</v>
      </c>
      <c r="Q54" s="96"/>
    </row>
    <row r="55" spans="1:17" ht="11.25" customHeight="1" x14ac:dyDescent="0.2">
      <c r="A55" s="31" t="s">
        <v>89</v>
      </c>
      <c r="B55" s="48">
        <v>371</v>
      </c>
      <c r="C55" s="30" t="s">
        <v>88</v>
      </c>
      <c r="D55" s="59">
        <f>IF($O$3="Boys",InputLA1LA2!C51,IF($O$3="Girls",InputLA1LA2!O51,IF($O$3="All",InputLA1LA2!AA51)))</f>
        <v>3025</v>
      </c>
      <c r="E55" s="294">
        <f>IF($O$3="Boys",InputLA1LA2!D51,IF($O$3="Girls",InputLA1LA2!P51,IF($O$3="All",InputLA1LA2!AB51)))</f>
        <v>46.8</v>
      </c>
      <c r="F55" s="294">
        <f>IF($O$3="Boys",InputLA1LA2!E51,IF($O$3="Girls",InputLA1LA2!Q51,IF($O$3="All",InputLA1LA2!AC51)))</f>
        <v>95.3</v>
      </c>
      <c r="G55" s="294">
        <f>IF($O$3="Boys",InputLA1LA2!F51,IF($O$3="Girls",InputLA1LA2!R51,IF($O$3="All",InputLA1LA2!AD51)))</f>
        <v>59</v>
      </c>
      <c r="H55" s="58"/>
      <c r="I55" s="294">
        <f>IF($O$3="Boys",InputLA1LA2!H51,IF($O$3="Girls",InputLA1LA2!T51,IF($O$3="All",InputLA1LA2!AF51)))</f>
        <v>27.4</v>
      </c>
      <c r="J55" s="294">
        <f>IF($O$3="Boys",InputLA1LA2!I51,IF($O$3="Girls",InputLA1LA2!U51,IF($O$3="All",InputLA1LA2!AG51)))</f>
        <v>15.8</v>
      </c>
      <c r="K55" s="58"/>
      <c r="L55" s="59">
        <f>IF($O$3="Boys",InputLA1LA2!K51,IF($O$3="Girls",InputLA1LA2!W51,IF($O$3="All",InputLA1LA2!AI51)))</f>
        <v>2927</v>
      </c>
      <c r="M55" s="295">
        <f>IF($O$3="Boys",InputLA1LA2!L51,IF($O$3="Girls",InputLA1LA2!X51,IF($O$3="All",InputLA1LA2!AJ51)))</f>
        <v>-0.21</v>
      </c>
      <c r="N55" s="296">
        <f>IF($O$3="Boys",InputLA1LA2!M51,IF($O$3="Girls",InputLA1LA2!Y51,IF($O$3="All",InputLA1LA2!AK51)))</f>
        <v>-0.25</v>
      </c>
      <c r="O55" s="296">
        <f>IF($O$3="Boys",InputLA1LA2!N51,IF($O$3="Girls",InputLA1LA2!Z51,IF($O$3="All",InputLA1LA2!AL51)))</f>
        <v>-0.17</v>
      </c>
      <c r="Q55" s="96"/>
    </row>
    <row r="56" spans="1:17" ht="11.25" customHeight="1" x14ac:dyDescent="0.2">
      <c r="A56" s="31" t="s">
        <v>91</v>
      </c>
      <c r="B56" s="48">
        <v>811</v>
      </c>
      <c r="C56" s="30" t="s">
        <v>90</v>
      </c>
      <c r="D56" s="59">
        <f>IF($O$3="Boys",InputLA1LA2!C52,IF($O$3="Girls",InputLA1LA2!O52,IF($O$3="All",InputLA1LA2!AA52)))</f>
        <v>3345</v>
      </c>
      <c r="E56" s="294">
        <f>IF($O$3="Boys",InputLA1LA2!D52,IF($O$3="Girls",InputLA1LA2!P52,IF($O$3="All",InputLA1LA2!AB52)))</f>
        <v>51.9</v>
      </c>
      <c r="F56" s="294">
        <f>IF($O$3="Boys",InputLA1LA2!E52,IF($O$3="Girls",InputLA1LA2!Q52,IF($O$3="All",InputLA1LA2!AC52)))</f>
        <v>98.4</v>
      </c>
      <c r="G56" s="294">
        <f>IF($O$3="Boys",InputLA1LA2!F52,IF($O$3="Girls",InputLA1LA2!R52,IF($O$3="All",InputLA1LA2!AD52)))</f>
        <v>66.900000000000006</v>
      </c>
      <c r="H56" s="58"/>
      <c r="I56" s="294">
        <f>IF($O$3="Boys",InputLA1LA2!H52,IF($O$3="Girls",InputLA1LA2!T52,IF($O$3="All",InputLA1LA2!AF52)))</f>
        <v>36.9</v>
      </c>
      <c r="J56" s="294">
        <f>IF($O$3="Boys",InputLA1LA2!I52,IF($O$3="Girls",InputLA1LA2!U52,IF($O$3="All",InputLA1LA2!AG52)))</f>
        <v>21.4</v>
      </c>
      <c r="K56" s="58"/>
      <c r="L56" s="59">
        <f>IF($O$3="Boys",InputLA1LA2!K52,IF($O$3="Girls",InputLA1LA2!W52,IF($O$3="All",InputLA1LA2!AI52)))</f>
        <v>3288</v>
      </c>
      <c r="M56" s="295">
        <f>IF($O$3="Boys",InputLA1LA2!L52,IF($O$3="Girls",InputLA1LA2!X52,IF($O$3="All",InputLA1LA2!AJ52)))</f>
        <v>0.1</v>
      </c>
      <c r="N56" s="296">
        <f>IF($O$3="Boys",InputLA1LA2!M52,IF($O$3="Girls",InputLA1LA2!Y52,IF($O$3="All",InputLA1LA2!AK52)))</f>
        <v>7.0000000000000007E-2</v>
      </c>
      <c r="O56" s="296">
        <f>IF($O$3="Boys",InputLA1LA2!N52,IF($O$3="Girls",InputLA1LA2!Z52,IF($O$3="All",InputLA1LA2!AL52)))</f>
        <v>0.14000000000000001</v>
      </c>
      <c r="Q56" s="96"/>
    </row>
    <row r="57" spans="1:17" ht="11.25" customHeight="1" x14ac:dyDescent="0.2">
      <c r="A57" s="31" t="s">
        <v>93</v>
      </c>
      <c r="B57" s="48">
        <v>810</v>
      </c>
      <c r="C57" s="30" t="s">
        <v>92</v>
      </c>
      <c r="D57" s="59">
        <f>IF($O$3="Boys",InputLA1LA2!C53,IF($O$3="Girls",InputLA1LA2!O53,IF($O$3="All",InputLA1LA2!AA53)))</f>
        <v>2295</v>
      </c>
      <c r="E57" s="294">
        <f>IF($O$3="Boys",InputLA1LA2!D53,IF($O$3="Girls",InputLA1LA2!P53,IF($O$3="All",InputLA1LA2!AB53)))</f>
        <v>46.6</v>
      </c>
      <c r="F57" s="294">
        <f>IF($O$3="Boys",InputLA1LA2!E53,IF($O$3="Girls",InputLA1LA2!Q53,IF($O$3="All",InputLA1LA2!AC53)))</f>
        <v>96.3</v>
      </c>
      <c r="G57" s="294">
        <f>IF($O$3="Boys",InputLA1LA2!F53,IF($O$3="Girls",InputLA1LA2!R53,IF($O$3="All",InputLA1LA2!AD53)))</f>
        <v>49.8</v>
      </c>
      <c r="H57" s="58"/>
      <c r="I57" s="294">
        <f>IF($O$3="Boys",InputLA1LA2!H53,IF($O$3="Girls",InputLA1LA2!T53,IF($O$3="All",InputLA1LA2!AF53)))</f>
        <v>39.5</v>
      </c>
      <c r="J57" s="294">
        <f>IF($O$3="Boys",InputLA1LA2!I53,IF($O$3="Girls",InputLA1LA2!U53,IF($O$3="All",InputLA1LA2!AG53)))</f>
        <v>19.3</v>
      </c>
      <c r="K57" s="58"/>
      <c r="L57" s="59">
        <f>IF($O$3="Boys",InputLA1LA2!K53,IF($O$3="Girls",InputLA1LA2!W53,IF($O$3="All",InputLA1LA2!AI53)))</f>
        <v>2196</v>
      </c>
      <c r="M57" s="295">
        <f>IF($O$3="Boys",InputLA1LA2!L53,IF($O$3="Girls",InputLA1LA2!X53,IF($O$3="All",InputLA1LA2!AJ53)))</f>
        <v>-0.03</v>
      </c>
      <c r="N57" s="296">
        <f>IF($O$3="Boys",InputLA1LA2!M53,IF($O$3="Girls",InputLA1LA2!Y53,IF($O$3="All",InputLA1LA2!AK53)))</f>
        <v>-7.0000000000000007E-2</v>
      </c>
      <c r="O57" s="296">
        <f>IF($O$3="Boys",InputLA1LA2!N53,IF($O$3="Girls",InputLA1LA2!Z53,IF($O$3="All",InputLA1LA2!AL53)))</f>
        <v>0.02</v>
      </c>
      <c r="Q57" s="96"/>
    </row>
    <row r="58" spans="1:17" ht="11.25" customHeight="1" x14ac:dyDescent="0.2">
      <c r="A58" s="31" t="s">
        <v>95</v>
      </c>
      <c r="B58" s="48">
        <v>382</v>
      </c>
      <c r="C58" s="30" t="s">
        <v>94</v>
      </c>
      <c r="D58" s="59">
        <f>IF($O$3="Boys",InputLA1LA2!C54,IF($O$3="Girls",InputLA1LA2!O54,IF($O$3="All",InputLA1LA2!AA54)))</f>
        <v>4539</v>
      </c>
      <c r="E58" s="294">
        <f>IF($O$3="Boys",InputLA1LA2!D54,IF($O$3="Girls",InputLA1LA2!P54,IF($O$3="All",InputLA1LA2!AB54)))</f>
        <v>48.7</v>
      </c>
      <c r="F58" s="294">
        <f>IF($O$3="Boys",InputLA1LA2!E54,IF($O$3="Girls",InputLA1LA2!Q54,IF($O$3="All",InputLA1LA2!AC54)))</f>
        <v>97.1</v>
      </c>
      <c r="G58" s="294">
        <f>IF($O$3="Boys",InputLA1LA2!F54,IF($O$3="Girls",InputLA1LA2!R54,IF($O$3="All",InputLA1LA2!AD54)))</f>
        <v>61.1</v>
      </c>
      <c r="H58" s="58"/>
      <c r="I58" s="294">
        <f>IF($O$3="Boys",InputLA1LA2!H54,IF($O$3="Girls",InputLA1LA2!T54,IF($O$3="All",InputLA1LA2!AF54)))</f>
        <v>36.1</v>
      </c>
      <c r="J58" s="294">
        <f>IF($O$3="Boys",InputLA1LA2!I54,IF($O$3="Girls",InputLA1LA2!U54,IF($O$3="All",InputLA1LA2!AG54)))</f>
        <v>21.6</v>
      </c>
      <c r="K58" s="58"/>
      <c r="L58" s="59">
        <f>IF($O$3="Boys",InputLA1LA2!K54,IF($O$3="Girls",InputLA1LA2!W54,IF($O$3="All",InputLA1LA2!AI54)))</f>
        <v>4399</v>
      </c>
      <c r="M58" s="295">
        <f>IF($O$3="Boys",InputLA1LA2!L54,IF($O$3="Girls",InputLA1LA2!X54,IF($O$3="All",InputLA1LA2!AJ54)))</f>
        <v>-0.11</v>
      </c>
      <c r="N58" s="296">
        <f>IF($O$3="Boys",InputLA1LA2!M54,IF($O$3="Girls",InputLA1LA2!Y54,IF($O$3="All",InputLA1LA2!AK54)))</f>
        <v>-0.14000000000000001</v>
      </c>
      <c r="O58" s="296">
        <f>IF($O$3="Boys",InputLA1LA2!N54,IF($O$3="Girls",InputLA1LA2!Z54,IF($O$3="All",InputLA1LA2!AL54)))</f>
        <v>-7.0000000000000007E-2</v>
      </c>
      <c r="Q58" s="96"/>
    </row>
    <row r="59" spans="1:17" ht="11.25" customHeight="1" x14ac:dyDescent="0.2">
      <c r="A59" s="31" t="s">
        <v>97</v>
      </c>
      <c r="B59" s="48">
        <v>383</v>
      </c>
      <c r="C59" s="30" t="s">
        <v>96</v>
      </c>
      <c r="D59" s="59">
        <f>IF($O$3="Boys",InputLA1LA2!C55,IF($O$3="Girls",InputLA1LA2!O55,IF($O$3="All",InputLA1LA2!AA55)))</f>
        <v>7525</v>
      </c>
      <c r="E59" s="294">
        <f>IF($O$3="Boys",InputLA1LA2!D55,IF($O$3="Girls",InputLA1LA2!P55,IF($O$3="All",InputLA1LA2!AB55)))</f>
        <v>48</v>
      </c>
      <c r="F59" s="294">
        <f>IF($O$3="Boys",InputLA1LA2!E55,IF($O$3="Girls",InputLA1LA2!Q55,IF($O$3="All",InputLA1LA2!AC55)))</f>
        <v>95.2</v>
      </c>
      <c r="G59" s="294">
        <f>IF($O$3="Boys",InputLA1LA2!F55,IF($O$3="Girls",InputLA1LA2!R55,IF($O$3="All",InputLA1LA2!AD55)))</f>
        <v>59</v>
      </c>
      <c r="H59" s="58"/>
      <c r="I59" s="294">
        <f>IF($O$3="Boys",InputLA1LA2!H55,IF($O$3="Girls",InputLA1LA2!T55,IF($O$3="All",InputLA1LA2!AF55)))</f>
        <v>40.5</v>
      </c>
      <c r="J59" s="294">
        <f>IF($O$3="Boys",InputLA1LA2!I55,IF($O$3="Girls",InputLA1LA2!U55,IF($O$3="All",InputLA1LA2!AG55)))</f>
        <v>22.6</v>
      </c>
      <c r="K59" s="58"/>
      <c r="L59" s="59">
        <f>IF($O$3="Boys",InputLA1LA2!K55,IF($O$3="Girls",InputLA1LA2!W55,IF($O$3="All",InputLA1LA2!AI55)))</f>
        <v>7153</v>
      </c>
      <c r="M59" s="295">
        <f>IF($O$3="Boys",InputLA1LA2!L55,IF($O$3="Girls",InputLA1LA2!X55,IF($O$3="All",InputLA1LA2!AJ55)))</f>
        <v>-7.0000000000000007E-2</v>
      </c>
      <c r="N59" s="296">
        <f>IF($O$3="Boys",InputLA1LA2!M55,IF($O$3="Girls",InputLA1LA2!Y55,IF($O$3="All",InputLA1LA2!AK55)))</f>
        <v>-0.1</v>
      </c>
      <c r="O59" s="296">
        <f>IF($O$3="Boys",InputLA1LA2!N55,IF($O$3="Girls",InputLA1LA2!Z55,IF($O$3="All",InputLA1LA2!AL55)))</f>
        <v>-0.05</v>
      </c>
      <c r="Q59" s="96"/>
    </row>
    <row r="60" spans="1:17" ht="11.25" customHeight="1" x14ac:dyDescent="0.2">
      <c r="A60" s="31" t="s">
        <v>99</v>
      </c>
      <c r="B60" s="48">
        <v>812</v>
      </c>
      <c r="C60" s="30" t="s">
        <v>98</v>
      </c>
      <c r="D60" s="59">
        <f>IF($O$3="Boys",InputLA1LA2!C56,IF($O$3="Girls",InputLA1LA2!O56,IF($O$3="All",InputLA1LA2!AA56)))</f>
        <v>1626</v>
      </c>
      <c r="E60" s="294">
        <f>IF($O$3="Boys",InputLA1LA2!D56,IF($O$3="Girls",InputLA1LA2!P56,IF($O$3="All",InputLA1LA2!AB56)))</f>
        <v>47</v>
      </c>
      <c r="F60" s="294">
        <f>IF($O$3="Boys",InputLA1LA2!E56,IF($O$3="Girls",InputLA1LA2!Q56,IF($O$3="All",InputLA1LA2!AC56)))</f>
        <v>96.7</v>
      </c>
      <c r="G60" s="294">
        <f>IF($O$3="Boys",InputLA1LA2!F56,IF($O$3="Girls",InputLA1LA2!R56,IF($O$3="All",InputLA1LA2!AD56)))</f>
        <v>54.8</v>
      </c>
      <c r="H60" s="58"/>
      <c r="I60" s="294">
        <f>IF($O$3="Boys",InputLA1LA2!H56,IF($O$3="Girls",InputLA1LA2!T56,IF($O$3="All",InputLA1LA2!AF56)))</f>
        <v>34.4</v>
      </c>
      <c r="J60" s="294">
        <f>IF($O$3="Boys",InputLA1LA2!I56,IF($O$3="Girls",InputLA1LA2!U56,IF($O$3="All",InputLA1LA2!AG56)))</f>
        <v>16.899999999999999</v>
      </c>
      <c r="K60" s="58"/>
      <c r="L60" s="59">
        <f>IF($O$3="Boys",InputLA1LA2!K56,IF($O$3="Girls",InputLA1LA2!W56,IF($O$3="All",InputLA1LA2!AI56)))</f>
        <v>1589</v>
      </c>
      <c r="M60" s="295">
        <f>IF($O$3="Boys",InputLA1LA2!L56,IF($O$3="Girls",InputLA1LA2!X56,IF($O$3="All",InputLA1LA2!AJ56)))</f>
        <v>-0.1</v>
      </c>
      <c r="N60" s="296">
        <f>IF($O$3="Boys",InputLA1LA2!M56,IF($O$3="Girls",InputLA1LA2!Y56,IF($O$3="All",InputLA1LA2!AK56)))</f>
        <v>-0.15</v>
      </c>
      <c r="O60" s="296">
        <f>IF($O$3="Boys",InputLA1LA2!N56,IF($O$3="Girls",InputLA1LA2!Z56,IF($O$3="All",InputLA1LA2!AL56)))</f>
        <v>-0.05</v>
      </c>
      <c r="Q60" s="96"/>
    </row>
    <row r="61" spans="1:17" ht="11.25" customHeight="1" x14ac:dyDescent="0.2">
      <c r="A61" s="31" t="s">
        <v>101</v>
      </c>
      <c r="B61" s="48">
        <v>813</v>
      </c>
      <c r="C61" s="30" t="s">
        <v>100</v>
      </c>
      <c r="D61" s="59">
        <f>IF($O$3="Boys",InputLA1LA2!C57,IF($O$3="Girls",InputLA1LA2!O57,IF($O$3="All",InputLA1LA2!AA57)))</f>
        <v>1855</v>
      </c>
      <c r="E61" s="294">
        <f>IF($O$3="Boys",InputLA1LA2!D57,IF($O$3="Girls",InputLA1LA2!P57,IF($O$3="All",InputLA1LA2!AB57)))</f>
        <v>48.8</v>
      </c>
      <c r="F61" s="294">
        <f>IF($O$3="Boys",InputLA1LA2!E57,IF($O$3="Girls",InputLA1LA2!Q57,IF($O$3="All",InputLA1LA2!AC57)))</f>
        <v>96.6</v>
      </c>
      <c r="G61" s="294">
        <f>IF($O$3="Boys",InputLA1LA2!F57,IF($O$3="Girls",InputLA1LA2!R57,IF($O$3="All",InputLA1LA2!AD57)))</f>
        <v>63.8</v>
      </c>
      <c r="H61" s="58"/>
      <c r="I61" s="294">
        <f>IF($O$3="Boys",InputLA1LA2!H57,IF($O$3="Girls",InputLA1LA2!T57,IF($O$3="All",InputLA1LA2!AF57)))</f>
        <v>32.799999999999997</v>
      </c>
      <c r="J61" s="294">
        <f>IF($O$3="Boys",InputLA1LA2!I57,IF($O$3="Girls",InputLA1LA2!U57,IF($O$3="All",InputLA1LA2!AG57)))</f>
        <v>18.8</v>
      </c>
      <c r="K61" s="58"/>
      <c r="L61" s="59">
        <f>IF($O$3="Boys",InputLA1LA2!K57,IF($O$3="Girls",InputLA1LA2!W57,IF($O$3="All",InputLA1LA2!AI57)))</f>
        <v>1816</v>
      </c>
      <c r="M61" s="295">
        <f>IF($O$3="Boys",InputLA1LA2!L57,IF($O$3="Girls",InputLA1LA2!X57,IF($O$3="All",InputLA1LA2!AJ57)))</f>
        <v>0.09</v>
      </c>
      <c r="N61" s="296">
        <f>IF($O$3="Boys",InputLA1LA2!M57,IF($O$3="Girls",InputLA1LA2!Y57,IF($O$3="All",InputLA1LA2!AK57)))</f>
        <v>0.04</v>
      </c>
      <c r="O61" s="296">
        <f>IF($O$3="Boys",InputLA1LA2!N57,IF($O$3="Girls",InputLA1LA2!Z57,IF($O$3="All",InputLA1LA2!AL57)))</f>
        <v>0.13</v>
      </c>
      <c r="Q61" s="96"/>
    </row>
    <row r="62" spans="1:17" ht="11.25" customHeight="1" x14ac:dyDescent="0.2">
      <c r="A62" s="31" t="s">
        <v>103</v>
      </c>
      <c r="B62" s="48">
        <v>815</v>
      </c>
      <c r="C62" s="30" t="s">
        <v>102</v>
      </c>
      <c r="D62" s="59">
        <f>IF($O$3="Boys",InputLA1LA2!C58,IF($O$3="Girls",InputLA1LA2!O58,IF($O$3="All",InputLA1LA2!AA58)))</f>
        <v>6191</v>
      </c>
      <c r="E62" s="294">
        <f>IF($O$3="Boys",InputLA1LA2!D58,IF($O$3="Girls",InputLA1LA2!P58,IF($O$3="All",InputLA1LA2!AB58)))</f>
        <v>51.6</v>
      </c>
      <c r="F62" s="294">
        <f>IF($O$3="Boys",InputLA1LA2!E58,IF($O$3="Girls",InputLA1LA2!Q58,IF($O$3="All",InputLA1LA2!AC58)))</f>
        <v>97.7</v>
      </c>
      <c r="G62" s="294">
        <f>IF($O$3="Boys",InputLA1LA2!F58,IF($O$3="Girls",InputLA1LA2!R58,IF($O$3="All",InputLA1LA2!AD58)))</f>
        <v>67</v>
      </c>
      <c r="H62" s="58"/>
      <c r="I62" s="294">
        <f>IF($O$3="Boys",InputLA1LA2!H58,IF($O$3="Girls",InputLA1LA2!T58,IF($O$3="All",InputLA1LA2!AF58)))</f>
        <v>41</v>
      </c>
      <c r="J62" s="294">
        <f>IF($O$3="Boys",InputLA1LA2!I58,IF($O$3="Girls",InputLA1LA2!U58,IF($O$3="All",InputLA1LA2!AG58)))</f>
        <v>28.9</v>
      </c>
      <c r="K62" s="58"/>
      <c r="L62" s="59">
        <f>IF($O$3="Boys",InputLA1LA2!K58,IF($O$3="Girls",InputLA1LA2!W58,IF($O$3="All",InputLA1LA2!AI58)))</f>
        <v>5960</v>
      </c>
      <c r="M62" s="295">
        <f>IF($O$3="Boys",InputLA1LA2!L58,IF($O$3="Girls",InputLA1LA2!X58,IF($O$3="All",InputLA1LA2!AJ58)))</f>
        <v>0.04</v>
      </c>
      <c r="N62" s="296">
        <f>IF($O$3="Boys",InputLA1LA2!M58,IF($O$3="Girls",InputLA1LA2!Y58,IF($O$3="All",InputLA1LA2!AK58)))</f>
        <v>0.01</v>
      </c>
      <c r="O62" s="296">
        <f>IF($O$3="Boys",InputLA1LA2!N58,IF($O$3="Girls",InputLA1LA2!Z58,IF($O$3="All",InputLA1LA2!AL58)))</f>
        <v>7.0000000000000007E-2</v>
      </c>
      <c r="Q62" s="96"/>
    </row>
    <row r="63" spans="1:17" ht="11.25" customHeight="1" x14ac:dyDescent="0.2">
      <c r="A63" s="31" t="s">
        <v>105</v>
      </c>
      <c r="B63" s="48">
        <v>372</v>
      </c>
      <c r="C63" s="30" t="s">
        <v>104</v>
      </c>
      <c r="D63" s="59">
        <f>IF($O$3="Boys",InputLA1LA2!C59,IF($O$3="Girls",InputLA1LA2!O59,IF($O$3="All",InputLA1LA2!AA59)))</f>
        <v>3335</v>
      </c>
      <c r="E63" s="294">
        <f>IF($O$3="Boys",InputLA1LA2!D59,IF($O$3="Girls",InputLA1LA2!P59,IF($O$3="All",InputLA1LA2!AB59)))</f>
        <v>48.5</v>
      </c>
      <c r="F63" s="294">
        <f>IF($O$3="Boys",InputLA1LA2!E59,IF($O$3="Girls",InputLA1LA2!Q59,IF($O$3="All",InputLA1LA2!AC59)))</f>
        <v>97.5</v>
      </c>
      <c r="G63" s="294">
        <f>IF($O$3="Boys",InputLA1LA2!F59,IF($O$3="Girls",InputLA1LA2!R59,IF($O$3="All",InputLA1LA2!AD59)))</f>
        <v>61.3</v>
      </c>
      <c r="H63" s="58"/>
      <c r="I63" s="294">
        <f>IF($O$3="Boys",InputLA1LA2!H59,IF($O$3="Girls",InputLA1LA2!T59,IF($O$3="All",InputLA1LA2!AF59)))</f>
        <v>31.2</v>
      </c>
      <c r="J63" s="294">
        <f>IF($O$3="Boys",InputLA1LA2!I59,IF($O$3="Girls",InputLA1LA2!U59,IF($O$3="All",InputLA1LA2!AG59)))</f>
        <v>19.7</v>
      </c>
      <c r="K63" s="58"/>
      <c r="L63" s="59">
        <f>IF($O$3="Boys",InputLA1LA2!K59,IF($O$3="Girls",InputLA1LA2!W59,IF($O$3="All",InputLA1LA2!AI59)))</f>
        <v>3256</v>
      </c>
      <c r="M63" s="295">
        <f>IF($O$3="Boys",InputLA1LA2!L59,IF($O$3="Girls",InputLA1LA2!X59,IF($O$3="All",InputLA1LA2!AJ59)))</f>
        <v>0.03</v>
      </c>
      <c r="N63" s="296">
        <f>IF($O$3="Boys",InputLA1LA2!M59,IF($O$3="Girls",InputLA1LA2!Y59,IF($O$3="All",InputLA1LA2!AK59)))</f>
        <v>-0.01</v>
      </c>
      <c r="O63" s="296">
        <f>IF($O$3="Boys",InputLA1LA2!N59,IF($O$3="Girls",InputLA1LA2!Z59,IF($O$3="All",InputLA1LA2!AL59)))</f>
        <v>7.0000000000000007E-2</v>
      </c>
      <c r="Q63" s="96"/>
    </row>
    <row r="64" spans="1:17" ht="11.25" customHeight="1" x14ac:dyDescent="0.2">
      <c r="A64" s="31" t="s">
        <v>107</v>
      </c>
      <c r="B64" s="48">
        <v>373</v>
      </c>
      <c r="C64" s="30" t="s">
        <v>106</v>
      </c>
      <c r="D64" s="59">
        <f>IF($O$3="Boys",InputLA1LA2!C60,IF($O$3="Girls",InputLA1LA2!O60,IF($O$3="All",InputLA1LA2!AA60)))</f>
        <v>5251</v>
      </c>
      <c r="E64" s="294">
        <f>IF($O$3="Boys",InputLA1LA2!D60,IF($O$3="Girls",InputLA1LA2!P60,IF($O$3="All",InputLA1LA2!AB60)))</f>
        <v>48.1</v>
      </c>
      <c r="F64" s="294">
        <f>IF($O$3="Boys",InputLA1LA2!E60,IF($O$3="Girls",InputLA1LA2!Q60,IF($O$3="All",InputLA1LA2!AC60)))</f>
        <v>96.1</v>
      </c>
      <c r="G64" s="294">
        <f>IF($O$3="Boys",InputLA1LA2!F60,IF($O$3="Girls",InputLA1LA2!R60,IF($O$3="All",InputLA1LA2!AD60)))</f>
        <v>58.8</v>
      </c>
      <c r="H64" s="58"/>
      <c r="I64" s="294">
        <f>IF($O$3="Boys",InputLA1LA2!H60,IF($O$3="Girls",InputLA1LA2!T60,IF($O$3="All",InputLA1LA2!AF60)))</f>
        <v>39.299999999999997</v>
      </c>
      <c r="J64" s="294">
        <f>IF($O$3="Boys",InputLA1LA2!I60,IF($O$3="Girls",InputLA1LA2!U60,IF($O$3="All",InputLA1LA2!AG60)))</f>
        <v>21.6</v>
      </c>
      <c r="K64" s="58"/>
      <c r="L64" s="59">
        <f>IF($O$3="Boys",InputLA1LA2!K60,IF($O$3="Girls",InputLA1LA2!W60,IF($O$3="All",InputLA1LA2!AI60)))</f>
        <v>5021</v>
      </c>
      <c r="M64" s="295">
        <f>IF($O$3="Boys",InputLA1LA2!L60,IF($O$3="Girls",InputLA1LA2!X60,IF($O$3="All",InputLA1LA2!AJ60)))</f>
        <v>0.01</v>
      </c>
      <c r="N64" s="296">
        <f>IF($O$3="Boys",InputLA1LA2!M60,IF($O$3="Girls",InputLA1LA2!Y60,IF($O$3="All",InputLA1LA2!AK60)))</f>
        <v>-0.02</v>
      </c>
      <c r="O64" s="296">
        <f>IF($O$3="Boys",InputLA1LA2!N60,IF($O$3="Girls",InputLA1LA2!Z60,IF($O$3="All",InputLA1LA2!AL60)))</f>
        <v>0.04</v>
      </c>
      <c r="Q64" s="96"/>
    </row>
    <row r="65" spans="1:17" ht="11.25" customHeight="1" x14ac:dyDescent="0.2">
      <c r="A65" s="31" t="s">
        <v>109</v>
      </c>
      <c r="B65" s="48">
        <v>384</v>
      </c>
      <c r="C65" s="30" t="s">
        <v>108</v>
      </c>
      <c r="D65" s="59">
        <f>IF($O$3="Boys",InputLA1LA2!C61,IF($O$3="Girls",InputLA1LA2!O61,IF($O$3="All",InputLA1LA2!AA61)))</f>
        <v>3647</v>
      </c>
      <c r="E65" s="294">
        <f>IF($O$3="Boys",InputLA1LA2!D61,IF($O$3="Girls",InputLA1LA2!P61,IF($O$3="All",InputLA1LA2!AB61)))</f>
        <v>48.5</v>
      </c>
      <c r="F65" s="294">
        <f>IF($O$3="Boys",InputLA1LA2!E61,IF($O$3="Girls",InputLA1LA2!Q61,IF($O$3="All",InputLA1LA2!AC61)))</f>
        <v>97.1</v>
      </c>
      <c r="G65" s="294">
        <f>IF($O$3="Boys",InputLA1LA2!F61,IF($O$3="Girls",InputLA1LA2!R61,IF($O$3="All",InputLA1LA2!AD61)))</f>
        <v>63.2</v>
      </c>
      <c r="H65" s="58"/>
      <c r="I65" s="294">
        <f>IF($O$3="Boys",InputLA1LA2!H61,IF($O$3="Girls",InputLA1LA2!T61,IF($O$3="All",InputLA1LA2!AF61)))</f>
        <v>33</v>
      </c>
      <c r="J65" s="294">
        <f>IF($O$3="Boys",InputLA1LA2!I61,IF($O$3="Girls",InputLA1LA2!U61,IF($O$3="All",InputLA1LA2!AG61)))</f>
        <v>19.3</v>
      </c>
      <c r="K65" s="58"/>
      <c r="L65" s="59">
        <f>IF($O$3="Boys",InputLA1LA2!K61,IF($O$3="Girls",InputLA1LA2!W61,IF($O$3="All",InputLA1LA2!AI61)))</f>
        <v>3536</v>
      </c>
      <c r="M65" s="295">
        <f>IF($O$3="Boys",InputLA1LA2!L61,IF($O$3="Girls",InputLA1LA2!X61,IF($O$3="All",InputLA1LA2!AJ61)))</f>
        <v>0.06</v>
      </c>
      <c r="N65" s="296">
        <f>IF($O$3="Boys",InputLA1LA2!M61,IF($O$3="Girls",InputLA1LA2!Y61,IF($O$3="All",InputLA1LA2!AK61)))</f>
        <v>0.03</v>
      </c>
      <c r="O65" s="296">
        <f>IF($O$3="Boys",InputLA1LA2!N61,IF($O$3="Girls",InputLA1LA2!Z61,IF($O$3="All",InputLA1LA2!AL61)))</f>
        <v>0.1</v>
      </c>
      <c r="Q65" s="96"/>
    </row>
    <row r="66" spans="1:17" ht="11.25" customHeight="1" x14ac:dyDescent="0.2">
      <c r="A66" s="31" t="s">
        <v>111</v>
      </c>
      <c r="B66" s="48">
        <v>816</v>
      </c>
      <c r="C66" s="30" t="s">
        <v>110</v>
      </c>
      <c r="D66" s="59">
        <f>IF($O$3="Boys",InputLA1LA2!C62,IF($O$3="Girls",InputLA1LA2!O62,IF($O$3="All",InputLA1LA2!AA62)))</f>
        <v>1586</v>
      </c>
      <c r="E66" s="294">
        <f>IF($O$3="Boys",InputLA1LA2!D62,IF($O$3="Girls",InputLA1LA2!P62,IF($O$3="All",InputLA1LA2!AB62)))</f>
        <v>52.9</v>
      </c>
      <c r="F66" s="294">
        <f>IF($O$3="Boys",InputLA1LA2!E62,IF($O$3="Girls",InputLA1LA2!Q62,IF($O$3="All",InputLA1LA2!AC62)))</f>
        <v>97.7</v>
      </c>
      <c r="G66" s="294">
        <f>IF($O$3="Boys",InputLA1LA2!F62,IF($O$3="Girls",InputLA1LA2!R62,IF($O$3="All",InputLA1LA2!AD62)))</f>
        <v>68.2</v>
      </c>
      <c r="H66" s="58"/>
      <c r="I66" s="294">
        <f>IF($O$3="Boys",InputLA1LA2!H62,IF($O$3="Girls",InputLA1LA2!T62,IF($O$3="All",InputLA1LA2!AF62)))</f>
        <v>56.3</v>
      </c>
      <c r="J66" s="294">
        <f>IF($O$3="Boys",InputLA1LA2!I62,IF($O$3="Girls",InputLA1LA2!U62,IF($O$3="All",InputLA1LA2!AG62)))</f>
        <v>35</v>
      </c>
      <c r="K66" s="58"/>
      <c r="L66" s="59">
        <f>IF($O$3="Boys",InputLA1LA2!K62,IF($O$3="Girls",InputLA1LA2!W62,IF($O$3="All",InputLA1LA2!AI62)))</f>
        <v>1520</v>
      </c>
      <c r="M66" s="295">
        <f>IF($O$3="Boys",InputLA1LA2!L62,IF($O$3="Girls",InputLA1LA2!X62,IF($O$3="All",InputLA1LA2!AJ62)))</f>
        <v>0.04</v>
      </c>
      <c r="N66" s="296">
        <f>IF($O$3="Boys",InputLA1LA2!M62,IF($O$3="Girls",InputLA1LA2!Y62,IF($O$3="All",InputLA1LA2!AK62)))</f>
        <v>-0.01</v>
      </c>
      <c r="O66" s="296">
        <f>IF($O$3="Boys",InputLA1LA2!N62,IF($O$3="Girls",InputLA1LA2!Z62,IF($O$3="All",InputLA1LA2!AL62)))</f>
        <v>0.09</v>
      </c>
      <c r="Q66" s="96"/>
    </row>
    <row r="67" spans="1:17" s="2" customFormat="1" ht="11.25" customHeight="1" x14ac:dyDescent="0.2">
      <c r="B67" s="48"/>
      <c r="D67" s="297"/>
      <c r="E67" s="58"/>
      <c r="F67" s="58"/>
      <c r="G67" s="58"/>
      <c r="H67" s="58"/>
      <c r="I67" s="58"/>
      <c r="J67" s="58"/>
      <c r="K67" s="58"/>
      <c r="L67" s="58"/>
      <c r="M67" s="58"/>
      <c r="N67" s="289"/>
      <c r="O67" s="289"/>
      <c r="Q67" s="95"/>
    </row>
    <row r="68" spans="1:17" s="9" customFormat="1" ht="11.25" customHeight="1" x14ac:dyDescent="0.2">
      <c r="A68" s="9" t="s">
        <v>112</v>
      </c>
      <c r="B68" s="354" t="s">
        <v>10</v>
      </c>
      <c r="C68" s="8" t="s">
        <v>349</v>
      </c>
      <c r="D68" s="285">
        <f>IF($O$3="Boys",InputLA1LA2!C64,IF($O$3="Girls",InputLA1LA2!O64,IF($O$3="All",InputLA1LA2!AA64)))</f>
        <v>47250</v>
      </c>
      <c r="E68" s="286">
        <f>IF($O$3="Boys",InputLA1LA2!D64,IF($O$3="Girls",InputLA1LA2!P64,IF($O$3="All",InputLA1LA2!AB64)))</f>
        <v>48.7</v>
      </c>
      <c r="F68" s="286">
        <f>IF($O$3="Boys",InputLA1LA2!E64,IF($O$3="Girls",InputLA1LA2!Q64,IF($O$3="All",InputLA1LA2!AC64)))</f>
        <v>97</v>
      </c>
      <c r="G68" s="286">
        <f>IF($O$3="Boys",InputLA1LA2!F64,IF($O$3="Girls",InputLA1LA2!R64,IF($O$3="All",InputLA1LA2!AD64)))</f>
        <v>61.1</v>
      </c>
      <c r="H68" s="57"/>
      <c r="I68" s="286">
        <f>IF($O$3="Boys",InputLA1LA2!H64,IF($O$3="Girls",InputLA1LA2!T64,IF($O$3="All",InputLA1LA2!AF64)))</f>
        <v>36.5</v>
      </c>
      <c r="J68" s="286">
        <f>IF($O$3="Boys",InputLA1LA2!I64,IF($O$3="Girls",InputLA1LA2!U64,IF($O$3="All",InputLA1LA2!AG64)))</f>
        <v>21.9</v>
      </c>
      <c r="K68" s="57"/>
      <c r="L68" s="285">
        <f>IF($O$3="Boys",InputLA1LA2!K64,IF($O$3="Girls",InputLA1LA2!W64,IF($O$3="All",InputLA1LA2!AI64)))</f>
        <v>45369</v>
      </c>
      <c r="M68" s="287">
        <f>IF($O$3="Boys",InputLA1LA2!L64,IF($O$3="Girls",InputLA1LA2!X64,IF($O$3="All",InputLA1LA2!AJ64)))</f>
        <v>-0.14000000000000001</v>
      </c>
      <c r="N68" s="293">
        <f>IF($O$3="Boys",InputLA1LA2!M64,IF($O$3="Girls",InputLA1LA2!Y64,IF($O$3="All",InputLA1LA2!AK64)))</f>
        <v>-0.15</v>
      </c>
      <c r="O68" s="293">
        <f>IF($O$3="Boys",InputLA1LA2!N64,IF($O$3="Girls",InputLA1LA2!Z64,IF($O$3="All",InputLA1LA2!AL64)))</f>
        <v>-0.13</v>
      </c>
      <c r="Q68" s="96"/>
    </row>
    <row r="69" spans="1:17" ht="11.25" customHeight="1" x14ac:dyDescent="0.2">
      <c r="A69" s="31" t="s">
        <v>114</v>
      </c>
      <c r="B69" s="48">
        <v>831</v>
      </c>
      <c r="C69" s="30" t="s">
        <v>113</v>
      </c>
      <c r="D69" s="59">
        <f>IF($O$3="Boys",InputLA1LA2!C65,IF($O$3="Girls",InputLA1LA2!O65,IF($O$3="All",InputLA1LA2!AA65)))</f>
        <v>2789</v>
      </c>
      <c r="E69" s="294">
        <f>IF($O$3="Boys",InputLA1LA2!D65,IF($O$3="Girls",InputLA1LA2!P65,IF($O$3="All",InputLA1LA2!AB65)))</f>
        <v>46.1</v>
      </c>
      <c r="F69" s="294">
        <f>IF($O$3="Boys",InputLA1LA2!E65,IF($O$3="Girls",InputLA1LA2!Q65,IF($O$3="All",InputLA1LA2!AC65)))</f>
        <v>96.4</v>
      </c>
      <c r="G69" s="294">
        <f>IF($O$3="Boys",InputLA1LA2!F65,IF($O$3="Girls",InputLA1LA2!R65,IF($O$3="All",InputLA1LA2!AD65)))</f>
        <v>53.7</v>
      </c>
      <c r="H69" s="58"/>
      <c r="I69" s="294">
        <f>IF($O$3="Boys",InputLA1LA2!H65,IF($O$3="Girls",InputLA1LA2!T65,IF($O$3="All",InputLA1LA2!AF65)))</f>
        <v>32.799999999999997</v>
      </c>
      <c r="J69" s="294">
        <f>IF($O$3="Boys",InputLA1LA2!I65,IF($O$3="Girls",InputLA1LA2!U65,IF($O$3="All",InputLA1LA2!AG65)))</f>
        <v>19.600000000000001</v>
      </c>
      <c r="K69" s="58"/>
      <c r="L69" s="59">
        <f>IF($O$3="Boys",InputLA1LA2!K65,IF($O$3="Girls",InputLA1LA2!W65,IF($O$3="All",InputLA1LA2!AI65)))</f>
        <v>2639</v>
      </c>
      <c r="M69" s="295">
        <f>IF($O$3="Boys",InputLA1LA2!L65,IF($O$3="Girls",InputLA1LA2!X65,IF($O$3="All",InputLA1LA2!AJ65)))</f>
        <v>-0.17</v>
      </c>
      <c r="N69" s="296">
        <f>IF($O$3="Boys",InputLA1LA2!M65,IF($O$3="Girls",InputLA1LA2!Y65,IF($O$3="All",InputLA1LA2!AK65)))</f>
        <v>-0.21</v>
      </c>
      <c r="O69" s="296">
        <f>IF($O$3="Boys",InputLA1LA2!N65,IF($O$3="Girls",InputLA1LA2!Z65,IF($O$3="All",InputLA1LA2!AL65)))</f>
        <v>-0.13</v>
      </c>
      <c r="Q69" s="96"/>
    </row>
    <row r="70" spans="1:17" ht="11.25" customHeight="1" x14ac:dyDescent="0.2">
      <c r="A70" s="31" t="s">
        <v>116</v>
      </c>
      <c r="B70" s="48">
        <v>830</v>
      </c>
      <c r="C70" s="30" t="s">
        <v>115</v>
      </c>
      <c r="D70" s="59">
        <f>IF($O$3="Boys",InputLA1LA2!C66,IF($O$3="Girls",InputLA1LA2!O66,IF($O$3="All",InputLA1LA2!AA66)))</f>
        <v>7632</v>
      </c>
      <c r="E70" s="294">
        <f>IF($O$3="Boys",InputLA1LA2!D66,IF($O$3="Girls",InputLA1LA2!P66,IF($O$3="All",InputLA1LA2!AB66)))</f>
        <v>48.9</v>
      </c>
      <c r="F70" s="294">
        <f>IF($O$3="Boys",InputLA1LA2!E66,IF($O$3="Girls",InputLA1LA2!Q66,IF($O$3="All",InputLA1LA2!AC66)))</f>
        <v>97.7</v>
      </c>
      <c r="G70" s="294">
        <f>IF($O$3="Boys",InputLA1LA2!F66,IF($O$3="Girls",InputLA1LA2!R66,IF($O$3="All",InputLA1LA2!AD66)))</f>
        <v>62</v>
      </c>
      <c r="H70" s="58"/>
      <c r="I70" s="294">
        <f>IF($O$3="Boys",InputLA1LA2!H66,IF($O$3="Girls",InputLA1LA2!T66,IF($O$3="All",InputLA1LA2!AF66)))</f>
        <v>30.9</v>
      </c>
      <c r="J70" s="294">
        <f>IF($O$3="Boys",InputLA1LA2!I66,IF($O$3="Girls",InputLA1LA2!U66,IF($O$3="All",InputLA1LA2!AG66)))</f>
        <v>18.8</v>
      </c>
      <c r="K70" s="58"/>
      <c r="L70" s="59">
        <f>IF($O$3="Boys",InputLA1LA2!K66,IF($O$3="Girls",InputLA1LA2!W66,IF($O$3="All",InputLA1LA2!AI66)))</f>
        <v>7507</v>
      </c>
      <c r="M70" s="295">
        <f>IF($O$3="Boys",InputLA1LA2!L66,IF($O$3="Girls",InputLA1LA2!X66,IF($O$3="All",InputLA1LA2!AJ66)))</f>
        <v>-0.27</v>
      </c>
      <c r="N70" s="296">
        <f>IF($O$3="Boys",InputLA1LA2!M66,IF($O$3="Girls",InputLA1LA2!Y66,IF($O$3="All",InputLA1LA2!AK66)))</f>
        <v>-0.28999999999999998</v>
      </c>
      <c r="O70" s="296">
        <f>IF($O$3="Boys",InputLA1LA2!N66,IF($O$3="Girls",InputLA1LA2!Z66,IF($O$3="All",InputLA1LA2!AL66)))</f>
        <v>-0.24</v>
      </c>
      <c r="Q70" s="96"/>
    </row>
    <row r="71" spans="1:17" ht="11.25" customHeight="1" x14ac:dyDescent="0.2">
      <c r="A71" s="31" t="s">
        <v>118</v>
      </c>
      <c r="B71" s="48">
        <v>856</v>
      </c>
      <c r="C71" s="30" t="s">
        <v>117</v>
      </c>
      <c r="D71" s="59">
        <f>IF($O$3="Boys",InputLA1LA2!C67,IF($O$3="Girls",InputLA1LA2!O67,IF($O$3="All",InputLA1LA2!AA67)))</f>
        <v>3409</v>
      </c>
      <c r="E71" s="294">
        <f>IF($O$3="Boys",InputLA1LA2!D67,IF($O$3="Girls",InputLA1LA2!P67,IF($O$3="All",InputLA1LA2!AB67)))</f>
        <v>46.1</v>
      </c>
      <c r="F71" s="294">
        <f>IF($O$3="Boys",InputLA1LA2!E67,IF($O$3="Girls",InputLA1LA2!Q67,IF($O$3="All",InputLA1LA2!AC67)))</f>
        <v>94.8</v>
      </c>
      <c r="G71" s="294">
        <f>IF($O$3="Boys",InputLA1LA2!F67,IF($O$3="Girls",InputLA1LA2!R67,IF($O$3="All",InputLA1LA2!AD67)))</f>
        <v>56.5</v>
      </c>
      <c r="H71" s="58"/>
      <c r="I71" s="294">
        <f>IF($O$3="Boys",InputLA1LA2!H67,IF($O$3="Girls",InputLA1LA2!T67,IF($O$3="All",InputLA1LA2!AF67)))</f>
        <v>32.200000000000003</v>
      </c>
      <c r="J71" s="294">
        <f>IF($O$3="Boys",InputLA1LA2!I67,IF($O$3="Girls",InputLA1LA2!U67,IF($O$3="All",InputLA1LA2!AG67)))</f>
        <v>19.100000000000001</v>
      </c>
      <c r="K71" s="58"/>
      <c r="L71" s="59">
        <f>IF($O$3="Boys",InputLA1LA2!K67,IF($O$3="Girls",InputLA1LA2!W67,IF($O$3="All",InputLA1LA2!AI67)))</f>
        <v>3056</v>
      </c>
      <c r="M71" s="295">
        <f>IF($O$3="Boys",InputLA1LA2!L67,IF($O$3="Girls",InputLA1LA2!X67,IF($O$3="All",InputLA1LA2!AJ67)))</f>
        <v>-0.13</v>
      </c>
      <c r="N71" s="296">
        <f>IF($O$3="Boys",InputLA1LA2!M67,IF($O$3="Girls",InputLA1LA2!Y67,IF($O$3="All",InputLA1LA2!AK67)))</f>
        <v>-0.17</v>
      </c>
      <c r="O71" s="296">
        <f>IF($O$3="Boys",InputLA1LA2!N67,IF($O$3="Girls",InputLA1LA2!Z67,IF($O$3="All",InputLA1LA2!AL67)))</f>
        <v>-0.09</v>
      </c>
      <c r="Q71" s="96"/>
    </row>
    <row r="72" spans="1:17" ht="11.25" customHeight="1" x14ac:dyDescent="0.2">
      <c r="A72" s="31" t="s">
        <v>120</v>
      </c>
      <c r="B72" s="48">
        <v>855</v>
      </c>
      <c r="C72" s="30" t="s">
        <v>119</v>
      </c>
      <c r="D72" s="59">
        <f>IF($O$3="Boys",InputLA1LA2!C68,IF($O$3="Girls",InputLA1LA2!O68,IF($O$3="All",InputLA1LA2!AA68)))</f>
        <v>7024</v>
      </c>
      <c r="E72" s="294">
        <f>IF($O$3="Boys",InputLA1LA2!D68,IF($O$3="Girls",InputLA1LA2!P68,IF($O$3="All",InputLA1LA2!AB68)))</f>
        <v>49.4</v>
      </c>
      <c r="F72" s="294">
        <f>IF($O$3="Boys",InputLA1LA2!E68,IF($O$3="Girls",InputLA1LA2!Q68,IF($O$3="All",InputLA1LA2!AC68)))</f>
        <v>97.7</v>
      </c>
      <c r="G72" s="294">
        <f>IF($O$3="Boys",InputLA1LA2!F68,IF($O$3="Girls",InputLA1LA2!R68,IF($O$3="All",InputLA1LA2!AD68)))</f>
        <v>64.8</v>
      </c>
      <c r="H72" s="58"/>
      <c r="I72" s="294">
        <f>IF($O$3="Boys",InputLA1LA2!H68,IF($O$3="Girls",InputLA1LA2!T68,IF($O$3="All",InputLA1LA2!AF68)))</f>
        <v>31.4</v>
      </c>
      <c r="J72" s="294">
        <f>IF($O$3="Boys",InputLA1LA2!I68,IF($O$3="Girls",InputLA1LA2!U68,IF($O$3="All",InputLA1LA2!AG68)))</f>
        <v>18.8</v>
      </c>
      <c r="K72" s="58"/>
      <c r="L72" s="59">
        <f>IF($O$3="Boys",InputLA1LA2!K68,IF($O$3="Girls",InputLA1LA2!W68,IF($O$3="All",InputLA1LA2!AI68)))</f>
        <v>6853</v>
      </c>
      <c r="M72" s="295">
        <f>IF($O$3="Boys",InputLA1LA2!L68,IF($O$3="Girls",InputLA1LA2!X68,IF($O$3="All",InputLA1LA2!AJ68)))</f>
        <v>-0.11</v>
      </c>
      <c r="N72" s="296">
        <f>IF($O$3="Boys",InputLA1LA2!M68,IF($O$3="Girls",InputLA1LA2!Y68,IF($O$3="All",InputLA1LA2!AK68)))</f>
        <v>-0.14000000000000001</v>
      </c>
      <c r="O72" s="296">
        <f>IF($O$3="Boys",InputLA1LA2!N68,IF($O$3="Girls",InputLA1LA2!Z68,IF($O$3="All",InputLA1LA2!AL68)))</f>
        <v>-0.09</v>
      </c>
      <c r="Q72" s="96"/>
    </row>
    <row r="73" spans="1:17" ht="11.25" customHeight="1" x14ac:dyDescent="0.2">
      <c r="A73" s="31" t="s">
        <v>122</v>
      </c>
      <c r="B73" s="48">
        <v>925</v>
      </c>
      <c r="C73" s="30" t="s">
        <v>121</v>
      </c>
      <c r="D73" s="59">
        <f>IF($O$3="Boys",InputLA1LA2!C69,IF($O$3="Girls",InputLA1LA2!O69,IF($O$3="All",InputLA1LA2!AA69)))</f>
        <v>7813</v>
      </c>
      <c r="E73" s="294">
        <f>IF($O$3="Boys",InputLA1LA2!D69,IF($O$3="Girls",InputLA1LA2!P69,IF($O$3="All",InputLA1LA2!AB69)))</f>
        <v>49.7</v>
      </c>
      <c r="F73" s="294">
        <f>IF($O$3="Boys",InputLA1LA2!E69,IF($O$3="Girls",InputLA1LA2!Q69,IF($O$3="All",InputLA1LA2!AC69)))</f>
        <v>96.3</v>
      </c>
      <c r="G73" s="294">
        <f>IF($O$3="Boys",InputLA1LA2!F69,IF($O$3="Girls",InputLA1LA2!R69,IF($O$3="All",InputLA1LA2!AD69)))</f>
        <v>61.8</v>
      </c>
      <c r="H73" s="58"/>
      <c r="I73" s="294">
        <f>IF($O$3="Boys",InputLA1LA2!H69,IF($O$3="Girls",InputLA1LA2!T69,IF($O$3="All",InputLA1LA2!AF69)))</f>
        <v>43.3</v>
      </c>
      <c r="J73" s="294">
        <f>IF($O$3="Boys",InputLA1LA2!I69,IF($O$3="Girls",InputLA1LA2!U69,IF($O$3="All",InputLA1LA2!AG69)))</f>
        <v>27.8</v>
      </c>
      <c r="K73" s="58"/>
      <c r="L73" s="59">
        <f>IF($O$3="Boys",InputLA1LA2!K69,IF($O$3="Girls",InputLA1LA2!W69,IF($O$3="All",InputLA1LA2!AI69)))</f>
        <v>7450</v>
      </c>
      <c r="M73" s="295">
        <f>IF($O$3="Boys",InputLA1LA2!L69,IF($O$3="Girls",InputLA1LA2!X69,IF($O$3="All",InputLA1LA2!AJ69)))</f>
        <v>-0.11</v>
      </c>
      <c r="N73" s="296">
        <f>IF($O$3="Boys",InputLA1LA2!M69,IF($O$3="Girls",InputLA1LA2!Y69,IF($O$3="All",InputLA1LA2!AK69)))</f>
        <v>-0.13</v>
      </c>
      <c r="O73" s="296">
        <f>IF($O$3="Boys",InputLA1LA2!N69,IF($O$3="Girls",InputLA1LA2!Z69,IF($O$3="All",InputLA1LA2!AL69)))</f>
        <v>-0.08</v>
      </c>
      <c r="Q73" s="96"/>
    </row>
    <row r="74" spans="1:17" ht="11.25" customHeight="1" x14ac:dyDescent="0.2">
      <c r="A74" s="31" t="s">
        <v>124</v>
      </c>
      <c r="B74" s="48">
        <v>928</v>
      </c>
      <c r="C74" s="30" t="s">
        <v>123</v>
      </c>
      <c r="D74" s="59">
        <f>IF($O$3="Boys",InputLA1LA2!C70,IF($O$3="Girls",InputLA1LA2!O70,IF($O$3="All",InputLA1LA2!AA70)))</f>
        <v>7663</v>
      </c>
      <c r="E74" s="294">
        <f>IF($O$3="Boys",InputLA1LA2!D70,IF($O$3="Girls",InputLA1LA2!P70,IF($O$3="All",InputLA1LA2!AB70)))</f>
        <v>47.8</v>
      </c>
      <c r="F74" s="294">
        <f>IF($O$3="Boys",InputLA1LA2!E70,IF($O$3="Girls",InputLA1LA2!Q70,IF($O$3="All",InputLA1LA2!AC70)))</f>
        <v>97.1</v>
      </c>
      <c r="G74" s="294">
        <f>IF($O$3="Boys",InputLA1LA2!F70,IF($O$3="Girls",InputLA1LA2!R70,IF($O$3="All",InputLA1LA2!AD70)))</f>
        <v>59.3</v>
      </c>
      <c r="H74" s="58"/>
      <c r="I74" s="294">
        <f>IF($O$3="Boys",InputLA1LA2!H70,IF($O$3="Girls",InputLA1LA2!T70,IF($O$3="All",InputLA1LA2!AF70)))</f>
        <v>40.4</v>
      </c>
      <c r="J74" s="294">
        <f>IF($O$3="Boys",InputLA1LA2!I70,IF($O$3="Girls",InputLA1LA2!U70,IF($O$3="All",InputLA1LA2!AG70)))</f>
        <v>22</v>
      </c>
      <c r="K74" s="58"/>
      <c r="L74" s="59">
        <f>IF($O$3="Boys",InputLA1LA2!K70,IF($O$3="Girls",InputLA1LA2!W70,IF($O$3="All",InputLA1LA2!AI70)))</f>
        <v>7321</v>
      </c>
      <c r="M74" s="295">
        <f>IF($O$3="Boys",InputLA1LA2!L70,IF($O$3="Girls",InputLA1LA2!X70,IF($O$3="All",InputLA1LA2!AJ70)))</f>
        <v>-0.13</v>
      </c>
      <c r="N74" s="296">
        <f>IF($O$3="Boys",InputLA1LA2!M70,IF($O$3="Girls",InputLA1LA2!Y70,IF($O$3="All",InputLA1LA2!AK70)))</f>
        <v>-0.15</v>
      </c>
      <c r="O74" s="296">
        <f>IF($O$3="Boys",InputLA1LA2!N70,IF($O$3="Girls",InputLA1LA2!Z70,IF($O$3="All",InputLA1LA2!AL70)))</f>
        <v>-0.1</v>
      </c>
      <c r="Q74" s="96"/>
    </row>
    <row r="75" spans="1:17" ht="11.25" customHeight="1" x14ac:dyDescent="0.2">
      <c r="A75" s="31" t="s">
        <v>126</v>
      </c>
      <c r="B75" s="48">
        <v>892</v>
      </c>
      <c r="C75" s="30" t="s">
        <v>125</v>
      </c>
      <c r="D75" s="59">
        <f>IF($O$3="Boys",InputLA1LA2!C71,IF($O$3="Girls",InputLA1LA2!O71,IF($O$3="All",InputLA1LA2!AA71)))</f>
        <v>2538</v>
      </c>
      <c r="E75" s="294">
        <f>IF($O$3="Boys",InputLA1LA2!D71,IF($O$3="Girls",InputLA1LA2!P71,IF($O$3="All",InputLA1LA2!AB71)))</f>
        <v>44.6</v>
      </c>
      <c r="F75" s="294">
        <f>IF($O$3="Boys",InputLA1LA2!E71,IF($O$3="Girls",InputLA1LA2!Q71,IF($O$3="All",InputLA1LA2!AC71)))</f>
        <v>95.1</v>
      </c>
      <c r="G75" s="294">
        <f>IF($O$3="Boys",InputLA1LA2!F71,IF($O$3="Girls",InputLA1LA2!R71,IF($O$3="All",InputLA1LA2!AD71)))</f>
        <v>49.6</v>
      </c>
      <c r="H75" s="58"/>
      <c r="I75" s="294">
        <f>IF($O$3="Boys",InputLA1LA2!H71,IF($O$3="Girls",InputLA1LA2!T71,IF($O$3="All",InputLA1LA2!AF71)))</f>
        <v>32.1</v>
      </c>
      <c r="J75" s="294">
        <f>IF($O$3="Boys",InputLA1LA2!I71,IF($O$3="Girls",InputLA1LA2!U71,IF($O$3="All",InputLA1LA2!AG71)))</f>
        <v>16.600000000000001</v>
      </c>
      <c r="K75" s="58"/>
      <c r="L75" s="59">
        <f>IF($O$3="Boys",InputLA1LA2!K71,IF($O$3="Girls",InputLA1LA2!W71,IF($O$3="All",InputLA1LA2!AI71)))</f>
        <v>2376</v>
      </c>
      <c r="M75" s="295">
        <f>IF($O$3="Boys",InputLA1LA2!L71,IF($O$3="Girls",InputLA1LA2!X71,IF($O$3="All",InputLA1LA2!AJ71)))</f>
        <v>-0.35</v>
      </c>
      <c r="N75" s="296">
        <f>IF($O$3="Boys",InputLA1LA2!M71,IF($O$3="Girls",InputLA1LA2!Y71,IF($O$3="All",InputLA1LA2!AK71)))</f>
        <v>-0.4</v>
      </c>
      <c r="O75" s="296">
        <f>IF($O$3="Boys",InputLA1LA2!N71,IF($O$3="Girls",InputLA1LA2!Z71,IF($O$3="All",InputLA1LA2!AL71)))</f>
        <v>-0.31</v>
      </c>
      <c r="Q75" s="96"/>
    </row>
    <row r="76" spans="1:17" ht="11.25" customHeight="1" x14ac:dyDescent="0.2">
      <c r="A76" s="31" t="s">
        <v>128</v>
      </c>
      <c r="B76" s="48">
        <v>891</v>
      </c>
      <c r="C76" s="30" t="s">
        <v>127</v>
      </c>
      <c r="D76" s="59">
        <f>IF($O$3="Boys",InputLA1LA2!C72,IF($O$3="Girls",InputLA1LA2!O72,IF($O$3="All",InputLA1LA2!AA72)))</f>
        <v>7893</v>
      </c>
      <c r="E76" s="294">
        <f>IF($O$3="Boys",InputLA1LA2!D72,IF($O$3="Girls",InputLA1LA2!P72,IF($O$3="All",InputLA1LA2!AB72)))</f>
        <v>50.6</v>
      </c>
      <c r="F76" s="294">
        <f>IF($O$3="Boys",InputLA1LA2!E72,IF($O$3="Girls",InputLA1LA2!Q72,IF($O$3="All",InputLA1LA2!AC72)))</f>
        <v>97.9</v>
      </c>
      <c r="G76" s="294">
        <f>IF($O$3="Boys",InputLA1LA2!F72,IF($O$3="Girls",InputLA1LA2!R72,IF($O$3="All",InputLA1LA2!AD72)))</f>
        <v>65.599999999999994</v>
      </c>
      <c r="H76" s="58"/>
      <c r="I76" s="294">
        <f>IF($O$3="Boys",InputLA1LA2!H72,IF($O$3="Girls",InputLA1LA2!T72,IF($O$3="All",InputLA1LA2!AF72)))</f>
        <v>40.799999999999997</v>
      </c>
      <c r="J76" s="294">
        <f>IF($O$3="Boys",InputLA1LA2!I72,IF($O$3="Girls",InputLA1LA2!U72,IF($O$3="All",InputLA1LA2!AG72)))</f>
        <v>25.1</v>
      </c>
      <c r="K76" s="58"/>
      <c r="L76" s="59">
        <f>IF($O$3="Boys",InputLA1LA2!K72,IF($O$3="Girls",InputLA1LA2!W72,IF($O$3="All",InputLA1LA2!AI72)))</f>
        <v>7701</v>
      </c>
      <c r="M76" s="295">
        <f>IF($O$3="Boys",InputLA1LA2!L72,IF($O$3="Girls",InputLA1LA2!X72,IF($O$3="All",InputLA1LA2!AJ72)))</f>
        <v>-0.04</v>
      </c>
      <c r="N76" s="296">
        <f>IF($O$3="Boys",InputLA1LA2!M72,IF($O$3="Girls",InputLA1LA2!Y72,IF($O$3="All",InputLA1LA2!AK72)))</f>
        <v>-7.0000000000000007E-2</v>
      </c>
      <c r="O76" s="296">
        <f>IF($O$3="Boys",InputLA1LA2!N72,IF($O$3="Girls",InputLA1LA2!Z72,IF($O$3="All",InputLA1LA2!AL72)))</f>
        <v>-0.02</v>
      </c>
      <c r="Q76" s="96"/>
    </row>
    <row r="77" spans="1:17" ht="11.25" customHeight="1" x14ac:dyDescent="0.2">
      <c r="A77" s="31" t="s">
        <v>130</v>
      </c>
      <c r="B77" s="48">
        <v>857</v>
      </c>
      <c r="C77" s="30" t="s">
        <v>129</v>
      </c>
      <c r="D77" s="59">
        <f>IF($O$3="Boys",InputLA1LA2!C73,IF($O$3="Girls",InputLA1LA2!O73,IF($O$3="All",InputLA1LA2!AA73)))</f>
        <v>489</v>
      </c>
      <c r="E77" s="294">
        <f>IF($O$3="Boys",InputLA1LA2!D73,IF($O$3="Girls",InputLA1LA2!P73,IF($O$3="All",InputLA1LA2!AB73)))</f>
        <v>55.1</v>
      </c>
      <c r="F77" s="294">
        <f>IF($O$3="Boys",InputLA1LA2!E73,IF($O$3="Girls",InputLA1LA2!Q73,IF($O$3="All",InputLA1LA2!AC73)))</f>
        <v>100</v>
      </c>
      <c r="G77" s="294">
        <f>IF($O$3="Boys",InputLA1LA2!F73,IF($O$3="Girls",InputLA1LA2!R73,IF($O$3="All",InputLA1LA2!AD73)))</f>
        <v>76.099999999999994</v>
      </c>
      <c r="H77" s="58"/>
      <c r="I77" s="294">
        <f>IF($O$3="Boys",InputLA1LA2!H73,IF($O$3="Girls",InputLA1LA2!T73,IF($O$3="All",InputLA1LA2!AF73)))</f>
        <v>32.700000000000003</v>
      </c>
      <c r="J77" s="294">
        <f>IF($O$3="Boys",InputLA1LA2!I73,IF($O$3="Girls",InputLA1LA2!U73,IF($O$3="All",InputLA1LA2!AG73)))</f>
        <v>26.2</v>
      </c>
      <c r="K77" s="58"/>
      <c r="L77" s="59">
        <f>IF($O$3="Boys",InputLA1LA2!K73,IF($O$3="Girls",InputLA1LA2!W73,IF($O$3="All",InputLA1LA2!AI73)))</f>
        <v>466</v>
      </c>
      <c r="M77" s="295">
        <f>IF($O$3="Boys",InputLA1LA2!L73,IF($O$3="Girls",InputLA1LA2!X73,IF($O$3="All",InputLA1LA2!AJ73)))</f>
        <v>0.28999999999999998</v>
      </c>
      <c r="N77" s="296">
        <f>IF($O$3="Boys",InputLA1LA2!M73,IF($O$3="Girls",InputLA1LA2!Y73,IF($O$3="All",InputLA1LA2!AK73)))</f>
        <v>0.19</v>
      </c>
      <c r="O77" s="296">
        <f>IF($O$3="Boys",InputLA1LA2!N73,IF($O$3="Girls",InputLA1LA2!Z73,IF($O$3="All",InputLA1LA2!AL73)))</f>
        <v>0.39</v>
      </c>
      <c r="Q77" s="96"/>
    </row>
    <row r="78" spans="1:17" s="2" customFormat="1" ht="11.25" customHeight="1" x14ac:dyDescent="0.2">
      <c r="B78" s="48"/>
      <c r="D78" s="297"/>
      <c r="E78" s="58"/>
      <c r="F78" s="58"/>
      <c r="G78" s="58"/>
      <c r="H78" s="58"/>
      <c r="I78" s="58"/>
      <c r="J78" s="58"/>
      <c r="K78" s="58"/>
      <c r="L78" s="58"/>
      <c r="M78" s="58"/>
      <c r="N78" s="289"/>
      <c r="O78" s="289"/>
      <c r="Q78" s="95"/>
    </row>
    <row r="79" spans="1:17" s="9" customFormat="1" ht="11.25" customHeight="1" x14ac:dyDescent="0.2">
      <c r="A79" s="9" t="s">
        <v>131</v>
      </c>
      <c r="B79" s="354" t="s">
        <v>1</v>
      </c>
      <c r="C79" s="9" t="s">
        <v>350</v>
      </c>
      <c r="D79" s="285">
        <f>IF($O$3="Boys",InputLA1LA2!C75,IF($O$3="Girls",InputLA1LA2!O75,IF($O$3="All",InputLA1LA2!AA75)))</f>
        <v>60284</v>
      </c>
      <c r="E79" s="286">
        <f>IF($O$3="Boys",InputLA1LA2!D75,IF($O$3="Girls",InputLA1LA2!P75,IF($O$3="All",InputLA1LA2!AB75)))</f>
        <v>49.1</v>
      </c>
      <c r="F79" s="286">
        <f>IF($O$3="Boys",InputLA1LA2!E75,IF($O$3="Girls",InputLA1LA2!Q75,IF($O$3="All",InputLA1LA2!AC75)))</f>
        <v>97.1</v>
      </c>
      <c r="G79" s="286">
        <f>IF($O$3="Boys",InputLA1LA2!F75,IF($O$3="Girls",InputLA1LA2!R75,IF($O$3="All",InputLA1LA2!AD75)))</f>
        <v>59.9</v>
      </c>
      <c r="H79" s="57"/>
      <c r="I79" s="286">
        <f>IF($O$3="Boys",InputLA1LA2!H75,IF($O$3="Girls",InputLA1LA2!T75,IF($O$3="All",InputLA1LA2!AF75)))</f>
        <v>37.4</v>
      </c>
      <c r="J79" s="286">
        <f>IF($O$3="Boys",InputLA1LA2!I75,IF($O$3="Girls",InputLA1LA2!U75,IF($O$3="All",InputLA1LA2!AG75)))</f>
        <v>21.9</v>
      </c>
      <c r="K79" s="57"/>
      <c r="L79" s="285">
        <f>IF($O$3="Boys",InputLA1LA2!K75,IF($O$3="Girls",InputLA1LA2!W75,IF($O$3="All",InputLA1LA2!AI75)))</f>
        <v>57740</v>
      </c>
      <c r="M79" s="287">
        <f>IF($O$3="Boys",InputLA1LA2!L75,IF($O$3="Girls",InputLA1LA2!X75,IF($O$3="All",InputLA1LA2!AJ75)))</f>
        <v>-7.0000000000000007E-2</v>
      </c>
      <c r="N79" s="293">
        <f>IF($O$3="Boys",InputLA1LA2!M75,IF($O$3="Girls",InputLA1LA2!Y75,IF($O$3="All",InputLA1LA2!AK75)))</f>
        <v>-0.08</v>
      </c>
      <c r="O79" s="293">
        <f>IF($O$3="Boys",InputLA1LA2!N75,IF($O$3="Girls",InputLA1LA2!Z75,IF($O$3="All",InputLA1LA2!AL75)))</f>
        <v>-0.06</v>
      </c>
      <c r="Q79" s="96"/>
    </row>
    <row r="80" spans="1:17" ht="11.25" customHeight="1" x14ac:dyDescent="0.2">
      <c r="A80" s="31" t="s">
        <v>133</v>
      </c>
      <c r="B80" s="48">
        <v>330</v>
      </c>
      <c r="C80" s="30" t="s">
        <v>132</v>
      </c>
      <c r="D80" s="59">
        <f>IF($O$3="Boys",InputLA1LA2!C76,IF($O$3="Girls",InputLA1LA2!O76,IF($O$3="All",InputLA1LA2!AA76)))</f>
        <v>12049</v>
      </c>
      <c r="E80" s="294">
        <f>IF($O$3="Boys",InputLA1LA2!D76,IF($O$3="Girls",InputLA1LA2!P76,IF($O$3="All",InputLA1LA2!AB76)))</f>
        <v>49.3</v>
      </c>
      <c r="F80" s="294">
        <f>IF($O$3="Boys",InputLA1LA2!E76,IF($O$3="Girls",InputLA1LA2!Q76,IF($O$3="All",InputLA1LA2!AC76)))</f>
        <v>96.5</v>
      </c>
      <c r="G80" s="294">
        <f>IF($O$3="Boys",InputLA1LA2!F76,IF($O$3="Girls",InputLA1LA2!R76,IF($O$3="All",InputLA1LA2!AD76)))</f>
        <v>59.5</v>
      </c>
      <c r="H80" s="58"/>
      <c r="I80" s="294">
        <f>IF($O$3="Boys",InputLA1LA2!H76,IF($O$3="Girls",InputLA1LA2!T76,IF($O$3="All",InputLA1LA2!AF76)))</f>
        <v>41.8</v>
      </c>
      <c r="J80" s="294">
        <f>IF($O$3="Boys",InputLA1LA2!I76,IF($O$3="Girls",InputLA1LA2!U76,IF($O$3="All",InputLA1LA2!AG76)))</f>
        <v>24.5</v>
      </c>
      <c r="K80" s="58"/>
      <c r="L80" s="59">
        <f>IF($O$3="Boys",InputLA1LA2!K76,IF($O$3="Girls",InputLA1LA2!W76,IF($O$3="All",InputLA1LA2!AI76)))</f>
        <v>11297</v>
      </c>
      <c r="M80" s="295">
        <f>IF($O$3="Boys",InputLA1LA2!L76,IF($O$3="Girls",InputLA1LA2!X76,IF($O$3="All",InputLA1LA2!AJ76)))</f>
        <v>0</v>
      </c>
      <c r="N80" s="296">
        <f>IF($O$3="Boys",InputLA1LA2!M76,IF($O$3="Girls",InputLA1LA2!Y76,IF($O$3="All",InputLA1LA2!AK76)))</f>
        <v>-0.02</v>
      </c>
      <c r="O80" s="296">
        <f>IF($O$3="Boys",InputLA1LA2!N76,IF($O$3="Girls",InputLA1LA2!Z76,IF($O$3="All",InputLA1LA2!AL76)))</f>
        <v>0.02</v>
      </c>
      <c r="Q80" s="96"/>
    </row>
    <row r="81" spans="1:17" ht="11.25" customHeight="1" x14ac:dyDescent="0.2">
      <c r="A81" s="31" t="s">
        <v>135</v>
      </c>
      <c r="B81" s="48">
        <v>331</v>
      </c>
      <c r="C81" s="30" t="s">
        <v>134</v>
      </c>
      <c r="D81" s="59">
        <f>IF($O$3="Boys",InputLA1LA2!C77,IF($O$3="Girls",InputLA1LA2!O77,IF($O$3="All",InputLA1LA2!AA77)))</f>
        <v>3466</v>
      </c>
      <c r="E81" s="294">
        <f>IF($O$3="Boys",InputLA1LA2!D77,IF($O$3="Girls",InputLA1LA2!P77,IF($O$3="All",InputLA1LA2!AB77)))</f>
        <v>47.9</v>
      </c>
      <c r="F81" s="294">
        <f>IF($O$3="Boys",InputLA1LA2!E77,IF($O$3="Girls",InputLA1LA2!Q77,IF($O$3="All",InputLA1LA2!AC77)))</f>
        <v>96.3</v>
      </c>
      <c r="G81" s="294">
        <f>IF($O$3="Boys",InputLA1LA2!F77,IF($O$3="Girls",InputLA1LA2!R77,IF($O$3="All",InputLA1LA2!AD77)))</f>
        <v>60.6</v>
      </c>
      <c r="H81" s="58"/>
      <c r="I81" s="294">
        <f>IF($O$3="Boys",InputLA1LA2!H77,IF($O$3="Girls",InputLA1LA2!T77,IF($O$3="All",InputLA1LA2!AF77)))</f>
        <v>39.6</v>
      </c>
      <c r="J81" s="294">
        <f>IF($O$3="Boys",InputLA1LA2!I77,IF($O$3="Girls",InputLA1LA2!U77,IF($O$3="All",InputLA1LA2!AG77)))</f>
        <v>20.5</v>
      </c>
      <c r="K81" s="58"/>
      <c r="L81" s="59">
        <f>IF($O$3="Boys",InputLA1LA2!K77,IF($O$3="Girls",InputLA1LA2!W77,IF($O$3="All",InputLA1LA2!AI77)))</f>
        <v>3242</v>
      </c>
      <c r="M81" s="295">
        <f>IF($O$3="Boys",InputLA1LA2!L77,IF($O$3="Girls",InputLA1LA2!X77,IF($O$3="All",InputLA1LA2!AJ77)))</f>
        <v>-0.04</v>
      </c>
      <c r="N81" s="296">
        <f>IF($O$3="Boys",InputLA1LA2!M77,IF($O$3="Girls",InputLA1LA2!Y77,IF($O$3="All",InputLA1LA2!AK77)))</f>
        <v>-0.08</v>
      </c>
      <c r="O81" s="296">
        <f>IF($O$3="Boys",InputLA1LA2!N77,IF($O$3="Girls",InputLA1LA2!Z77,IF($O$3="All",InputLA1LA2!AL77)))</f>
        <v>-0.01</v>
      </c>
      <c r="Q81" s="96"/>
    </row>
    <row r="82" spans="1:17" ht="11.25" customHeight="1" x14ac:dyDescent="0.2">
      <c r="A82" s="31" t="s">
        <v>137</v>
      </c>
      <c r="B82" s="48">
        <v>332</v>
      </c>
      <c r="C82" s="30" t="s">
        <v>136</v>
      </c>
      <c r="D82" s="59">
        <f>IF($O$3="Boys",InputLA1LA2!C78,IF($O$3="Girls",InputLA1LA2!O78,IF($O$3="All",InputLA1LA2!AA78)))</f>
        <v>3593</v>
      </c>
      <c r="E82" s="294">
        <f>IF($O$3="Boys",InputLA1LA2!D78,IF($O$3="Girls",InputLA1LA2!P78,IF($O$3="All",InputLA1LA2!AB78)))</f>
        <v>47.6</v>
      </c>
      <c r="F82" s="294">
        <f>IF($O$3="Boys",InputLA1LA2!E78,IF($O$3="Girls",InputLA1LA2!Q78,IF($O$3="All",InputLA1LA2!AC78)))</f>
        <v>97.5</v>
      </c>
      <c r="G82" s="294">
        <f>IF($O$3="Boys",InputLA1LA2!F78,IF($O$3="Girls",InputLA1LA2!R78,IF($O$3="All",InputLA1LA2!AD78)))</f>
        <v>55.5</v>
      </c>
      <c r="H82" s="58"/>
      <c r="I82" s="294">
        <f>IF($O$3="Boys",InputLA1LA2!H78,IF($O$3="Girls",InputLA1LA2!T78,IF($O$3="All",InputLA1LA2!AF78)))</f>
        <v>33</v>
      </c>
      <c r="J82" s="294">
        <f>IF($O$3="Boys",InputLA1LA2!I78,IF($O$3="Girls",InputLA1LA2!U78,IF($O$3="All",InputLA1LA2!AG78)))</f>
        <v>17.100000000000001</v>
      </c>
      <c r="K82" s="58"/>
      <c r="L82" s="59">
        <f>IF($O$3="Boys",InputLA1LA2!K78,IF($O$3="Girls",InputLA1LA2!W78,IF($O$3="All",InputLA1LA2!AI78)))</f>
        <v>3515</v>
      </c>
      <c r="M82" s="295">
        <f>IF($O$3="Boys",InputLA1LA2!L78,IF($O$3="Girls",InputLA1LA2!X78,IF($O$3="All",InputLA1LA2!AJ78)))</f>
        <v>-0.22</v>
      </c>
      <c r="N82" s="296">
        <f>IF($O$3="Boys",InputLA1LA2!M78,IF($O$3="Girls",InputLA1LA2!Y78,IF($O$3="All",InputLA1LA2!AK78)))</f>
        <v>-0.25</v>
      </c>
      <c r="O82" s="296">
        <f>IF($O$3="Boys",InputLA1LA2!N78,IF($O$3="Girls",InputLA1LA2!Z78,IF($O$3="All",InputLA1LA2!AL78)))</f>
        <v>-0.18</v>
      </c>
      <c r="Q82" s="96"/>
    </row>
    <row r="83" spans="1:17" ht="11.25" customHeight="1" x14ac:dyDescent="0.2">
      <c r="A83" s="31" t="s">
        <v>138</v>
      </c>
      <c r="B83" s="48">
        <v>884</v>
      </c>
      <c r="C83" s="30" t="s">
        <v>338</v>
      </c>
      <c r="D83" s="59">
        <f>IF($O$3="Boys",InputLA1LA2!C79,IF($O$3="Girls",InputLA1LA2!O79,IF($O$3="All",InputLA1LA2!AA79)))</f>
        <v>1733</v>
      </c>
      <c r="E83" s="294">
        <f>IF($O$3="Boys",InputLA1LA2!D79,IF($O$3="Girls",InputLA1LA2!P79,IF($O$3="All",InputLA1LA2!AB79)))</f>
        <v>49.3</v>
      </c>
      <c r="F83" s="294">
        <f>IF($O$3="Boys",InputLA1LA2!E79,IF($O$3="Girls",InputLA1LA2!Q79,IF($O$3="All",InputLA1LA2!AC79)))</f>
        <v>97.8</v>
      </c>
      <c r="G83" s="294">
        <f>IF($O$3="Boys",InputLA1LA2!F79,IF($O$3="Girls",InputLA1LA2!R79,IF($O$3="All",InputLA1LA2!AD79)))</f>
        <v>61.5</v>
      </c>
      <c r="H83" s="58"/>
      <c r="I83" s="294">
        <f>IF($O$3="Boys",InputLA1LA2!H79,IF($O$3="Girls",InputLA1LA2!T79,IF($O$3="All",InputLA1LA2!AF79)))</f>
        <v>43.1</v>
      </c>
      <c r="J83" s="294">
        <f>IF($O$3="Boys",InputLA1LA2!I79,IF($O$3="Girls",InputLA1LA2!U79,IF($O$3="All",InputLA1LA2!AG79)))</f>
        <v>23.4</v>
      </c>
      <c r="K83" s="58"/>
      <c r="L83" s="59">
        <f>IF($O$3="Boys",InputLA1LA2!K79,IF($O$3="Girls",InputLA1LA2!W79,IF($O$3="All",InputLA1LA2!AI79)))</f>
        <v>1634</v>
      </c>
      <c r="M83" s="295">
        <f>IF($O$3="Boys",InputLA1LA2!L79,IF($O$3="Girls",InputLA1LA2!X79,IF($O$3="All",InputLA1LA2!AJ79)))</f>
        <v>-0.02</v>
      </c>
      <c r="N83" s="296">
        <f>IF($O$3="Boys",InputLA1LA2!M79,IF($O$3="Girls",InputLA1LA2!Y79,IF($O$3="All",InputLA1LA2!AK79)))</f>
        <v>-7.0000000000000007E-2</v>
      </c>
      <c r="O83" s="296">
        <f>IF($O$3="Boys",InputLA1LA2!N79,IF($O$3="Girls",InputLA1LA2!Z79,IF($O$3="All",InputLA1LA2!AL79)))</f>
        <v>0.03</v>
      </c>
      <c r="Q83" s="96"/>
    </row>
    <row r="84" spans="1:17" ht="11.25" customHeight="1" x14ac:dyDescent="0.2">
      <c r="A84" s="31" t="s">
        <v>140</v>
      </c>
      <c r="B84" s="48">
        <v>333</v>
      </c>
      <c r="C84" s="30" t="s">
        <v>139</v>
      </c>
      <c r="D84" s="59">
        <f>IF($O$3="Boys",InputLA1LA2!C80,IF($O$3="Girls",InputLA1LA2!O80,IF($O$3="All",InputLA1LA2!AA80)))</f>
        <v>3512</v>
      </c>
      <c r="E84" s="294">
        <f>IF($O$3="Boys",InputLA1LA2!D80,IF($O$3="Girls",InputLA1LA2!P80,IF($O$3="All",InputLA1LA2!AB80)))</f>
        <v>44.8</v>
      </c>
      <c r="F84" s="294">
        <f>IF($O$3="Boys",InputLA1LA2!E80,IF($O$3="Girls",InputLA1LA2!Q80,IF($O$3="All",InputLA1LA2!AC80)))</f>
        <v>97.4</v>
      </c>
      <c r="G84" s="294">
        <f>IF($O$3="Boys",InputLA1LA2!F80,IF($O$3="Girls",InputLA1LA2!R80,IF($O$3="All",InputLA1LA2!AD80)))</f>
        <v>49.1</v>
      </c>
      <c r="H84" s="58"/>
      <c r="I84" s="294">
        <f>IF($O$3="Boys",InputLA1LA2!H80,IF($O$3="Girls",InputLA1LA2!T80,IF($O$3="All",InputLA1LA2!AF80)))</f>
        <v>22.1</v>
      </c>
      <c r="J84" s="294">
        <f>IF($O$3="Boys",InputLA1LA2!I80,IF($O$3="Girls",InputLA1LA2!U80,IF($O$3="All",InputLA1LA2!AG80)))</f>
        <v>12.8</v>
      </c>
      <c r="K84" s="58"/>
      <c r="L84" s="59">
        <f>IF($O$3="Boys",InputLA1LA2!K80,IF($O$3="Girls",InputLA1LA2!W80,IF($O$3="All",InputLA1LA2!AI80)))</f>
        <v>3319</v>
      </c>
      <c r="M84" s="295">
        <f>IF($O$3="Boys",InputLA1LA2!L80,IF($O$3="Girls",InputLA1LA2!X80,IF($O$3="All",InputLA1LA2!AJ80)))</f>
        <v>-0.28999999999999998</v>
      </c>
      <c r="N84" s="296">
        <f>IF($O$3="Boys",InputLA1LA2!M80,IF($O$3="Girls",InputLA1LA2!Y80,IF($O$3="All",InputLA1LA2!AK80)))</f>
        <v>-0.32</v>
      </c>
      <c r="O84" s="296">
        <f>IF($O$3="Boys",InputLA1LA2!N80,IF($O$3="Girls",InputLA1LA2!Z80,IF($O$3="All",InputLA1LA2!AL80)))</f>
        <v>-0.25</v>
      </c>
      <c r="Q84" s="96"/>
    </row>
    <row r="85" spans="1:17" ht="11.25" customHeight="1" x14ac:dyDescent="0.2">
      <c r="A85" s="31" t="s">
        <v>142</v>
      </c>
      <c r="B85" s="48">
        <v>893</v>
      </c>
      <c r="C85" s="30" t="s">
        <v>141</v>
      </c>
      <c r="D85" s="59">
        <f>IF($O$3="Boys",InputLA1LA2!C81,IF($O$3="Girls",InputLA1LA2!O81,IF($O$3="All",InputLA1LA2!AA81)))</f>
        <v>2987</v>
      </c>
      <c r="E85" s="294">
        <f>IF($O$3="Boys",InputLA1LA2!D81,IF($O$3="Girls",InputLA1LA2!P81,IF($O$3="All",InputLA1LA2!AB81)))</f>
        <v>50.5</v>
      </c>
      <c r="F85" s="294">
        <f>IF($O$3="Boys",InputLA1LA2!E81,IF($O$3="Girls",InputLA1LA2!Q81,IF($O$3="All",InputLA1LA2!AC81)))</f>
        <v>97.8</v>
      </c>
      <c r="G85" s="294">
        <f>IF($O$3="Boys",InputLA1LA2!F81,IF($O$3="Girls",InputLA1LA2!R81,IF($O$3="All",InputLA1LA2!AD81)))</f>
        <v>62.5</v>
      </c>
      <c r="H85" s="58"/>
      <c r="I85" s="294">
        <f>IF($O$3="Boys",InputLA1LA2!H81,IF($O$3="Girls",InputLA1LA2!T81,IF($O$3="All",InputLA1LA2!AF81)))</f>
        <v>38.299999999999997</v>
      </c>
      <c r="J85" s="294">
        <f>IF($O$3="Boys",InputLA1LA2!I81,IF($O$3="Girls",InputLA1LA2!U81,IF($O$3="All",InputLA1LA2!AG81)))</f>
        <v>24.2</v>
      </c>
      <c r="K85" s="58"/>
      <c r="L85" s="59">
        <f>IF($O$3="Boys",InputLA1LA2!K81,IF($O$3="Girls",InputLA1LA2!W81,IF($O$3="All",InputLA1LA2!AI81)))</f>
        <v>2826</v>
      </c>
      <c r="M85" s="295">
        <f>IF($O$3="Boys",InputLA1LA2!L81,IF($O$3="Girls",InputLA1LA2!X81,IF($O$3="All",InputLA1LA2!AJ81)))</f>
        <v>-0.05</v>
      </c>
      <c r="N85" s="296">
        <f>IF($O$3="Boys",InputLA1LA2!M81,IF($O$3="Girls",InputLA1LA2!Y81,IF($O$3="All",InputLA1LA2!AK81)))</f>
        <v>-0.09</v>
      </c>
      <c r="O85" s="296">
        <f>IF($O$3="Boys",InputLA1LA2!N81,IF($O$3="Girls",InputLA1LA2!Z81,IF($O$3="All",InputLA1LA2!AL81)))</f>
        <v>-0.01</v>
      </c>
      <c r="Q85" s="96"/>
    </row>
    <row r="86" spans="1:17" ht="11.25" customHeight="1" x14ac:dyDescent="0.2">
      <c r="A86" s="31" t="s">
        <v>144</v>
      </c>
      <c r="B86" s="48">
        <v>334</v>
      </c>
      <c r="C86" s="30" t="s">
        <v>143</v>
      </c>
      <c r="D86" s="59">
        <f>IF($O$3="Boys",InputLA1LA2!C82,IF($O$3="Girls",InputLA1LA2!O82,IF($O$3="All",InputLA1LA2!AA82)))</f>
        <v>2988</v>
      </c>
      <c r="E86" s="294">
        <f>IF($O$3="Boys",InputLA1LA2!D82,IF($O$3="Girls",InputLA1LA2!P82,IF($O$3="All",InputLA1LA2!AB82)))</f>
        <v>51.3</v>
      </c>
      <c r="F86" s="294">
        <f>IF($O$3="Boys",InputLA1LA2!E82,IF($O$3="Girls",InputLA1LA2!Q82,IF($O$3="All",InputLA1LA2!AC82)))</f>
        <v>97.8</v>
      </c>
      <c r="G86" s="294">
        <f>IF($O$3="Boys",InputLA1LA2!F82,IF($O$3="Girls",InputLA1LA2!R82,IF($O$3="All",InputLA1LA2!AD82)))</f>
        <v>64.7</v>
      </c>
      <c r="H86" s="58"/>
      <c r="I86" s="294">
        <f>IF($O$3="Boys",InputLA1LA2!H82,IF($O$3="Girls",InputLA1LA2!T82,IF($O$3="All",InputLA1LA2!AF82)))</f>
        <v>44.8</v>
      </c>
      <c r="J86" s="294">
        <f>IF($O$3="Boys",InputLA1LA2!I82,IF($O$3="Girls",InputLA1LA2!U82,IF($O$3="All",InputLA1LA2!AG82)))</f>
        <v>27.2</v>
      </c>
      <c r="K86" s="58"/>
      <c r="L86" s="59">
        <f>IF($O$3="Boys",InputLA1LA2!K82,IF($O$3="Girls",InputLA1LA2!W82,IF($O$3="All",InputLA1LA2!AI82)))</f>
        <v>2921</v>
      </c>
      <c r="M86" s="295">
        <f>IF($O$3="Boys",InputLA1LA2!L82,IF($O$3="Girls",InputLA1LA2!X82,IF($O$3="All",InputLA1LA2!AJ82)))</f>
        <v>-0.09</v>
      </c>
      <c r="N86" s="296">
        <f>IF($O$3="Boys",InputLA1LA2!M82,IF($O$3="Girls",InputLA1LA2!Y82,IF($O$3="All",InputLA1LA2!AK82)))</f>
        <v>-0.13</v>
      </c>
      <c r="O86" s="296">
        <f>IF($O$3="Boys",InputLA1LA2!N82,IF($O$3="Girls",InputLA1LA2!Z82,IF($O$3="All",InputLA1LA2!AL82)))</f>
        <v>-0.05</v>
      </c>
      <c r="Q86" s="96"/>
    </row>
    <row r="87" spans="1:17" ht="11.25" customHeight="1" x14ac:dyDescent="0.2">
      <c r="A87" s="31" t="s">
        <v>146</v>
      </c>
      <c r="B87" s="48">
        <v>860</v>
      </c>
      <c r="C87" s="30" t="s">
        <v>145</v>
      </c>
      <c r="D87" s="59">
        <f>IF($O$3="Boys",InputLA1LA2!C83,IF($O$3="Girls",InputLA1LA2!O83,IF($O$3="All",InputLA1LA2!AA83)))</f>
        <v>8761</v>
      </c>
      <c r="E87" s="294">
        <f>IF($O$3="Boys",InputLA1LA2!D83,IF($O$3="Girls",InputLA1LA2!P83,IF($O$3="All",InputLA1LA2!AB83)))</f>
        <v>48.9</v>
      </c>
      <c r="F87" s="294">
        <f>IF($O$3="Boys",InputLA1LA2!E83,IF($O$3="Girls",InputLA1LA2!Q83,IF($O$3="All",InputLA1LA2!AC83)))</f>
        <v>97.2</v>
      </c>
      <c r="G87" s="294">
        <f>IF($O$3="Boys",InputLA1LA2!F83,IF($O$3="Girls",InputLA1LA2!R83,IF($O$3="All",InputLA1LA2!AD83)))</f>
        <v>59.4</v>
      </c>
      <c r="H87" s="58"/>
      <c r="I87" s="294">
        <f>IF($O$3="Boys",InputLA1LA2!H83,IF($O$3="Girls",InputLA1LA2!T83,IF($O$3="All",InputLA1LA2!AF83)))</f>
        <v>34.700000000000003</v>
      </c>
      <c r="J87" s="294">
        <f>IF($O$3="Boys",InputLA1LA2!I83,IF($O$3="Girls",InputLA1LA2!U83,IF($O$3="All",InputLA1LA2!AG83)))</f>
        <v>20</v>
      </c>
      <c r="K87" s="58"/>
      <c r="L87" s="59">
        <f>IF($O$3="Boys",InputLA1LA2!K83,IF($O$3="Girls",InputLA1LA2!W83,IF($O$3="All",InputLA1LA2!AI83)))</f>
        <v>8578</v>
      </c>
      <c r="M87" s="295">
        <f>IF($O$3="Boys",InputLA1LA2!L83,IF($O$3="Girls",InputLA1LA2!X83,IF($O$3="All",InputLA1LA2!AJ83)))</f>
        <v>-0.09</v>
      </c>
      <c r="N87" s="296">
        <f>IF($O$3="Boys",InputLA1LA2!M83,IF($O$3="Girls",InputLA1LA2!Y83,IF($O$3="All",InputLA1LA2!AK83)))</f>
        <v>-0.11</v>
      </c>
      <c r="O87" s="296">
        <f>IF($O$3="Boys",InputLA1LA2!N83,IF($O$3="Girls",InputLA1LA2!Z83,IF($O$3="All",InputLA1LA2!AL83)))</f>
        <v>-7.0000000000000007E-2</v>
      </c>
      <c r="Q87" s="96"/>
    </row>
    <row r="88" spans="1:17" ht="11.25" customHeight="1" x14ac:dyDescent="0.2">
      <c r="A88" s="31" t="s">
        <v>148</v>
      </c>
      <c r="B88" s="48">
        <v>861</v>
      </c>
      <c r="C88" s="30" t="s">
        <v>147</v>
      </c>
      <c r="D88" s="59">
        <f>IF($O$3="Boys",InputLA1LA2!C84,IF($O$3="Girls",InputLA1LA2!O84,IF($O$3="All",InputLA1LA2!AA84)))</f>
        <v>2271</v>
      </c>
      <c r="E88" s="294">
        <f>IF($O$3="Boys",InputLA1LA2!D84,IF($O$3="Girls",InputLA1LA2!P84,IF($O$3="All",InputLA1LA2!AB84)))</f>
        <v>47</v>
      </c>
      <c r="F88" s="294">
        <f>IF($O$3="Boys",InputLA1LA2!E84,IF($O$3="Girls",InputLA1LA2!Q84,IF($O$3="All",InputLA1LA2!AC84)))</f>
        <v>96.9</v>
      </c>
      <c r="G88" s="294">
        <f>IF($O$3="Boys",InputLA1LA2!F84,IF($O$3="Girls",InputLA1LA2!R84,IF($O$3="All",InputLA1LA2!AD84)))</f>
        <v>55.1</v>
      </c>
      <c r="H88" s="58"/>
      <c r="I88" s="294">
        <f>IF($O$3="Boys",InputLA1LA2!H84,IF($O$3="Girls",InputLA1LA2!T84,IF($O$3="All",InputLA1LA2!AF84)))</f>
        <v>27.8</v>
      </c>
      <c r="J88" s="294">
        <f>IF($O$3="Boys",InputLA1LA2!I84,IF($O$3="Girls",InputLA1LA2!U84,IF($O$3="All",InputLA1LA2!AG84)))</f>
        <v>15.4</v>
      </c>
      <c r="K88" s="58"/>
      <c r="L88" s="59">
        <f>IF($O$3="Boys",InputLA1LA2!K84,IF($O$3="Girls",InputLA1LA2!W84,IF($O$3="All",InputLA1LA2!AI84)))</f>
        <v>2179</v>
      </c>
      <c r="M88" s="295">
        <f>IF($O$3="Boys",InputLA1LA2!L84,IF($O$3="Girls",InputLA1LA2!X84,IF($O$3="All",InputLA1LA2!AJ84)))</f>
        <v>-0.08</v>
      </c>
      <c r="N88" s="296">
        <f>IF($O$3="Boys",InputLA1LA2!M84,IF($O$3="Girls",InputLA1LA2!Y84,IF($O$3="All",InputLA1LA2!AK84)))</f>
        <v>-0.12</v>
      </c>
      <c r="O88" s="296">
        <f>IF($O$3="Boys",InputLA1LA2!N84,IF($O$3="Girls",InputLA1LA2!Z84,IF($O$3="All",InputLA1LA2!AL84)))</f>
        <v>-0.03</v>
      </c>
      <c r="Q88" s="96"/>
    </row>
    <row r="89" spans="1:17" ht="11.25" customHeight="1" x14ac:dyDescent="0.2">
      <c r="A89" s="31" t="s">
        <v>150</v>
      </c>
      <c r="B89" s="48">
        <v>894</v>
      </c>
      <c r="C89" s="30" t="s">
        <v>149</v>
      </c>
      <c r="D89" s="59">
        <f>IF($O$3="Boys",InputLA1LA2!C85,IF($O$3="Girls",InputLA1LA2!O85,IF($O$3="All",InputLA1LA2!AA85)))</f>
        <v>2017</v>
      </c>
      <c r="E89" s="294">
        <f>IF($O$3="Boys",InputLA1LA2!D85,IF($O$3="Girls",InputLA1LA2!P85,IF($O$3="All",InputLA1LA2!AB85)))</f>
        <v>49.3</v>
      </c>
      <c r="F89" s="294">
        <f>IF($O$3="Boys",InputLA1LA2!E85,IF($O$3="Girls",InputLA1LA2!Q85,IF($O$3="All",InputLA1LA2!AC85)))</f>
        <v>96.4</v>
      </c>
      <c r="G89" s="294">
        <f>IF($O$3="Boys",InputLA1LA2!F85,IF($O$3="Girls",InputLA1LA2!R85,IF($O$3="All",InputLA1LA2!AD85)))</f>
        <v>58.2</v>
      </c>
      <c r="H89" s="58"/>
      <c r="I89" s="294">
        <f>IF($O$3="Boys",InputLA1LA2!H85,IF($O$3="Girls",InputLA1LA2!T85,IF($O$3="All",InputLA1LA2!AF85)))</f>
        <v>46.1</v>
      </c>
      <c r="J89" s="294">
        <f>IF($O$3="Boys",InputLA1LA2!I85,IF($O$3="Girls",InputLA1LA2!U85,IF($O$3="All",InputLA1LA2!AG85)))</f>
        <v>22.7</v>
      </c>
      <c r="K89" s="58"/>
      <c r="L89" s="59">
        <f>IF($O$3="Boys",InputLA1LA2!K85,IF($O$3="Girls",InputLA1LA2!W85,IF($O$3="All",InputLA1LA2!AI85)))</f>
        <v>1922</v>
      </c>
      <c r="M89" s="295">
        <f>IF($O$3="Boys",InputLA1LA2!L85,IF($O$3="Girls",InputLA1LA2!X85,IF($O$3="All",InputLA1LA2!AJ85)))</f>
        <v>-0.15</v>
      </c>
      <c r="N89" s="296">
        <f>IF($O$3="Boys",InputLA1LA2!M85,IF($O$3="Girls",InputLA1LA2!Y85,IF($O$3="All",InputLA1LA2!AK85)))</f>
        <v>-0.19</v>
      </c>
      <c r="O89" s="296">
        <f>IF($O$3="Boys",InputLA1LA2!N85,IF($O$3="Girls",InputLA1LA2!Z85,IF($O$3="All",InputLA1LA2!AL85)))</f>
        <v>-0.1</v>
      </c>
      <c r="Q89" s="96"/>
    </row>
    <row r="90" spans="1:17" ht="11.25" customHeight="1" x14ac:dyDescent="0.2">
      <c r="A90" s="31" t="s">
        <v>152</v>
      </c>
      <c r="B90" s="48">
        <v>335</v>
      </c>
      <c r="C90" s="30" t="s">
        <v>151</v>
      </c>
      <c r="D90" s="59">
        <f>IF($O$3="Boys",InputLA1LA2!C86,IF($O$3="Girls",InputLA1LA2!O86,IF($O$3="All",InputLA1LA2!AA86)))</f>
        <v>3266</v>
      </c>
      <c r="E90" s="294">
        <f>IF($O$3="Boys",InputLA1LA2!D86,IF($O$3="Girls",InputLA1LA2!P86,IF($O$3="All",InputLA1LA2!AB86)))</f>
        <v>47.6</v>
      </c>
      <c r="F90" s="294">
        <f>IF($O$3="Boys",InputLA1LA2!E86,IF($O$3="Girls",InputLA1LA2!Q86,IF($O$3="All",InputLA1LA2!AC86)))</f>
        <v>97.6</v>
      </c>
      <c r="G90" s="294">
        <f>IF($O$3="Boys",InputLA1LA2!F86,IF($O$3="Girls",InputLA1LA2!R86,IF($O$3="All",InputLA1LA2!AD86)))</f>
        <v>57.1</v>
      </c>
      <c r="H90" s="58"/>
      <c r="I90" s="294">
        <f>IF($O$3="Boys",InputLA1LA2!H86,IF($O$3="Girls",InputLA1LA2!T86,IF($O$3="All",InputLA1LA2!AF86)))</f>
        <v>35.700000000000003</v>
      </c>
      <c r="J90" s="294">
        <f>IF($O$3="Boys",InputLA1LA2!I86,IF($O$3="Girls",InputLA1LA2!U86,IF($O$3="All",InputLA1LA2!AG86)))</f>
        <v>20.7</v>
      </c>
      <c r="K90" s="58"/>
      <c r="L90" s="59">
        <f>IF($O$3="Boys",InputLA1LA2!K86,IF($O$3="Girls",InputLA1LA2!W86,IF($O$3="All",InputLA1LA2!AI86)))</f>
        <v>3159</v>
      </c>
      <c r="M90" s="295">
        <f>IF($O$3="Boys",InputLA1LA2!L86,IF($O$3="Girls",InputLA1LA2!X86,IF($O$3="All",InputLA1LA2!AJ86)))</f>
        <v>-0.24</v>
      </c>
      <c r="N90" s="296">
        <f>IF($O$3="Boys",InputLA1LA2!M86,IF($O$3="Girls",InputLA1LA2!Y86,IF($O$3="All",InputLA1LA2!AK86)))</f>
        <v>-0.28000000000000003</v>
      </c>
      <c r="O90" s="296">
        <f>IF($O$3="Boys",InputLA1LA2!N86,IF($O$3="Girls",InputLA1LA2!Z86,IF($O$3="All",InputLA1LA2!AL86)))</f>
        <v>-0.2</v>
      </c>
      <c r="Q90" s="96"/>
    </row>
    <row r="91" spans="1:17" ht="11.25" customHeight="1" x14ac:dyDescent="0.2">
      <c r="A91" s="31" t="s">
        <v>154</v>
      </c>
      <c r="B91" s="48">
        <v>937</v>
      </c>
      <c r="C91" s="30" t="s">
        <v>153</v>
      </c>
      <c r="D91" s="59">
        <f>IF($O$3="Boys",InputLA1LA2!C87,IF($O$3="Girls",InputLA1LA2!O87,IF($O$3="All",InputLA1LA2!AA87)))</f>
        <v>5589</v>
      </c>
      <c r="E91" s="294">
        <f>IF($O$3="Boys",InputLA1LA2!D87,IF($O$3="Girls",InputLA1LA2!P87,IF($O$3="All",InputLA1LA2!AB87)))</f>
        <v>52.1</v>
      </c>
      <c r="F91" s="294">
        <f>IF($O$3="Boys",InputLA1LA2!E87,IF($O$3="Girls",InputLA1LA2!Q87,IF($O$3="All",InputLA1LA2!AC87)))</f>
        <v>97.3</v>
      </c>
      <c r="G91" s="294">
        <f>IF($O$3="Boys",InputLA1LA2!F87,IF($O$3="Girls",InputLA1LA2!R87,IF($O$3="All",InputLA1LA2!AD87)))</f>
        <v>66.7</v>
      </c>
      <c r="H91" s="58"/>
      <c r="I91" s="294">
        <f>IF($O$3="Boys",InputLA1LA2!H87,IF($O$3="Girls",InputLA1LA2!T87,IF($O$3="All",InputLA1LA2!AF87)))</f>
        <v>42.1</v>
      </c>
      <c r="J91" s="294">
        <f>IF($O$3="Boys",InputLA1LA2!I87,IF($O$3="Girls",InputLA1LA2!U87,IF($O$3="All",InputLA1LA2!AG87)))</f>
        <v>29</v>
      </c>
      <c r="K91" s="58"/>
      <c r="L91" s="59">
        <f>IF($O$3="Boys",InputLA1LA2!K87,IF($O$3="Girls",InputLA1LA2!W87,IF($O$3="All",InputLA1LA2!AI87)))</f>
        <v>5398</v>
      </c>
      <c r="M91" s="295">
        <f>IF($O$3="Boys",InputLA1LA2!L87,IF($O$3="Girls",InputLA1LA2!X87,IF($O$3="All",InputLA1LA2!AJ87)))</f>
        <v>0.02</v>
      </c>
      <c r="N91" s="296">
        <f>IF($O$3="Boys",InputLA1LA2!M87,IF($O$3="Girls",InputLA1LA2!Y87,IF($O$3="All",InputLA1LA2!AK87)))</f>
        <v>-0.01</v>
      </c>
      <c r="O91" s="296">
        <f>IF($O$3="Boys",InputLA1LA2!N87,IF($O$3="Girls",InputLA1LA2!Z87,IF($O$3="All",InputLA1LA2!AL87)))</f>
        <v>0.05</v>
      </c>
      <c r="Q91" s="96"/>
    </row>
    <row r="92" spans="1:17" ht="11.25" customHeight="1" x14ac:dyDescent="0.2">
      <c r="A92" s="31" t="s">
        <v>156</v>
      </c>
      <c r="B92" s="48">
        <v>336</v>
      </c>
      <c r="C92" s="30" t="s">
        <v>155</v>
      </c>
      <c r="D92" s="59">
        <f>IF($O$3="Boys",InputLA1LA2!C88,IF($O$3="Girls",InputLA1LA2!O88,IF($O$3="All",InputLA1LA2!AA88)))</f>
        <v>2484</v>
      </c>
      <c r="E92" s="294">
        <f>IF($O$3="Boys",InputLA1LA2!D88,IF($O$3="Girls",InputLA1LA2!P88,IF($O$3="All",InputLA1LA2!AB88)))</f>
        <v>47.4</v>
      </c>
      <c r="F92" s="294">
        <f>IF($O$3="Boys",InputLA1LA2!E88,IF($O$3="Girls",InputLA1LA2!Q88,IF($O$3="All",InputLA1LA2!AC88)))</f>
        <v>95.8</v>
      </c>
      <c r="G92" s="294">
        <f>IF($O$3="Boys",InputLA1LA2!F88,IF($O$3="Girls",InputLA1LA2!R88,IF($O$3="All",InputLA1LA2!AD88)))</f>
        <v>58.3</v>
      </c>
      <c r="H92" s="58"/>
      <c r="I92" s="294">
        <f>IF($O$3="Boys",InputLA1LA2!H88,IF($O$3="Girls",InputLA1LA2!T88,IF($O$3="All",InputLA1LA2!AF88)))</f>
        <v>25.6</v>
      </c>
      <c r="J92" s="294">
        <f>IF($O$3="Boys",InputLA1LA2!I88,IF($O$3="Girls",InputLA1LA2!U88,IF($O$3="All",InputLA1LA2!AG88)))</f>
        <v>14.9</v>
      </c>
      <c r="K92" s="58"/>
      <c r="L92" s="59">
        <f>IF($O$3="Boys",InputLA1LA2!K88,IF($O$3="Girls",InputLA1LA2!W88,IF($O$3="All",InputLA1LA2!AI88)))</f>
        <v>2341</v>
      </c>
      <c r="M92" s="295">
        <f>IF($O$3="Boys",InputLA1LA2!L88,IF($O$3="Girls",InputLA1LA2!X88,IF($O$3="All",InputLA1LA2!AJ88)))</f>
        <v>-0.14000000000000001</v>
      </c>
      <c r="N92" s="296">
        <f>IF($O$3="Boys",InputLA1LA2!M88,IF($O$3="Girls",InputLA1LA2!Y88,IF($O$3="All",InputLA1LA2!AK88)))</f>
        <v>-0.18</v>
      </c>
      <c r="O92" s="296">
        <f>IF($O$3="Boys",InputLA1LA2!N88,IF($O$3="Girls",InputLA1LA2!Z88,IF($O$3="All",InputLA1LA2!AL88)))</f>
        <v>-0.09</v>
      </c>
      <c r="Q92" s="96"/>
    </row>
    <row r="93" spans="1:17" ht="11.25" customHeight="1" x14ac:dyDescent="0.2">
      <c r="A93" s="31" t="s">
        <v>158</v>
      </c>
      <c r="B93" s="48">
        <v>885</v>
      </c>
      <c r="C93" s="30" t="s">
        <v>157</v>
      </c>
      <c r="D93" s="59">
        <f>IF($O$3="Boys",InputLA1LA2!C89,IF($O$3="Girls",InputLA1LA2!O89,IF($O$3="All",InputLA1LA2!AA89)))</f>
        <v>5568</v>
      </c>
      <c r="E93" s="294">
        <f>IF($O$3="Boys",InputLA1LA2!D89,IF($O$3="Girls",InputLA1LA2!P89,IF($O$3="All",InputLA1LA2!AB89)))</f>
        <v>50.5</v>
      </c>
      <c r="F93" s="294">
        <f>IF($O$3="Boys",InputLA1LA2!E89,IF($O$3="Girls",InputLA1LA2!Q89,IF($O$3="All",InputLA1LA2!AC89)))</f>
        <v>97.7</v>
      </c>
      <c r="G93" s="294">
        <f>IF($O$3="Boys",InputLA1LA2!F89,IF($O$3="Girls",InputLA1LA2!R89,IF($O$3="All",InputLA1LA2!AD89)))</f>
        <v>64.8</v>
      </c>
      <c r="H93" s="58"/>
      <c r="I93" s="294">
        <f>IF($O$3="Boys",InputLA1LA2!H89,IF($O$3="Girls",InputLA1LA2!T89,IF($O$3="All",InputLA1LA2!AF89)))</f>
        <v>39.299999999999997</v>
      </c>
      <c r="J93" s="294">
        <f>IF($O$3="Boys",InputLA1LA2!I89,IF($O$3="Girls",InputLA1LA2!U89,IF($O$3="All",InputLA1LA2!AG89)))</f>
        <v>23.7</v>
      </c>
      <c r="K93" s="58"/>
      <c r="L93" s="59">
        <f>IF($O$3="Boys",InputLA1LA2!K89,IF($O$3="Girls",InputLA1LA2!W89,IF($O$3="All",InputLA1LA2!AI89)))</f>
        <v>5409</v>
      </c>
      <c r="M93" s="295">
        <f>IF($O$3="Boys",InputLA1LA2!L89,IF($O$3="Girls",InputLA1LA2!X89,IF($O$3="All",InputLA1LA2!AJ89)))</f>
        <v>0.05</v>
      </c>
      <c r="N93" s="296">
        <f>IF($O$3="Boys",InputLA1LA2!M89,IF($O$3="Girls",InputLA1LA2!Y89,IF($O$3="All",InputLA1LA2!AK89)))</f>
        <v>0.02</v>
      </c>
      <c r="O93" s="296">
        <f>IF($O$3="Boys",InputLA1LA2!N89,IF($O$3="Girls",InputLA1LA2!Z89,IF($O$3="All",InputLA1LA2!AL89)))</f>
        <v>7.0000000000000007E-2</v>
      </c>
      <c r="Q93" s="96"/>
    </row>
    <row r="94" spans="1:17" s="2" customFormat="1" ht="11.25" customHeight="1" x14ac:dyDescent="0.2">
      <c r="B94" s="48"/>
      <c r="D94" s="59"/>
      <c r="E94" s="58"/>
      <c r="F94" s="58"/>
      <c r="G94" s="58"/>
      <c r="H94" s="58"/>
      <c r="I94" s="58"/>
      <c r="J94" s="58"/>
      <c r="K94" s="58"/>
      <c r="L94" s="58"/>
      <c r="M94" s="58"/>
      <c r="N94" s="289"/>
      <c r="O94" s="289"/>
      <c r="Q94" s="95"/>
    </row>
    <row r="95" spans="1:17" s="9" customFormat="1" ht="11.25" customHeight="1" x14ac:dyDescent="0.2">
      <c r="A95" s="9" t="s">
        <v>159</v>
      </c>
      <c r="B95" s="354" t="s">
        <v>11</v>
      </c>
      <c r="C95" s="9" t="s">
        <v>351</v>
      </c>
      <c r="D95" s="285">
        <f>IF($O$3="Boys",InputLA1LA2!C91,IF($O$3="Girls",InputLA1LA2!O91,IF($O$3="All",InputLA1LA2!AA91)))</f>
        <v>61134</v>
      </c>
      <c r="E95" s="286">
        <f>IF($O$3="Boys",InputLA1LA2!D91,IF($O$3="Girls",InputLA1LA2!P91,IF($O$3="All",InputLA1LA2!AB91)))</f>
        <v>50.2</v>
      </c>
      <c r="F95" s="286">
        <f>IF($O$3="Boys",InputLA1LA2!E91,IF($O$3="Girls",InputLA1LA2!Q91,IF($O$3="All",InputLA1LA2!AC91)))</f>
        <v>97.1</v>
      </c>
      <c r="G95" s="286">
        <f>IF($O$3="Boys",InputLA1LA2!F91,IF($O$3="Girls",InputLA1LA2!R91,IF($O$3="All",InputLA1LA2!AD91)))</f>
        <v>63.6</v>
      </c>
      <c r="H95" s="57"/>
      <c r="I95" s="286">
        <f>IF($O$3="Boys",InputLA1LA2!H91,IF($O$3="Girls",InputLA1LA2!T91,IF($O$3="All",InputLA1LA2!AF91)))</f>
        <v>38.4</v>
      </c>
      <c r="J95" s="286">
        <f>IF($O$3="Boys",InputLA1LA2!I91,IF($O$3="Girls",InputLA1LA2!U91,IF($O$3="All",InputLA1LA2!AG91)))</f>
        <v>24.3</v>
      </c>
      <c r="K95" s="57"/>
      <c r="L95" s="285">
        <f>IF($O$3="Boys",InputLA1LA2!K91,IF($O$3="Girls",InputLA1LA2!W91,IF($O$3="All",InputLA1LA2!AI91)))</f>
        <v>58366</v>
      </c>
      <c r="M95" s="287">
        <f>IF($O$3="Boys",InputLA1LA2!L91,IF($O$3="Girls",InputLA1LA2!X91,IF($O$3="All",InputLA1LA2!AJ91)))</f>
        <v>0.03</v>
      </c>
      <c r="N95" s="293">
        <f>IF($O$3="Boys",InputLA1LA2!M91,IF($O$3="Girls",InputLA1LA2!Y91,IF($O$3="All",InputLA1LA2!AK91)))</f>
        <v>0.02</v>
      </c>
      <c r="O95" s="293">
        <f>IF($O$3="Boys",InputLA1LA2!N91,IF($O$3="Girls",InputLA1LA2!Z91,IF($O$3="All",InputLA1LA2!AL91)))</f>
        <v>0.04</v>
      </c>
      <c r="Q95" s="96"/>
    </row>
    <row r="96" spans="1:17" ht="11.25" customHeight="1" x14ac:dyDescent="0.2">
      <c r="A96" s="31" t="s">
        <v>161</v>
      </c>
      <c r="B96" s="48">
        <v>822</v>
      </c>
      <c r="C96" s="30" t="s">
        <v>160</v>
      </c>
      <c r="D96" s="59">
        <f>IF($O$3="Boys",InputLA1LA2!C92,IF($O$3="Girls",InputLA1LA2!O92,IF($O$3="All",InputLA1LA2!AA92)))</f>
        <v>1863</v>
      </c>
      <c r="E96" s="294">
        <f>IF($O$3="Boys",InputLA1LA2!D92,IF($O$3="Girls",InputLA1LA2!P92,IF($O$3="All",InputLA1LA2!AB92)))</f>
        <v>49.2</v>
      </c>
      <c r="F96" s="294">
        <f>IF($O$3="Boys",InputLA1LA2!E92,IF($O$3="Girls",InputLA1LA2!Q92,IF($O$3="All",InputLA1LA2!AC92)))</f>
        <v>97.4</v>
      </c>
      <c r="G96" s="294">
        <f>IF($O$3="Boys",InputLA1LA2!F92,IF($O$3="Girls",InputLA1LA2!R92,IF($O$3="All",InputLA1LA2!AD92)))</f>
        <v>58.2</v>
      </c>
      <c r="H96" s="58"/>
      <c r="I96" s="294">
        <f>IF($O$3="Boys",InputLA1LA2!H92,IF($O$3="Girls",InputLA1LA2!T92,IF($O$3="All",InputLA1LA2!AF92)))</f>
        <v>31.3</v>
      </c>
      <c r="J96" s="294">
        <f>IF($O$3="Boys",InputLA1LA2!I92,IF($O$3="Girls",InputLA1LA2!U92,IF($O$3="All",InputLA1LA2!AG92)))</f>
        <v>17.600000000000001</v>
      </c>
      <c r="K96" s="58"/>
      <c r="L96" s="59">
        <f>IF($O$3="Boys",InputLA1LA2!K92,IF($O$3="Girls",InputLA1LA2!W92,IF($O$3="All",InputLA1LA2!AI92)))</f>
        <v>1762</v>
      </c>
      <c r="M96" s="295">
        <f>IF($O$3="Boys",InputLA1LA2!L92,IF($O$3="Girls",InputLA1LA2!X92,IF($O$3="All",InputLA1LA2!AJ92)))</f>
        <v>0.13</v>
      </c>
      <c r="N96" s="296">
        <f>IF($O$3="Boys",InputLA1LA2!M92,IF($O$3="Girls",InputLA1LA2!Y92,IF($O$3="All",InputLA1LA2!AK92)))</f>
        <v>0.08</v>
      </c>
      <c r="O96" s="296">
        <f>IF($O$3="Boys",InputLA1LA2!N92,IF($O$3="Girls",InputLA1LA2!Z92,IF($O$3="All",InputLA1LA2!AL92)))</f>
        <v>0.18</v>
      </c>
      <c r="Q96" s="96"/>
    </row>
    <row r="97" spans="1:17" ht="11.25" customHeight="1" x14ac:dyDescent="0.2">
      <c r="A97" s="31" t="s">
        <v>163</v>
      </c>
      <c r="B97" s="48">
        <v>873</v>
      </c>
      <c r="C97" s="30" t="s">
        <v>162</v>
      </c>
      <c r="D97" s="59">
        <f>IF($O$3="Boys",InputLA1LA2!C93,IF($O$3="Girls",InputLA1LA2!O93,IF($O$3="All",InputLA1LA2!AA93)))</f>
        <v>5712</v>
      </c>
      <c r="E97" s="294">
        <f>IF($O$3="Boys",InputLA1LA2!D93,IF($O$3="Girls",InputLA1LA2!P93,IF($O$3="All",InputLA1LA2!AB93)))</f>
        <v>51.4</v>
      </c>
      <c r="F97" s="294">
        <f>IF($O$3="Boys",InputLA1LA2!E93,IF($O$3="Girls",InputLA1LA2!Q93,IF($O$3="All",InputLA1LA2!AC93)))</f>
        <v>96.7</v>
      </c>
      <c r="G97" s="294">
        <f>IF($O$3="Boys",InputLA1LA2!F93,IF($O$3="Girls",InputLA1LA2!R93,IF($O$3="All",InputLA1LA2!AD93)))</f>
        <v>67.3</v>
      </c>
      <c r="H97" s="58"/>
      <c r="I97" s="294">
        <f>IF($O$3="Boys",InputLA1LA2!H93,IF($O$3="Girls",InputLA1LA2!T93,IF($O$3="All",InputLA1LA2!AF93)))</f>
        <v>41.2</v>
      </c>
      <c r="J97" s="294">
        <f>IF($O$3="Boys",InputLA1LA2!I93,IF($O$3="Girls",InputLA1LA2!U93,IF($O$3="All",InputLA1LA2!AG93)))</f>
        <v>27</v>
      </c>
      <c r="K97" s="58"/>
      <c r="L97" s="59">
        <f>IF($O$3="Boys",InputLA1LA2!K93,IF($O$3="Girls",InputLA1LA2!W93,IF($O$3="All",InputLA1LA2!AI93)))</f>
        <v>5434</v>
      </c>
      <c r="M97" s="295">
        <f>IF($O$3="Boys",InputLA1LA2!L93,IF($O$3="Girls",InputLA1LA2!X93,IF($O$3="All",InputLA1LA2!AJ93)))</f>
        <v>0.12</v>
      </c>
      <c r="N97" s="296">
        <f>IF($O$3="Boys",InputLA1LA2!M93,IF($O$3="Girls",InputLA1LA2!Y93,IF($O$3="All",InputLA1LA2!AK93)))</f>
        <v>0.09</v>
      </c>
      <c r="O97" s="296">
        <f>IF($O$3="Boys",InputLA1LA2!N93,IF($O$3="Girls",InputLA1LA2!Z93,IF($O$3="All",InputLA1LA2!AL93)))</f>
        <v>0.14000000000000001</v>
      </c>
      <c r="Q97" s="96"/>
    </row>
    <row r="98" spans="1:17" ht="11.25" customHeight="1" x14ac:dyDescent="0.2">
      <c r="A98" s="31" t="s">
        <v>165</v>
      </c>
      <c r="B98" s="48">
        <v>823</v>
      </c>
      <c r="C98" s="30" t="s">
        <v>164</v>
      </c>
      <c r="D98" s="59">
        <f>IF($O$3="Boys",InputLA1LA2!C94,IF($O$3="Girls",InputLA1LA2!O94,IF($O$3="All",InputLA1LA2!AA94)))</f>
        <v>2598</v>
      </c>
      <c r="E98" s="294">
        <f>IF($O$3="Boys",InputLA1LA2!D94,IF($O$3="Girls",InputLA1LA2!P94,IF($O$3="All",InputLA1LA2!AB94)))</f>
        <v>49.1</v>
      </c>
      <c r="F98" s="294">
        <f>IF($O$3="Boys",InputLA1LA2!E94,IF($O$3="Girls",InputLA1LA2!Q94,IF($O$3="All",InputLA1LA2!AC94)))</f>
        <v>96.9</v>
      </c>
      <c r="G98" s="294">
        <f>IF($O$3="Boys",InputLA1LA2!F94,IF($O$3="Girls",InputLA1LA2!R94,IF($O$3="All",InputLA1LA2!AD94)))</f>
        <v>63.9</v>
      </c>
      <c r="H98" s="58"/>
      <c r="I98" s="294">
        <f>IF($O$3="Boys",InputLA1LA2!H94,IF($O$3="Girls",InputLA1LA2!T94,IF($O$3="All",InputLA1LA2!AF94)))</f>
        <v>36</v>
      </c>
      <c r="J98" s="294">
        <f>IF($O$3="Boys",InputLA1LA2!I94,IF($O$3="Girls",InputLA1LA2!U94,IF($O$3="All",InputLA1LA2!AG94)))</f>
        <v>19.8</v>
      </c>
      <c r="K98" s="58"/>
      <c r="L98" s="59">
        <f>IF($O$3="Boys",InputLA1LA2!K94,IF($O$3="Girls",InputLA1LA2!W94,IF($O$3="All",InputLA1LA2!AI94)))</f>
        <v>2533</v>
      </c>
      <c r="M98" s="295">
        <f>IF($O$3="Boys",InputLA1LA2!L94,IF($O$3="Girls",InputLA1LA2!X94,IF($O$3="All",InputLA1LA2!AJ94)))</f>
        <v>-7.0000000000000007E-2</v>
      </c>
      <c r="N98" s="296">
        <f>IF($O$3="Boys",InputLA1LA2!M94,IF($O$3="Girls",InputLA1LA2!Y94,IF($O$3="All",InputLA1LA2!AK94)))</f>
        <v>-0.11</v>
      </c>
      <c r="O98" s="296">
        <f>IF($O$3="Boys",InputLA1LA2!N94,IF($O$3="Girls",InputLA1LA2!Z94,IF($O$3="All",InputLA1LA2!AL94)))</f>
        <v>-0.03</v>
      </c>
      <c r="Q98" s="96"/>
    </row>
    <row r="99" spans="1:17" ht="11.25" customHeight="1" x14ac:dyDescent="0.2">
      <c r="A99" s="31" t="s">
        <v>167</v>
      </c>
      <c r="B99" s="48">
        <v>881</v>
      </c>
      <c r="C99" s="30" t="s">
        <v>166</v>
      </c>
      <c r="D99" s="59">
        <f>IF($O$3="Boys",InputLA1LA2!C95,IF($O$3="Girls",InputLA1LA2!O95,IF($O$3="All",InputLA1LA2!AA95)))</f>
        <v>14614</v>
      </c>
      <c r="E99" s="294">
        <f>IF($O$3="Boys",InputLA1LA2!D95,IF($O$3="Girls",InputLA1LA2!P95,IF($O$3="All",InputLA1LA2!AB95)))</f>
        <v>50.3</v>
      </c>
      <c r="F99" s="294">
        <f>IF($O$3="Boys",InputLA1LA2!E95,IF($O$3="Girls",InputLA1LA2!Q95,IF($O$3="All",InputLA1LA2!AC95)))</f>
        <v>96.9</v>
      </c>
      <c r="G99" s="294">
        <f>IF($O$3="Boys",InputLA1LA2!F95,IF($O$3="Girls",InputLA1LA2!R95,IF($O$3="All",InputLA1LA2!AD95)))</f>
        <v>63.9</v>
      </c>
      <c r="H99" s="58"/>
      <c r="I99" s="294">
        <f>IF($O$3="Boys",InputLA1LA2!H95,IF($O$3="Girls",InputLA1LA2!T95,IF($O$3="All",InputLA1LA2!AF95)))</f>
        <v>38</v>
      </c>
      <c r="J99" s="294">
        <f>IF($O$3="Boys",InputLA1LA2!I95,IF($O$3="Girls",InputLA1LA2!U95,IF($O$3="All",InputLA1LA2!AG95)))</f>
        <v>23.2</v>
      </c>
      <c r="K99" s="58"/>
      <c r="L99" s="59">
        <f>IF($O$3="Boys",InputLA1LA2!K95,IF($O$3="Girls",InputLA1LA2!W95,IF($O$3="All",InputLA1LA2!AI95)))</f>
        <v>14054</v>
      </c>
      <c r="M99" s="295">
        <f>IF($O$3="Boys",InputLA1LA2!L95,IF($O$3="Girls",InputLA1LA2!X95,IF($O$3="All",InputLA1LA2!AJ95)))</f>
        <v>0</v>
      </c>
      <c r="N99" s="296">
        <f>IF($O$3="Boys",InputLA1LA2!M95,IF($O$3="Girls",InputLA1LA2!Y95,IF($O$3="All",InputLA1LA2!AK95)))</f>
        <v>-0.01</v>
      </c>
      <c r="O99" s="296">
        <f>IF($O$3="Boys",InputLA1LA2!N95,IF($O$3="Girls",InputLA1LA2!Z95,IF($O$3="All",InputLA1LA2!AL95)))</f>
        <v>0.02</v>
      </c>
      <c r="Q99" s="96"/>
    </row>
    <row r="100" spans="1:17" ht="11.25" customHeight="1" x14ac:dyDescent="0.2">
      <c r="A100" s="31" t="s">
        <v>169</v>
      </c>
      <c r="B100" s="48">
        <v>919</v>
      </c>
      <c r="C100" s="30" t="s">
        <v>168</v>
      </c>
      <c r="D100" s="59">
        <f>IF($O$3="Boys",InputLA1LA2!C96,IF($O$3="Girls",InputLA1LA2!O96,IF($O$3="All",InputLA1LA2!AA96)))</f>
        <v>12628</v>
      </c>
      <c r="E100" s="294">
        <f>IF($O$3="Boys",InputLA1LA2!D96,IF($O$3="Girls",InputLA1LA2!P96,IF($O$3="All",InputLA1LA2!AB96)))</f>
        <v>52.9</v>
      </c>
      <c r="F100" s="294">
        <f>IF($O$3="Boys",InputLA1LA2!E96,IF($O$3="Girls",InputLA1LA2!Q96,IF($O$3="All",InputLA1LA2!AC96)))</f>
        <v>97.8</v>
      </c>
      <c r="G100" s="294">
        <f>IF($O$3="Boys",InputLA1LA2!F96,IF($O$3="Girls",InputLA1LA2!R96,IF($O$3="All",InputLA1LA2!AD96)))</f>
        <v>69.3</v>
      </c>
      <c r="H100" s="58"/>
      <c r="I100" s="294">
        <f>IF($O$3="Boys",InputLA1LA2!H96,IF($O$3="Girls",InputLA1LA2!T96,IF($O$3="All",InputLA1LA2!AF96)))</f>
        <v>45.9</v>
      </c>
      <c r="J100" s="294">
        <f>IF($O$3="Boys",InputLA1LA2!I96,IF($O$3="Girls",InputLA1LA2!U96,IF($O$3="All",InputLA1LA2!AG96)))</f>
        <v>32.4</v>
      </c>
      <c r="K100" s="58"/>
      <c r="L100" s="59">
        <f>IF($O$3="Boys",InputLA1LA2!K96,IF($O$3="Girls",InputLA1LA2!W96,IF($O$3="All",InputLA1LA2!AI96)))</f>
        <v>12045</v>
      </c>
      <c r="M100" s="295">
        <f>IF($O$3="Boys",InputLA1LA2!L96,IF($O$3="Girls",InputLA1LA2!X96,IF($O$3="All",InputLA1LA2!AJ96)))</f>
        <v>0.06</v>
      </c>
      <c r="N100" s="296">
        <f>IF($O$3="Boys",InputLA1LA2!M96,IF($O$3="Girls",InputLA1LA2!Y96,IF($O$3="All",InputLA1LA2!AK96)))</f>
        <v>0.04</v>
      </c>
      <c r="O100" s="296">
        <f>IF($O$3="Boys",InputLA1LA2!N96,IF($O$3="Girls",InputLA1LA2!Z96,IF($O$3="All",InputLA1LA2!AL96)))</f>
        <v>0.08</v>
      </c>
      <c r="Q100" s="96"/>
    </row>
    <row r="101" spans="1:17" ht="11.25" customHeight="1" x14ac:dyDescent="0.2">
      <c r="A101" s="31" t="s">
        <v>171</v>
      </c>
      <c r="B101" s="48">
        <v>821</v>
      </c>
      <c r="C101" s="30" t="s">
        <v>170</v>
      </c>
      <c r="D101" s="59">
        <f>IF($O$3="Boys",InputLA1LA2!C97,IF($O$3="Girls",InputLA1LA2!O97,IF($O$3="All",InputLA1LA2!AA97)))</f>
        <v>2444</v>
      </c>
      <c r="E101" s="294">
        <f>IF($O$3="Boys",InputLA1LA2!D97,IF($O$3="Girls",InputLA1LA2!P97,IF($O$3="All",InputLA1LA2!AB97)))</f>
        <v>47.3</v>
      </c>
      <c r="F101" s="294">
        <f>IF($O$3="Boys",InputLA1LA2!E97,IF($O$3="Girls",InputLA1LA2!Q97,IF($O$3="All",InputLA1LA2!AC97)))</f>
        <v>96.2</v>
      </c>
      <c r="G101" s="294">
        <f>IF($O$3="Boys",InputLA1LA2!F97,IF($O$3="Girls",InputLA1LA2!R97,IF($O$3="All",InputLA1LA2!AD97)))</f>
        <v>55</v>
      </c>
      <c r="H101" s="58"/>
      <c r="I101" s="294">
        <f>IF($O$3="Boys",InputLA1LA2!H97,IF($O$3="Girls",InputLA1LA2!T97,IF($O$3="All",InputLA1LA2!AF97)))</f>
        <v>33.4</v>
      </c>
      <c r="J101" s="294">
        <f>IF($O$3="Boys",InputLA1LA2!I97,IF($O$3="Girls",InputLA1LA2!U97,IF($O$3="All",InputLA1LA2!AG97)))</f>
        <v>17.600000000000001</v>
      </c>
      <c r="K101" s="58"/>
      <c r="L101" s="59">
        <f>IF($O$3="Boys",InputLA1LA2!K97,IF($O$3="Girls",InputLA1LA2!W97,IF($O$3="All",InputLA1LA2!AI97)))</f>
        <v>2261</v>
      </c>
      <c r="M101" s="295">
        <f>IF($O$3="Boys",InputLA1LA2!L97,IF($O$3="Girls",InputLA1LA2!X97,IF($O$3="All",InputLA1LA2!AJ97)))</f>
        <v>0.01</v>
      </c>
      <c r="N101" s="296">
        <f>IF($O$3="Boys",InputLA1LA2!M97,IF($O$3="Girls",InputLA1LA2!Y97,IF($O$3="All",InputLA1LA2!AK97)))</f>
        <v>-0.04</v>
      </c>
      <c r="O101" s="296">
        <f>IF($O$3="Boys",InputLA1LA2!N97,IF($O$3="Girls",InputLA1LA2!Z97,IF($O$3="All",InputLA1LA2!AL97)))</f>
        <v>0.05</v>
      </c>
      <c r="Q101" s="96"/>
    </row>
    <row r="102" spans="1:17" ht="11.25" customHeight="1" x14ac:dyDescent="0.2">
      <c r="A102" s="31" t="s">
        <v>173</v>
      </c>
      <c r="B102" s="48">
        <v>926</v>
      </c>
      <c r="C102" s="30" t="s">
        <v>172</v>
      </c>
      <c r="D102" s="59">
        <f>IF($O$3="Boys",InputLA1LA2!C98,IF($O$3="Girls",InputLA1LA2!O98,IF($O$3="All",InputLA1LA2!AA98)))</f>
        <v>8019</v>
      </c>
      <c r="E102" s="294">
        <f>IF($O$3="Boys",InputLA1LA2!D98,IF($O$3="Girls",InputLA1LA2!P98,IF($O$3="All",InputLA1LA2!AB98)))</f>
        <v>48.8</v>
      </c>
      <c r="F102" s="294">
        <f>IF($O$3="Boys",InputLA1LA2!E98,IF($O$3="Girls",InputLA1LA2!Q98,IF($O$3="All",InputLA1LA2!AC98)))</f>
        <v>97.2</v>
      </c>
      <c r="G102" s="294">
        <f>IF($O$3="Boys",InputLA1LA2!F98,IF($O$3="Girls",InputLA1LA2!R98,IF($O$3="All",InputLA1LA2!AD98)))</f>
        <v>60.6</v>
      </c>
      <c r="H102" s="58"/>
      <c r="I102" s="294">
        <f>IF($O$3="Boys",InputLA1LA2!H98,IF($O$3="Girls",InputLA1LA2!T98,IF($O$3="All",InputLA1LA2!AF98)))</f>
        <v>35.5</v>
      </c>
      <c r="J102" s="294">
        <f>IF($O$3="Boys",InputLA1LA2!I98,IF($O$3="Girls",InputLA1LA2!U98,IF($O$3="All",InputLA1LA2!AG98)))</f>
        <v>20.6</v>
      </c>
      <c r="K102" s="58"/>
      <c r="L102" s="59">
        <f>IF($O$3="Boys",InputLA1LA2!K98,IF($O$3="Girls",InputLA1LA2!W98,IF($O$3="All",InputLA1LA2!AI98)))</f>
        <v>7694</v>
      </c>
      <c r="M102" s="295">
        <f>IF($O$3="Boys",InputLA1LA2!L98,IF($O$3="Girls",InputLA1LA2!X98,IF($O$3="All",InputLA1LA2!AJ98)))</f>
        <v>0.02</v>
      </c>
      <c r="N102" s="296">
        <f>IF($O$3="Boys",InputLA1LA2!M98,IF($O$3="Girls",InputLA1LA2!Y98,IF($O$3="All",InputLA1LA2!AK98)))</f>
        <v>-0.01</v>
      </c>
      <c r="O102" s="296">
        <f>IF($O$3="Boys",InputLA1LA2!N98,IF($O$3="Girls",InputLA1LA2!Z98,IF($O$3="All",InputLA1LA2!AL98)))</f>
        <v>0.04</v>
      </c>
      <c r="Q102" s="96"/>
    </row>
    <row r="103" spans="1:17" ht="11.25" customHeight="1" x14ac:dyDescent="0.2">
      <c r="A103" s="31" t="s">
        <v>175</v>
      </c>
      <c r="B103" s="48">
        <v>874</v>
      </c>
      <c r="C103" s="30" t="s">
        <v>174</v>
      </c>
      <c r="D103" s="59">
        <f>IF($O$3="Boys",InputLA1LA2!C99,IF($O$3="Girls",InputLA1LA2!O99,IF($O$3="All",InputLA1LA2!AA99)))</f>
        <v>2315</v>
      </c>
      <c r="E103" s="294">
        <f>IF($O$3="Boys",InputLA1LA2!D99,IF($O$3="Girls",InputLA1LA2!P99,IF($O$3="All",InputLA1LA2!AB99)))</f>
        <v>46.5</v>
      </c>
      <c r="F103" s="294">
        <f>IF($O$3="Boys",InputLA1LA2!E99,IF($O$3="Girls",InputLA1LA2!Q99,IF($O$3="All",InputLA1LA2!AC99)))</f>
        <v>96.8</v>
      </c>
      <c r="G103" s="294">
        <f>IF($O$3="Boys",InputLA1LA2!F99,IF($O$3="Girls",InputLA1LA2!R99,IF($O$3="All",InputLA1LA2!AD99)))</f>
        <v>54.3</v>
      </c>
      <c r="H103" s="58"/>
      <c r="I103" s="294">
        <f>IF($O$3="Boys",InputLA1LA2!H99,IF($O$3="Girls",InputLA1LA2!T99,IF($O$3="All",InputLA1LA2!AF99)))</f>
        <v>37.299999999999997</v>
      </c>
      <c r="J103" s="294">
        <f>IF($O$3="Boys",InputLA1LA2!I99,IF($O$3="Girls",InputLA1LA2!U99,IF($O$3="All",InputLA1LA2!AG99)))</f>
        <v>21.4</v>
      </c>
      <c r="K103" s="58"/>
      <c r="L103" s="59">
        <f>IF($O$3="Boys",InputLA1LA2!K99,IF($O$3="Girls",InputLA1LA2!W99,IF($O$3="All",InputLA1LA2!AI99)))</f>
        <v>2096</v>
      </c>
      <c r="M103" s="295">
        <f>IF($O$3="Boys",InputLA1LA2!L99,IF($O$3="Girls",InputLA1LA2!X99,IF($O$3="All",InputLA1LA2!AJ99)))</f>
        <v>-0.02</v>
      </c>
      <c r="N103" s="296">
        <f>IF($O$3="Boys",InputLA1LA2!M99,IF($O$3="Girls",InputLA1LA2!Y99,IF($O$3="All",InputLA1LA2!AK99)))</f>
        <v>-7.0000000000000007E-2</v>
      </c>
      <c r="O103" s="296">
        <f>IF($O$3="Boys",InputLA1LA2!N99,IF($O$3="Girls",InputLA1LA2!Z99,IF($O$3="All",InputLA1LA2!AL99)))</f>
        <v>0.02</v>
      </c>
      <c r="Q103" s="96"/>
    </row>
    <row r="104" spans="1:17" ht="11.25" customHeight="1" x14ac:dyDescent="0.2">
      <c r="A104" s="31" t="s">
        <v>177</v>
      </c>
      <c r="B104" s="48">
        <v>882</v>
      </c>
      <c r="C104" s="30" t="s">
        <v>176</v>
      </c>
      <c r="D104" s="59">
        <f>IF($O$3="Boys",InputLA1LA2!C100,IF($O$3="Girls",InputLA1LA2!O100,IF($O$3="All",InputLA1LA2!AA100)))</f>
        <v>2053</v>
      </c>
      <c r="E104" s="294">
        <f>IF($O$3="Boys",InputLA1LA2!D100,IF($O$3="Girls",InputLA1LA2!P100,IF($O$3="All",InputLA1LA2!AB100)))</f>
        <v>53.3</v>
      </c>
      <c r="F104" s="294">
        <f>IF($O$3="Boys",InputLA1LA2!E100,IF($O$3="Girls",InputLA1LA2!Q100,IF($O$3="All",InputLA1LA2!AC100)))</f>
        <v>96.8</v>
      </c>
      <c r="G104" s="294">
        <f>IF($O$3="Boys",InputLA1LA2!F100,IF($O$3="Girls",InputLA1LA2!R100,IF($O$3="All",InputLA1LA2!AD100)))</f>
        <v>68.5</v>
      </c>
      <c r="H104" s="58"/>
      <c r="I104" s="294">
        <f>IF($O$3="Boys",InputLA1LA2!H100,IF($O$3="Girls",InputLA1LA2!T100,IF($O$3="All",InputLA1LA2!AF100)))</f>
        <v>41.5</v>
      </c>
      <c r="J104" s="294">
        <f>IF($O$3="Boys",InputLA1LA2!I100,IF($O$3="Girls",InputLA1LA2!U100,IF($O$3="All",InputLA1LA2!AG100)))</f>
        <v>33.700000000000003</v>
      </c>
      <c r="K104" s="58"/>
      <c r="L104" s="59">
        <f>IF($O$3="Boys",InputLA1LA2!K100,IF($O$3="Girls",InputLA1LA2!W100,IF($O$3="All",InputLA1LA2!AI100)))</f>
        <v>1927</v>
      </c>
      <c r="M104" s="295">
        <f>IF($O$3="Boys",InputLA1LA2!L100,IF($O$3="Girls",InputLA1LA2!X100,IF($O$3="All",InputLA1LA2!AJ100)))</f>
        <v>0</v>
      </c>
      <c r="N104" s="296">
        <f>IF($O$3="Boys",InputLA1LA2!M100,IF($O$3="Girls",InputLA1LA2!Y100,IF($O$3="All",InputLA1LA2!AK100)))</f>
        <v>-0.05</v>
      </c>
      <c r="O104" s="296">
        <f>IF($O$3="Boys",InputLA1LA2!N100,IF($O$3="Girls",InputLA1LA2!Z100,IF($O$3="All",InputLA1LA2!AL100)))</f>
        <v>0.04</v>
      </c>
      <c r="Q104" s="96"/>
    </row>
    <row r="105" spans="1:17" ht="11.25" customHeight="1" x14ac:dyDescent="0.2">
      <c r="A105" s="31" t="s">
        <v>179</v>
      </c>
      <c r="B105" s="48">
        <v>935</v>
      </c>
      <c r="C105" s="30" t="s">
        <v>178</v>
      </c>
      <c r="D105" s="59">
        <f>IF($O$3="Boys",InputLA1LA2!C101,IF($O$3="Girls",InputLA1LA2!O101,IF($O$3="All",InputLA1LA2!AA101)))</f>
        <v>7165</v>
      </c>
      <c r="E105" s="294">
        <f>IF($O$3="Boys",InputLA1LA2!D101,IF($O$3="Girls",InputLA1LA2!P101,IF($O$3="All",InputLA1LA2!AB101)))</f>
        <v>48.4</v>
      </c>
      <c r="F105" s="294">
        <f>IF($O$3="Boys",InputLA1LA2!E101,IF($O$3="Girls",InputLA1LA2!Q101,IF($O$3="All",InputLA1LA2!AC101)))</f>
        <v>97</v>
      </c>
      <c r="G105" s="294">
        <f>IF($O$3="Boys",InputLA1LA2!F101,IF($O$3="Girls",InputLA1LA2!R101,IF($O$3="All",InputLA1LA2!AD101)))</f>
        <v>59.7</v>
      </c>
      <c r="H105" s="58"/>
      <c r="I105" s="294">
        <f>IF($O$3="Boys",InputLA1LA2!H101,IF($O$3="Girls",InputLA1LA2!T101,IF($O$3="All",InputLA1LA2!AF101)))</f>
        <v>30.2</v>
      </c>
      <c r="J105" s="294">
        <f>IF($O$3="Boys",InputLA1LA2!I101,IF($O$3="Girls",InputLA1LA2!U101,IF($O$3="All",InputLA1LA2!AG101)))</f>
        <v>17.899999999999999</v>
      </c>
      <c r="K105" s="58"/>
      <c r="L105" s="59">
        <f>IF($O$3="Boys",InputLA1LA2!K101,IF($O$3="Girls",InputLA1LA2!W101,IF($O$3="All",InputLA1LA2!AI101)))</f>
        <v>6906</v>
      </c>
      <c r="M105" s="295">
        <f>IF($O$3="Boys",InputLA1LA2!L101,IF($O$3="Girls",InputLA1LA2!X101,IF($O$3="All",InputLA1LA2!AJ101)))</f>
        <v>0.02</v>
      </c>
      <c r="N105" s="296">
        <f>IF($O$3="Boys",InputLA1LA2!M101,IF($O$3="Girls",InputLA1LA2!Y101,IF($O$3="All",InputLA1LA2!AK101)))</f>
        <v>-0.01</v>
      </c>
      <c r="O105" s="296">
        <f>IF($O$3="Boys",InputLA1LA2!N101,IF($O$3="Girls",InputLA1LA2!Z101,IF($O$3="All",InputLA1LA2!AL101)))</f>
        <v>0.04</v>
      </c>
      <c r="Q105" s="96"/>
    </row>
    <row r="106" spans="1:17" ht="11.25" customHeight="1" x14ac:dyDescent="0.2">
      <c r="A106" s="31" t="s">
        <v>181</v>
      </c>
      <c r="B106" s="48">
        <v>883</v>
      </c>
      <c r="C106" s="30" t="s">
        <v>180</v>
      </c>
      <c r="D106" s="59">
        <f>IF($O$3="Boys",InputLA1LA2!C102,IF($O$3="Girls",InputLA1LA2!O102,IF($O$3="All",InputLA1LA2!AA102)))</f>
        <v>1723</v>
      </c>
      <c r="E106" s="294">
        <f>IF($O$3="Boys",InputLA1LA2!D102,IF($O$3="Girls",InputLA1LA2!P102,IF($O$3="All",InputLA1LA2!AB102)))</f>
        <v>48.2</v>
      </c>
      <c r="F106" s="294">
        <f>IF($O$3="Boys",InputLA1LA2!E102,IF($O$3="Girls",InputLA1LA2!Q102,IF($O$3="All",InputLA1LA2!AC102)))</f>
        <v>97</v>
      </c>
      <c r="G106" s="294">
        <f>IF($O$3="Boys",InputLA1LA2!F102,IF($O$3="Girls",InputLA1LA2!R102,IF($O$3="All",InputLA1LA2!AD102)))</f>
        <v>61.2</v>
      </c>
      <c r="H106" s="58"/>
      <c r="I106" s="294">
        <f>IF($O$3="Boys",InputLA1LA2!H102,IF($O$3="Girls",InputLA1LA2!T102,IF($O$3="All",InputLA1LA2!AF102)))</f>
        <v>41.7</v>
      </c>
      <c r="J106" s="294">
        <f>IF($O$3="Boys",InputLA1LA2!I102,IF($O$3="Girls",InputLA1LA2!U102,IF($O$3="All",InputLA1LA2!AG102)))</f>
        <v>24.8</v>
      </c>
      <c r="K106" s="58"/>
      <c r="L106" s="59">
        <f>IF($O$3="Boys",InputLA1LA2!K102,IF($O$3="Girls",InputLA1LA2!W102,IF($O$3="All",InputLA1LA2!AI102)))</f>
        <v>1654</v>
      </c>
      <c r="M106" s="295">
        <f>IF($O$3="Boys",InputLA1LA2!L102,IF($O$3="Girls",InputLA1LA2!X102,IF($O$3="All",InputLA1LA2!AJ102)))</f>
        <v>-0.01</v>
      </c>
      <c r="N106" s="296">
        <f>IF($O$3="Boys",InputLA1LA2!M102,IF($O$3="Girls",InputLA1LA2!Y102,IF($O$3="All",InputLA1LA2!AK102)))</f>
        <v>-0.06</v>
      </c>
      <c r="O106" s="296">
        <f>IF($O$3="Boys",InputLA1LA2!N102,IF($O$3="Girls",InputLA1LA2!Z102,IF($O$3="All",InputLA1LA2!AL102)))</f>
        <v>0.04</v>
      </c>
      <c r="Q106" s="96"/>
    </row>
    <row r="107" spans="1:17" s="2" customFormat="1" ht="11.25" customHeight="1" x14ac:dyDescent="0.2">
      <c r="B107" s="48"/>
      <c r="D107" s="59"/>
      <c r="E107" s="294"/>
      <c r="F107" s="294"/>
      <c r="G107" s="294"/>
      <c r="H107" s="58"/>
      <c r="I107" s="294"/>
      <c r="J107" s="294"/>
      <c r="K107" s="58"/>
      <c r="L107" s="59"/>
      <c r="M107" s="295"/>
      <c r="N107" s="296"/>
      <c r="O107" s="296"/>
      <c r="Q107" s="95"/>
    </row>
    <row r="108" spans="1:17" s="9" customFormat="1" ht="11.25" customHeight="1" x14ac:dyDescent="0.2">
      <c r="A108" s="9" t="s">
        <v>182</v>
      </c>
      <c r="B108" s="354" t="s">
        <v>379</v>
      </c>
      <c r="C108" s="9" t="s">
        <v>340</v>
      </c>
      <c r="D108" s="285">
        <f>IF($O$3="Boys",InputLA1LA2!C104,IF($O$3="Girls",InputLA1LA2!O104,IF($O$3="All",InputLA1LA2!AA104)))</f>
        <v>76847</v>
      </c>
      <c r="E108" s="286">
        <f>IF($O$3="Boys",InputLA1LA2!D104,IF($O$3="Girls",InputLA1LA2!P104,IF($O$3="All",InputLA1LA2!AB104)))</f>
        <v>51.7</v>
      </c>
      <c r="F108" s="286">
        <f>IF($O$3="Boys",InputLA1LA2!E104,IF($O$3="Girls",InputLA1LA2!Q104,IF($O$3="All",InputLA1LA2!AC104)))</f>
        <v>96.5</v>
      </c>
      <c r="G108" s="286">
        <f>IF($O$3="Boys",InputLA1LA2!F104,IF($O$3="Girls",InputLA1LA2!R104,IF($O$3="All",InputLA1LA2!AD104)))</f>
        <v>65.900000000000006</v>
      </c>
      <c r="H108" s="57"/>
      <c r="I108" s="286">
        <f>IF($O$3="Boys",InputLA1LA2!H104,IF($O$3="Girls",InputLA1LA2!T104,IF($O$3="All",InputLA1LA2!AF104)))</f>
        <v>49.5</v>
      </c>
      <c r="J108" s="286">
        <f>IF($O$3="Boys",InputLA1LA2!I104,IF($O$3="Girls",InputLA1LA2!U104,IF($O$3="All",InputLA1LA2!AG104)))</f>
        <v>31.6</v>
      </c>
      <c r="K108" s="57"/>
      <c r="L108" s="285">
        <f>IF($O$3="Boys",InputLA1LA2!K104,IF($O$3="Girls",InputLA1LA2!W104,IF($O$3="All",InputLA1LA2!AI104)))</f>
        <v>70002</v>
      </c>
      <c r="M108" s="287">
        <f>IF($O$3="Boys",InputLA1LA2!L104,IF($O$3="Girls",InputLA1LA2!X104,IF($O$3="All",InputLA1LA2!AJ104)))</f>
        <v>0.16</v>
      </c>
      <c r="N108" s="293">
        <f>IF($O$3="Boys",InputLA1LA2!M104,IF($O$3="Girls",InputLA1LA2!Y104,IF($O$3="All",InputLA1LA2!AK104)))</f>
        <v>0.15</v>
      </c>
      <c r="O108" s="293">
        <f>IF($O$3="Boys",InputLA1LA2!N104,IF($O$3="Girls",InputLA1LA2!Z104,IF($O$3="All",InputLA1LA2!AL104)))</f>
        <v>0.17</v>
      </c>
      <c r="Q108" s="96"/>
    </row>
    <row r="109" spans="1:17" s="14" customFormat="1" ht="11.25" customHeight="1" x14ac:dyDescent="0.2">
      <c r="A109" s="9" t="s">
        <v>184</v>
      </c>
      <c r="B109" s="354" t="s">
        <v>378</v>
      </c>
      <c r="C109" s="8" t="s">
        <v>183</v>
      </c>
      <c r="D109" s="285">
        <f>IF($O$3="Boys",InputLA1LA2!C105,IF($O$3="Girls",InputLA1LA2!O105,IF($O$3="All",InputLA1LA2!AA105)))</f>
        <v>25186</v>
      </c>
      <c r="E109" s="286">
        <f>IF($O$3="Boys",InputLA1LA2!D105,IF($O$3="Girls",InputLA1LA2!P105,IF($O$3="All",InputLA1LA2!AB105)))</f>
        <v>51</v>
      </c>
      <c r="F109" s="286">
        <f>IF($O$3="Boys",InputLA1LA2!E105,IF($O$3="Girls",InputLA1LA2!Q105,IF($O$3="All",InputLA1LA2!AC105)))</f>
        <v>96.1</v>
      </c>
      <c r="G109" s="286">
        <f>IF($O$3="Boys",InputLA1LA2!F105,IF($O$3="Girls",InputLA1LA2!R105,IF($O$3="All",InputLA1LA2!AD105)))</f>
        <v>64.7</v>
      </c>
      <c r="H109" s="57"/>
      <c r="I109" s="286">
        <f>IF($O$3="Boys",InputLA1LA2!H105,IF($O$3="Girls",InputLA1LA2!T105,IF($O$3="All",InputLA1LA2!AF105)))</f>
        <v>49.5</v>
      </c>
      <c r="J109" s="286">
        <f>IF($O$3="Boys",InputLA1LA2!I105,IF($O$3="Girls",InputLA1LA2!U105,IF($O$3="All",InputLA1LA2!AG105)))</f>
        <v>30</v>
      </c>
      <c r="K109" s="57"/>
      <c r="L109" s="285">
        <f>IF($O$3="Boys",InputLA1LA2!K105,IF($O$3="Girls",InputLA1LA2!W105,IF($O$3="All",InputLA1LA2!AI105)))</f>
        <v>22902</v>
      </c>
      <c r="M109" s="287">
        <f>IF($O$3="Boys",InputLA1LA2!L105,IF($O$3="Girls",InputLA1LA2!X105,IF($O$3="All",InputLA1LA2!AJ105)))</f>
        <v>0.17</v>
      </c>
      <c r="N109" s="293">
        <f>IF($O$3="Boys",InputLA1LA2!M105,IF($O$3="Girls",InputLA1LA2!Y105,IF($O$3="All",InputLA1LA2!AK105)))</f>
        <v>0.15</v>
      </c>
      <c r="O109" s="293">
        <f>IF($O$3="Boys",InputLA1LA2!N105,IF($O$3="Girls",InputLA1LA2!Z105,IF($O$3="All",InputLA1LA2!AL105)))</f>
        <v>0.18</v>
      </c>
      <c r="Q109" s="96"/>
    </row>
    <row r="110" spans="1:17" ht="11.25" customHeight="1" x14ac:dyDescent="0.2">
      <c r="A110" s="31" t="s">
        <v>186</v>
      </c>
      <c r="B110" s="48">
        <v>202</v>
      </c>
      <c r="C110" s="30" t="s">
        <v>185</v>
      </c>
      <c r="D110" s="59">
        <f>IF($O$3="Boys",InputLA1LA2!C106,IF($O$3="Girls",InputLA1LA2!O106,IF($O$3="All",InputLA1LA2!AA106)))</f>
        <v>1439</v>
      </c>
      <c r="E110" s="294">
        <f>IF($O$3="Boys",InputLA1LA2!D106,IF($O$3="Girls",InputLA1LA2!P106,IF($O$3="All",InputLA1LA2!AB106)))</f>
        <v>50</v>
      </c>
      <c r="F110" s="294">
        <f>IF($O$3="Boys",InputLA1LA2!E106,IF($O$3="Girls",InputLA1LA2!Q106,IF($O$3="All",InputLA1LA2!AC106)))</f>
        <v>95.4</v>
      </c>
      <c r="G110" s="294">
        <f>IF($O$3="Boys",InputLA1LA2!F106,IF($O$3="Girls",InputLA1LA2!R106,IF($O$3="All",InputLA1LA2!AD106)))</f>
        <v>62.1</v>
      </c>
      <c r="H110" s="58"/>
      <c r="I110" s="294">
        <f>IF($O$3="Boys",InputLA1LA2!H106,IF($O$3="Girls",InputLA1LA2!T106,IF($O$3="All",InputLA1LA2!AF106)))</f>
        <v>45.4</v>
      </c>
      <c r="J110" s="294">
        <f>IF($O$3="Boys",InputLA1LA2!I106,IF($O$3="Girls",InputLA1LA2!U106,IF($O$3="All",InputLA1LA2!AG106)))</f>
        <v>27.9</v>
      </c>
      <c r="K110" s="58"/>
      <c r="L110" s="59">
        <f>IF($O$3="Boys",InputLA1LA2!K106,IF($O$3="Girls",InputLA1LA2!W106,IF($O$3="All",InputLA1LA2!AI106)))</f>
        <v>1346</v>
      </c>
      <c r="M110" s="295">
        <f>IF($O$3="Boys",InputLA1LA2!L106,IF($O$3="Girls",InputLA1LA2!X106,IF($O$3="All",InputLA1LA2!AJ106)))</f>
        <v>0</v>
      </c>
      <c r="N110" s="296">
        <f>IF($O$3="Boys",InputLA1LA2!M106,IF($O$3="Girls",InputLA1LA2!Y106,IF($O$3="All",InputLA1LA2!AK106)))</f>
        <v>-0.06</v>
      </c>
      <c r="O110" s="296">
        <f>IF($O$3="Boys",InputLA1LA2!N106,IF($O$3="Girls",InputLA1LA2!Z106,IF($O$3="All",InputLA1LA2!AL106)))</f>
        <v>0.05</v>
      </c>
      <c r="Q110" s="96"/>
    </row>
    <row r="111" spans="1:17" ht="11.25" customHeight="1" x14ac:dyDescent="0.2">
      <c r="A111" s="35" t="s">
        <v>188</v>
      </c>
      <c r="B111" s="48">
        <v>201</v>
      </c>
      <c r="C111" s="30" t="s">
        <v>514</v>
      </c>
      <c r="D111" s="59" t="s">
        <v>189</v>
      </c>
      <c r="E111" s="294" t="s">
        <v>189</v>
      </c>
      <c r="F111" s="294" t="s">
        <v>189</v>
      </c>
      <c r="G111" s="294" t="s">
        <v>189</v>
      </c>
      <c r="H111" s="58"/>
      <c r="I111" s="294" t="s">
        <v>189</v>
      </c>
      <c r="J111" s="294" t="s">
        <v>189</v>
      </c>
      <c r="K111" s="58"/>
      <c r="L111" s="59" t="s">
        <v>189</v>
      </c>
      <c r="M111" s="295" t="s">
        <v>189</v>
      </c>
      <c r="N111" s="296" t="s">
        <v>189</v>
      </c>
      <c r="O111" s="296" t="s">
        <v>189</v>
      </c>
      <c r="P111" s="59"/>
      <c r="Q111" s="96"/>
    </row>
    <row r="112" spans="1:17" ht="11.25" customHeight="1" x14ac:dyDescent="0.2">
      <c r="A112" s="31" t="s">
        <v>191</v>
      </c>
      <c r="B112" s="48">
        <v>204</v>
      </c>
      <c r="C112" s="30" t="s">
        <v>190</v>
      </c>
      <c r="D112" s="59">
        <f>IF($O$3="Boys",InputLA1LA2!C108,IF($O$3="Girls",InputLA1LA2!O108,IF($O$3="All",InputLA1LA2!AA108)))</f>
        <v>2040</v>
      </c>
      <c r="E112" s="294">
        <f>IF($O$3="Boys",InputLA1LA2!D108,IF($O$3="Girls",InputLA1LA2!P108,IF($O$3="All",InputLA1LA2!AB108)))</f>
        <v>52.3</v>
      </c>
      <c r="F112" s="294">
        <f>IF($O$3="Boys",InputLA1LA2!E108,IF($O$3="Girls",InputLA1LA2!Q108,IF($O$3="All",InputLA1LA2!AC108)))</f>
        <v>96</v>
      </c>
      <c r="G112" s="294">
        <f>IF($O$3="Boys",InputLA1LA2!F108,IF($O$3="Girls",InputLA1LA2!R108,IF($O$3="All",InputLA1LA2!AD108)))</f>
        <v>69.3</v>
      </c>
      <c r="H112" s="58"/>
      <c r="I112" s="294">
        <f>IF($O$3="Boys",InputLA1LA2!H108,IF($O$3="Girls",InputLA1LA2!T108,IF($O$3="All",InputLA1LA2!AF108)))</f>
        <v>52.5</v>
      </c>
      <c r="J112" s="294">
        <f>IF($O$3="Boys",InputLA1LA2!I108,IF($O$3="Girls",InputLA1LA2!U108,IF($O$3="All",InputLA1LA2!AG108)))</f>
        <v>32.5</v>
      </c>
      <c r="K112" s="58"/>
      <c r="L112" s="59">
        <f>IF($O$3="Boys",InputLA1LA2!K108,IF($O$3="Girls",InputLA1LA2!W108,IF($O$3="All",InputLA1LA2!AI108)))</f>
        <v>1911</v>
      </c>
      <c r="M112" s="295">
        <f>IF($O$3="Boys",InputLA1LA2!L108,IF($O$3="Girls",InputLA1LA2!X108,IF($O$3="All",InputLA1LA2!AJ108)))</f>
        <v>0.35</v>
      </c>
      <c r="N112" s="296">
        <f>IF($O$3="Boys",InputLA1LA2!M108,IF($O$3="Girls",InputLA1LA2!Y108,IF($O$3="All",InputLA1LA2!AK108)))</f>
        <v>0.3</v>
      </c>
      <c r="O112" s="296">
        <f>IF($O$3="Boys",InputLA1LA2!N108,IF($O$3="Girls",InputLA1LA2!Z108,IF($O$3="All",InputLA1LA2!AL108)))</f>
        <v>0.4</v>
      </c>
      <c r="Q112" s="96"/>
    </row>
    <row r="113" spans="1:17" ht="11.25" customHeight="1" x14ac:dyDescent="0.2">
      <c r="A113" s="31" t="s">
        <v>193</v>
      </c>
      <c r="B113" s="48">
        <v>205</v>
      </c>
      <c r="C113" s="30" t="s">
        <v>192</v>
      </c>
      <c r="D113" s="59">
        <f>IF($O$3="Boys",InputLA1LA2!C109,IF($O$3="Girls",InputLA1LA2!O109,IF($O$3="All",InputLA1LA2!AA109)))</f>
        <v>1352</v>
      </c>
      <c r="E113" s="294">
        <f>IF($O$3="Boys",InputLA1LA2!D109,IF($O$3="Girls",InputLA1LA2!P109,IF($O$3="All",InputLA1LA2!AB109)))</f>
        <v>53.9</v>
      </c>
      <c r="F113" s="294">
        <f>IF($O$3="Boys",InputLA1LA2!E109,IF($O$3="Girls",InputLA1LA2!Q109,IF($O$3="All",InputLA1LA2!AC109)))</f>
        <v>96.5</v>
      </c>
      <c r="G113" s="294">
        <f>IF($O$3="Boys",InputLA1LA2!F109,IF($O$3="Girls",InputLA1LA2!R109,IF($O$3="All",InputLA1LA2!AD109)))</f>
        <v>69.400000000000006</v>
      </c>
      <c r="H113" s="58"/>
      <c r="I113" s="294">
        <f>IF($O$3="Boys",InputLA1LA2!H109,IF($O$3="Girls",InputLA1LA2!T109,IF($O$3="All",InputLA1LA2!AF109)))</f>
        <v>64.5</v>
      </c>
      <c r="J113" s="294">
        <f>IF($O$3="Boys",InputLA1LA2!I109,IF($O$3="Girls",InputLA1LA2!U109,IF($O$3="All",InputLA1LA2!AG109)))</f>
        <v>40.299999999999997</v>
      </c>
      <c r="K113" s="58"/>
      <c r="L113" s="59">
        <f>IF($O$3="Boys",InputLA1LA2!K109,IF($O$3="Girls",InputLA1LA2!W109,IF($O$3="All",InputLA1LA2!AI109)))</f>
        <v>1230</v>
      </c>
      <c r="M113" s="295">
        <f>IF($O$3="Boys",InputLA1LA2!L109,IF($O$3="Girls",InputLA1LA2!X109,IF($O$3="All",InputLA1LA2!AJ109)))</f>
        <v>0.12</v>
      </c>
      <c r="N113" s="296">
        <f>IF($O$3="Boys",InputLA1LA2!M109,IF($O$3="Girls",InputLA1LA2!Y109,IF($O$3="All",InputLA1LA2!AK109)))</f>
        <v>0.06</v>
      </c>
      <c r="O113" s="296">
        <f>IF($O$3="Boys",InputLA1LA2!N109,IF($O$3="Girls",InputLA1LA2!Z109,IF($O$3="All",InputLA1LA2!AL109)))</f>
        <v>0.18</v>
      </c>
      <c r="Q113" s="96"/>
    </row>
    <row r="114" spans="1:17" ht="11.25" customHeight="1" x14ac:dyDescent="0.2">
      <c r="A114" s="31" t="s">
        <v>195</v>
      </c>
      <c r="B114" s="48">
        <v>309</v>
      </c>
      <c r="C114" s="30" t="s">
        <v>194</v>
      </c>
      <c r="D114" s="59">
        <f>IF($O$3="Boys",InputLA1LA2!C110,IF($O$3="Girls",InputLA1LA2!O110,IF($O$3="All",InputLA1LA2!AA110)))</f>
        <v>2252</v>
      </c>
      <c r="E114" s="294">
        <f>IF($O$3="Boys",InputLA1LA2!D110,IF($O$3="Girls",InputLA1LA2!P110,IF($O$3="All",InputLA1LA2!AB110)))</f>
        <v>49.3</v>
      </c>
      <c r="F114" s="294">
        <f>IF($O$3="Boys",InputLA1LA2!E110,IF($O$3="Girls",InputLA1LA2!Q110,IF($O$3="All",InputLA1LA2!AC110)))</f>
        <v>96</v>
      </c>
      <c r="G114" s="294">
        <f>IF($O$3="Boys",InputLA1LA2!F110,IF($O$3="Girls",InputLA1LA2!R110,IF($O$3="All",InputLA1LA2!AD110)))</f>
        <v>62.6</v>
      </c>
      <c r="H114" s="58"/>
      <c r="I114" s="294">
        <f>IF($O$3="Boys",InputLA1LA2!H110,IF($O$3="Girls",InputLA1LA2!T110,IF($O$3="All",InputLA1LA2!AF110)))</f>
        <v>36.5</v>
      </c>
      <c r="J114" s="294">
        <f>IF($O$3="Boys",InputLA1LA2!I110,IF($O$3="Girls",InputLA1LA2!U110,IF($O$3="All",InputLA1LA2!AG110)))</f>
        <v>26</v>
      </c>
      <c r="K114" s="58"/>
      <c r="L114" s="59">
        <f>IF($O$3="Boys",InputLA1LA2!K110,IF($O$3="Girls",InputLA1LA2!W110,IF($O$3="All",InputLA1LA2!AI110)))</f>
        <v>1976</v>
      </c>
      <c r="M114" s="295">
        <f>IF($O$3="Boys",InputLA1LA2!L110,IF($O$3="Girls",InputLA1LA2!X110,IF($O$3="All",InputLA1LA2!AJ110)))</f>
        <v>0.25</v>
      </c>
      <c r="N114" s="296">
        <f>IF($O$3="Boys",InputLA1LA2!M110,IF($O$3="Girls",InputLA1LA2!Y110,IF($O$3="All",InputLA1LA2!AK110)))</f>
        <v>0.2</v>
      </c>
      <c r="O114" s="296">
        <f>IF($O$3="Boys",InputLA1LA2!N110,IF($O$3="Girls",InputLA1LA2!Z110,IF($O$3="All",InputLA1LA2!AL110)))</f>
        <v>0.28999999999999998</v>
      </c>
      <c r="Q114" s="96"/>
    </row>
    <row r="115" spans="1:17" ht="11.25" customHeight="1" x14ac:dyDescent="0.2">
      <c r="A115" s="31" t="s">
        <v>197</v>
      </c>
      <c r="B115" s="48">
        <v>206</v>
      </c>
      <c r="C115" s="30" t="s">
        <v>196</v>
      </c>
      <c r="D115" s="59">
        <f>IF($O$3="Boys",InputLA1LA2!C111,IF($O$3="Girls",InputLA1LA2!O111,IF($O$3="All",InputLA1LA2!AA111)))</f>
        <v>1400</v>
      </c>
      <c r="E115" s="294">
        <f>IF($O$3="Boys",InputLA1LA2!D111,IF($O$3="Girls",InputLA1LA2!P111,IF($O$3="All",InputLA1LA2!AB111)))</f>
        <v>50.4</v>
      </c>
      <c r="F115" s="294">
        <f>IF($O$3="Boys",InputLA1LA2!E111,IF($O$3="Girls",InputLA1LA2!Q111,IF($O$3="All",InputLA1LA2!AC111)))</f>
        <v>97.9</v>
      </c>
      <c r="G115" s="294">
        <f>IF($O$3="Boys",InputLA1LA2!F111,IF($O$3="Girls",InputLA1LA2!R111,IF($O$3="All",InputLA1LA2!AD111)))</f>
        <v>63.8</v>
      </c>
      <c r="H115" s="58"/>
      <c r="I115" s="294">
        <f>IF($O$3="Boys",InputLA1LA2!H111,IF($O$3="Girls",InputLA1LA2!T111,IF($O$3="All",InputLA1LA2!AF111)))</f>
        <v>44.4</v>
      </c>
      <c r="J115" s="294">
        <f>IF($O$3="Boys",InputLA1LA2!I111,IF($O$3="Girls",InputLA1LA2!U111,IF($O$3="All",InputLA1LA2!AG111)))</f>
        <v>26.9</v>
      </c>
      <c r="K115" s="58"/>
      <c r="L115" s="59">
        <f>IF($O$3="Boys",InputLA1LA2!K111,IF($O$3="Girls",InputLA1LA2!W111,IF($O$3="All",InputLA1LA2!AI111)))</f>
        <v>1309</v>
      </c>
      <c r="M115" s="295">
        <f>IF($O$3="Boys",InputLA1LA2!L111,IF($O$3="Girls",InputLA1LA2!X111,IF($O$3="All",InputLA1LA2!AJ111)))</f>
        <v>0.19</v>
      </c>
      <c r="N115" s="296">
        <f>IF($O$3="Boys",InputLA1LA2!M111,IF($O$3="Girls",InputLA1LA2!Y111,IF($O$3="All",InputLA1LA2!AK111)))</f>
        <v>0.14000000000000001</v>
      </c>
      <c r="O115" s="296">
        <f>IF($O$3="Boys",InputLA1LA2!N111,IF($O$3="Girls",InputLA1LA2!Z111,IF($O$3="All",InputLA1LA2!AL111)))</f>
        <v>0.25</v>
      </c>
      <c r="Q115" s="96"/>
    </row>
    <row r="116" spans="1:17" ht="11.25" customHeight="1" x14ac:dyDescent="0.2">
      <c r="A116" s="31" t="s">
        <v>199</v>
      </c>
      <c r="B116" s="48">
        <v>207</v>
      </c>
      <c r="C116" s="30" t="s">
        <v>198</v>
      </c>
      <c r="D116" s="59">
        <f>IF($O$3="Boys",InputLA1LA2!C112,IF($O$3="Girls",InputLA1LA2!O112,IF($O$3="All",InputLA1LA2!AA112)))</f>
        <v>740</v>
      </c>
      <c r="E116" s="294">
        <f>IF($O$3="Boys",InputLA1LA2!D112,IF($O$3="Girls",InputLA1LA2!P112,IF($O$3="All",InputLA1LA2!AB112)))</f>
        <v>56.5</v>
      </c>
      <c r="F116" s="294">
        <f>IF($O$3="Boys",InputLA1LA2!E112,IF($O$3="Girls",InputLA1LA2!Q112,IF($O$3="All",InputLA1LA2!AC112)))</f>
        <v>98.5</v>
      </c>
      <c r="G116" s="294">
        <f>IF($O$3="Boys",InputLA1LA2!F112,IF($O$3="Girls",InputLA1LA2!R112,IF($O$3="All",InputLA1LA2!AD112)))</f>
        <v>75.3</v>
      </c>
      <c r="H116" s="58"/>
      <c r="I116" s="294">
        <f>IF($O$3="Boys",InputLA1LA2!H112,IF($O$3="Girls",InputLA1LA2!T112,IF($O$3="All",InputLA1LA2!AF112)))</f>
        <v>52.4</v>
      </c>
      <c r="J116" s="294">
        <f>IF($O$3="Boys",InputLA1LA2!I112,IF($O$3="Girls",InputLA1LA2!U112,IF($O$3="All",InputLA1LA2!AG112)))</f>
        <v>37.700000000000003</v>
      </c>
      <c r="K116" s="58"/>
      <c r="L116" s="59">
        <f>IF($O$3="Boys",InputLA1LA2!K112,IF($O$3="Girls",InputLA1LA2!W112,IF($O$3="All",InputLA1LA2!AI112)))</f>
        <v>679</v>
      </c>
      <c r="M116" s="295">
        <f>IF($O$3="Boys",InputLA1LA2!L112,IF($O$3="Girls",InputLA1LA2!X112,IF($O$3="All",InputLA1LA2!AJ112)))</f>
        <v>0.35</v>
      </c>
      <c r="N116" s="296">
        <f>IF($O$3="Boys",InputLA1LA2!M112,IF($O$3="Girls",InputLA1LA2!Y112,IF($O$3="All",InputLA1LA2!AK112)))</f>
        <v>0.27</v>
      </c>
      <c r="O116" s="296">
        <f>IF($O$3="Boys",InputLA1LA2!N112,IF($O$3="Girls",InputLA1LA2!Z112,IF($O$3="All",InputLA1LA2!AL112)))</f>
        <v>0.43</v>
      </c>
      <c r="Q116" s="96"/>
    </row>
    <row r="117" spans="1:17" ht="11.25" customHeight="1" x14ac:dyDescent="0.2">
      <c r="A117" s="31" t="s">
        <v>201</v>
      </c>
      <c r="B117" s="48">
        <v>208</v>
      </c>
      <c r="C117" s="30" t="s">
        <v>200</v>
      </c>
      <c r="D117" s="59">
        <f>IF($O$3="Boys",InputLA1LA2!C113,IF($O$3="Girls",InputLA1LA2!O113,IF($O$3="All",InputLA1LA2!AA113)))</f>
        <v>1898</v>
      </c>
      <c r="E117" s="294">
        <f>IF($O$3="Boys",InputLA1LA2!D113,IF($O$3="Girls",InputLA1LA2!P113,IF($O$3="All",InputLA1LA2!AB113)))</f>
        <v>49.5</v>
      </c>
      <c r="F117" s="294">
        <f>IF($O$3="Boys",InputLA1LA2!E113,IF($O$3="Girls",InputLA1LA2!Q113,IF($O$3="All",InputLA1LA2!AC113)))</f>
        <v>96</v>
      </c>
      <c r="G117" s="294">
        <f>IF($O$3="Boys",InputLA1LA2!F113,IF($O$3="Girls",InputLA1LA2!R113,IF($O$3="All",InputLA1LA2!AD113)))</f>
        <v>61.9</v>
      </c>
      <c r="H117" s="58"/>
      <c r="I117" s="294">
        <f>IF($O$3="Boys",InputLA1LA2!H113,IF($O$3="Girls",InputLA1LA2!T113,IF($O$3="All",InputLA1LA2!AF113)))</f>
        <v>50.4</v>
      </c>
      <c r="J117" s="294">
        <f>IF($O$3="Boys",InputLA1LA2!I113,IF($O$3="Girls",InputLA1LA2!U113,IF($O$3="All",InputLA1LA2!AG113)))</f>
        <v>24.7</v>
      </c>
      <c r="K117" s="58"/>
      <c r="L117" s="59">
        <f>IF($O$3="Boys",InputLA1LA2!K113,IF($O$3="Girls",InputLA1LA2!W113,IF($O$3="All",InputLA1LA2!AI113)))</f>
        <v>1731</v>
      </c>
      <c r="M117" s="295">
        <f>IF($O$3="Boys",InputLA1LA2!L113,IF($O$3="Girls",InputLA1LA2!X113,IF($O$3="All",InputLA1LA2!AJ113)))</f>
        <v>7.0000000000000007E-2</v>
      </c>
      <c r="N117" s="296">
        <f>IF($O$3="Boys",InputLA1LA2!M113,IF($O$3="Girls",InputLA1LA2!Y113,IF($O$3="All",InputLA1LA2!AK113)))</f>
        <v>0.02</v>
      </c>
      <c r="O117" s="296">
        <f>IF($O$3="Boys",InputLA1LA2!N113,IF($O$3="Girls",InputLA1LA2!Z113,IF($O$3="All",InputLA1LA2!AL113)))</f>
        <v>0.12</v>
      </c>
      <c r="Q117" s="96"/>
    </row>
    <row r="118" spans="1:17" ht="11.25" customHeight="1" x14ac:dyDescent="0.2">
      <c r="A118" s="31" t="s">
        <v>203</v>
      </c>
      <c r="B118" s="48">
        <v>209</v>
      </c>
      <c r="C118" s="30" t="s">
        <v>202</v>
      </c>
      <c r="D118" s="59">
        <f>IF($O$3="Boys",InputLA1LA2!C114,IF($O$3="Girls",InputLA1LA2!O114,IF($O$3="All",InputLA1LA2!AA114)))</f>
        <v>2335</v>
      </c>
      <c r="E118" s="294">
        <f>IF($O$3="Boys",InputLA1LA2!D114,IF($O$3="Girls",InputLA1LA2!P114,IF($O$3="All",InputLA1LA2!AB114)))</f>
        <v>47.3</v>
      </c>
      <c r="F118" s="294">
        <f>IF($O$3="Boys",InputLA1LA2!E114,IF($O$3="Girls",InputLA1LA2!Q114,IF($O$3="All",InputLA1LA2!AC114)))</f>
        <v>95.5</v>
      </c>
      <c r="G118" s="294">
        <f>IF($O$3="Boys",InputLA1LA2!F114,IF($O$3="Girls",InputLA1LA2!R114,IF($O$3="All",InputLA1LA2!AD114)))</f>
        <v>55.9</v>
      </c>
      <c r="H118" s="58"/>
      <c r="I118" s="294">
        <f>IF($O$3="Boys",InputLA1LA2!H114,IF($O$3="Girls",InputLA1LA2!T114,IF($O$3="All",InputLA1LA2!AF114)))</f>
        <v>42.4</v>
      </c>
      <c r="J118" s="294">
        <f>IF($O$3="Boys",InputLA1LA2!I114,IF($O$3="Girls",InputLA1LA2!U114,IF($O$3="All",InputLA1LA2!AG114)))</f>
        <v>22.5</v>
      </c>
      <c r="K118" s="58"/>
      <c r="L118" s="59">
        <f>IF($O$3="Boys",InputLA1LA2!K114,IF($O$3="Girls",InputLA1LA2!W114,IF($O$3="All",InputLA1LA2!AI114)))</f>
        <v>2141</v>
      </c>
      <c r="M118" s="295">
        <f>IF($O$3="Boys",InputLA1LA2!L114,IF($O$3="Girls",InputLA1LA2!X114,IF($O$3="All",InputLA1LA2!AJ114)))</f>
        <v>-0.14000000000000001</v>
      </c>
      <c r="N118" s="296">
        <f>IF($O$3="Boys",InputLA1LA2!M114,IF($O$3="Girls",InputLA1LA2!Y114,IF($O$3="All",InputLA1LA2!AK114)))</f>
        <v>-0.18</v>
      </c>
      <c r="O118" s="296">
        <f>IF($O$3="Boys",InputLA1LA2!N114,IF($O$3="Girls",InputLA1LA2!Z114,IF($O$3="All",InputLA1LA2!AL114)))</f>
        <v>-0.09</v>
      </c>
      <c r="Q118" s="96"/>
    </row>
    <row r="119" spans="1:17" ht="11.25" customHeight="1" x14ac:dyDescent="0.2">
      <c r="A119" s="31" t="s">
        <v>205</v>
      </c>
      <c r="B119" s="48">
        <v>316</v>
      </c>
      <c r="C119" s="30" t="s">
        <v>204</v>
      </c>
      <c r="D119" s="59">
        <f>IF($O$3="Boys",InputLA1LA2!C115,IF($O$3="Girls",InputLA1LA2!O115,IF($O$3="All",InputLA1LA2!AA115)))</f>
        <v>3513</v>
      </c>
      <c r="E119" s="294">
        <f>IF($O$3="Boys",InputLA1LA2!D115,IF($O$3="Girls",InputLA1LA2!P115,IF($O$3="All",InputLA1LA2!AB115)))</f>
        <v>50.5</v>
      </c>
      <c r="F119" s="294">
        <f>IF($O$3="Boys",InputLA1LA2!E115,IF($O$3="Girls",InputLA1LA2!Q115,IF($O$3="All",InputLA1LA2!AC115)))</f>
        <v>95.4</v>
      </c>
      <c r="G119" s="294">
        <f>IF($O$3="Boys",InputLA1LA2!F115,IF($O$3="Girls",InputLA1LA2!R115,IF($O$3="All",InputLA1LA2!AD115)))</f>
        <v>61.9</v>
      </c>
      <c r="H119" s="58"/>
      <c r="I119" s="294">
        <f>IF($O$3="Boys",InputLA1LA2!H115,IF($O$3="Girls",InputLA1LA2!T115,IF($O$3="All",InputLA1LA2!AF115)))</f>
        <v>50.9</v>
      </c>
      <c r="J119" s="294">
        <f>IF($O$3="Boys",InputLA1LA2!I115,IF($O$3="Girls",InputLA1LA2!U115,IF($O$3="All",InputLA1LA2!AG115)))</f>
        <v>30.4</v>
      </c>
      <c r="K119" s="58"/>
      <c r="L119" s="59">
        <f>IF($O$3="Boys",InputLA1LA2!K115,IF($O$3="Girls",InputLA1LA2!W115,IF($O$3="All",InputLA1LA2!AI115)))</f>
        <v>3113</v>
      </c>
      <c r="M119" s="295">
        <f>IF($O$3="Boys",InputLA1LA2!L115,IF($O$3="Girls",InputLA1LA2!X115,IF($O$3="All",InputLA1LA2!AJ115)))</f>
        <v>0.22</v>
      </c>
      <c r="N119" s="296">
        <f>IF($O$3="Boys",InputLA1LA2!M115,IF($O$3="Girls",InputLA1LA2!Y115,IF($O$3="All",InputLA1LA2!AK115)))</f>
        <v>0.18</v>
      </c>
      <c r="O119" s="296">
        <f>IF($O$3="Boys",InputLA1LA2!N115,IF($O$3="Girls",InputLA1LA2!Z115,IF($O$3="All",InputLA1LA2!AL115)))</f>
        <v>0.26</v>
      </c>
      <c r="Q119" s="96"/>
    </row>
    <row r="120" spans="1:17" ht="11.25" customHeight="1" x14ac:dyDescent="0.2">
      <c r="A120" s="31" t="s">
        <v>207</v>
      </c>
      <c r="B120" s="48">
        <v>210</v>
      </c>
      <c r="C120" s="30" t="s">
        <v>206</v>
      </c>
      <c r="D120" s="59">
        <f>IF($O$3="Boys",InputLA1LA2!C116,IF($O$3="Girls",InputLA1LA2!O116,IF($O$3="All",InputLA1LA2!AA116)))</f>
        <v>2396</v>
      </c>
      <c r="E120" s="294">
        <f>IF($O$3="Boys",InputLA1LA2!D116,IF($O$3="Girls",InputLA1LA2!P116,IF($O$3="All",InputLA1LA2!AB116)))</f>
        <v>52.8</v>
      </c>
      <c r="F120" s="294">
        <f>IF($O$3="Boys",InputLA1LA2!E116,IF($O$3="Girls",InputLA1LA2!Q116,IF($O$3="All",InputLA1LA2!AC116)))</f>
        <v>97.3</v>
      </c>
      <c r="G120" s="294">
        <f>IF($O$3="Boys",InputLA1LA2!F116,IF($O$3="Girls",InputLA1LA2!R116,IF($O$3="All",InputLA1LA2!AD116)))</f>
        <v>68.599999999999994</v>
      </c>
      <c r="H120" s="58"/>
      <c r="I120" s="294">
        <f>IF($O$3="Boys",InputLA1LA2!H116,IF($O$3="Girls",InputLA1LA2!T116,IF($O$3="All",InputLA1LA2!AF116)))</f>
        <v>57.7</v>
      </c>
      <c r="J120" s="294">
        <f>IF($O$3="Boys",InputLA1LA2!I116,IF($O$3="Girls",InputLA1LA2!U116,IF($O$3="All",InputLA1LA2!AG116)))</f>
        <v>35.6</v>
      </c>
      <c r="K120" s="58"/>
      <c r="L120" s="59">
        <f>IF($O$3="Boys",InputLA1LA2!K116,IF($O$3="Girls",InputLA1LA2!W116,IF($O$3="All",InputLA1LA2!AI116)))</f>
        <v>2196</v>
      </c>
      <c r="M120" s="295">
        <f>IF($O$3="Boys",InputLA1LA2!L116,IF($O$3="Girls",InputLA1LA2!X116,IF($O$3="All",InputLA1LA2!AJ116)))</f>
        <v>0.23</v>
      </c>
      <c r="N120" s="296">
        <f>IF($O$3="Boys",InputLA1LA2!M116,IF($O$3="Girls",InputLA1LA2!Y116,IF($O$3="All",InputLA1LA2!AK116)))</f>
        <v>0.18</v>
      </c>
      <c r="O120" s="296">
        <f>IF($O$3="Boys",InputLA1LA2!N116,IF($O$3="Girls",InputLA1LA2!Z116,IF($O$3="All",InputLA1LA2!AL116)))</f>
        <v>0.27</v>
      </c>
      <c r="Q120" s="96"/>
    </row>
    <row r="121" spans="1:17" ht="11.25" customHeight="1" x14ac:dyDescent="0.2">
      <c r="A121" s="31" t="s">
        <v>209</v>
      </c>
      <c r="B121" s="48">
        <v>211</v>
      </c>
      <c r="C121" s="30" t="s">
        <v>208</v>
      </c>
      <c r="D121" s="59">
        <f>IF($O$3="Boys",InputLA1LA2!C117,IF($O$3="Girls",InputLA1LA2!O117,IF($O$3="All",InputLA1LA2!AA117)))</f>
        <v>2571</v>
      </c>
      <c r="E121" s="294">
        <f>IF($O$3="Boys",InputLA1LA2!D117,IF($O$3="Girls",InputLA1LA2!P117,IF($O$3="All",InputLA1LA2!AB117)))</f>
        <v>50</v>
      </c>
      <c r="F121" s="294">
        <f>IF($O$3="Boys",InputLA1LA2!E117,IF($O$3="Girls",InputLA1LA2!Q117,IF($O$3="All",InputLA1LA2!AC117)))</f>
        <v>95.3</v>
      </c>
      <c r="G121" s="294">
        <f>IF($O$3="Boys",InputLA1LA2!F117,IF($O$3="Girls",InputLA1LA2!R117,IF($O$3="All",InputLA1LA2!AD117)))</f>
        <v>62.9</v>
      </c>
      <c r="H121" s="58"/>
      <c r="I121" s="294">
        <f>IF($O$3="Boys",InputLA1LA2!H117,IF($O$3="Girls",InputLA1LA2!T117,IF($O$3="All",InputLA1LA2!AF117)))</f>
        <v>46.1</v>
      </c>
      <c r="J121" s="294">
        <f>IF($O$3="Boys",InputLA1LA2!I117,IF($O$3="Girls",InputLA1LA2!U117,IF($O$3="All",InputLA1LA2!AG117)))</f>
        <v>27.5</v>
      </c>
      <c r="K121" s="58"/>
      <c r="L121" s="59">
        <f>IF($O$3="Boys",InputLA1LA2!K117,IF($O$3="Girls",InputLA1LA2!W117,IF($O$3="All",InputLA1LA2!AI117)))</f>
        <v>2348</v>
      </c>
      <c r="M121" s="295">
        <f>IF($O$3="Boys",InputLA1LA2!L117,IF($O$3="Girls",InputLA1LA2!X117,IF($O$3="All",InputLA1LA2!AJ117)))</f>
        <v>0.15</v>
      </c>
      <c r="N121" s="296">
        <f>IF($O$3="Boys",InputLA1LA2!M117,IF($O$3="Girls",InputLA1LA2!Y117,IF($O$3="All",InputLA1LA2!AK117)))</f>
        <v>0.11</v>
      </c>
      <c r="O121" s="296">
        <f>IF($O$3="Boys",InputLA1LA2!N117,IF($O$3="Girls",InputLA1LA2!Z117,IF($O$3="All",InputLA1LA2!AL117)))</f>
        <v>0.19</v>
      </c>
      <c r="Q121" s="96"/>
    </row>
    <row r="122" spans="1:17" ht="11.25" customHeight="1" x14ac:dyDescent="0.2">
      <c r="A122" s="31" t="s">
        <v>211</v>
      </c>
      <c r="B122" s="48">
        <v>212</v>
      </c>
      <c r="C122" s="30" t="s">
        <v>210</v>
      </c>
      <c r="D122" s="59">
        <f>IF($O$3="Boys",InputLA1LA2!C118,IF($O$3="Girls",InputLA1LA2!O118,IF($O$3="All",InputLA1LA2!AA118)))</f>
        <v>1675</v>
      </c>
      <c r="E122" s="294">
        <f>IF($O$3="Boys",InputLA1LA2!D118,IF($O$3="Girls",InputLA1LA2!P118,IF($O$3="All",InputLA1LA2!AB118)))</f>
        <v>51.6</v>
      </c>
      <c r="F122" s="294">
        <f>IF($O$3="Boys",InputLA1LA2!E118,IF($O$3="Girls",InputLA1LA2!Q118,IF($O$3="All",InputLA1LA2!AC118)))</f>
        <v>94.6</v>
      </c>
      <c r="G122" s="294">
        <f>IF($O$3="Boys",InputLA1LA2!F118,IF($O$3="Girls",InputLA1LA2!R118,IF($O$3="All",InputLA1LA2!AD118)))</f>
        <v>68.8</v>
      </c>
      <c r="H122" s="58"/>
      <c r="I122" s="294">
        <f>IF($O$3="Boys",InputLA1LA2!H118,IF($O$3="Girls",InputLA1LA2!T118,IF($O$3="All",InputLA1LA2!AF118)))</f>
        <v>58</v>
      </c>
      <c r="J122" s="294">
        <f>IF($O$3="Boys",InputLA1LA2!I118,IF($O$3="Girls",InputLA1LA2!U118,IF($O$3="All",InputLA1LA2!AG118)))</f>
        <v>33.9</v>
      </c>
      <c r="K122" s="58"/>
      <c r="L122" s="59">
        <f>IF($O$3="Boys",InputLA1LA2!K118,IF($O$3="Girls",InputLA1LA2!W118,IF($O$3="All",InputLA1LA2!AI118)))</f>
        <v>1489</v>
      </c>
      <c r="M122" s="295">
        <f>IF($O$3="Boys",InputLA1LA2!L118,IF($O$3="Girls",InputLA1LA2!X118,IF($O$3="All",InputLA1LA2!AJ118)))</f>
        <v>0.14000000000000001</v>
      </c>
      <c r="N122" s="296">
        <f>IF($O$3="Boys",InputLA1LA2!M118,IF($O$3="Girls",InputLA1LA2!Y118,IF($O$3="All",InputLA1LA2!AK118)))</f>
        <v>0.09</v>
      </c>
      <c r="O122" s="296">
        <f>IF($O$3="Boys",InputLA1LA2!N118,IF($O$3="Girls",InputLA1LA2!Z118,IF($O$3="All",InputLA1LA2!AL118)))</f>
        <v>0.19</v>
      </c>
      <c r="Q122" s="96"/>
    </row>
    <row r="123" spans="1:17" ht="11.25" customHeight="1" x14ac:dyDescent="0.2">
      <c r="A123" s="31" t="s">
        <v>213</v>
      </c>
      <c r="B123" s="48">
        <v>213</v>
      </c>
      <c r="C123" s="30" t="s">
        <v>212</v>
      </c>
      <c r="D123" s="59">
        <f>IF($O$3="Boys",InputLA1LA2!C119,IF($O$3="Girls",InputLA1LA2!O119,IF($O$3="All",InputLA1LA2!AA119)))</f>
        <v>1575</v>
      </c>
      <c r="E123" s="294">
        <f>IF($O$3="Boys",InputLA1LA2!D119,IF($O$3="Girls",InputLA1LA2!P119,IF($O$3="All",InputLA1LA2!AB119)))</f>
        <v>54.2</v>
      </c>
      <c r="F123" s="294">
        <f>IF($O$3="Boys",InputLA1LA2!E119,IF($O$3="Girls",InputLA1LA2!Q119,IF($O$3="All",InputLA1LA2!AC119)))</f>
        <v>98.3</v>
      </c>
      <c r="G123" s="294">
        <f>IF($O$3="Boys",InputLA1LA2!F119,IF($O$3="Girls",InputLA1LA2!R119,IF($O$3="All",InputLA1LA2!AD119)))</f>
        <v>70.900000000000006</v>
      </c>
      <c r="H123" s="58"/>
      <c r="I123" s="294">
        <f>IF($O$3="Boys",InputLA1LA2!H119,IF($O$3="Girls",InputLA1LA2!T119,IF($O$3="All",InputLA1LA2!AF119)))</f>
        <v>48.3</v>
      </c>
      <c r="J123" s="294">
        <f>IF($O$3="Boys",InputLA1LA2!I119,IF($O$3="Girls",InputLA1LA2!U119,IF($O$3="All",InputLA1LA2!AG119)))</f>
        <v>33.5</v>
      </c>
      <c r="K123" s="58"/>
      <c r="L123" s="59">
        <f>IF($O$3="Boys",InputLA1LA2!K119,IF($O$3="Girls",InputLA1LA2!W119,IF($O$3="All",InputLA1LA2!AI119)))</f>
        <v>1433</v>
      </c>
      <c r="M123" s="295">
        <f>IF($O$3="Boys",InputLA1LA2!L119,IF($O$3="Girls",InputLA1LA2!X119,IF($O$3="All",InputLA1LA2!AJ119)))</f>
        <v>0.32</v>
      </c>
      <c r="N123" s="296">
        <f>IF($O$3="Boys",InputLA1LA2!M119,IF($O$3="Girls",InputLA1LA2!Y119,IF($O$3="All",InputLA1LA2!AK119)))</f>
        <v>0.26</v>
      </c>
      <c r="O123" s="296">
        <f>IF($O$3="Boys",InputLA1LA2!N119,IF($O$3="Girls",InputLA1LA2!Z119,IF($O$3="All",InputLA1LA2!AL119)))</f>
        <v>0.37</v>
      </c>
      <c r="Q123" s="96"/>
    </row>
    <row r="124" spans="1:17" ht="11.25" customHeight="1" x14ac:dyDescent="0.2">
      <c r="B124" s="48"/>
      <c r="C124" s="2"/>
      <c r="D124" s="298"/>
      <c r="E124" s="299"/>
      <c r="F124" s="299"/>
      <c r="G124" s="299"/>
      <c r="H124" s="299"/>
      <c r="I124" s="299"/>
      <c r="J124" s="299"/>
      <c r="K124" s="299"/>
      <c r="L124" s="299"/>
      <c r="M124" s="299"/>
      <c r="N124" s="300"/>
      <c r="O124" s="300"/>
    </row>
    <row r="125" spans="1:17" s="14" customFormat="1" ht="11.25" customHeight="1" x14ac:dyDescent="0.2">
      <c r="A125" s="9" t="s">
        <v>215</v>
      </c>
      <c r="B125" s="354" t="s">
        <v>377</v>
      </c>
      <c r="C125" s="9" t="s">
        <v>214</v>
      </c>
      <c r="D125" s="285">
        <f>IF($O$3="Boys",InputLA1LA2!C121,IF($O$3="Girls",InputLA1LA2!O121,IF($O$3="All",InputLA1LA2!AA121)))</f>
        <v>51661</v>
      </c>
      <c r="E125" s="286">
        <f>IF($O$3="Boys",InputLA1LA2!D121,IF($O$3="Girls",InputLA1LA2!P121,IF($O$3="All",InputLA1LA2!AB121)))</f>
        <v>52</v>
      </c>
      <c r="F125" s="286">
        <f>IF($O$3="Boys",InputLA1LA2!E121,IF($O$3="Girls",InputLA1LA2!Q121,IF($O$3="All",InputLA1LA2!AC121)))</f>
        <v>96.7</v>
      </c>
      <c r="G125" s="286">
        <f>IF($O$3="Boys",InputLA1LA2!F121,IF($O$3="Girls",InputLA1LA2!R121,IF($O$3="All",InputLA1LA2!AD121)))</f>
        <v>66.5</v>
      </c>
      <c r="H125" s="57"/>
      <c r="I125" s="286">
        <f>IF($O$3="Boys",InputLA1LA2!H121,IF($O$3="Girls",InputLA1LA2!T121,IF($O$3="All",InputLA1LA2!AF121)))</f>
        <v>49.6</v>
      </c>
      <c r="J125" s="286">
        <f>IF($O$3="Boys",InputLA1LA2!I121,IF($O$3="Girls",InputLA1LA2!U121,IF($O$3="All",InputLA1LA2!AG121)))</f>
        <v>32.4</v>
      </c>
      <c r="K125" s="57"/>
      <c r="L125" s="285">
        <f>IF($O$3="Boys",InputLA1LA2!K121,IF($O$3="Girls",InputLA1LA2!W121,IF($O$3="All",InputLA1LA2!AI121)))</f>
        <v>47100</v>
      </c>
      <c r="M125" s="287">
        <f>IF($O$3="Boys",InputLA1LA2!L121,IF($O$3="Girls",InputLA1LA2!X121,IF($O$3="All",InputLA1LA2!AJ121)))</f>
        <v>0.16</v>
      </c>
      <c r="N125" s="293">
        <f>IF($O$3="Boys",InputLA1LA2!M121,IF($O$3="Girls",InputLA1LA2!Y121,IF($O$3="All",InputLA1LA2!AK121)))</f>
        <v>0.15</v>
      </c>
      <c r="O125" s="293">
        <f>IF($O$3="Boys",InputLA1LA2!N121,IF($O$3="Girls",InputLA1LA2!Z121,IF($O$3="All",InputLA1LA2!AL121)))</f>
        <v>0.17</v>
      </c>
      <c r="Q125" s="96"/>
    </row>
    <row r="126" spans="1:17" ht="11.25" customHeight="1" x14ac:dyDescent="0.2">
      <c r="A126" s="31" t="s">
        <v>217</v>
      </c>
      <c r="B126" s="48">
        <v>301</v>
      </c>
      <c r="C126" s="30" t="s">
        <v>216</v>
      </c>
      <c r="D126" s="59">
        <f>IF($O$3="Boys",InputLA1LA2!C122,IF($O$3="Girls",InputLA1LA2!O122,IF($O$3="All",InputLA1LA2!AA122)))</f>
        <v>2204</v>
      </c>
      <c r="E126" s="294">
        <f>IF($O$3="Boys",InputLA1LA2!D122,IF($O$3="Girls",InputLA1LA2!P122,IF($O$3="All",InputLA1LA2!AB122)))</f>
        <v>49.6</v>
      </c>
      <c r="F126" s="294">
        <f>IF($O$3="Boys",InputLA1LA2!E122,IF($O$3="Girls",InputLA1LA2!Q122,IF($O$3="All",InputLA1LA2!AC122)))</f>
        <v>98</v>
      </c>
      <c r="G126" s="294">
        <f>IF($O$3="Boys",InputLA1LA2!F122,IF($O$3="Girls",InputLA1LA2!R122,IF($O$3="All",InputLA1LA2!AD122)))</f>
        <v>59.5</v>
      </c>
      <c r="H126" s="58"/>
      <c r="I126" s="294">
        <f>IF($O$3="Boys",InputLA1LA2!H122,IF($O$3="Girls",InputLA1LA2!T122,IF($O$3="All",InputLA1LA2!AF122)))</f>
        <v>35.1</v>
      </c>
      <c r="J126" s="294">
        <f>IF($O$3="Boys",InputLA1LA2!I122,IF($O$3="Girls",InputLA1LA2!U122,IF($O$3="All",InputLA1LA2!AG122)))</f>
        <v>22.1</v>
      </c>
      <c r="K126" s="58"/>
      <c r="L126" s="59">
        <f>IF($O$3="Boys",InputLA1LA2!K122,IF($O$3="Girls",InputLA1LA2!W122,IF($O$3="All",InputLA1LA2!AI122)))</f>
        <v>2024</v>
      </c>
      <c r="M126" s="295">
        <f>IF($O$3="Boys",InputLA1LA2!L122,IF($O$3="Girls",InputLA1LA2!X122,IF($O$3="All",InputLA1LA2!AJ122)))</f>
        <v>0.16</v>
      </c>
      <c r="N126" s="296">
        <f>IF($O$3="Boys",InputLA1LA2!M122,IF($O$3="Girls",InputLA1LA2!Y122,IF($O$3="All",InputLA1LA2!AK122)))</f>
        <v>0.11</v>
      </c>
      <c r="O126" s="296">
        <f>IF($O$3="Boys",InputLA1LA2!N122,IF($O$3="Girls",InputLA1LA2!Z122,IF($O$3="All",InputLA1LA2!AL122)))</f>
        <v>0.2</v>
      </c>
      <c r="Q126" s="96"/>
    </row>
    <row r="127" spans="1:17" ht="11.25" customHeight="1" x14ac:dyDescent="0.2">
      <c r="A127" s="31" t="s">
        <v>219</v>
      </c>
      <c r="B127" s="48">
        <v>302</v>
      </c>
      <c r="C127" s="30" t="s">
        <v>218</v>
      </c>
      <c r="D127" s="59">
        <f>IF($O$3="Boys",InputLA1LA2!C123,IF($O$3="Girls",InputLA1LA2!O123,IF($O$3="All",InputLA1LA2!AA123)))</f>
        <v>3664</v>
      </c>
      <c r="E127" s="294">
        <f>IF($O$3="Boys",InputLA1LA2!D123,IF($O$3="Girls",InputLA1LA2!P123,IF($O$3="All",InputLA1LA2!AB123)))</f>
        <v>55.7</v>
      </c>
      <c r="F127" s="294">
        <f>IF($O$3="Boys",InputLA1LA2!E123,IF($O$3="Girls",InputLA1LA2!Q123,IF($O$3="All",InputLA1LA2!AC123)))</f>
        <v>97.4</v>
      </c>
      <c r="G127" s="294">
        <f>IF($O$3="Boys",InputLA1LA2!F123,IF($O$3="Girls",InputLA1LA2!R123,IF($O$3="All",InputLA1LA2!AD123)))</f>
        <v>72.5</v>
      </c>
      <c r="H127" s="58"/>
      <c r="I127" s="294">
        <f>IF($O$3="Boys",InputLA1LA2!H123,IF($O$3="Girls",InputLA1LA2!T123,IF($O$3="All",InputLA1LA2!AF123)))</f>
        <v>59.8</v>
      </c>
      <c r="J127" s="294">
        <f>IF($O$3="Boys",InputLA1LA2!I123,IF($O$3="Girls",InputLA1LA2!U123,IF($O$3="All",InputLA1LA2!AG123)))</f>
        <v>43.3</v>
      </c>
      <c r="K127" s="58"/>
      <c r="L127" s="59">
        <f>IF($O$3="Boys",InputLA1LA2!K123,IF($O$3="Girls",InputLA1LA2!W123,IF($O$3="All",InputLA1LA2!AI123)))</f>
        <v>3268</v>
      </c>
      <c r="M127" s="295">
        <f>IF($O$3="Boys",InputLA1LA2!L123,IF($O$3="Girls",InputLA1LA2!X123,IF($O$3="All",InputLA1LA2!AJ123)))</f>
        <v>0.32</v>
      </c>
      <c r="N127" s="296">
        <f>IF($O$3="Boys",InputLA1LA2!M123,IF($O$3="Girls",InputLA1LA2!Y123,IF($O$3="All",InputLA1LA2!AK123)))</f>
        <v>0.28999999999999998</v>
      </c>
      <c r="O127" s="296">
        <f>IF($O$3="Boys",InputLA1LA2!N123,IF($O$3="Girls",InputLA1LA2!Z123,IF($O$3="All",InputLA1LA2!AL123)))</f>
        <v>0.36</v>
      </c>
      <c r="Q127" s="96"/>
    </row>
    <row r="128" spans="1:17" ht="11.25" customHeight="1" x14ac:dyDescent="0.2">
      <c r="A128" s="31" t="s">
        <v>221</v>
      </c>
      <c r="B128" s="48">
        <v>303</v>
      </c>
      <c r="C128" s="30" t="s">
        <v>220</v>
      </c>
      <c r="D128" s="59">
        <f>IF($O$3="Boys",InputLA1LA2!C124,IF($O$3="Girls",InputLA1LA2!O124,IF($O$3="All",InputLA1LA2!AA124)))</f>
        <v>3195</v>
      </c>
      <c r="E128" s="294">
        <f>IF($O$3="Boys",InputLA1LA2!D124,IF($O$3="Girls",InputLA1LA2!P124,IF($O$3="All",InputLA1LA2!AB124)))</f>
        <v>52.2</v>
      </c>
      <c r="F128" s="294">
        <f>IF($O$3="Boys",InputLA1LA2!E124,IF($O$3="Girls",InputLA1LA2!Q124,IF($O$3="All",InputLA1LA2!AC124)))</f>
        <v>98.2</v>
      </c>
      <c r="G128" s="294">
        <f>IF($O$3="Boys",InputLA1LA2!F124,IF($O$3="Girls",InputLA1LA2!R124,IF($O$3="All",InputLA1LA2!AD124)))</f>
        <v>66.3</v>
      </c>
      <c r="H128" s="58"/>
      <c r="I128" s="294">
        <f>IF($O$3="Boys",InputLA1LA2!H124,IF($O$3="Girls",InputLA1LA2!T124,IF($O$3="All",InputLA1LA2!AF124)))</f>
        <v>43.4</v>
      </c>
      <c r="J128" s="294">
        <f>IF($O$3="Boys",InputLA1LA2!I124,IF($O$3="Girls",InputLA1LA2!U124,IF($O$3="All",InputLA1LA2!AG124)))</f>
        <v>29.4</v>
      </c>
      <c r="K128" s="58"/>
      <c r="L128" s="59">
        <f>IF($O$3="Boys",InputLA1LA2!K124,IF($O$3="Girls",InputLA1LA2!W124,IF($O$3="All",InputLA1LA2!AI124)))</f>
        <v>3050</v>
      </c>
      <c r="M128" s="295">
        <f>IF($O$3="Boys",InputLA1LA2!L124,IF($O$3="Girls",InputLA1LA2!X124,IF($O$3="All",InputLA1LA2!AJ124)))</f>
        <v>-0.04</v>
      </c>
      <c r="N128" s="296">
        <f>IF($O$3="Boys",InputLA1LA2!M124,IF($O$3="Girls",InputLA1LA2!Y124,IF($O$3="All",InputLA1LA2!AK124)))</f>
        <v>-7.0000000000000007E-2</v>
      </c>
      <c r="O128" s="296">
        <f>IF($O$3="Boys",InputLA1LA2!N124,IF($O$3="Girls",InputLA1LA2!Z124,IF($O$3="All",InputLA1LA2!AL124)))</f>
        <v>0</v>
      </c>
      <c r="Q128" s="96"/>
    </row>
    <row r="129" spans="1:17" ht="11.25" customHeight="1" x14ac:dyDescent="0.2">
      <c r="A129" s="31" t="s">
        <v>223</v>
      </c>
      <c r="B129" s="48">
        <v>304</v>
      </c>
      <c r="C129" s="30" t="s">
        <v>222</v>
      </c>
      <c r="D129" s="59">
        <f>IF($O$3="Boys",InputLA1LA2!C125,IF($O$3="Girls",InputLA1LA2!O125,IF($O$3="All",InputLA1LA2!AA125)))</f>
        <v>3049</v>
      </c>
      <c r="E129" s="294">
        <f>IF($O$3="Boys",InputLA1LA2!D125,IF($O$3="Girls",InputLA1LA2!P125,IF($O$3="All",InputLA1LA2!AB125)))</f>
        <v>51.1</v>
      </c>
      <c r="F129" s="294">
        <f>IF($O$3="Boys",InputLA1LA2!E125,IF($O$3="Girls",InputLA1LA2!Q125,IF($O$3="All",InputLA1LA2!AC125)))</f>
        <v>97</v>
      </c>
      <c r="G129" s="294">
        <f>IF($O$3="Boys",InputLA1LA2!F125,IF($O$3="Girls",InputLA1LA2!R125,IF($O$3="All",InputLA1LA2!AD125)))</f>
        <v>63</v>
      </c>
      <c r="H129" s="58"/>
      <c r="I129" s="294">
        <f>IF($O$3="Boys",InputLA1LA2!H125,IF($O$3="Girls",InputLA1LA2!T125,IF($O$3="All",InputLA1LA2!AF125)))</f>
        <v>54.4</v>
      </c>
      <c r="J129" s="294">
        <f>IF($O$3="Boys",InputLA1LA2!I125,IF($O$3="Girls",InputLA1LA2!U125,IF($O$3="All",InputLA1LA2!AG125)))</f>
        <v>31.6</v>
      </c>
      <c r="K129" s="58"/>
      <c r="L129" s="59">
        <f>IF($O$3="Boys",InputLA1LA2!K125,IF($O$3="Girls",InputLA1LA2!W125,IF($O$3="All",InputLA1LA2!AI125)))</f>
        <v>2577</v>
      </c>
      <c r="M129" s="295">
        <f>IF($O$3="Boys",InputLA1LA2!L125,IF($O$3="Girls",InputLA1LA2!X125,IF($O$3="All",InputLA1LA2!AJ125)))</f>
        <v>0.31</v>
      </c>
      <c r="N129" s="296">
        <f>IF($O$3="Boys",InputLA1LA2!M125,IF($O$3="Girls",InputLA1LA2!Y125,IF($O$3="All",InputLA1LA2!AK125)))</f>
        <v>0.27</v>
      </c>
      <c r="O129" s="296">
        <f>IF($O$3="Boys",InputLA1LA2!N125,IF($O$3="Girls",InputLA1LA2!Z125,IF($O$3="All",InputLA1LA2!AL125)))</f>
        <v>0.35</v>
      </c>
      <c r="Q129" s="96"/>
    </row>
    <row r="130" spans="1:17" ht="11.25" customHeight="1" x14ac:dyDescent="0.2">
      <c r="A130" s="31" t="s">
        <v>225</v>
      </c>
      <c r="B130" s="48">
        <v>305</v>
      </c>
      <c r="C130" s="30" t="s">
        <v>224</v>
      </c>
      <c r="D130" s="59">
        <f>IF($O$3="Boys",InputLA1LA2!C126,IF($O$3="Girls",InputLA1LA2!O126,IF($O$3="All",InputLA1LA2!AA126)))</f>
        <v>3318</v>
      </c>
      <c r="E130" s="294">
        <f>IF($O$3="Boys",InputLA1LA2!D126,IF($O$3="Girls",InputLA1LA2!P126,IF($O$3="All",InputLA1LA2!AB126)))</f>
        <v>53.4</v>
      </c>
      <c r="F130" s="294">
        <f>IF($O$3="Boys",InputLA1LA2!E126,IF($O$3="Girls",InputLA1LA2!Q126,IF($O$3="All",InputLA1LA2!AC126)))</f>
        <v>96.8</v>
      </c>
      <c r="G130" s="294">
        <f>IF($O$3="Boys",InputLA1LA2!F126,IF($O$3="Girls",InputLA1LA2!R126,IF($O$3="All",InputLA1LA2!AD126)))</f>
        <v>71.7</v>
      </c>
      <c r="H130" s="58"/>
      <c r="I130" s="294">
        <f>IF($O$3="Boys",InputLA1LA2!H126,IF($O$3="Girls",InputLA1LA2!T126,IF($O$3="All",InputLA1LA2!AF126)))</f>
        <v>50.7</v>
      </c>
      <c r="J130" s="294">
        <f>IF($O$3="Boys",InputLA1LA2!I126,IF($O$3="Girls",InputLA1LA2!U126,IF($O$3="All",InputLA1LA2!AG126)))</f>
        <v>36.1</v>
      </c>
      <c r="K130" s="58"/>
      <c r="L130" s="59">
        <f>IF($O$3="Boys",InputLA1LA2!K126,IF($O$3="Girls",InputLA1LA2!W126,IF($O$3="All",InputLA1LA2!AI126)))</f>
        <v>3141</v>
      </c>
      <c r="M130" s="295">
        <f>IF($O$3="Boys",InputLA1LA2!L126,IF($O$3="Girls",InputLA1LA2!X126,IF($O$3="All",InputLA1LA2!AJ126)))</f>
        <v>0.1</v>
      </c>
      <c r="N130" s="296">
        <f>IF($O$3="Boys",InputLA1LA2!M126,IF($O$3="Girls",InputLA1LA2!Y126,IF($O$3="All",InputLA1LA2!AK126)))</f>
        <v>0.06</v>
      </c>
      <c r="O130" s="296">
        <f>IF($O$3="Boys",InputLA1LA2!N126,IF($O$3="Girls",InputLA1LA2!Z126,IF($O$3="All",InputLA1LA2!AL126)))</f>
        <v>0.13</v>
      </c>
      <c r="Q130" s="96"/>
    </row>
    <row r="131" spans="1:17" ht="11.25" customHeight="1" x14ac:dyDescent="0.2">
      <c r="A131" s="31" t="s">
        <v>227</v>
      </c>
      <c r="B131" s="48">
        <v>306</v>
      </c>
      <c r="C131" s="30" t="s">
        <v>226</v>
      </c>
      <c r="D131" s="59">
        <f>IF($O$3="Boys",InputLA1LA2!C127,IF($O$3="Girls",InputLA1LA2!O127,IF($O$3="All",InputLA1LA2!AA127)))</f>
        <v>3844</v>
      </c>
      <c r="E131" s="294">
        <f>IF($O$3="Boys",InputLA1LA2!D127,IF($O$3="Girls",InputLA1LA2!P127,IF($O$3="All",InputLA1LA2!AB127)))</f>
        <v>48.4</v>
      </c>
      <c r="F131" s="294">
        <f>IF($O$3="Boys",InputLA1LA2!E127,IF($O$3="Girls",InputLA1LA2!Q127,IF($O$3="All",InputLA1LA2!AC127)))</f>
        <v>94.6</v>
      </c>
      <c r="G131" s="294">
        <f>IF($O$3="Boys",InputLA1LA2!F127,IF($O$3="Girls",InputLA1LA2!R127,IF($O$3="All",InputLA1LA2!AD127)))</f>
        <v>60.4</v>
      </c>
      <c r="H131" s="58"/>
      <c r="I131" s="294">
        <f>IF($O$3="Boys",InputLA1LA2!H127,IF($O$3="Girls",InputLA1LA2!T127,IF($O$3="All",InputLA1LA2!AF127)))</f>
        <v>44.6</v>
      </c>
      <c r="J131" s="294">
        <f>IF($O$3="Boys",InputLA1LA2!I127,IF($O$3="Girls",InputLA1LA2!U127,IF($O$3="All",InputLA1LA2!AG127)))</f>
        <v>23.5</v>
      </c>
      <c r="K131" s="58"/>
      <c r="L131" s="59">
        <f>IF($O$3="Boys",InputLA1LA2!K127,IF($O$3="Girls",InputLA1LA2!W127,IF($O$3="All",InputLA1LA2!AI127)))</f>
        <v>3394</v>
      </c>
      <c r="M131" s="295">
        <f>IF($O$3="Boys",InputLA1LA2!L127,IF($O$3="Girls",InputLA1LA2!X127,IF($O$3="All",InputLA1LA2!AJ127)))</f>
        <v>0.08</v>
      </c>
      <c r="N131" s="296">
        <f>IF($O$3="Boys",InputLA1LA2!M127,IF($O$3="Girls",InputLA1LA2!Y127,IF($O$3="All",InputLA1LA2!AK127)))</f>
        <v>0.04</v>
      </c>
      <c r="O131" s="296">
        <f>IF($O$3="Boys",InputLA1LA2!N127,IF($O$3="Girls",InputLA1LA2!Z127,IF($O$3="All",InputLA1LA2!AL127)))</f>
        <v>0.12</v>
      </c>
      <c r="Q131" s="96"/>
    </row>
    <row r="132" spans="1:17" ht="11.25" customHeight="1" x14ac:dyDescent="0.2">
      <c r="A132" s="31" t="s">
        <v>229</v>
      </c>
      <c r="B132" s="48">
        <v>307</v>
      </c>
      <c r="C132" s="30" t="s">
        <v>228</v>
      </c>
      <c r="D132" s="59">
        <f>IF($O$3="Boys",InputLA1LA2!C128,IF($O$3="Girls",InputLA1LA2!O128,IF($O$3="All",InputLA1LA2!AA128)))</f>
        <v>2795</v>
      </c>
      <c r="E132" s="294">
        <f>IF($O$3="Boys",InputLA1LA2!D128,IF($O$3="Girls",InputLA1LA2!P128,IF($O$3="All",InputLA1LA2!AB128)))</f>
        <v>50.6</v>
      </c>
      <c r="F132" s="294">
        <f>IF($O$3="Boys",InputLA1LA2!E128,IF($O$3="Girls",InputLA1LA2!Q128,IF($O$3="All",InputLA1LA2!AC128)))</f>
        <v>95.3</v>
      </c>
      <c r="G132" s="294">
        <f>IF($O$3="Boys",InputLA1LA2!F128,IF($O$3="Girls",InputLA1LA2!R128,IF($O$3="All",InputLA1LA2!AD128)))</f>
        <v>64</v>
      </c>
      <c r="H132" s="58"/>
      <c r="I132" s="294">
        <f>IF($O$3="Boys",InputLA1LA2!H128,IF($O$3="Girls",InputLA1LA2!T128,IF($O$3="All",InputLA1LA2!AF128)))</f>
        <v>55.2</v>
      </c>
      <c r="J132" s="294">
        <f>IF($O$3="Boys",InputLA1LA2!I128,IF($O$3="Girls",InputLA1LA2!U128,IF($O$3="All",InputLA1LA2!AG128)))</f>
        <v>35.200000000000003</v>
      </c>
      <c r="K132" s="58"/>
      <c r="L132" s="59">
        <f>IF($O$3="Boys",InputLA1LA2!K128,IF($O$3="Girls",InputLA1LA2!W128,IF($O$3="All",InputLA1LA2!AI128)))</f>
        <v>2461</v>
      </c>
      <c r="M132" s="295">
        <f>IF($O$3="Boys",InputLA1LA2!L128,IF($O$3="Girls",InputLA1LA2!X128,IF($O$3="All",InputLA1LA2!AJ128)))</f>
        <v>0.28000000000000003</v>
      </c>
      <c r="N132" s="296">
        <f>IF($O$3="Boys",InputLA1LA2!M128,IF($O$3="Girls",InputLA1LA2!Y128,IF($O$3="All",InputLA1LA2!AK128)))</f>
        <v>0.24</v>
      </c>
      <c r="O132" s="296">
        <f>IF($O$3="Boys",InputLA1LA2!N128,IF($O$3="Girls",InputLA1LA2!Z128,IF($O$3="All",InputLA1LA2!AL128)))</f>
        <v>0.32</v>
      </c>
      <c r="Q132" s="96"/>
    </row>
    <row r="133" spans="1:17" ht="11.25" customHeight="1" x14ac:dyDescent="0.2">
      <c r="A133" s="31" t="s">
        <v>231</v>
      </c>
      <c r="B133" s="48">
        <v>308</v>
      </c>
      <c r="C133" s="30" t="s">
        <v>230</v>
      </c>
      <c r="D133" s="59">
        <f>IF($O$3="Boys",InputLA1LA2!C129,IF($O$3="Girls",InputLA1LA2!O129,IF($O$3="All",InputLA1LA2!AA129)))</f>
        <v>3589</v>
      </c>
      <c r="E133" s="294">
        <f>IF($O$3="Boys",InputLA1LA2!D129,IF($O$3="Girls",InputLA1LA2!P129,IF($O$3="All",InputLA1LA2!AB129)))</f>
        <v>50.3</v>
      </c>
      <c r="F133" s="294">
        <f>IF($O$3="Boys",InputLA1LA2!E129,IF($O$3="Girls",InputLA1LA2!Q129,IF($O$3="All",InputLA1LA2!AC129)))</f>
        <v>96.4</v>
      </c>
      <c r="G133" s="294">
        <f>IF($O$3="Boys",InputLA1LA2!F129,IF($O$3="Girls",InputLA1LA2!R129,IF($O$3="All",InputLA1LA2!AD129)))</f>
        <v>62.4</v>
      </c>
      <c r="H133" s="58"/>
      <c r="I133" s="294">
        <f>IF($O$3="Boys",InputLA1LA2!H129,IF($O$3="Girls",InputLA1LA2!T129,IF($O$3="All",InputLA1LA2!AF129)))</f>
        <v>54.7</v>
      </c>
      <c r="J133" s="294">
        <f>IF($O$3="Boys",InputLA1LA2!I129,IF($O$3="Girls",InputLA1LA2!U129,IF($O$3="All",InputLA1LA2!AG129)))</f>
        <v>30.7</v>
      </c>
      <c r="K133" s="58"/>
      <c r="L133" s="59">
        <f>IF($O$3="Boys",InputLA1LA2!K129,IF($O$3="Girls",InputLA1LA2!W129,IF($O$3="All",InputLA1LA2!AI129)))</f>
        <v>3308</v>
      </c>
      <c r="M133" s="295">
        <f>IF($O$3="Boys",InputLA1LA2!L129,IF($O$3="Girls",InputLA1LA2!X129,IF($O$3="All",InputLA1LA2!AJ129)))</f>
        <v>0.06</v>
      </c>
      <c r="N133" s="296">
        <f>IF($O$3="Boys",InputLA1LA2!M129,IF($O$3="Girls",InputLA1LA2!Y129,IF($O$3="All",InputLA1LA2!AK129)))</f>
        <v>0.02</v>
      </c>
      <c r="O133" s="296">
        <f>IF($O$3="Boys",InputLA1LA2!N129,IF($O$3="Girls",InputLA1LA2!Z129,IF($O$3="All",InputLA1LA2!AL129)))</f>
        <v>0.09</v>
      </c>
      <c r="Q133" s="96"/>
    </row>
    <row r="134" spans="1:17" ht="11.25" customHeight="1" x14ac:dyDescent="0.2">
      <c r="A134" s="31" t="s">
        <v>233</v>
      </c>
      <c r="B134" s="48">
        <v>203</v>
      </c>
      <c r="C134" s="30" t="s">
        <v>232</v>
      </c>
      <c r="D134" s="59">
        <f>IF($O$3="Boys",InputLA1LA2!C130,IF($O$3="Girls",InputLA1LA2!O130,IF($O$3="All",InputLA1LA2!AA130)))</f>
        <v>2215</v>
      </c>
      <c r="E134" s="294">
        <f>IF($O$3="Boys",InputLA1LA2!D130,IF($O$3="Girls",InputLA1LA2!P130,IF($O$3="All",InputLA1LA2!AB130)))</f>
        <v>49.3</v>
      </c>
      <c r="F134" s="294">
        <f>IF($O$3="Boys",InputLA1LA2!E130,IF($O$3="Girls",InputLA1LA2!Q130,IF($O$3="All",InputLA1LA2!AC130)))</f>
        <v>96.4</v>
      </c>
      <c r="G134" s="294">
        <f>IF($O$3="Boys",InputLA1LA2!F130,IF($O$3="Girls",InputLA1LA2!R130,IF($O$3="All",InputLA1LA2!AD130)))</f>
        <v>60.3</v>
      </c>
      <c r="H134" s="58"/>
      <c r="I134" s="294">
        <f>IF($O$3="Boys",InputLA1LA2!H130,IF($O$3="Girls",InputLA1LA2!T130,IF($O$3="All",InputLA1LA2!AF130)))</f>
        <v>47</v>
      </c>
      <c r="J134" s="294">
        <f>IF($O$3="Boys",InputLA1LA2!I130,IF($O$3="Girls",InputLA1LA2!U130,IF($O$3="All",InputLA1LA2!AG130)))</f>
        <v>26.4</v>
      </c>
      <c r="K134" s="58"/>
      <c r="L134" s="59">
        <f>IF($O$3="Boys",InputLA1LA2!K130,IF($O$3="Girls",InputLA1LA2!W130,IF($O$3="All",InputLA1LA2!AI130)))</f>
        <v>2011</v>
      </c>
      <c r="M134" s="295">
        <f>IF($O$3="Boys",InputLA1LA2!L130,IF($O$3="Girls",InputLA1LA2!X130,IF($O$3="All",InputLA1LA2!AJ130)))</f>
        <v>-0.01</v>
      </c>
      <c r="N134" s="296">
        <f>IF($O$3="Boys",InputLA1LA2!M130,IF($O$3="Girls",InputLA1LA2!Y130,IF($O$3="All",InputLA1LA2!AK130)))</f>
        <v>-0.05</v>
      </c>
      <c r="O134" s="296">
        <f>IF($O$3="Boys",InputLA1LA2!N130,IF($O$3="Girls",InputLA1LA2!Z130,IF($O$3="All",InputLA1LA2!AL130)))</f>
        <v>0.04</v>
      </c>
      <c r="Q134" s="96"/>
    </row>
    <row r="135" spans="1:17" ht="11.25" customHeight="1" x14ac:dyDescent="0.2">
      <c r="A135" s="31" t="s">
        <v>235</v>
      </c>
      <c r="B135" s="48">
        <v>310</v>
      </c>
      <c r="C135" s="30" t="s">
        <v>234</v>
      </c>
      <c r="D135" s="59">
        <f>IF($O$3="Boys",InputLA1LA2!C131,IF($O$3="Girls",InputLA1LA2!O131,IF($O$3="All",InputLA1LA2!AA131)))</f>
        <v>2141</v>
      </c>
      <c r="E135" s="294">
        <f>IF($O$3="Boys",InputLA1LA2!D131,IF($O$3="Girls",InputLA1LA2!P131,IF($O$3="All",InputLA1LA2!AB131)))</f>
        <v>52.7</v>
      </c>
      <c r="F135" s="294">
        <f>IF($O$3="Boys",InputLA1LA2!E131,IF($O$3="Girls",InputLA1LA2!Q131,IF($O$3="All",InputLA1LA2!AC131)))</f>
        <v>96.7</v>
      </c>
      <c r="G135" s="294">
        <f>IF($O$3="Boys",InputLA1LA2!F131,IF($O$3="Girls",InputLA1LA2!R131,IF($O$3="All",InputLA1LA2!AD131)))</f>
        <v>66.8</v>
      </c>
      <c r="H135" s="58"/>
      <c r="I135" s="294">
        <f>IF($O$3="Boys",InputLA1LA2!H131,IF($O$3="Girls",InputLA1LA2!T131,IF($O$3="All",InputLA1LA2!AF131)))</f>
        <v>53.6</v>
      </c>
      <c r="J135" s="294">
        <f>IF($O$3="Boys",InputLA1LA2!I131,IF($O$3="Girls",InputLA1LA2!U131,IF($O$3="All",InputLA1LA2!AG131)))</f>
        <v>32.1</v>
      </c>
      <c r="K135" s="58"/>
      <c r="L135" s="59">
        <f>IF($O$3="Boys",InputLA1LA2!K131,IF($O$3="Girls",InputLA1LA2!W131,IF($O$3="All",InputLA1LA2!AI131)))</f>
        <v>1880</v>
      </c>
      <c r="M135" s="295">
        <f>IF($O$3="Boys",InputLA1LA2!L131,IF($O$3="Girls",InputLA1LA2!X131,IF($O$3="All",InputLA1LA2!AJ131)))</f>
        <v>0.32</v>
      </c>
      <c r="N135" s="296">
        <f>IF($O$3="Boys",InputLA1LA2!M131,IF($O$3="Girls",InputLA1LA2!Y131,IF($O$3="All",InputLA1LA2!AK131)))</f>
        <v>0.27</v>
      </c>
      <c r="O135" s="296">
        <f>IF($O$3="Boys",InputLA1LA2!N131,IF($O$3="Girls",InputLA1LA2!Z131,IF($O$3="All",InputLA1LA2!AL131)))</f>
        <v>0.37</v>
      </c>
      <c r="Q135" s="96"/>
    </row>
    <row r="136" spans="1:17" ht="11.25" customHeight="1" x14ac:dyDescent="0.2">
      <c r="A136" s="31" t="s">
        <v>237</v>
      </c>
      <c r="B136" s="48">
        <v>311</v>
      </c>
      <c r="C136" s="30" t="s">
        <v>236</v>
      </c>
      <c r="D136" s="59">
        <f>IF($O$3="Boys",InputLA1LA2!C132,IF($O$3="Girls",InputLA1LA2!O132,IF($O$3="All",InputLA1LA2!AA132)))</f>
        <v>2921</v>
      </c>
      <c r="E136" s="294">
        <f>IF($O$3="Boys",InputLA1LA2!D132,IF($O$3="Girls",InputLA1LA2!P132,IF($O$3="All",InputLA1LA2!AB132)))</f>
        <v>49.9</v>
      </c>
      <c r="F136" s="294">
        <f>IF($O$3="Boys",InputLA1LA2!E132,IF($O$3="Girls",InputLA1LA2!Q132,IF($O$3="All",InputLA1LA2!AC132)))</f>
        <v>96.9</v>
      </c>
      <c r="G136" s="294">
        <f>IF($O$3="Boys",InputLA1LA2!F132,IF($O$3="Girls",InputLA1LA2!R132,IF($O$3="All",InputLA1LA2!AD132)))</f>
        <v>63.6</v>
      </c>
      <c r="H136" s="58"/>
      <c r="I136" s="294">
        <f>IF($O$3="Boys",InputLA1LA2!H132,IF($O$3="Girls",InputLA1LA2!T132,IF($O$3="All",InputLA1LA2!AF132)))</f>
        <v>48.5</v>
      </c>
      <c r="J136" s="294">
        <f>IF($O$3="Boys",InputLA1LA2!I132,IF($O$3="Girls",InputLA1LA2!U132,IF($O$3="All",InputLA1LA2!AG132)))</f>
        <v>27.7</v>
      </c>
      <c r="K136" s="58"/>
      <c r="L136" s="59">
        <f>IF($O$3="Boys",InputLA1LA2!K132,IF($O$3="Girls",InputLA1LA2!W132,IF($O$3="All",InputLA1LA2!AI132)))</f>
        <v>2814</v>
      </c>
      <c r="M136" s="295">
        <f>IF($O$3="Boys",InputLA1LA2!L132,IF($O$3="Girls",InputLA1LA2!X132,IF($O$3="All",InputLA1LA2!AJ132)))</f>
        <v>-0.14000000000000001</v>
      </c>
      <c r="N136" s="296">
        <f>IF($O$3="Boys",InputLA1LA2!M132,IF($O$3="Girls",InputLA1LA2!Y132,IF($O$3="All",InputLA1LA2!AK132)))</f>
        <v>-0.18</v>
      </c>
      <c r="O136" s="296">
        <f>IF($O$3="Boys",InputLA1LA2!N132,IF($O$3="Girls",InputLA1LA2!Z132,IF($O$3="All",InputLA1LA2!AL132)))</f>
        <v>-0.1</v>
      </c>
      <c r="Q136" s="96"/>
    </row>
    <row r="137" spans="1:17" ht="11.25" customHeight="1" x14ac:dyDescent="0.2">
      <c r="A137" s="31" t="s">
        <v>239</v>
      </c>
      <c r="B137" s="48">
        <v>312</v>
      </c>
      <c r="C137" s="30" t="s">
        <v>238</v>
      </c>
      <c r="D137" s="59">
        <f>IF($O$3="Boys",InputLA1LA2!C133,IF($O$3="Girls",InputLA1LA2!O133,IF($O$3="All",InputLA1LA2!AA133)))</f>
        <v>3148</v>
      </c>
      <c r="E137" s="294">
        <f>IF($O$3="Boys",InputLA1LA2!D133,IF($O$3="Girls",InputLA1LA2!P133,IF($O$3="All",InputLA1LA2!AB133)))</f>
        <v>51.1</v>
      </c>
      <c r="F137" s="294">
        <f>IF($O$3="Boys",InputLA1LA2!E133,IF($O$3="Girls",InputLA1LA2!Q133,IF($O$3="All",InputLA1LA2!AC133)))</f>
        <v>97.6</v>
      </c>
      <c r="G137" s="294">
        <f>IF($O$3="Boys",InputLA1LA2!F133,IF($O$3="Girls",InputLA1LA2!R133,IF($O$3="All",InputLA1LA2!AD133)))</f>
        <v>64.7</v>
      </c>
      <c r="H137" s="58"/>
      <c r="I137" s="294">
        <f>IF($O$3="Boys",InputLA1LA2!H133,IF($O$3="Girls",InputLA1LA2!T133,IF($O$3="All",InputLA1LA2!AF133)))</f>
        <v>42.2</v>
      </c>
      <c r="J137" s="294">
        <f>IF($O$3="Boys",InputLA1LA2!I133,IF($O$3="Girls",InputLA1LA2!U133,IF($O$3="All",InputLA1LA2!AG133)))</f>
        <v>25.9</v>
      </c>
      <c r="K137" s="58"/>
      <c r="L137" s="59">
        <f>IF($O$3="Boys",InputLA1LA2!K133,IF($O$3="Girls",InputLA1LA2!W133,IF($O$3="All",InputLA1LA2!AI133)))</f>
        <v>2934</v>
      </c>
      <c r="M137" s="295">
        <f>IF($O$3="Boys",InputLA1LA2!L133,IF($O$3="Girls",InputLA1LA2!X133,IF($O$3="All",InputLA1LA2!AJ133)))</f>
        <v>7.0000000000000007E-2</v>
      </c>
      <c r="N137" s="296">
        <f>IF($O$3="Boys",InputLA1LA2!M133,IF($O$3="Girls",InputLA1LA2!Y133,IF($O$3="All",InputLA1LA2!AK133)))</f>
        <v>0.03</v>
      </c>
      <c r="O137" s="296">
        <f>IF($O$3="Boys",InputLA1LA2!N133,IF($O$3="Girls",InputLA1LA2!Z133,IF($O$3="All",InputLA1LA2!AL133)))</f>
        <v>0.11</v>
      </c>
      <c r="Q137" s="96"/>
    </row>
    <row r="138" spans="1:17" ht="11.25" customHeight="1" x14ac:dyDescent="0.2">
      <c r="A138" s="31" t="s">
        <v>241</v>
      </c>
      <c r="B138" s="48">
        <v>313</v>
      </c>
      <c r="C138" s="30" t="s">
        <v>240</v>
      </c>
      <c r="D138" s="59">
        <f>IF($O$3="Boys",InputLA1LA2!C134,IF($O$3="Girls",InputLA1LA2!O134,IF($O$3="All",InputLA1LA2!AA134)))</f>
        <v>2667</v>
      </c>
      <c r="E138" s="294">
        <f>IF($O$3="Boys",InputLA1LA2!D134,IF($O$3="Girls",InputLA1LA2!P134,IF($O$3="All",InputLA1LA2!AB134)))</f>
        <v>51</v>
      </c>
      <c r="F138" s="294">
        <f>IF($O$3="Boys",InputLA1LA2!E134,IF($O$3="Girls",InputLA1LA2!Q134,IF($O$3="All",InputLA1LA2!AC134)))</f>
        <v>94.2</v>
      </c>
      <c r="G138" s="294">
        <f>IF($O$3="Boys",InputLA1LA2!F134,IF($O$3="Girls",InputLA1LA2!R134,IF($O$3="All",InputLA1LA2!AD134)))</f>
        <v>65.5</v>
      </c>
      <c r="H138" s="58"/>
      <c r="I138" s="294">
        <f>IF($O$3="Boys",InputLA1LA2!H134,IF($O$3="Girls",InputLA1LA2!T134,IF($O$3="All",InputLA1LA2!AF134)))</f>
        <v>57.2</v>
      </c>
      <c r="J138" s="294">
        <f>IF($O$3="Boys",InputLA1LA2!I134,IF($O$3="Girls",InputLA1LA2!U134,IF($O$3="All",InputLA1LA2!AG134)))</f>
        <v>37</v>
      </c>
      <c r="K138" s="58"/>
      <c r="L138" s="59">
        <f>IF($O$3="Boys",InputLA1LA2!K134,IF($O$3="Girls",InputLA1LA2!W134,IF($O$3="All",InputLA1LA2!AI134)))</f>
        <v>2356</v>
      </c>
      <c r="M138" s="295">
        <f>IF($O$3="Boys",InputLA1LA2!L134,IF($O$3="Girls",InputLA1LA2!X134,IF($O$3="All",InputLA1LA2!AJ134)))</f>
        <v>0.28999999999999998</v>
      </c>
      <c r="N138" s="296">
        <f>IF($O$3="Boys",InputLA1LA2!M134,IF($O$3="Girls",InputLA1LA2!Y134,IF($O$3="All",InputLA1LA2!AK134)))</f>
        <v>0.25</v>
      </c>
      <c r="O138" s="296">
        <f>IF($O$3="Boys",InputLA1LA2!N134,IF($O$3="Girls",InputLA1LA2!Z134,IF($O$3="All",InputLA1LA2!AL134)))</f>
        <v>0.34</v>
      </c>
      <c r="Q138" s="96"/>
    </row>
    <row r="139" spans="1:17" ht="11.25" customHeight="1" x14ac:dyDescent="0.2">
      <c r="A139" s="31" t="s">
        <v>243</v>
      </c>
      <c r="B139" s="48">
        <v>314</v>
      </c>
      <c r="C139" s="30" t="s">
        <v>242</v>
      </c>
      <c r="D139" s="59">
        <f>IF($O$3="Boys",InputLA1LA2!C135,IF($O$3="Girls",InputLA1LA2!O135,IF($O$3="All",InputLA1LA2!AA135)))</f>
        <v>1528</v>
      </c>
      <c r="E139" s="294">
        <f>IF($O$3="Boys",InputLA1LA2!D135,IF($O$3="Girls",InputLA1LA2!P135,IF($O$3="All",InputLA1LA2!AB135)))</f>
        <v>57.9</v>
      </c>
      <c r="F139" s="294">
        <f>IF($O$3="Boys",InputLA1LA2!E135,IF($O$3="Girls",InputLA1LA2!Q135,IF($O$3="All",InputLA1LA2!AC135)))</f>
        <v>97.5</v>
      </c>
      <c r="G139" s="294">
        <f>IF($O$3="Boys",InputLA1LA2!F135,IF($O$3="Girls",InputLA1LA2!R135,IF($O$3="All",InputLA1LA2!AD135)))</f>
        <v>77.3</v>
      </c>
      <c r="H139" s="58"/>
      <c r="I139" s="294">
        <f>IF($O$3="Boys",InputLA1LA2!H135,IF($O$3="Girls",InputLA1LA2!T135,IF($O$3="All",InputLA1LA2!AF135)))</f>
        <v>60.5</v>
      </c>
      <c r="J139" s="294">
        <f>IF($O$3="Boys",InputLA1LA2!I135,IF($O$3="Girls",InputLA1LA2!U135,IF($O$3="All",InputLA1LA2!AG135)))</f>
        <v>48.1</v>
      </c>
      <c r="K139" s="58"/>
      <c r="L139" s="59">
        <f>IF($O$3="Boys",InputLA1LA2!K135,IF($O$3="Girls",InputLA1LA2!W135,IF($O$3="All",InputLA1LA2!AI135)))</f>
        <v>1417</v>
      </c>
      <c r="M139" s="295">
        <f>IF($O$3="Boys",InputLA1LA2!L135,IF($O$3="Girls",InputLA1LA2!X135,IF($O$3="All",InputLA1LA2!AJ135)))</f>
        <v>0.34</v>
      </c>
      <c r="N139" s="296">
        <f>IF($O$3="Boys",InputLA1LA2!M135,IF($O$3="Girls",InputLA1LA2!Y135,IF($O$3="All",InputLA1LA2!AK135)))</f>
        <v>0.28999999999999998</v>
      </c>
      <c r="O139" s="296">
        <f>IF($O$3="Boys",InputLA1LA2!N135,IF($O$3="Girls",InputLA1LA2!Z135,IF($O$3="All",InputLA1LA2!AL135)))</f>
        <v>0.4</v>
      </c>
      <c r="Q139" s="96"/>
    </row>
    <row r="140" spans="1:17" ht="11.25" customHeight="1" x14ac:dyDescent="0.2">
      <c r="A140" s="31" t="s">
        <v>245</v>
      </c>
      <c r="B140" s="48">
        <v>315</v>
      </c>
      <c r="C140" s="30" t="s">
        <v>244</v>
      </c>
      <c r="D140" s="59">
        <f>IF($O$3="Boys",InputLA1LA2!C136,IF($O$3="Girls",InputLA1LA2!O136,IF($O$3="All",InputLA1LA2!AA136)))</f>
        <v>1438</v>
      </c>
      <c r="E140" s="294">
        <f>IF($O$3="Boys",InputLA1LA2!D136,IF($O$3="Girls",InputLA1LA2!P136,IF($O$3="All",InputLA1LA2!AB136)))</f>
        <v>52.3</v>
      </c>
      <c r="F140" s="294">
        <f>IF($O$3="Boys",InputLA1LA2!E136,IF($O$3="Girls",InputLA1LA2!Q136,IF($O$3="All",InputLA1LA2!AC136)))</f>
        <v>96.4</v>
      </c>
      <c r="G140" s="294">
        <f>IF($O$3="Boys",InputLA1LA2!F136,IF($O$3="Girls",InputLA1LA2!R136,IF($O$3="All",InputLA1LA2!AD136)))</f>
        <v>69</v>
      </c>
      <c r="H140" s="58"/>
      <c r="I140" s="294">
        <f>IF($O$3="Boys",InputLA1LA2!H136,IF($O$3="Girls",InputLA1LA2!T136,IF($O$3="All",InputLA1LA2!AF136)))</f>
        <v>42.2</v>
      </c>
      <c r="J140" s="294">
        <f>IF($O$3="Boys",InputLA1LA2!I136,IF($O$3="Girls",InputLA1LA2!U136,IF($O$3="All",InputLA1LA2!AG136)))</f>
        <v>30.2</v>
      </c>
      <c r="K140" s="58"/>
      <c r="L140" s="59">
        <f>IF($O$3="Boys",InputLA1LA2!K136,IF($O$3="Girls",InputLA1LA2!W136,IF($O$3="All",InputLA1LA2!AI136)))</f>
        <v>1296</v>
      </c>
      <c r="M140" s="295">
        <f>IF($O$3="Boys",InputLA1LA2!L136,IF($O$3="Girls",InputLA1LA2!X136,IF($O$3="All",InputLA1LA2!AJ136)))</f>
        <v>0.28000000000000003</v>
      </c>
      <c r="N140" s="296">
        <f>IF($O$3="Boys",InputLA1LA2!M136,IF($O$3="Girls",InputLA1LA2!Y136,IF($O$3="All",InputLA1LA2!AK136)))</f>
        <v>0.22</v>
      </c>
      <c r="O140" s="296">
        <f>IF($O$3="Boys",InputLA1LA2!N136,IF($O$3="Girls",InputLA1LA2!Z136,IF($O$3="All",InputLA1LA2!AL136)))</f>
        <v>0.34</v>
      </c>
      <c r="Q140" s="96"/>
    </row>
    <row r="141" spans="1:17" ht="11.25" customHeight="1" x14ac:dyDescent="0.2">
      <c r="A141" s="31" t="s">
        <v>247</v>
      </c>
      <c r="B141" s="48">
        <v>317</v>
      </c>
      <c r="C141" s="30" t="s">
        <v>246</v>
      </c>
      <c r="D141" s="59">
        <f>IF($O$3="Boys",InputLA1LA2!C137,IF($O$3="Girls",InputLA1LA2!O137,IF($O$3="All",InputLA1LA2!AA137)))</f>
        <v>3365</v>
      </c>
      <c r="E141" s="294">
        <f>IF($O$3="Boys",InputLA1LA2!D137,IF($O$3="Girls",InputLA1LA2!P137,IF($O$3="All",InputLA1LA2!AB137)))</f>
        <v>53.7</v>
      </c>
      <c r="F141" s="294">
        <f>IF($O$3="Boys",InputLA1LA2!E137,IF($O$3="Girls",InputLA1LA2!Q137,IF($O$3="All",InputLA1LA2!AC137)))</f>
        <v>95.9</v>
      </c>
      <c r="G141" s="294">
        <f>IF($O$3="Boys",InputLA1LA2!F137,IF($O$3="Girls",InputLA1LA2!R137,IF($O$3="All",InputLA1LA2!AD137)))</f>
        <v>71.400000000000006</v>
      </c>
      <c r="H141" s="58"/>
      <c r="I141" s="294">
        <f>IF($O$3="Boys",InputLA1LA2!H137,IF($O$3="Girls",InputLA1LA2!T137,IF($O$3="All",InputLA1LA2!AF137)))</f>
        <v>42.9</v>
      </c>
      <c r="J141" s="294">
        <f>IF($O$3="Boys",InputLA1LA2!I137,IF($O$3="Girls",InputLA1LA2!U137,IF($O$3="All",InputLA1LA2!AG137)))</f>
        <v>33.6</v>
      </c>
      <c r="K141" s="58"/>
      <c r="L141" s="59">
        <f>IF($O$3="Boys",InputLA1LA2!K137,IF($O$3="Girls",InputLA1LA2!W137,IF($O$3="All",InputLA1LA2!AI137)))</f>
        <v>3099</v>
      </c>
      <c r="M141" s="295">
        <f>IF($O$3="Boys",InputLA1LA2!L137,IF($O$3="Girls",InputLA1LA2!X137,IF($O$3="All",InputLA1LA2!AJ137)))</f>
        <v>0.28000000000000003</v>
      </c>
      <c r="N141" s="296">
        <f>IF($O$3="Boys",InputLA1LA2!M137,IF($O$3="Girls",InputLA1LA2!Y137,IF($O$3="All",InputLA1LA2!AK137)))</f>
        <v>0.25</v>
      </c>
      <c r="O141" s="296">
        <f>IF($O$3="Boys",InputLA1LA2!N137,IF($O$3="Girls",InputLA1LA2!Z137,IF($O$3="All",InputLA1LA2!AL137)))</f>
        <v>0.32</v>
      </c>
      <c r="Q141" s="96"/>
    </row>
    <row r="142" spans="1:17" ht="11.25" customHeight="1" x14ac:dyDescent="0.2">
      <c r="A142" s="31" t="s">
        <v>249</v>
      </c>
      <c r="B142" s="48">
        <v>318</v>
      </c>
      <c r="C142" s="30" t="s">
        <v>248</v>
      </c>
      <c r="D142" s="59">
        <f>IF($O$3="Boys",InputLA1LA2!C138,IF($O$3="Girls",InputLA1LA2!O138,IF($O$3="All",InputLA1LA2!AA138)))</f>
        <v>1371</v>
      </c>
      <c r="E142" s="294">
        <f>IF($O$3="Boys",InputLA1LA2!D138,IF($O$3="Girls",InputLA1LA2!P138,IF($O$3="All",InputLA1LA2!AB138)))</f>
        <v>54.5</v>
      </c>
      <c r="F142" s="294">
        <f>IF($O$3="Boys",InputLA1LA2!E138,IF($O$3="Girls",InputLA1LA2!Q138,IF($O$3="All",InputLA1LA2!AC138)))</f>
        <v>97.7</v>
      </c>
      <c r="G142" s="294">
        <f>IF($O$3="Boys",InputLA1LA2!F138,IF($O$3="Girls",InputLA1LA2!R138,IF($O$3="All",InputLA1LA2!AD138)))</f>
        <v>70.8</v>
      </c>
      <c r="H142" s="58"/>
      <c r="I142" s="294">
        <f>IF($O$3="Boys",InputLA1LA2!H138,IF($O$3="Girls",InputLA1LA2!T138,IF($O$3="All",InputLA1LA2!AF138)))</f>
        <v>56.7</v>
      </c>
      <c r="J142" s="294">
        <f>IF($O$3="Boys",InputLA1LA2!I138,IF($O$3="Girls",InputLA1LA2!U138,IF($O$3="All",InputLA1LA2!AG138)))</f>
        <v>41.8</v>
      </c>
      <c r="K142" s="58"/>
      <c r="L142" s="59">
        <f>IF($O$3="Boys",InputLA1LA2!K138,IF($O$3="Girls",InputLA1LA2!W138,IF($O$3="All",InputLA1LA2!AI138)))</f>
        <v>1266</v>
      </c>
      <c r="M142" s="295">
        <f>IF($O$3="Boys",InputLA1LA2!L138,IF($O$3="Girls",InputLA1LA2!X138,IF($O$3="All",InputLA1LA2!AJ138)))</f>
        <v>0.1</v>
      </c>
      <c r="N142" s="296">
        <f>IF($O$3="Boys",InputLA1LA2!M138,IF($O$3="Girls",InputLA1LA2!Y138,IF($O$3="All",InputLA1LA2!AK138)))</f>
        <v>0.04</v>
      </c>
      <c r="O142" s="296">
        <f>IF($O$3="Boys",InputLA1LA2!N138,IF($O$3="Girls",InputLA1LA2!Z138,IF($O$3="All",InputLA1LA2!AL138)))</f>
        <v>0.16</v>
      </c>
      <c r="Q142" s="96"/>
    </row>
    <row r="143" spans="1:17" ht="11.25" customHeight="1" x14ac:dyDescent="0.2">
      <c r="A143" s="31" t="s">
        <v>251</v>
      </c>
      <c r="B143" s="48">
        <v>319</v>
      </c>
      <c r="C143" s="30" t="s">
        <v>250</v>
      </c>
      <c r="D143" s="59">
        <f>IF($O$3="Boys",InputLA1LA2!C139,IF($O$3="Girls",InputLA1LA2!O139,IF($O$3="All",InputLA1LA2!AA139)))</f>
        <v>2665</v>
      </c>
      <c r="E143" s="294">
        <f>IF($O$3="Boys",InputLA1LA2!D139,IF($O$3="Girls",InputLA1LA2!P139,IF($O$3="All",InputLA1LA2!AB139)))</f>
        <v>58.6</v>
      </c>
      <c r="F143" s="294">
        <f>IF($O$3="Boys",InputLA1LA2!E139,IF($O$3="Girls",InputLA1LA2!Q139,IF($O$3="All",InputLA1LA2!AC139)))</f>
        <v>98.6</v>
      </c>
      <c r="G143" s="294">
        <f>IF($O$3="Boys",InputLA1LA2!F139,IF($O$3="Girls",InputLA1LA2!R139,IF($O$3="All",InputLA1LA2!AD139)))</f>
        <v>76.7</v>
      </c>
      <c r="H143" s="58"/>
      <c r="I143" s="294">
        <f>IF($O$3="Boys",InputLA1LA2!H139,IF($O$3="Girls",InputLA1LA2!T139,IF($O$3="All",InputLA1LA2!AF139)))</f>
        <v>55.8</v>
      </c>
      <c r="J143" s="294">
        <f>IF($O$3="Boys",InputLA1LA2!I139,IF($O$3="Girls",InputLA1LA2!U139,IF($O$3="All",InputLA1LA2!AG139)))</f>
        <v>45.8</v>
      </c>
      <c r="K143" s="58"/>
      <c r="L143" s="59">
        <f>IF($O$3="Boys",InputLA1LA2!K139,IF($O$3="Girls",InputLA1LA2!W139,IF($O$3="All",InputLA1LA2!AI139)))</f>
        <v>2501</v>
      </c>
      <c r="M143" s="295">
        <f>IF($O$3="Boys",InputLA1LA2!L139,IF($O$3="Girls",InputLA1LA2!X139,IF($O$3="All",InputLA1LA2!AJ139)))</f>
        <v>0.17</v>
      </c>
      <c r="N143" s="296">
        <f>IF($O$3="Boys",InputLA1LA2!M139,IF($O$3="Girls",InputLA1LA2!Y139,IF($O$3="All",InputLA1LA2!AK139)))</f>
        <v>0.13</v>
      </c>
      <c r="O143" s="296">
        <f>IF($O$3="Boys",InputLA1LA2!N139,IF($O$3="Girls",InputLA1LA2!Z139,IF($O$3="All",InputLA1LA2!AL139)))</f>
        <v>0.21</v>
      </c>
      <c r="Q143" s="96"/>
    </row>
    <row r="144" spans="1:17" ht="11.25" customHeight="1" x14ac:dyDescent="0.2">
      <c r="A144" s="31" t="s">
        <v>253</v>
      </c>
      <c r="B144" s="48">
        <v>320</v>
      </c>
      <c r="C144" s="30" t="s">
        <v>252</v>
      </c>
      <c r="D144" s="59">
        <f>IF($O$3="Boys",InputLA1LA2!C140,IF($O$3="Girls",InputLA1LA2!O140,IF($O$3="All",InputLA1LA2!AA140)))</f>
        <v>2544</v>
      </c>
      <c r="E144" s="294">
        <f>IF($O$3="Boys",InputLA1LA2!D140,IF($O$3="Girls",InputLA1LA2!P140,IF($O$3="All",InputLA1LA2!AB140)))</f>
        <v>50.2</v>
      </c>
      <c r="F144" s="294">
        <f>IF($O$3="Boys",InputLA1LA2!E140,IF($O$3="Girls",InputLA1LA2!Q140,IF($O$3="All",InputLA1LA2!AC140)))</f>
        <v>96.9</v>
      </c>
      <c r="G144" s="294">
        <f>IF($O$3="Boys",InputLA1LA2!F140,IF($O$3="Girls",InputLA1LA2!R140,IF($O$3="All",InputLA1LA2!AD140)))</f>
        <v>62.9</v>
      </c>
      <c r="H144" s="58"/>
      <c r="I144" s="294">
        <f>IF($O$3="Boys",InputLA1LA2!H140,IF($O$3="Girls",InputLA1LA2!T140,IF($O$3="All",InputLA1LA2!AF140)))</f>
        <v>39.299999999999997</v>
      </c>
      <c r="J144" s="294">
        <f>IF($O$3="Boys",InputLA1LA2!I140,IF($O$3="Girls",InputLA1LA2!U140,IF($O$3="All",InputLA1LA2!AG140)))</f>
        <v>23.3</v>
      </c>
      <c r="K144" s="58"/>
      <c r="L144" s="59">
        <f>IF($O$3="Boys",InputLA1LA2!K140,IF($O$3="Girls",InputLA1LA2!W140,IF($O$3="All",InputLA1LA2!AI140)))</f>
        <v>2303</v>
      </c>
      <c r="M144" s="295">
        <f>IF($O$3="Boys",InputLA1LA2!L140,IF($O$3="Girls",InputLA1LA2!X140,IF($O$3="All",InputLA1LA2!AJ140)))</f>
        <v>0.23</v>
      </c>
      <c r="N144" s="296">
        <f>IF($O$3="Boys",InputLA1LA2!M140,IF($O$3="Girls",InputLA1LA2!Y140,IF($O$3="All",InputLA1LA2!AK140)))</f>
        <v>0.18</v>
      </c>
      <c r="O144" s="296">
        <f>IF($O$3="Boys",InputLA1LA2!N140,IF($O$3="Girls",InputLA1LA2!Z140,IF($O$3="All",InputLA1LA2!AL140)))</f>
        <v>0.27</v>
      </c>
      <c r="Q144" s="96"/>
    </row>
    <row r="145" spans="1:17" ht="11.25" customHeight="1" x14ac:dyDescent="0.2">
      <c r="B145" s="48"/>
      <c r="C145" s="2"/>
      <c r="D145" s="298"/>
      <c r="E145" s="299"/>
      <c r="F145" s="299"/>
      <c r="G145" s="299"/>
      <c r="H145" s="299"/>
      <c r="I145" s="299"/>
      <c r="J145" s="299"/>
      <c r="K145" s="299"/>
      <c r="L145" s="299"/>
      <c r="M145" s="299"/>
      <c r="N145" s="300"/>
      <c r="O145" s="300"/>
    </row>
    <row r="146" spans="1:17" s="14" customFormat="1" ht="11.25" customHeight="1" x14ac:dyDescent="0.2">
      <c r="A146" s="9" t="s">
        <v>254</v>
      </c>
      <c r="B146" s="354" t="s">
        <v>376</v>
      </c>
      <c r="C146" s="8" t="s">
        <v>352</v>
      </c>
      <c r="D146" s="285">
        <f>IF($O$3="Boys",InputLA1LA2!C142,IF($O$3="Girls",InputLA1LA2!O142,IF($O$3="All",InputLA1LA2!AA142)))</f>
        <v>85683</v>
      </c>
      <c r="E146" s="286">
        <f>IF($O$3="Boys",InputLA1LA2!D142,IF($O$3="Girls",InputLA1LA2!P142,IF($O$3="All",InputLA1LA2!AB142)))</f>
        <v>50.9</v>
      </c>
      <c r="F146" s="286">
        <f>IF($O$3="Boys",InputLA1LA2!E142,IF($O$3="Girls",InputLA1LA2!Q142,IF($O$3="All",InputLA1LA2!AC142)))</f>
        <v>96.7</v>
      </c>
      <c r="G146" s="286">
        <f>IF($O$3="Boys",InputLA1LA2!F142,IF($O$3="Girls",InputLA1LA2!R142,IF($O$3="All",InputLA1LA2!AD142)))</f>
        <v>65.5</v>
      </c>
      <c r="H146" s="57"/>
      <c r="I146" s="286">
        <f>IF($O$3="Boys",InputLA1LA2!H142,IF($O$3="Girls",InputLA1LA2!T142,IF($O$3="All",InputLA1LA2!AF142)))</f>
        <v>41.7</v>
      </c>
      <c r="J146" s="286">
        <f>IF($O$3="Boys",InputLA1LA2!I142,IF($O$3="Girls",InputLA1LA2!U142,IF($O$3="All",InputLA1LA2!AG142)))</f>
        <v>27.2</v>
      </c>
      <c r="K146" s="57"/>
      <c r="L146" s="285">
        <f>IF($O$3="Boys",InputLA1LA2!K142,IF($O$3="Girls",InputLA1LA2!W142,IF($O$3="All",InputLA1LA2!AI142)))</f>
        <v>81208</v>
      </c>
      <c r="M146" s="287">
        <f>IF($O$3="Boys",InputLA1LA2!L142,IF($O$3="Girls",InputLA1LA2!X142,IF($O$3="All",InputLA1LA2!AJ142)))</f>
        <v>0.02</v>
      </c>
      <c r="N146" s="293">
        <f>IF($O$3="Boys",InputLA1LA2!M142,IF($O$3="Girls",InputLA1LA2!Y142,IF($O$3="All",InputLA1LA2!AK142)))</f>
        <v>0.01</v>
      </c>
      <c r="O146" s="293">
        <f>IF($O$3="Boys",InputLA1LA2!N142,IF($O$3="Girls",InputLA1LA2!Z142,IF($O$3="All",InputLA1LA2!AL142)))</f>
        <v>0.03</v>
      </c>
      <c r="Q146" s="96"/>
    </row>
    <row r="147" spans="1:17" s="31" customFormat="1" ht="11.25" customHeight="1" x14ac:dyDescent="0.2">
      <c r="A147" s="31" t="s">
        <v>256</v>
      </c>
      <c r="B147" s="48">
        <v>867</v>
      </c>
      <c r="C147" s="30" t="s">
        <v>255</v>
      </c>
      <c r="D147" s="59">
        <f>IF($O$3="Boys",InputLA1LA2!C143,IF($O$3="Girls",InputLA1LA2!O143,IF($O$3="All",InputLA1LA2!AA143)))</f>
        <v>1075</v>
      </c>
      <c r="E147" s="294">
        <f>IF($O$3="Boys",InputLA1LA2!D143,IF($O$3="Girls",InputLA1LA2!P143,IF($O$3="All",InputLA1LA2!AB143)))</f>
        <v>51.2</v>
      </c>
      <c r="F147" s="294">
        <f>IF($O$3="Boys",InputLA1LA2!E143,IF($O$3="Girls",InputLA1LA2!Q143,IF($O$3="All",InputLA1LA2!AC143)))</f>
        <v>98.5</v>
      </c>
      <c r="G147" s="294">
        <f>IF($O$3="Boys",InputLA1LA2!F143,IF($O$3="Girls",InputLA1LA2!R143,IF($O$3="All",InputLA1LA2!AD143)))</f>
        <v>60.5</v>
      </c>
      <c r="H147" s="58"/>
      <c r="I147" s="294">
        <f>IF($O$3="Boys",InputLA1LA2!H143,IF($O$3="Girls",InputLA1LA2!T143,IF($O$3="All",InputLA1LA2!AF143)))</f>
        <v>37.9</v>
      </c>
      <c r="J147" s="294">
        <f>IF($O$3="Boys",InputLA1LA2!I143,IF($O$3="Girls",InputLA1LA2!U143,IF($O$3="All",InputLA1LA2!AG143)))</f>
        <v>22.3</v>
      </c>
      <c r="K147" s="58"/>
      <c r="L147" s="59">
        <f>IF($O$3="Boys",InputLA1LA2!K143,IF($O$3="Girls",InputLA1LA2!W143,IF($O$3="All",InputLA1LA2!AI143)))</f>
        <v>1026</v>
      </c>
      <c r="M147" s="295">
        <f>IF($O$3="Boys",InputLA1LA2!L143,IF($O$3="Girls",InputLA1LA2!X143,IF($O$3="All",InputLA1LA2!AJ143)))</f>
        <v>0.09</v>
      </c>
      <c r="N147" s="296">
        <f>IF($O$3="Boys",InputLA1LA2!M143,IF($O$3="Girls",InputLA1LA2!Y143,IF($O$3="All",InputLA1LA2!AK143)))</f>
        <v>0.02</v>
      </c>
      <c r="O147" s="296">
        <f>IF($O$3="Boys",InputLA1LA2!N143,IF($O$3="Girls",InputLA1LA2!Z143,IF($O$3="All",InputLA1LA2!AL143)))</f>
        <v>0.15</v>
      </c>
      <c r="Q147" s="96"/>
    </row>
    <row r="148" spans="1:17" ht="11.25" customHeight="1" x14ac:dyDescent="0.2">
      <c r="A148" s="31" t="s">
        <v>258</v>
      </c>
      <c r="B148" s="48">
        <v>846</v>
      </c>
      <c r="C148" s="30" t="s">
        <v>257</v>
      </c>
      <c r="D148" s="59">
        <f>IF($O$3="Boys",InputLA1LA2!C144,IF($O$3="Girls",InputLA1LA2!O144,IF($O$3="All",InputLA1LA2!AA144)))</f>
        <v>2144</v>
      </c>
      <c r="E148" s="294">
        <f>IF($O$3="Boys",InputLA1LA2!D144,IF($O$3="Girls",InputLA1LA2!P144,IF($O$3="All",InputLA1LA2!AB144)))</f>
        <v>50.2</v>
      </c>
      <c r="F148" s="294">
        <f>IF($O$3="Boys",InputLA1LA2!E144,IF($O$3="Girls",InputLA1LA2!Q144,IF($O$3="All",InputLA1LA2!AC144)))</f>
        <v>96.4</v>
      </c>
      <c r="G148" s="294">
        <f>IF($O$3="Boys",InputLA1LA2!F144,IF($O$3="Girls",InputLA1LA2!R144,IF($O$3="All",InputLA1LA2!AD144)))</f>
        <v>65</v>
      </c>
      <c r="H148" s="58"/>
      <c r="I148" s="294">
        <f>IF($O$3="Boys",InputLA1LA2!H144,IF($O$3="Girls",InputLA1LA2!T144,IF($O$3="All",InputLA1LA2!AF144)))</f>
        <v>39</v>
      </c>
      <c r="J148" s="294">
        <f>IF($O$3="Boys",InputLA1LA2!I144,IF($O$3="Girls",InputLA1LA2!U144,IF($O$3="All",InputLA1LA2!AG144)))</f>
        <v>24.9</v>
      </c>
      <c r="K148" s="58"/>
      <c r="L148" s="59">
        <f>IF($O$3="Boys",InputLA1LA2!K144,IF($O$3="Girls",InputLA1LA2!W144,IF($O$3="All",InputLA1LA2!AI144)))</f>
        <v>2018</v>
      </c>
      <c r="M148" s="295">
        <f>IF($O$3="Boys",InputLA1LA2!L144,IF($O$3="Girls",InputLA1LA2!X144,IF($O$3="All",InputLA1LA2!AJ144)))</f>
        <v>0.03</v>
      </c>
      <c r="N148" s="296">
        <f>IF($O$3="Boys",InputLA1LA2!M144,IF($O$3="Girls",InputLA1LA2!Y144,IF($O$3="All",InputLA1LA2!AK144)))</f>
        <v>-0.02</v>
      </c>
      <c r="O148" s="296">
        <f>IF($O$3="Boys",InputLA1LA2!N144,IF($O$3="Girls",InputLA1LA2!Z144,IF($O$3="All",InputLA1LA2!AL144)))</f>
        <v>0.08</v>
      </c>
      <c r="Q148" s="96"/>
    </row>
    <row r="149" spans="1:17" ht="11.25" customHeight="1" x14ac:dyDescent="0.2">
      <c r="A149" s="31" t="s">
        <v>260</v>
      </c>
      <c r="B149" s="48">
        <v>825</v>
      </c>
      <c r="C149" s="30" t="s">
        <v>259</v>
      </c>
      <c r="D149" s="59">
        <f>IF($O$3="Boys",InputLA1LA2!C145,IF($O$3="Girls",InputLA1LA2!O145,IF($O$3="All",InputLA1LA2!AA145)))</f>
        <v>5623</v>
      </c>
      <c r="E149" s="294">
        <f>IF($O$3="Boys",InputLA1LA2!D145,IF($O$3="Girls",InputLA1LA2!P145,IF($O$3="All",InputLA1LA2!AB145)))</f>
        <v>55.3</v>
      </c>
      <c r="F149" s="294">
        <f>IF($O$3="Boys",InputLA1LA2!E145,IF($O$3="Girls",InputLA1LA2!Q145,IF($O$3="All",InputLA1LA2!AC145)))</f>
        <v>97.8</v>
      </c>
      <c r="G149" s="294">
        <f>IF($O$3="Boys",InputLA1LA2!F145,IF($O$3="Girls",InputLA1LA2!R145,IF($O$3="All",InputLA1LA2!AD145)))</f>
        <v>73.599999999999994</v>
      </c>
      <c r="H149" s="58"/>
      <c r="I149" s="294">
        <f>IF($O$3="Boys",InputLA1LA2!H145,IF($O$3="Girls",InputLA1LA2!T145,IF($O$3="All",InputLA1LA2!AF145)))</f>
        <v>44.3</v>
      </c>
      <c r="J149" s="294">
        <f>IF($O$3="Boys",InputLA1LA2!I145,IF($O$3="Girls",InputLA1LA2!U145,IF($O$3="All",InputLA1LA2!AG145)))</f>
        <v>36.5</v>
      </c>
      <c r="K149" s="58"/>
      <c r="L149" s="59">
        <f>IF($O$3="Boys",InputLA1LA2!K145,IF($O$3="Girls",InputLA1LA2!W145,IF($O$3="All",InputLA1LA2!AI145)))</f>
        <v>5139</v>
      </c>
      <c r="M149" s="295">
        <f>IF($O$3="Boys",InputLA1LA2!L145,IF($O$3="Girls",InputLA1LA2!X145,IF($O$3="All",InputLA1LA2!AJ145)))</f>
        <v>0.01</v>
      </c>
      <c r="N149" s="296">
        <f>IF($O$3="Boys",InputLA1LA2!M145,IF($O$3="Girls",InputLA1LA2!Y145,IF($O$3="All",InputLA1LA2!AK145)))</f>
        <v>-0.01</v>
      </c>
      <c r="O149" s="296">
        <f>IF($O$3="Boys",InputLA1LA2!N145,IF($O$3="Girls",InputLA1LA2!Z145,IF($O$3="All",InputLA1LA2!AL145)))</f>
        <v>0.04</v>
      </c>
      <c r="Q149" s="96"/>
    </row>
    <row r="150" spans="1:17" ht="11.25" customHeight="1" x14ac:dyDescent="0.2">
      <c r="A150" s="31" t="s">
        <v>262</v>
      </c>
      <c r="B150" s="48">
        <v>845</v>
      </c>
      <c r="C150" s="30" t="s">
        <v>261</v>
      </c>
      <c r="D150" s="59">
        <f>IF($O$3="Boys",InputLA1LA2!C146,IF($O$3="Girls",InputLA1LA2!O146,IF($O$3="All",InputLA1LA2!AA146)))</f>
        <v>4933</v>
      </c>
      <c r="E150" s="294">
        <f>IF($O$3="Boys",InputLA1LA2!D146,IF($O$3="Girls",InputLA1LA2!P146,IF($O$3="All",InputLA1LA2!AB146)))</f>
        <v>49.1</v>
      </c>
      <c r="F150" s="294">
        <f>IF($O$3="Boys",InputLA1LA2!E146,IF($O$3="Girls",InputLA1LA2!Q146,IF($O$3="All",InputLA1LA2!AC146)))</f>
        <v>95.6</v>
      </c>
      <c r="G150" s="294">
        <f>IF($O$3="Boys",InputLA1LA2!F146,IF($O$3="Girls",InputLA1LA2!R146,IF($O$3="All",InputLA1LA2!AD146)))</f>
        <v>62.8</v>
      </c>
      <c r="H150" s="58"/>
      <c r="I150" s="294">
        <f>IF($O$3="Boys",InputLA1LA2!H146,IF($O$3="Girls",InputLA1LA2!T146,IF($O$3="All",InputLA1LA2!AF146)))</f>
        <v>34.6</v>
      </c>
      <c r="J150" s="294">
        <f>IF($O$3="Boys",InputLA1LA2!I146,IF($O$3="Girls",InputLA1LA2!U146,IF($O$3="All",InputLA1LA2!AG146)))</f>
        <v>21.4</v>
      </c>
      <c r="K150" s="58"/>
      <c r="L150" s="59">
        <f>IF($O$3="Boys",InputLA1LA2!K146,IF($O$3="Girls",InputLA1LA2!W146,IF($O$3="All",InputLA1LA2!AI146)))</f>
        <v>4750</v>
      </c>
      <c r="M150" s="295">
        <f>IF($O$3="Boys",InputLA1LA2!L146,IF($O$3="Girls",InputLA1LA2!X146,IF($O$3="All",InputLA1LA2!AJ146)))</f>
        <v>0.04</v>
      </c>
      <c r="N150" s="296">
        <f>IF($O$3="Boys",InputLA1LA2!M146,IF($O$3="Girls",InputLA1LA2!Y146,IF($O$3="All",InputLA1LA2!AK146)))</f>
        <v>0.01</v>
      </c>
      <c r="O150" s="296">
        <f>IF($O$3="Boys",InputLA1LA2!N146,IF($O$3="Girls",InputLA1LA2!Z146,IF($O$3="All",InputLA1LA2!AL146)))</f>
        <v>7.0000000000000007E-2</v>
      </c>
      <c r="Q150" s="96"/>
    </row>
    <row r="151" spans="1:17" ht="11.25" customHeight="1" x14ac:dyDescent="0.2">
      <c r="A151" s="31" t="s">
        <v>264</v>
      </c>
      <c r="B151" s="48">
        <v>850</v>
      </c>
      <c r="C151" s="30" t="s">
        <v>263</v>
      </c>
      <c r="D151" s="59">
        <f>IF($O$3="Boys",InputLA1LA2!C147,IF($O$3="Girls",InputLA1LA2!O147,IF($O$3="All",InputLA1LA2!AA147)))</f>
        <v>13110</v>
      </c>
      <c r="E151" s="294">
        <f>IF($O$3="Boys",InputLA1LA2!D147,IF($O$3="Girls",InputLA1LA2!P147,IF($O$3="All",InputLA1LA2!AB147)))</f>
        <v>51</v>
      </c>
      <c r="F151" s="294">
        <f>IF($O$3="Boys",InputLA1LA2!E147,IF($O$3="Girls",InputLA1LA2!Q147,IF($O$3="All",InputLA1LA2!AC147)))</f>
        <v>97.6</v>
      </c>
      <c r="G151" s="294">
        <f>IF($O$3="Boys",InputLA1LA2!F147,IF($O$3="Girls",InputLA1LA2!R147,IF($O$3="All",InputLA1LA2!AD147)))</f>
        <v>66.3</v>
      </c>
      <c r="H151" s="58"/>
      <c r="I151" s="294">
        <f>IF($O$3="Boys",InputLA1LA2!H147,IF($O$3="Girls",InputLA1LA2!T147,IF($O$3="All",InputLA1LA2!AF147)))</f>
        <v>41.2</v>
      </c>
      <c r="J151" s="294">
        <f>IF($O$3="Boys",InputLA1LA2!I147,IF($O$3="Girls",InputLA1LA2!U147,IF($O$3="All",InputLA1LA2!AG147)))</f>
        <v>25.8</v>
      </c>
      <c r="K151" s="58"/>
      <c r="L151" s="59">
        <f>IF($O$3="Boys",InputLA1LA2!K147,IF($O$3="Girls",InputLA1LA2!W147,IF($O$3="All",InputLA1LA2!AI147)))</f>
        <v>12634</v>
      </c>
      <c r="M151" s="295">
        <f>IF($O$3="Boys",InputLA1LA2!L147,IF($O$3="Girls",InputLA1LA2!X147,IF($O$3="All",InputLA1LA2!AJ147)))</f>
        <v>-0.03</v>
      </c>
      <c r="N151" s="296">
        <f>IF($O$3="Boys",InputLA1LA2!M147,IF($O$3="Girls",InputLA1LA2!Y147,IF($O$3="All",InputLA1LA2!AK147)))</f>
        <v>-0.05</v>
      </c>
      <c r="O151" s="296">
        <f>IF($O$3="Boys",InputLA1LA2!N147,IF($O$3="Girls",InputLA1LA2!Z147,IF($O$3="All",InputLA1LA2!AL147)))</f>
        <v>-0.01</v>
      </c>
      <c r="Q151" s="96"/>
    </row>
    <row r="152" spans="1:17" s="155" customFormat="1" ht="11.25" customHeight="1" x14ac:dyDescent="0.2">
      <c r="A152" s="31" t="s">
        <v>266</v>
      </c>
      <c r="B152" s="48">
        <v>921</v>
      </c>
      <c r="C152" s="30" t="s">
        <v>265</v>
      </c>
      <c r="D152" s="59">
        <f>IF($O$3="Boys",InputLA1LA2!C148,IF($O$3="Girls",InputLA1LA2!O148,IF($O$3="All",InputLA1LA2!AA148)))</f>
        <v>1305</v>
      </c>
      <c r="E152" s="294">
        <f>IF($O$3="Boys",InputLA1LA2!D148,IF($O$3="Girls",InputLA1LA2!P148,IF($O$3="All",InputLA1LA2!AB148)))</f>
        <v>43.3</v>
      </c>
      <c r="F152" s="294">
        <f>IF($O$3="Boys",InputLA1LA2!E148,IF($O$3="Girls",InputLA1LA2!Q148,IF($O$3="All",InputLA1LA2!AC148)))</f>
        <v>94.8</v>
      </c>
      <c r="G152" s="294">
        <f>IF($O$3="Boys",InputLA1LA2!F148,IF($O$3="Girls",InputLA1LA2!R148,IF($O$3="All",InputLA1LA2!AD148)))</f>
        <v>51.6</v>
      </c>
      <c r="H152" s="58"/>
      <c r="I152" s="294">
        <f>IF($O$3="Boys",InputLA1LA2!H148,IF($O$3="Girls",InputLA1LA2!T148,IF($O$3="All",InputLA1LA2!AF148)))</f>
        <v>28.4</v>
      </c>
      <c r="J152" s="294">
        <f>IF($O$3="Boys",InputLA1LA2!I148,IF($O$3="Girls",InputLA1LA2!U148,IF($O$3="All",InputLA1LA2!AG148)))</f>
        <v>13.3</v>
      </c>
      <c r="K152" s="58"/>
      <c r="L152" s="59">
        <f>IF($O$3="Boys",InputLA1LA2!K148,IF($O$3="Girls",InputLA1LA2!W148,IF($O$3="All",InputLA1LA2!AI148)))</f>
        <v>1271</v>
      </c>
      <c r="M152" s="295">
        <f>IF($O$3="Boys",InputLA1LA2!L148,IF($O$3="Girls",InputLA1LA2!X148,IF($O$3="All",InputLA1LA2!AJ148)))</f>
        <v>-0.34</v>
      </c>
      <c r="N152" s="296">
        <f>IF($O$3="Boys",InputLA1LA2!M148,IF($O$3="Girls",InputLA1LA2!Y148,IF($O$3="All",InputLA1LA2!AK148)))</f>
        <v>-0.4</v>
      </c>
      <c r="O152" s="296">
        <f>IF($O$3="Boys",InputLA1LA2!N148,IF($O$3="Girls",InputLA1LA2!Z148,IF($O$3="All",InputLA1LA2!AL148)))</f>
        <v>-0.28000000000000003</v>
      </c>
      <c r="Q152" s="156"/>
    </row>
    <row r="153" spans="1:17" ht="11.25" customHeight="1" x14ac:dyDescent="0.2">
      <c r="A153" s="31" t="s">
        <v>268</v>
      </c>
      <c r="B153" s="48">
        <v>886</v>
      </c>
      <c r="C153" s="30" t="s">
        <v>267</v>
      </c>
      <c r="D153" s="59">
        <f>IF($O$3="Boys",InputLA1LA2!C149,IF($O$3="Girls",InputLA1LA2!O149,IF($O$3="All",InputLA1LA2!AA149)))</f>
        <v>15704</v>
      </c>
      <c r="E153" s="294">
        <f>IF($O$3="Boys",InputLA1LA2!D149,IF($O$3="Girls",InputLA1LA2!P149,IF($O$3="All",InputLA1LA2!AB149)))</f>
        <v>50.3</v>
      </c>
      <c r="F153" s="294">
        <f>IF($O$3="Boys",InputLA1LA2!E149,IF($O$3="Girls",InputLA1LA2!Q149,IF($O$3="All",InputLA1LA2!AC149)))</f>
        <v>95.8</v>
      </c>
      <c r="G153" s="294">
        <f>IF($O$3="Boys",InputLA1LA2!F149,IF($O$3="Girls",InputLA1LA2!R149,IF($O$3="All",InputLA1LA2!AD149)))</f>
        <v>63.5</v>
      </c>
      <c r="H153" s="58"/>
      <c r="I153" s="294">
        <f>IF($O$3="Boys",InputLA1LA2!H149,IF($O$3="Girls",InputLA1LA2!T149,IF($O$3="All",InputLA1LA2!AF149)))</f>
        <v>43.3</v>
      </c>
      <c r="J153" s="294">
        <f>IF($O$3="Boys",InputLA1LA2!I149,IF($O$3="Girls",InputLA1LA2!U149,IF($O$3="All",InputLA1LA2!AG149)))</f>
        <v>29.5</v>
      </c>
      <c r="K153" s="58"/>
      <c r="L153" s="59">
        <f>IF($O$3="Boys",InputLA1LA2!K149,IF($O$3="Girls",InputLA1LA2!W149,IF($O$3="All",InputLA1LA2!AI149)))</f>
        <v>14824</v>
      </c>
      <c r="M153" s="295">
        <f>IF($O$3="Boys",InputLA1LA2!L149,IF($O$3="Girls",InputLA1LA2!X149,IF($O$3="All",InputLA1LA2!AJ149)))</f>
        <v>-0.04</v>
      </c>
      <c r="N153" s="296">
        <f>IF($O$3="Boys",InputLA1LA2!M149,IF($O$3="Girls",InputLA1LA2!Y149,IF($O$3="All",InputLA1LA2!AK149)))</f>
        <v>-0.05</v>
      </c>
      <c r="O153" s="296">
        <f>IF($O$3="Boys",InputLA1LA2!N149,IF($O$3="Girls",InputLA1LA2!Z149,IF($O$3="All",InputLA1LA2!AL149)))</f>
        <v>-0.02</v>
      </c>
      <c r="Q153" s="96"/>
    </row>
    <row r="154" spans="1:17" ht="11.25" customHeight="1" x14ac:dyDescent="0.2">
      <c r="A154" s="31" t="s">
        <v>270</v>
      </c>
      <c r="B154" s="48">
        <v>887</v>
      </c>
      <c r="C154" s="30" t="s">
        <v>269</v>
      </c>
      <c r="D154" s="59">
        <f>IF($O$3="Boys",InputLA1LA2!C150,IF($O$3="Girls",InputLA1LA2!O150,IF($O$3="All",InputLA1LA2!AA150)))</f>
        <v>2967</v>
      </c>
      <c r="E154" s="294">
        <f>IF($O$3="Boys",InputLA1LA2!D150,IF($O$3="Girls",InputLA1LA2!P150,IF($O$3="All",InputLA1LA2!AB150)))</f>
        <v>49.8</v>
      </c>
      <c r="F154" s="294">
        <f>IF($O$3="Boys",InputLA1LA2!E150,IF($O$3="Girls",InputLA1LA2!Q150,IF($O$3="All",InputLA1LA2!AC150)))</f>
        <v>96.4</v>
      </c>
      <c r="G154" s="294">
        <f>IF($O$3="Boys",InputLA1LA2!F150,IF($O$3="Girls",InputLA1LA2!R150,IF($O$3="All",InputLA1LA2!AD150)))</f>
        <v>64.5</v>
      </c>
      <c r="H154" s="58"/>
      <c r="I154" s="294">
        <f>IF($O$3="Boys",InputLA1LA2!H150,IF($O$3="Girls",InputLA1LA2!T150,IF($O$3="All",InputLA1LA2!AF150)))</f>
        <v>37.1</v>
      </c>
      <c r="J154" s="294">
        <f>IF($O$3="Boys",InputLA1LA2!I150,IF($O$3="Girls",InputLA1LA2!U150,IF($O$3="All",InputLA1LA2!AG150)))</f>
        <v>26.4</v>
      </c>
      <c r="K154" s="58"/>
      <c r="L154" s="59">
        <f>IF($O$3="Boys",InputLA1LA2!K150,IF($O$3="Girls",InputLA1LA2!W150,IF($O$3="All",InputLA1LA2!AI150)))</f>
        <v>2849</v>
      </c>
      <c r="M154" s="295">
        <f>IF($O$3="Boys",InputLA1LA2!L150,IF($O$3="Girls",InputLA1LA2!X150,IF($O$3="All",InputLA1LA2!AJ150)))</f>
        <v>0.05</v>
      </c>
      <c r="N154" s="296">
        <f>IF($O$3="Boys",InputLA1LA2!M150,IF($O$3="Girls",InputLA1LA2!Y150,IF($O$3="All",InputLA1LA2!AK150)))</f>
        <v>0.01</v>
      </c>
      <c r="O154" s="296">
        <f>IF($O$3="Boys",InputLA1LA2!N150,IF($O$3="Girls",InputLA1LA2!Z150,IF($O$3="All",InputLA1LA2!AL150)))</f>
        <v>0.09</v>
      </c>
      <c r="Q154" s="96"/>
    </row>
    <row r="155" spans="1:17" ht="11.25" customHeight="1" x14ac:dyDescent="0.2">
      <c r="A155" s="31" t="s">
        <v>272</v>
      </c>
      <c r="B155" s="48">
        <v>826</v>
      </c>
      <c r="C155" s="30" t="s">
        <v>271</v>
      </c>
      <c r="D155" s="59">
        <f>IF($O$3="Boys",InputLA1LA2!C151,IF($O$3="Girls",InputLA1LA2!O151,IF($O$3="All",InputLA1LA2!AA151)))</f>
        <v>2802</v>
      </c>
      <c r="E155" s="294">
        <f>IF($O$3="Boys",InputLA1LA2!D151,IF($O$3="Girls",InputLA1LA2!P151,IF($O$3="All",InputLA1LA2!AB151)))</f>
        <v>48.7</v>
      </c>
      <c r="F155" s="294">
        <f>IF($O$3="Boys",InputLA1LA2!E151,IF($O$3="Girls",InputLA1LA2!Q151,IF($O$3="All",InputLA1LA2!AC151)))</f>
        <v>97.5</v>
      </c>
      <c r="G155" s="294">
        <f>IF($O$3="Boys",InputLA1LA2!F151,IF($O$3="Girls",InputLA1LA2!R151,IF($O$3="All",InputLA1LA2!AD151)))</f>
        <v>59.6</v>
      </c>
      <c r="H155" s="58"/>
      <c r="I155" s="294">
        <f>IF($O$3="Boys",InputLA1LA2!H151,IF($O$3="Girls",InputLA1LA2!T151,IF($O$3="All",InputLA1LA2!AF151)))</f>
        <v>44.3</v>
      </c>
      <c r="J155" s="294">
        <f>IF($O$3="Boys",InputLA1LA2!I151,IF($O$3="Girls",InputLA1LA2!U151,IF($O$3="All",InputLA1LA2!AG151)))</f>
        <v>21</v>
      </c>
      <c r="K155" s="58"/>
      <c r="L155" s="59">
        <f>IF($O$3="Boys",InputLA1LA2!K151,IF($O$3="Girls",InputLA1LA2!W151,IF($O$3="All",InputLA1LA2!AI151)))</f>
        <v>2624</v>
      </c>
      <c r="M155" s="295">
        <f>IF($O$3="Boys",InputLA1LA2!L151,IF($O$3="Girls",InputLA1LA2!X151,IF($O$3="All",InputLA1LA2!AJ151)))</f>
        <v>-0.12</v>
      </c>
      <c r="N155" s="296">
        <f>IF($O$3="Boys",InputLA1LA2!M151,IF($O$3="Girls",InputLA1LA2!Y151,IF($O$3="All",InputLA1LA2!AK151)))</f>
        <v>-0.16</v>
      </c>
      <c r="O155" s="296">
        <f>IF($O$3="Boys",InputLA1LA2!N151,IF($O$3="Girls",InputLA1LA2!Z151,IF($O$3="All",InputLA1LA2!AL151)))</f>
        <v>-0.08</v>
      </c>
      <c r="Q155" s="96"/>
    </row>
    <row r="156" spans="1:17" ht="11.25" customHeight="1" x14ac:dyDescent="0.2">
      <c r="A156" s="31" t="s">
        <v>274</v>
      </c>
      <c r="B156" s="48">
        <v>931</v>
      </c>
      <c r="C156" s="30" t="s">
        <v>273</v>
      </c>
      <c r="D156" s="59">
        <f>IF($O$3="Boys",InputLA1LA2!C152,IF($O$3="Girls",InputLA1LA2!O152,IF($O$3="All",InputLA1LA2!AA152)))</f>
        <v>5975</v>
      </c>
      <c r="E156" s="294">
        <f>IF($O$3="Boys",InputLA1LA2!D152,IF($O$3="Girls",InputLA1LA2!P152,IF($O$3="All",InputLA1LA2!AB152)))</f>
        <v>50.3</v>
      </c>
      <c r="F156" s="294">
        <f>IF($O$3="Boys",InputLA1LA2!E152,IF($O$3="Girls",InputLA1LA2!Q152,IF($O$3="All",InputLA1LA2!AC152)))</f>
        <v>97.3</v>
      </c>
      <c r="G156" s="294">
        <f>IF($O$3="Boys",InputLA1LA2!F152,IF($O$3="Girls",InputLA1LA2!R152,IF($O$3="All",InputLA1LA2!AD152)))</f>
        <v>65.400000000000006</v>
      </c>
      <c r="H156" s="58"/>
      <c r="I156" s="294">
        <f>IF($O$3="Boys",InputLA1LA2!H152,IF($O$3="Girls",InputLA1LA2!T152,IF($O$3="All",InputLA1LA2!AF152)))</f>
        <v>37.9</v>
      </c>
      <c r="J156" s="294">
        <f>IF($O$3="Boys",InputLA1LA2!I152,IF($O$3="Girls",InputLA1LA2!U152,IF($O$3="All",InputLA1LA2!AG152)))</f>
        <v>24.5</v>
      </c>
      <c r="K156" s="58"/>
      <c r="L156" s="59">
        <f>IF($O$3="Boys",InputLA1LA2!K152,IF($O$3="Girls",InputLA1LA2!W152,IF($O$3="All",InputLA1LA2!AI152)))</f>
        <v>5676</v>
      </c>
      <c r="M156" s="295">
        <f>IF($O$3="Boys",InputLA1LA2!L152,IF($O$3="Girls",InputLA1LA2!X152,IF($O$3="All",InputLA1LA2!AJ152)))</f>
        <v>0.02</v>
      </c>
      <c r="N156" s="296">
        <f>IF($O$3="Boys",InputLA1LA2!M152,IF($O$3="Girls",InputLA1LA2!Y152,IF($O$3="All",InputLA1LA2!AK152)))</f>
        <v>-0.01</v>
      </c>
      <c r="O156" s="296">
        <f>IF($O$3="Boys",InputLA1LA2!N152,IF($O$3="Girls",InputLA1LA2!Z152,IF($O$3="All",InputLA1LA2!AL152)))</f>
        <v>0.04</v>
      </c>
      <c r="Q156" s="96"/>
    </row>
    <row r="157" spans="1:17" ht="11.25" customHeight="1" x14ac:dyDescent="0.2">
      <c r="A157" s="31" t="s">
        <v>276</v>
      </c>
      <c r="B157" s="48">
        <v>851</v>
      </c>
      <c r="C157" s="30" t="s">
        <v>275</v>
      </c>
      <c r="D157" s="59">
        <f>IF($O$3="Boys",InputLA1LA2!C153,IF($O$3="Girls",InputLA1LA2!O153,IF($O$3="All",InputLA1LA2!AA153)))</f>
        <v>1729</v>
      </c>
      <c r="E157" s="294">
        <f>IF($O$3="Boys",InputLA1LA2!D153,IF($O$3="Girls",InputLA1LA2!P153,IF($O$3="All",InputLA1LA2!AB153)))</f>
        <v>46.2</v>
      </c>
      <c r="F157" s="294">
        <f>IF($O$3="Boys",InputLA1LA2!E153,IF($O$3="Girls",InputLA1LA2!Q153,IF($O$3="All",InputLA1LA2!AC153)))</f>
        <v>95</v>
      </c>
      <c r="G157" s="294">
        <f>IF($O$3="Boys",InputLA1LA2!F153,IF($O$3="Girls",InputLA1LA2!R153,IF($O$3="All",InputLA1LA2!AD153)))</f>
        <v>57.8</v>
      </c>
      <c r="H157" s="58"/>
      <c r="I157" s="294">
        <f>IF($O$3="Boys",InputLA1LA2!H153,IF($O$3="Girls",InputLA1LA2!T153,IF($O$3="All",InputLA1LA2!AF153)))</f>
        <v>37.799999999999997</v>
      </c>
      <c r="J157" s="294">
        <f>IF($O$3="Boys",InputLA1LA2!I153,IF($O$3="Girls",InputLA1LA2!U153,IF($O$3="All",InputLA1LA2!AG153)))</f>
        <v>18.600000000000001</v>
      </c>
      <c r="K157" s="58"/>
      <c r="L157" s="59">
        <f>IF($O$3="Boys",InputLA1LA2!K153,IF($O$3="Girls",InputLA1LA2!W153,IF($O$3="All",InputLA1LA2!AI153)))</f>
        <v>1662</v>
      </c>
      <c r="M157" s="295">
        <f>IF($O$3="Boys",InputLA1LA2!L153,IF($O$3="Girls",InputLA1LA2!X153,IF($O$3="All",InputLA1LA2!AJ153)))</f>
        <v>-0.16</v>
      </c>
      <c r="N157" s="296">
        <f>IF($O$3="Boys",InputLA1LA2!M153,IF($O$3="Girls",InputLA1LA2!Y153,IF($O$3="All",InputLA1LA2!AK153)))</f>
        <v>-0.21</v>
      </c>
      <c r="O157" s="296">
        <f>IF($O$3="Boys",InputLA1LA2!N153,IF($O$3="Girls",InputLA1LA2!Z153,IF($O$3="All",InputLA1LA2!AL153)))</f>
        <v>-0.11</v>
      </c>
      <c r="Q157" s="96"/>
    </row>
    <row r="158" spans="1:17" ht="11.25" customHeight="1" x14ac:dyDescent="0.2">
      <c r="A158" s="31" t="s">
        <v>278</v>
      </c>
      <c r="B158" s="48">
        <v>870</v>
      </c>
      <c r="C158" s="30" t="s">
        <v>277</v>
      </c>
      <c r="D158" s="59">
        <f>IF($O$3="Boys",InputLA1LA2!C154,IF($O$3="Girls",InputLA1LA2!O154,IF($O$3="All",InputLA1LA2!AA154)))</f>
        <v>1175</v>
      </c>
      <c r="E158" s="294">
        <f>IF($O$3="Boys",InputLA1LA2!D154,IF($O$3="Girls",InputLA1LA2!P154,IF($O$3="All",InputLA1LA2!AB154)))</f>
        <v>51.2</v>
      </c>
      <c r="F158" s="294">
        <f>IF($O$3="Boys",InputLA1LA2!E154,IF($O$3="Girls",InputLA1LA2!Q154,IF($O$3="All",InputLA1LA2!AC154)))</f>
        <v>97.4</v>
      </c>
      <c r="G158" s="294">
        <f>IF($O$3="Boys",InputLA1LA2!F154,IF($O$3="Girls",InputLA1LA2!R154,IF($O$3="All",InputLA1LA2!AD154)))</f>
        <v>63.6</v>
      </c>
      <c r="H158" s="58"/>
      <c r="I158" s="294">
        <f>IF($O$3="Boys",InputLA1LA2!H154,IF($O$3="Girls",InputLA1LA2!T154,IF($O$3="All",InputLA1LA2!AF154)))</f>
        <v>37.1</v>
      </c>
      <c r="J158" s="294">
        <f>IF($O$3="Boys",InputLA1LA2!I154,IF($O$3="Girls",InputLA1LA2!U154,IF($O$3="All",InputLA1LA2!AG154)))</f>
        <v>29.4</v>
      </c>
      <c r="K158" s="58"/>
      <c r="L158" s="59">
        <f>IF($O$3="Boys",InputLA1LA2!K154,IF($O$3="Girls",InputLA1LA2!W154,IF($O$3="All",InputLA1LA2!AI154)))</f>
        <v>1056</v>
      </c>
      <c r="M158" s="295">
        <f>IF($O$3="Boys",InputLA1LA2!L154,IF($O$3="Girls",InputLA1LA2!X154,IF($O$3="All",InputLA1LA2!AJ154)))</f>
        <v>-0.11</v>
      </c>
      <c r="N158" s="296">
        <f>IF($O$3="Boys",InputLA1LA2!M154,IF($O$3="Girls",InputLA1LA2!Y154,IF($O$3="All",InputLA1LA2!AK154)))</f>
        <v>-0.17</v>
      </c>
      <c r="O158" s="296">
        <f>IF($O$3="Boys",InputLA1LA2!N154,IF($O$3="Girls",InputLA1LA2!Z154,IF($O$3="All",InputLA1LA2!AL154)))</f>
        <v>-0.05</v>
      </c>
      <c r="Q158" s="96"/>
    </row>
    <row r="159" spans="1:17" ht="11.25" customHeight="1" x14ac:dyDescent="0.2">
      <c r="A159" s="31" t="s">
        <v>280</v>
      </c>
      <c r="B159" s="48">
        <v>871</v>
      </c>
      <c r="C159" s="30" t="s">
        <v>279</v>
      </c>
      <c r="D159" s="59">
        <f>IF($O$3="Boys",InputLA1LA2!C155,IF($O$3="Girls",InputLA1LA2!O155,IF($O$3="All",InputLA1LA2!AA155)))</f>
        <v>1631</v>
      </c>
      <c r="E159" s="294">
        <f>IF($O$3="Boys",InputLA1LA2!D155,IF($O$3="Girls",InputLA1LA2!P155,IF($O$3="All",InputLA1LA2!AB155)))</f>
        <v>54.8</v>
      </c>
      <c r="F159" s="294">
        <f>IF($O$3="Boys",InputLA1LA2!E155,IF($O$3="Girls",InputLA1LA2!Q155,IF($O$3="All",InputLA1LA2!AC155)))</f>
        <v>98.2</v>
      </c>
      <c r="G159" s="294">
        <f>IF($O$3="Boys",InputLA1LA2!F155,IF($O$3="Girls",InputLA1LA2!R155,IF($O$3="All",InputLA1LA2!AD155)))</f>
        <v>72.099999999999994</v>
      </c>
      <c r="H159" s="58"/>
      <c r="I159" s="294">
        <f>IF($O$3="Boys",InputLA1LA2!H155,IF($O$3="Girls",InputLA1LA2!T155,IF($O$3="All",InputLA1LA2!AF155)))</f>
        <v>41.6</v>
      </c>
      <c r="J159" s="294">
        <f>IF($O$3="Boys",InputLA1LA2!I155,IF($O$3="Girls",InputLA1LA2!U155,IF($O$3="All",InputLA1LA2!AG155)))</f>
        <v>29.2</v>
      </c>
      <c r="K159" s="58"/>
      <c r="L159" s="59">
        <f>IF($O$3="Boys",InputLA1LA2!K155,IF($O$3="Girls",InputLA1LA2!W155,IF($O$3="All",InputLA1LA2!AI155)))</f>
        <v>1519</v>
      </c>
      <c r="M159" s="295">
        <f>IF($O$3="Boys",InputLA1LA2!L155,IF($O$3="Girls",InputLA1LA2!X155,IF($O$3="All",InputLA1LA2!AJ155)))</f>
        <v>0.22</v>
      </c>
      <c r="N159" s="296">
        <f>IF($O$3="Boys",InputLA1LA2!M155,IF($O$3="Girls",InputLA1LA2!Y155,IF($O$3="All",InputLA1LA2!AK155)))</f>
        <v>0.17</v>
      </c>
      <c r="O159" s="296">
        <f>IF($O$3="Boys",InputLA1LA2!N155,IF($O$3="Girls",InputLA1LA2!Z155,IF($O$3="All",InputLA1LA2!AL155)))</f>
        <v>0.28000000000000003</v>
      </c>
      <c r="Q159" s="96"/>
    </row>
    <row r="160" spans="1:17" ht="11.25" customHeight="1" x14ac:dyDescent="0.2">
      <c r="A160" s="31" t="s">
        <v>282</v>
      </c>
      <c r="B160" s="48">
        <v>852</v>
      </c>
      <c r="C160" s="30" t="s">
        <v>281</v>
      </c>
      <c r="D160" s="59">
        <f>IF($O$3="Boys",InputLA1LA2!C156,IF($O$3="Girls",InputLA1LA2!O156,IF($O$3="All",InputLA1LA2!AA156)))</f>
        <v>1966</v>
      </c>
      <c r="E160" s="294">
        <f>IF($O$3="Boys",InputLA1LA2!D156,IF($O$3="Girls",InputLA1LA2!P156,IF($O$3="All",InputLA1LA2!AB156)))</f>
        <v>47.1</v>
      </c>
      <c r="F160" s="294">
        <f>IF($O$3="Boys",InputLA1LA2!E156,IF($O$3="Girls",InputLA1LA2!Q156,IF($O$3="All",InputLA1LA2!AC156)))</f>
        <v>95.3</v>
      </c>
      <c r="G160" s="294">
        <f>IF($O$3="Boys",InputLA1LA2!F156,IF($O$3="Girls",InputLA1LA2!R156,IF($O$3="All",InputLA1LA2!AD156)))</f>
        <v>56.3</v>
      </c>
      <c r="H160" s="58"/>
      <c r="I160" s="294">
        <f>IF($O$3="Boys",InputLA1LA2!H156,IF($O$3="Girls",InputLA1LA2!T156,IF($O$3="All",InputLA1LA2!AF156)))</f>
        <v>40.1</v>
      </c>
      <c r="J160" s="294">
        <f>IF($O$3="Boys",InputLA1LA2!I156,IF($O$3="Girls",InputLA1LA2!U156,IF($O$3="All",InputLA1LA2!AG156)))</f>
        <v>20.3</v>
      </c>
      <c r="K160" s="58"/>
      <c r="L160" s="59">
        <f>IF($O$3="Boys",InputLA1LA2!K156,IF($O$3="Girls",InputLA1LA2!W156,IF($O$3="All",InputLA1LA2!AI156)))</f>
        <v>1850</v>
      </c>
      <c r="M160" s="295">
        <f>IF($O$3="Boys",InputLA1LA2!L156,IF($O$3="Girls",InputLA1LA2!X156,IF($O$3="All",InputLA1LA2!AJ156)))</f>
        <v>-0.13</v>
      </c>
      <c r="N160" s="296">
        <f>IF($O$3="Boys",InputLA1LA2!M156,IF($O$3="Girls",InputLA1LA2!Y156,IF($O$3="All",InputLA1LA2!AK156)))</f>
        <v>-0.18</v>
      </c>
      <c r="O160" s="296">
        <f>IF($O$3="Boys",InputLA1LA2!N156,IF($O$3="Girls",InputLA1LA2!Z156,IF($O$3="All",InputLA1LA2!AL156)))</f>
        <v>-0.08</v>
      </c>
      <c r="Q160" s="96"/>
    </row>
    <row r="161" spans="1:17" ht="11.25" customHeight="1" x14ac:dyDescent="0.2">
      <c r="A161" s="31" t="s">
        <v>284</v>
      </c>
      <c r="B161" s="48">
        <v>936</v>
      </c>
      <c r="C161" s="30" t="s">
        <v>283</v>
      </c>
      <c r="D161" s="59">
        <f>IF($O$3="Boys",InputLA1LA2!C157,IF($O$3="Girls",InputLA1LA2!O157,IF($O$3="All",InputLA1LA2!AA157)))</f>
        <v>10407</v>
      </c>
      <c r="E161" s="294">
        <f>IF($O$3="Boys",InputLA1LA2!D157,IF($O$3="Girls",InputLA1LA2!P157,IF($O$3="All",InputLA1LA2!AB157)))</f>
        <v>52.7</v>
      </c>
      <c r="F161" s="294">
        <f>IF($O$3="Boys",InputLA1LA2!E157,IF($O$3="Girls",InputLA1LA2!Q157,IF($O$3="All",InputLA1LA2!AC157)))</f>
        <v>96.9</v>
      </c>
      <c r="G161" s="294">
        <f>IF($O$3="Boys",InputLA1LA2!F157,IF($O$3="Girls",InputLA1LA2!R157,IF($O$3="All",InputLA1LA2!AD157)))</f>
        <v>69.7</v>
      </c>
      <c r="H161" s="58"/>
      <c r="I161" s="294">
        <f>IF($O$3="Boys",InputLA1LA2!H157,IF($O$3="Girls",InputLA1LA2!T157,IF($O$3="All",InputLA1LA2!AF157)))</f>
        <v>45.9</v>
      </c>
      <c r="J161" s="294">
        <f>IF($O$3="Boys",InputLA1LA2!I157,IF($O$3="Girls",InputLA1LA2!U157,IF($O$3="All",InputLA1LA2!AG157)))</f>
        <v>30.4</v>
      </c>
      <c r="K161" s="58"/>
      <c r="L161" s="59">
        <f>IF($O$3="Boys",InputLA1LA2!K157,IF($O$3="Girls",InputLA1LA2!W157,IF($O$3="All",InputLA1LA2!AI157)))</f>
        <v>9844</v>
      </c>
      <c r="M161" s="295">
        <f>IF($O$3="Boys",InputLA1LA2!L157,IF($O$3="Girls",InputLA1LA2!X157,IF($O$3="All",InputLA1LA2!AJ157)))</f>
        <v>0.14000000000000001</v>
      </c>
      <c r="N161" s="296">
        <f>IF($O$3="Boys",InputLA1LA2!M157,IF($O$3="Girls",InputLA1LA2!Y157,IF($O$3="All",InputLA1LA2!AK157)))</f>
        <v>0.12</v>
      </c>
      <c r="O161" s="296">
        <f>IF($O$3="Boys",InputLA1LA2!N157,IF($O$3="Girls",InputLA1LA2!Z157,IF($O$3="All",InputLA1LA2!AL157)))</f>
        <v>0.16</v>
      </c>
      <c r="Q161" s="96"/>
    </row>
    <row r="162" spans="1:17" ht="11.25" customHeight="1" x14ac:dyDescent="0.2">
      <c r="A162" s="31" t="s">
        <v>286</v>
      </c>
      <c r="B162" s="48">
        <v>869</v>
      </c>
      <c r="C162" s="30" t="s">
        <v>285</v>
      </c>
      <c r="D162" s="59">
        <f>IF($O$3="Boys",InputLA1LA2!C158,IF($O$3="Girls",InputLA1LA2!O158,IF($O$3="All",InputLA1LA2!AA158)))</f>
        <v>1934</v>
      </c>
      <c r="E162" s="294">
        <f>IF($O$3="Boys",InputLA1LA2!D158,IF($O$3="Girls",InputLA1LA2!P158,IF($O$3="All",InputLA1LA2!AB158)))</f>
        <v>50.6</v>
      </c>
      <c r="F162" s="294">
        <f>IF($O$3="Boys",InputLA1LA2!E158,IF($O$3="Girls",InputLA1LA2!Q158,IF($O$3="All",InputLA1LA2!AC158)))</f>
        <v>95.5</v>
      </c>
      <c r="G162" s="294">
        <f>IF($O$3="Boys",InputLA1LA2!F158,IF($O$3="Girls",InputLA1LA2!R158,IF($O$3="All",InputLA1LA2!AD158)))</f>
        <v>64.2</v>
      </c>
      <c r="H162" s="58"/>
      <c r="I162" s="294">
        <f>IF($O$3="Boys",InputLA1LA2!H158,IF($O$3="Girls",InputLA1LA2!T158,IF($O$3="All",InputLA1LA2!AF158)))</f>
        <v>47.3</v>
      </c>
      <c r="J162" s="294">
        <f>IF($O$3="Boys",InputLA1LA2!I158,IF($O$3="Girls",InputLA1LA2!U158,IF($O$3="All",InputLA1LA2!AG158)))</f>
        <v>29.4</v>
      </c>
      <c r="K162" s="58"/>
      <c r="L162" s="59">
        <f>IF($O$3="Boys",InputLA1LA2!K158,IF($O$3="Girls",InputLA1LA2!W158,IF($O$3="All",InputLA1LA2!AI158)))</f>
        <v>1848</v>
      </c>
      <c r="M162" s="295">
        <f>IF($O$3="Boys",InputLA1LA2!L158,IF($O$3="Girls",InputLA1LA2!X158,IF($O$3="All",InputLA1LA2!AJ158)))</f>
        <v>0.04</v>
      </c>
      <c r="N162" s="296">
        <f>IF($O$3="Boys",InputLA1LA2!M158,IF($O$3="Girls",InputLA1LA2!Y158,IF($O$3="All",InputLA1LA2!AK158)))</f>
        <v>-0.01</v>
      </c>
      <c r="O162" s="296">
        <f>IF($O$3="Boys",InputLA1LA2!N158,IF($O$3="Girls",InputLA1LA2!Z158,IF($O$3="All",InputLA1LA2!AL158)))</f>
        <v>0.08</v>
      </c>
      <c r="Q162" s="96"/>
    </row>
    <row r="163" spans="1:17" ht="11.25" customHeight="1" x14ac:dyDescent="0.2">
      <c r="A163" s="31" t="s">
        <v>288</v>
      </c>
      <c r="B163" s="48">
        <v>938</v>
      </c>
      <c r="C163" s="30" t="s">
        <v>287</v>
      </c>
      <c r="D163" s="59">
        <f>IF($O$3="Boys",InputLA1LA2!C159,IF($O$3="Girls",InputLA1LA2!O159,IF($O$3="All",InputLA1LA2!AA159)))</f>
        <v>8129</v>
      </c>
      <c r="E163" s="294">
        <f>IF($O$3="Boys",InputLA1LA2!D159,IF($O$3="Girls",InputLA1LA2!P159,IF($O$3="All",InputLA1LA2!AB159)))</f>
        <v>50.7</v>
      </c>
      <c r="F163" s="294">
        <f>IF($O$3="Boys",InputLA1LA2!E159,IF($O$3="Girls",InputLA1LA2!Q159,IF($O$3="All",InputLA1LA2!AC159)))</f>
        <v>96.7</v>
      </c>
      <c r="G163" s="294">
        <f>IF($O$3="Boys",InputLA1LA2!F159,IF($O$3="Girls",InputLA1LA2!R159,IF($O$3="All",InputLA1LA2!AD159)))</f>
        <v>64.5</v>
      </c>
      <c r="H163" s="58"/>
      <c r="I163" s="294">
        <f>IF($O$3="Boys",InputLA1LA2!H159,IF($O$3="Girls",InputLA1LA2!T159,IF($O$3="All",InputLA1LA2!AF159)))</f>
        <v>40.9</v>
      </c>
      <c r="J163" s="294">
        <f>IF($O$3="Boys",InputLA1LA2!I159,IF($O$3="Girls",InputLA1LA2!U159,IF($O$3="All",InputLA1LA2!AG159)))</f>
        <v>26</v>
      </c>
      <c r="K163" s="58"/>
      <c r="L163" s="59">
        <f>IF($O$3="Boys",InputLA1LA2!K159,IF($O$3="Girls",InputLA1LA2!W159,IF($O$3="All",InputLA1LA2!AI159)))</f>
        <v>7756</v>
      </c>
      <c r="M163" s="295">
        <f>IF($O$3="Boys",InputLA1LA2!L159,IF($O$3="Girls",InputLA1LA2!X159,IF($O$3="All",InputLA1LA2!AJ159)))</f>
        <v>0.11</v>
      </c>
      <c r="N163" s="296">
        <f>IF($O$3="Boys",InputLA1LA2!M159,IF($O$3="Girls",InputLA1LA2!Y159,IF($O$3="All",InputLA1LA2!AK159)))</f>
        <v>0.09</v>
      </c>
      <c r="O163" s="296">
        <f>IF($O$3="Boys",InputLA1LA2!N159,IF($O$3="Girls",InputLA1LA2!Z159,IF($O$3="All",InputLA1LA2!AL159)))</f>
        <v>0.13</v>
      </c>
      <c r="Q163" s="96"/>
    </row>
    <row r="164" spans="1:17" ht="11.25" customHeight="1" x14ac:dyDescent="0.2">
      <c r="A164" s="31" t="s">
        <v>290</v>
      </c>
      <c r="B164" s="48">
        <v>868</v>
      </c>
      <c r="C164" s="30" t="s">
        <v>289</v>
      </c>
      <c r="D164" s="59">
        <f>IF($O$3="Boys",InputLA1LA2!C160,IF($O$3="Girls",InputLA1LA2!O160,IF($O$3="All",InputLA1LA2!AA160)))</f>
        <v>1471</v>
      </c>
      <c r="E164" s="294">
        <f>IF($O$3="Boys",InputLA1LA2!D160,IF($O$3="Girls",InputLA1LA2!P160,IF($O$3="All",InputLA1LA2!AB160)))</f>
        <v>53</v>
      </c>
      <c r="F164" s="294">
        <f>IF($O$3="Boys",InputLA1LA2!E160,IF($O$3="Girls",InputLA1LA2!Q160,IF($O$3="All",InputLA1LA2!AC160)))</f>
        <v>98</v>
      </c>
      <c r="G164" s="294">
        <f>IF($O$3="Boys",InputLA1LA2!F160,IF($O$3="Girls",InputLA1LA2!R160,IF($O$3="All",InputLA1LA2!AD160)))</f>
        <v>72.2</v>
      </c>
      <c r="H164" s="58"/>
      <c r="I164" s="294">
        <f>IF($O$3="Boys",InputLA1LA2!H160,IF($O$3="Girls",InputLA1LA2!T160,IF($O$3="All",InputLA1LA2!AF160)))</f>
        <v>44.1</v>
      </c>
      <c r="J164" s="294">
        <f>IF($O$3="Boys",InputLA1LA2!I160,IF($O$3="Girls",InputLA1LA2!U160,IF($O$3="All",InputLA1LA2!AG160)))</f>
        <v>31.5</v>
      </c>
      <c r="K164" s="58"/>
      <c r="L164" s="59">
        <f>IF($O$3="Boys",InputLA1LA2!K160,IF($O$3="Girls",InputLA1LA2!W160,IF($O$3="All",InputLA1LA2!AI160)))</f>
        <v>1343</v>
      </c>
      <c r="M164" s="295">
        <f>IF($O$3="Boys",InputLA1LA2!L160,IF($O$3="Girls",InputLA1LA2!X160,IF($O$3="All",InputLA1LA2!AJ160)))</f>
        <v>0.16</v>
      </c>
      <c r="N164" s="296">
        <f>IF($O$3="Boys",InputLA1LA2!M160,IF($O$3="Girls",InputLA1LA2!Y160,IF($O$3="All",InputLA1LA2!AK160)))</f>
        <v>0.11</v>
      </c>
      <c r="O164" s="296">
        <f>IF($O$3="Boys",InputLA1LA2!N160,IF($O$3="Girls",InputLA1LA2!Z160,IF($O$3="All",InputLA1LA2!AL160)))</f>
        <v>0.22</v>
      </c>
      <c r="Q164" s="96"/>
    </row>
    <row r="165" spans="1:17" ht="11.25" customHeight="1" x14ac:dyDescent="0.2">
      <c r="A165" s="31" t="s">
        <v>292</v>
      </c>
      <c r="B165" s="48">
        <v>872</v>
      </c>
      <c r="C165" s="30" t="s">
        <v>291</v>
      </c>
      <c r="D165" s="59">
        <f>IF($O$3="Boys",InputLA1LA2!C161,IF($O$3="Girls",InputLA1LA2!O161,IF($O$3="All",InputLA1LA2!AA161)))</f>
        <v>1603</v>
      </c>
      <c r="E165" s="294">
        <f>IF($O$3="Boys",InputLA1LA2!D161,IF($O$3="Girls",InputLA1LA2!P161,IF($O$3="All",InputLA1LA2!AB161)))</f>
        <v>53.4</v>
      </c>
      <c r="F165" s="294">
        <f>IF($O$3="Boys",InputLA1LA2!E161,IF($O$3="Girls",InputLA1LA2!Q161,IF($O$3="All",InputLA1LA2!AC161)))</f>
        <v>97.8</v>
      </c>
      <c r="G165" s="294">
        <f>IF($O$3="Boys",InputLA1LA2!F161,IF($O$3="Girls",InputLA1LA2!R161,IF($O$3="All",InputLA1LA2!AD161)))</f>
        <v>72.8</v>
      </c>
      <c r="H165" s="58"/>
      <c r="I165" s="294">
        <f>IF($O$3="Boys",InputLA1LA2!H161,IF($O$3="Girls",InputLA1LA2!T161,IF($O$3="All",InputLA1LA2!AF161)))</f>
        <v>53.3</v>
      </c>
      <c r="J165" s="294">
        <f>IF($O$3="Boys",InputLA1LA2!I161,IF($O$3="Girls",InputLA1LA2!U161,IF($O$3="All",InputLA1LA2!AG161)))</f>
        <v>33.700000000000003</v>
      </c>
      <c r="K165" s="58"/>
      <c r="L165" s="59">
        <f>IF($O$3="Boys",InputLA1LA2!K161,IF($O$3="Girls",InputLA1LA2!W161,IF($O$3="All",InputLA1LA2!AI161)))</f>
        <v>1519</v>
      </c>
      <c r="M165" s="295">
        <f>IF($O$3="Boys",InputLA1LA2!L161,IF($O$3="Girls",InputLA1LA2!X161,IF($O$3="All",InputLA1LA2!AJ161)))</f>
        <v>0.2</v>
      </c>
      <c r="N165" s="296">
        <f>IF($O$3="Boys",InputLA1LA2!M161,IF($O$3="Girls",InputLA1LA2!Y161,IF($O$3="All",InputLA1LA2!AK161)))</f>
        <v>0.14000000000000001</v>
      </c>
      <c r="O165" s="296">
        <f>IF($O$3="Boys",InputLA1LA2!N161,IF($O$3="Girls",InputLA1LA2!Z161,IF($O$3="All",InputLA1LA2!AL161)))</f>
        <v>0.25</v>
      </c>
      <c r="Q165" s="96"/>
    </row>
    <row r="166" spans="1:17" ht="11.25" customHeight="1" x14ac:dyDescent="0.2">
      <c r="B166" s="48"/>
      <c r="C166" s="2"/>
      <c r="D166" s="298"/>
      <c r="E166" s="299"/>
      <c r="F166" s="299"/>
      <c r="G166" s="299"/>
      <c r="H166" s="299"/>
      <c r="I166" s="299"/>
      <c r="J166" s="299"/>
      <c r="K166" s="299"/>
      <c r="L166" s="299"/>
      <c r="M166" s="299"/>
      <c r="N166" s="300"/>
      <c r="O166" s="300"/>
    </row>
    <row r="167" spans="1:17" s="14" customFormat="1" ht="11.25" customHeight="1" x14ac:dyDescent="0.2">
      <c r="A167" s="9" t="s">
        <v>293</v>
      </c>
      <c r="B167" s="354" t="s">
        <v>375</v>
      </c>
      <c r="C167" s="8" t="s">
        <v>353</v>
      </c>
      <c r="D167" s="285">
        <f>IF($O$3="Boys",InputLA1LA2!C163,IF($O$3="Girls",InputLA1LA2!O163,IF($O$3="All",InputLA1LA2!AA163)))</f>
        <v>52463</v>
      </c>
      <c r="E167" s="286">
        <f>IF($O$3="Boys",InputLA1LA2!D163,IF($O$3="Girls",InputLA1LA2!P163,IF($O$3="All",InputLA1LA2!AB163)))</f>
        <v>50.1</v>
      </c>
      <c r="F167" s="286">
        <f>IF($O$3="Boys",InputLA1LA2!E163,IF($O$3="Girls",InputLA1LA2!Q163,IF($O$3="All",InputLA1LA2!AC163)))</f>
        <v>97.1</v>
      </c>
      <c r="G167" s="286">
        <f>IF($O$3="Boys",InputLA1LA2!F163,IF($O$3="Girls",InputLA1LA2!R163,IF($O$3="All",InputLA1LA2!AD163)))</f>
        <v>63.7</v>
      </c>
      <c r="H167" s="57"/>
      <c r="I167" s="286">
        <f>IF($O$3="Boys",InputLA1LA2!H163,IF($O$3="Girls",InputLA1LA2!T163,IF($O$3="All",InputLA1LA2!AF163)))</f>
        <v>37.6</v>
      </c>
      <c r="J167" s="286">
        <f>IF($O$3="Boys",InputLA1LA2!I163,IF($O$3="Girls",InputLA1LA2!U163,IF($O$3="All",InputLA1LA2!AG163)))</f>
        <v>22.4</v>
      </c>
      <c r="K167" s="57"/>
      <c r="L167" s="285">
        <f>IF($O$3="Boys",InputLA1LA2!K163,IF($O$3="Girls",InputLA1LA2!W163,IF($O$3="All",InputLA1LA2!AI163)))</f>
        <v>50157</v>
      </c>
      <c r="M167" s="287">
        <f>IF($O$3="Boys",InputLA1LA2!L163,IF($O$3="Girls",InputLA1LA2!X163,IF($O$3="All",InputLA1LA2!AJ163)))</f>
        <v>-0.05</v>
      </c>
      <c r="N167" s="293">
        <f>IF($O$3="Boys",InputLA1LA2!M163,IF($O$3="Girls",InputLA1LA2!Y163,IF($O$3="All",InputLA1LA2!AK163)))</f>
        <v>-0.06</v>
      </c>
      <c r="O167" s="293">
        <f>IF($O$3="Boys",InputLA1LA2!N163,IF($O$3="Girls",InputLA1LA2!Z163,IF($O$3="All",InputLA1LA2!AL163)))</f>
        <v>-0.04</v>
      </c>
      <c r="Q167" s="96"/>
    </row>
    <row r="168" spans="1:17" s="31" customFormat="1" ht="11.25" customHeight="1" x14ac:dyDescent="0.2">
      <c r="A168" s="31" t="s">
        <v>297</v>
      </c>
      <c r="B168" s="48">
        <v>800</v>
      </c>
      <c r="C168" s="30" t="s">
        <v>296</v>
      </c>
      <c r="D168" s="301">
        <f>IF($O$3="Boys",InputLA1LA2!C164,IF($O$3="Girls",InputLA1LA2!O164,IF($O$3="All",InputLA1LA2!AA164)))</f>
        <v>2022</v>
      </c>
      <c r="E168" s="302">
        <f>IF($O$3="Boys",InputLA1LA2!D164,IF($O$3="Girls",InputLA1LA2!P164,IF($O$3="All",InputLA1LA2!AB164)))</f>
        <v>51.9</v>
      </c>
      <c r="F168" s="302">
        <f>IF($O$3="Boys",InputLA1LA2!E164,IF($O$3="Girls",InputLA1LA2!Q164,IF($O$3="All",InputLA1LA2!AC164)))</f>
        <v>96.8</v>
      </c>
      <c r="G168" s="302">
        <f>IF($O$3="Boys",InputLA1LA2!F164,IF($O$3="Girls",InputLA1LA2!R164,IF($O$3="All",InputLA1LA2!AD164)))</f>
        <v>69.5</v>
      </c>
      <c r="H168" s="303"/>
      <c r="I168" s="302">
        <f>IF($O$3="Boys",InputLA1LA2!H164,IF($O$3="Girls",InputLA1LA2!T164,IF($O$3="All",InputLA1LA2!AF164)))</f>
        <v>52.3</v>
      </c>
      <c r="J168" s="302">
        <f>IF($O$3="Boys",InputLA1LA2!I164,IF($O$3="Girls",InputLA1LA2!U164,IF($O$3="All",InputLA1LA2!AG164)))</f>
        <v>33.299999999999997</v>
      </c>
      <c r="K168" s="303"/>
      <c r="L168" s="301">
        <f>IF($O$3="Boys",InputLA1LA2!K164,IF($O$3="Girls",InputLA1LA2!W164,IF($O$3="All",InputLA1LA2!AI164)))</f>
        <v>1939</v>
      </c>
      <c r="M168" s="304">
        <f>IF($O$3="Boys",InputLA1LA2!L164,IF($O$3="Girls",InputLA1LA2!X164,IF($O$3="All",InputLA1LA2!AJ164)))</f>
        <v>-0.02</v>
      </c>
      <c r="N168" s="305">
        <f>IF($O$3="Boys",InputLA1LA2!M164,IF($O$3="Girls",InputLA1LA2!Y164,IF($O$3="All",InputLA1LA2!AK164)))</f>
        <v>-0.06</v>
      </c>
      <c r="O168" s="305">
        <f>IF($O$3="Boys",InputLA1LA2!N164,IF($O$3="Girls",InputLA1LA2!Z164,IF($O$3="All",InputLA1LA2!AL164)))</f>
        <v>0.03</v>
      </c>
      <c r="Q168" s="96"/>
    </row>
    <row r="169" spans="1:17" ht="11.25" customHeight="1" x14ac:dyDescent="0.2">
      <c r="A169" s="31" t="s">
        <v>299</v>
      </c>
      <c r="B169" s="48">
        <v>837</v>
      </c>
      <c r="C169" s="30" t="s">
        <v>298</v>
      </c>
      <c r="D169" s="301">
        <f>IF($O$3="Boys",InputLA1LA2!C165,IF($O$3="Girls",InputLA1LA2!O165,IF($O$3="All",InputLA1LA2!AA165)))</f>
        <v>1621</v>
      </c>
      <c r="E169" s="302">
        <f>IF($O$3="Boys",InputLA1LA2!D165,IF($O$3="Girls",InputLA1LA2!P165,IF($O$3="All",InputLA1LA2!AB165)))</f>
        <v>50.6</v>
      </c>
      <c r="F169" s="302">
        <f>IF($O$3="Boys",InputLA1LA2!E165,IF($O$3="Girls",InputLA1LA2!Q165,IF($O$3="All",InputLA1LA2!AC165)))</f>
        <v>96.8</v>
      </c>
      <c r="G169" s="302">
        <f>IF($O$3="Boys",InputLA1LA2!F165,IF($O$3="Girls",InputLA1LA2!R165,IF($O$3="All",InputLA1LA2!AD165)))</f>
        <v>66.5</v>
      </c>
      <c r="H169" s="303"/>
      <c r="I169" s="302">
        <f>IF($O$3="Boys",InputLA1LA2!H165,IF($O$3="Girls",InputLA1LA2!T165,IF($O$3="All",InputLA1LA2!AF165)))</f>
        <v>42.8</v>
      </c>
      <c r="J169" s="302">
        <f>IF($O$3="Boys",InputLA1LA2!I165,IF($O$3="Girls",InputLA1LA2!U165,IF($O$3="All",InputLA1LA2!AG165)))</f>
        <v>27.5</v>
      </c>
      <c r="K169" s="303"/>
      <c r="L169" s="301">
        <f>IF($O$3="Boys",InputLA1LA2!K165,IF($O$3="Girls",InputLA1LA2!W165,IF($O$3="All",InputLA1LA2!AI165)))</f>
        <v>1485</v>
      </c>
      <c r="M169" s="304">
        <f>IF($O$3="Boys",InputLA1LA2!L165,IF($O$3="Girls",InputLA1LA2!X165,IF($O$3="All",InputLA1LA2!AJ165)))</f>
        <v>-0.01</v>
      </c>
      <c r="N169" s="305">
        <f>IF($O$3="Boys",InputLA1LA2!M165,IF($O$3="Girls",InputLA1LA2!Y165,IF($O$3="All",InputLA1LA2!AK165)))</f>
        <v>-7.0000000000000007E-2</v>
      </c>
      <c r="O169" s="305">
        <f>IF($O$3="Boys",InputLA1LA2!N165,IF($O$3="Girls",InputLA1LA2!Z165,IF($O$3="All",InputLA1LA2!AL165)))</f>
        <v>0.04</v>
      </c>
      <c r="Q169" s="96"/>
    </row>
    <row r="170" spans="1:17" ht="11.25" customHeight="1" x14ac:dyDescent="0.2">
      <c r="A170" s="31" t="s">
        <v>301</v>
      </c>
      <c r="B170" s="48">
        <v>801</v>
      </c>
      <c r="C170" s="30" t="s">
        <v>300</v>
      </c>
      <c r="D170" s="301">
        <f>IF($O$3="Boys",InputLA1LA2!C166,IF($O$3="Girls",InputLA1LA2!O166,IF($O$3="All",InputLA1LA2!AA166)))</f>
        <v>3146</v>
      </c>
      <c r="E170" s="302">
        <f>IF($O$3="Boys",InputLA1LA2!D166,IF($O$3="Girls",InputLA1LA2!P166,IF($O$3="All",InputLA1LA2!AB166)))</f>
        <v>47.5</v>
      </c>
      <c r="F170" s="302">
        <f>IF($O$3="Boys",InputLA1LA2!E166,IF($O$3="Girls",InputLA1LA2!Q166,IF($O$3="All",InputLA1LA2!AC166)))</f>
        <v>96.3</v>
      </c>
      <c r="G170" s="302">
        <f>IF($O$3="Boys",InputLA1LA2!F166,IF($O$3="Girls",InputLA1LA2!R166,IF($O$3="All",InputLA1LA2!AD166)))</f>
        <v>59</v>
      </c>
      <c r="H170" s="303"/>
      <c r="I170" s="302">
        <f>IF($O$3="Boys",InputLA1LA2!H166,IF($O$3="Girls",InputLA1LA2!T166,IF($O$3="All",InputLA1LA2!AF166)))</f>
        <v>31.9</v>
      </c>
      <c r="J170" s="302">
        <f>IF($O$3="Boys",InputLA1LA2!I166,IF($O$3="Girls",InputLA1LA2!U166,IF($O$3="All",InputLA1LA2!AG166)))</f>
        <v>17.899999999999999</v>
      </c>
      <c r="K170" s="303"/>
      <c r="L170" s="301">
        <f>IF($O$3="Boys",InputLA1LA2!K166,IF($O$3="Girls",InputLA1LA2!W166,IF($O$3="All",InputLA1LA2!AI166)))</f>
        <v>2952</v>
      </c>
      <c r="M170" s="304">
        <f>IF($O$3="Boys",InputLA1LA2!L166,IF($O$3="Girls",InputLA1LA2!X166,IF($O$3="All",InputLA1LA2!AJ166)))</f>
        <v>-0.18</v>
      </c>
      <c r="N170" s="305">
        <f>IF($O$3="Boys",InputLA1LA2!M166,IF($O$3="Girls",InputLA1LA2!Y166,IF($O$3="All",InputLA1LA2!AK166)))</f>
        <v>-0.22</v>
      </c>
      <c r="O170" s="305">
        <f>IF($O$3="Boys",InputLA1LA2!N166,IF($O$3="Girls",InputLA1LA2!Z166,IF($O$3="All",InputLA1LA2!AL166)))</f>
        <v>-0.14000000000000001</v>
      </c>
      <c r="Q170" s="96"/>
    </row>
    <row r="171" spans="1:17" ht="11.25" customHeight="1" x14ac:dyDescent="0.2">
      <c r="A171" s="31" t="s">
        <v>303</v>
      </c>
      <c r="B171" s="48">
        <v>908</v>
      </c>
      <c r="C171" s="30" t="s">
        <v>302</v>
      </c>
      <c r="D171" s="301">
        <f>IF($O$3="Boys",InputLA1LA2!C167,IF($O$3="Girls",InputLA1LA2!O167,IF($O$3="All",InputLA1LA2!AA167)))</f>
        <v>5434</v>
      </c>
      <c r="E171" s="302">
        <f>IF($O$3="Boys",InputLA1LA2!D167,IF($O$3="Girls",InputLA1LA2!P167,IF($O$3="All",InputLA1LA2!AB167)))</f>
        <v>49.7</v>
      </c>
      <c r="F171" s="302">
        <f>IF($O$3="Boys",InputLA1LA2!E167,IF($O$3="Girls",InputLA1LA2!Q167,IF($O$3="All",InputLA1LA2!AC167)))</f>
        <v>97.5</v>
      </c>
      <c r="G171" s="302">
        <f>IF($O$3="Boys",InputLA1LA2!F167,IF($O$3="Girls",InputLA1LA2!R167,IF($O$3="All",InputLA1LA2!AD167)))</f>
        <v>63.8</v>
      </c>
      <c r="H171" s="303"/>
      <c r="I171" s="302">
        <f>IF($O$3="Boys",InputLA1LA2!H167,IF($O$3="Girls",InputLA1LA2!T167,IF($O$3="All",InputLA1LA2!AF167)))</f>
        <v>32.1</v>
      </c>
      <c r="J171" s="302">
        <f>IF($O$3="Boys",InputLA1LA2!I167,IF($O$3="Girls",InputLA1LA2!U167,IF($O$3="All",InputLA1LA2!AG167)))</f>
        <v>18.3</v>
      </c>
      <c r="K171" s="303"/>
      <c r="L171" s="301">
        <f>IF($O$3="Boys",InputLA1LA2!K167,IF($O$3="Girls",InputLA1LA2!W167,IF($O$3="All",InputLA1LA2!AI167)))</f>
        <v>5273</v>
      </c>
      <c r="M171" s="304">
        <f>IF($O$3="Boys",InputLA1LA2!L167,IF($O$3="Girls",InputLA1LA2!X167,IF($O$3="All",InputLA1LA2!AJ167)))</f>
        <v>0</v>
      </c>
      <c r="N171" s="305">
        <f>IF($O$3="Boys",InputLA1LA2!M167,IF($O$3="Girls",InputLA1LA2!Y167,IF($O$3="All",InputLA1LA2!AK167)))</f>
        <v>-0.03</v>
      </c>
      <c r="O171" s="305">
        <f>IF($O$3="Boys",InputLA1LA2!N167,IF($O$3="Girls",InputLA1LA2!Z167,IF($O$3="All",InputLA1LA2!AL167)))</f>
        <v>0.03</v>
      </c>
      <c r="Q171" s="96"/>
    </row>
    <row r="172" spans="1:17" ht="11.25" customHeight="1" x14ac:dyDescent="0.2">
      <c r="A172" s="31" t="s">
        <v>305</v>
      </c>
      <c r="B172" s="48">
        <v>878</v>
      </c>
      <c r="C172" s="30" t="s">
        <v>304</v>
      </c>
      <c r="D172" s="301">
        <f>IF($O$3="Boys",InputLA1LA2!C168,IF($O$3="Girls",InputLA1LA2!O168,IF($O$3="All",InputLA1LA2!AA168)))</f>
        <v>6971</v>
      </c>
      <c r="E172" s="302">
        <f>IF($O$3="Boys",InputLA1LA2!D168,IF($O$3="Girls",InputLA1LA2!P168,IF($O$3="All",InputLA1LA2!AB168)))</f>
        <v>50.4</v>
      </c>
      <c r="F172" s="302">
        <f>IF($O$3="Boys",InputLA1LA2!E168,IF($O$3="Girls",InputLA1LA2!Q168,IF($O$3="All",InputLA1LA2!AC168)))</f>
        <v>97.5</v>
      </c>
      <c r="G172" s="302">
        <f>IF($O$3="Boys",InputLA1LA2!F168,IF($O$3="Girls",InputLA1LA2!R168,IF($O$3="All",InputLA1LA2!AD168)))</f>
        <v>64.599999999999994</v>
      </c>
      <c r="H172" s="303"/>
      <c r="I172" s="302">
        <f>IF($O$3="Boys",InputLA1LA2!H168,IF($O$3="Girls",InputLA1LA2!T168,IF($O$3="All",InputLA1LA2!AF168)))</f>
        <v>42.7</v>
      </c>
      <c r="J172" s="302">
        <f>IF($O$3="Boys",InputLA1LA2!I168,IF($O$3="Girls",InputLA1LA2!U168,IF($O$3="All",InputLA1LA2!AG168)))</f>
        <v>23.2</v>
      </c>
      <c r="K172" s="303"/>
      <c r="L172" s="301">
        <f>IF($O$3="Boys",InputLA1LA2!K168,IF($O$3="Girls",InputLA1LA2!W168,IF($O$3="All",InputLA1LA2!AI168)))</f>
        <v>6721</v>
      </c>
      <c r="M172" s="304">
        <f>IF($O$3="Boys",InputLA1LA2!L168,IF($O$3="Girls",InputLA1LA2!X168,IF($O$3="All",InputLA1LA2!AJ168)))</f>
        <v>-0.01</v>
      </c>
      <c r="N172" s="305">
        <f>IF($O$3="Boys",InputLA1LA2!M168,IF($O$3="Girls",InputLA1LA2!Y168,IF($O$3="All",InputLA1LA2!AK168)))</f>
        <v>-0.04</v>
      </c>
      <c r="O172" s="305">
        <f>IF($O$3="Boys",InputLA1LA2!N168,IF($O$3="Girls",InputLA1LA2!Z168,IF($O$3="All",InputLA1LA2!AL168)))</f>
        <v>0.01</v>
      </c>
      <c r="Q172" s="96"/>
    </row>
    <row r="173" spans="1:17" s="31" customFormat="1" ht="11.25" customHeight="1" x14ac:dyDescent="0.2">
      <c r="A173" s="31" t="s">
        <v>307</v>
      </c>
      <c r="B173" s="48">
        <v>835</v>
      </c>
      <c r="C173" s="30" t="s">
        <v>306</v>
      </c>
      <c r="D173" s="301">
        <f>IF($O$3="Boys",InputLA1LA2!C169,IF($O$3="Girls",InputLA1LA2!O169,IF($O$3="All",InputLA1LA2!AA169)))</f>
        <v>4159</v>
      </c>
      <c r="E173" s="302">
        <f>IF($O$3="Boys",InputLA1LA2!D169,IF($O$3="Girls",InputLA1LA2!P169,IF($O$3="All",InputLA1LA2!AB169)))</f>
        <v>50</v>
      </c>
      <c r="F173" s="302">
        <f>IF($O$3="Boys",InputLA1LA2!E169,IF($O$3="Girls",InputLA1LA2!Q169,IF($O$3="All",InputLA1LA2!AC169)))</f>
        <v>97.5</v>
      </c>
      <c r="G173" s="302">
        <f>IF($O$3="Boys",InputLA1LA2!F169,IF($O$3="Girls",InputLA1LA2!R169,IF($O$3="All",InputLA1LA2!AD169)))</f>
        <v>64.400000000000006</v>
      </c>
      <c r="H173" s="303"/>
      <c r="I173" s="302">
        <f>IF($O$3="Boys",InputLA1LA2!H169,IF($O$3="Girls",InputLA1LA2!T169,IF($O$3="All",InputLA1LA2!AF169)))</f>
        <v>46.3</v>
      </c>
      <c r="J173" s="302">
        <f>IF($O$3="Boys",InputLA1LA2!I169,IF($O$3="Girls",InputLA1LA2!U169,IF($O$3="All",InputLA1LA2!AG169)))</f>
        <v>23.8</v>
      </c>
      <c r="K173" s="303"/>
      <c r="L173" s="301">
        <f>IF($O$3="Boys",InputLA1LA2!K169,IF($O$3="Girls",InputLA1LA2!W169,IF($O$3="All",InputLA1LA2!AI169)))</f>
        <v>4039</v>
      </c>
      <c r="M173" s="304">
        <f>IF($O$3="Boys",InputLA1LA2!L169,IF($O$3="Girls",InputLA1LA2!X169,IF($O$3="All",InputLA1LA2!AJ169)))</f>
        <v>-0.04</v>
      </c>
      <c r="N173" s="305">
        <f>IF($O$3="Boys",InputLA1LA2!M169,IF($O$3="Girls",InputLA1LA2!Y169,IF($O$3="All",InputLA1LA2!AK169)))</f>
        <v>-7.0000000000000007E-2</v>
      </c>
      <c r="O173" s="305">
        <f>IF($O$3="Boys",InputLA1LA2!N169,IF($O$3="Girls",InputLA1LA2!Z169,IF($O$3="All",InputLA1LA2!AL169)))</f>
        <v>-0.01</v>
      </c>
      <c r="Q173" s="96"/>
    </row>
    <row r="174" spans="1:17" ht="11.25" customHeight="1" x14ac:dyDescent="0.2">
      <c r="A174" s="31" t="s">
        <v>309</v>
      </c>
      <c r="B174" s="48">
        <v>916</v>
      </c>
      <c r="C174" s="30" t="s">
        <v>308</v>
      </c>
      <c r="D174" s="301">
        <f>IF($O$3="Boys",InputLA1LA2!C170,IF($O$3="Girls",InputLA1LA2!O170,IF($O$3="All",InputLA1LA2!AA170)))</f>
        <v>6396</v>
      </c>
      <c r="E174" s="302">
        <f>IF($O$3="Boys",InputLA1LA2!D170,IF($O$3="Girls",InputLA1LA2!P170,IF($O$3="All",InputLA1LA2!AB170)))</f>
        <v>52</v>
      </c>
      <c r="F174" s="302">
        <f>IF($O$3="Boys",InputLA1LA2!E170,IF($O$3="Girls",InputLA1LA2!Q170,IF($O$3="All",InputLA1LA2!AC170)))</f>
        <v>97.3</v>
      </c>
      <c r="G174" s="302">
        <f>IF($O$3="Boys",InputLA1LA2!F170,IF($O$3="Girls",InputLA1LA2!R170,IF($O$3="All",InputLA1LA2!AD170)))</f>
        <v>66.099999999999994</v>
      </c>
      <c r="H174" s="303"/>
      <c r="I174" s="302">
        <f>IF($O$3="Boys",InputLA1LA2!H170,IF($O$3="Girls",InputLA1LA2!T170,IF($O$3="All",InputLA1LA2!AF170)))</f>
        <v>34.799999999999997</v>
      </c>
      <c r="J174" s="302">
        <f>IF($O$3="Boys",InputLA1LA2!I170,IF($O$3="Girls",InputLA1LA2!U170,IF($O$3="All",InputLA1LA2!AG170)))</f>
        <v>26.4</v>
      </c>
      <c r="K174" s="303"/>
      <c r="L174" s="301">
        <f>IF($O$3="Boys",InputLA1LA2!K170,IF($O$3="Girls",InputLA1LA2!W170,IF($O$3="All",InputLA1LA2!AI170)))</f>
        <v>5975</v>
      </c>
      <c r="M174" s="304">
        <f>IF($O$3="Boys",InputLA1LA2!L170,IF($O$3="Girls",InputLA1LA2!X170,IF($O$3="All",InputLA1LA2!AJ170)))</f>
        <v>-0.04</v>
      </c>
      <c r="N174" s="305">
        <f>IF($O$3="Boys",InputLA1LA2!M170,IF($O$3="Girls",InputLA1LA2!Y170,IF($O$3="All",InputLA1LA2!AK170)))</f>
        <v>-7.0000000000000007E-2</v>
      </c>
      <c r="O174" s="305">
        <f>IF($O$3="Boys",InputLA1LA2!N170,IF($O$3="Girls",InputLA1LA2!Z170,IF($O$3="All",InputLA1LA2!AL170)))</f>
        <v>-0.02</v>
      </c>
      <c r="Q174" s="96"/>
    </row>
    <row r="175" spans="1:17" s="31" customFormat="1" ht="11.25" customHeight="1" x14ac:dyDescent="0.2">
      <c r="A175" s="31" t="s">
        <v>295</v>
      </c>
      <c r="B175" s="48">
        <v>420</v>
      </c>
      <c r="C175" s="30" t="s">
        <v>537</v>
      </c>
      <c r="D175" s="301">
        <f>IF($O$3="Boys",InputLA1LA2!C171,IF($O$3="Girls",InputLA1LA2!O171,IF($O$3="All",InputLA1LA2!AA171)))</f>
        <v>23</v>
      </c>
      <c r="E175" s="302">
        <f>IF($O$3="Boys",InputLA1LA2!D171,IF($O$3="Girls",InputLA1LA2!P171,IF($O$3="All",InputLA1LA2!AB171)))</f>
        <v>50.1</v>
      </c>
      <c r="F175" s="302" t="str">
        <f>IF($O$3="Boys",InputLA1LA2!E171,IF($O$3="Girls",InputLA1LA2!Q171,IF($O$3="All",InputLA1LA2!AC171)))</f>
        <v>x</v>
      </c>
      <c r="G175" s="302">
        <f>IF($O$3="Boys",InputLA1LA2!F171,IF($O$3="Girls",InputLA1LA2!R171,IF($O$3="All",InputLA1LA2!AD171)))</f>
        <v>69.599999999999994</v>
      </c>
      <c r="H175" s="303"/>
      <c r="I175" s="302" t="str">
        <f>IF($O$3="Boys",InputLA1LA2!H171,IF($O$3="Girls",InputLA1LA2!T171,IF($O$3="All",InputLA1LA2!AF171)))</f>
        <v>x</v>
      </c>
      <c r="J175" s="302" t="str">
        <f>IF($O$3="Boys",InputLA1LA2!I171,IF($O$3="Girls",InputLA1LA2!U171,IF($O$3="All",InputLA1LA2!AG171)))</f>
        <v>x</v>
      </c>
      <c r="K175" s="303"/>
      <c r="L175" s="301">
        <f>IF($O$3="Boys",InputLA1LA2!K171,IF($O$3="Girls",InputLA1LA2!W171,IF($O$3="All",InputLA1LA2!AI171)))</f>
        <v>22</v>
      </c>
      <c r="M175" s="304">
        <f>IF($O$3="Boys",InputLA1LA2!L171,IF($O$3="Girls",InputLA1LA2!X171,IF($O$3="All",InputLA1LA2!AJ171)))</f>
        <v>-0.01</v>
      </c>
      <c r="N175" s="305">
        <f>IF($O$3="Boys",InputLA1LA2!M171,IF($O$3="Girls",InputLA1LA2!Y171,IF($O$3="All",InputLA1LA2!AK171)))</f>
        <v>-0.45</v>
      </c>
      <c r="O175" s="305">
        <f>IF($O$3="Boys",InputLA1LA2!N171,IF($O$3="Girls",InputLA1LA2!Z171,IF($O$3="All",InputLA1LA2!AL171)))</f>
        <v>0.44</v>
      </c>
      <c r="Q175" s="96"/>
    </row>
    <row r="176" spans="1:17" ht="11.25" customHeight="1" x14ac:dyDescent="0.2">
      <c r="A176" s="31" t="s">
        <v>311</v>
      </c>
      <c r="B176" s="48">
        <v>802</v>
      </c>
      <c r="C176" s="30" t="s">
        <v>310</v>
      </c>
      <c r="D176" s="301">
        <f>IF($O$3="Boys",InputLA1LA2!C172,IF($O$3="Girls",InputLA1LA2!O172,IF($O$3="All",InputLA1LA2!AA172)))</f>
        <v>2175</v>
      </c>
      <c r="E176" s="302">
        <f>IF($O$3="Boys",InputLA1LA2!D172,IF($O$3="Girls",InputLA1LA2!P172,IF($O$3="All",InputLA1LA2!AB172)))</f>
        <v>49.9</v>
      </c>
      <c r="F176" s="302">
        <f>IF($O$3="Boys",InputLA1LA2!E172,IF($O$3="Girls",InputLA1LA2!Q172,IF($O$3="All",InputLA1LA2!AC172)))</f>
        <v>98</v>
      </c>
      <c r="G176" s="302">
        <f>IF($O$3="Boys",InputLA1LA2!F172,IF($O$3="Girls",InputLA1LA2!R172,IF($O$3="All",InputLA1LA2!AD172)))</f>
        <v>62.8</v>
      </c>
      <c r="H176" s="303"/>
      <c r="I176" s="302">
        <f>IF($O$3="Boys",InputLA1LA2!H172,IF($O$3="Girls",InputLA1LA2!T172,IF($O$3="All",InputLA1LA2!AF172)))</f>
        <v>31.6</v>
      </c>
      <c r="J176" s="302">
        <f>IF($O$3="Boys",InputLA1LA2!I172,IF($O$3="Girls",InputLA1LA2!U172,IF($O$3="All",InputLA1LA2!AG172)))</f>
        <v>20.3</v>
      </c>
      <c r="K176" s="303"/>
      <c r="L176" s="301">
        <f>IF($O$3="Boys",InputLA1LA2!K172,IF($O$3="Girls",InputLA1LA2!W172,IF($O$3="All",InputLA1LA2!AI172)))</f>
        <v>2097</v>
      </c>
      <c r="M176" s="304">
        <f>IF($O$3="Boys",InputLA1LA2!L172,IF($O$3="Girls",InputLA1LA2!X172,IF($O$3="All",InputLA1LA2!AJ172)))</f>
        <v>-0.11</v>
      </c>
      <c r="N176" s="305">
        <f>IF($O$3="Boys",InputLA1LA2!M172,IF($O$3="Girls",InputLA1LA2!Y172,IF($O$3="All",InputLA1LA2!AK172)))</f>
        <v>-0.15</v>
      </c>
      <c r="O176" s="305">
        <f>IF($O$3="Boys",InputLA1LA2!N172,IF($O$3="Girls",InputLA1LA2!Z172,IF($O$3="All",InputLA1LA2!AL172)))</f>
        <v>-0.06</v>
      </c>
      <c r="Q176" s="96"/>
    </row>
    <row r="177" spans="1:20" ht="11.25" customHeight="1" x14ac:dyDescent="0.2">
      <c r="A177" s="31" t="s">
        <v>313</v>
      </c>
      <c r="B177" s="48">
        <v>879</v>
      </c>
      <c r="C177" s="30" t="s">
        <v>312</v>
      </c>
      <c r="D177" s="301">
        <f>IF($O$3="Boys",InputLA1LA2!C173,IF($O$3="Girls",InputLA1LA2!O173,IF($O$3="All",InputLA1LA2!AA173)))</f>
        <v>2640</v>
      </c>
      <c r="E177" s="302">
        <f>IF($O$3="Boys",InputLA1LA2!D173,IF($O$3="Girls",InputLA1LA2!P173,IF($O$3="All",InputLA1LA2!AB173)))</f>
        <v>48.3</v>
      </c>
      <c r="F177" s="302">
        <f>IF($O$3="Boys",InputLA1LA2!E173,IF($O$3="Girls",InputLA1LA2!Q173,IF($O$3="All",InputLA1LA2!AC173)))</f>
        <v>96.9</v>
      </c>
      <c r="G177" s="302">
        <f>IF($O$3="Boys",InputLA1LA2!F173,IF($O$3="Girls",InputLA1LA2!R173,IF($O$3="All",InputLA1LA2!AD173)))</f>
        <v>57.6</v>
      </c>
      <c r="H177" s="303"/>
      <c r="I177" s="302">
        <f>IF($O$3="Boys",InputLA1LA2!H173,IF($O$3="Girls",InputLA1LA2!T173,IF($O$3="All",InputLA1LA2!AF173)))</f>
        <v>39.799999999999997</v>
      </c>
      <c r="J177" s="302">
        <f>IF($O$3="Boys",InputLA1LA2!I173,IF($O$3="Girls",InputLA1LA2!U173,IF($O$3="All",InputLA1LA2!AG173)))</f>
        <v>20.9</v>
      </c>
      <c r="K177" s="303"/>
      <c r="L177" s="301">
        <f>IF($O$3="Boys",InputLA1LA2!K173,IF($O$3="Girls",InputLA1LA2!W173,IF($O$3="All",InputLA1LA2!AI173)))</f>
        <v>2565</v>
      </c>
      <c r="M177" s="304">
        <f>IF($O$3="Boys",InputLA1LA2!L173,IF($O$3="Girls",InputLA1LA2!X173,IF($O$3="All",InputLA1LA2!AJ173)))</f>
        <v>-0.13</v>
      </c>
      <c r="N177" s="305">
        <f>IF($O$3="Boys",InputLA1LA2!M173,IF($O$3="Girls",InputLA1LA2!Y173,IF($O$3="All",InputLA1LA2!AK173)))</f>
        <v>-0.17</v>
      </c>
      <c r="O177" s="305">
        <f>IF($O$3="Boys",InputLA1LA2!N173,IF($O$3="Girls",InputLA1LA2!Z173,IF($O$3="All",InputLA1LA2!AL173)))</f>
        <v>-0.09</v>
      </c>
      <c r="Q177" s="96"/>
    </row>
    <row r="178" spans="1:20" ht="11.25" customHeight="1" x14ac:dyDescent="0.2">
      <c r="A178" s="31" t="s">
        <v>315</v>
      </c>
      <c r="B178" s="48">
        <v>836</v>
      </c>
      <c r="C178" s="30" t="s">
        <v>314</v>
      </c>
      <c r="D178" s="301">
        <f>IF($O$3="Boys",InputLA1LA2!C174,IF($O$3="Girls",InputLA1LA2!O174,IF($O$3="All",InputLA1LA2!AA174)))</f>
        <v>1441</v>
      </c>
      <c r="E178" s="302">
        <f>IF($O$3="Boys",InputLA1LA2!D174,IF($O$3="Girls",InputLA1LA2!P174,IF($O$3="All",InputLA1LA2!AB174)))</f>
        <v>52</v>
      </c>
      <c r="F178" s="302" t="str">
        <f>IF($O$3="Boys",InputLA1LA2!E174,IF($O$3="Girls",InputLA1LA2!Q174,IF($O$3="All",InputLA1LA2!AC174)))</f>
        <v>x</v>
      </c>
      <c r="G178" s="302">
        <f>IF($O$3="Boys",InputLA1LA2!F174,IF($O$3="Girls",InputLA1LA2!R174,IF($O$3="All",InputLA1LA2!AD174)))</f>
        <v>67.599999999999994</v>
      </c>
      <c r="H178" s="303"/>
      <c r="I178" s="302" t="str">
        <f>IF($O$3="Boys",InputLA1LA2!H174,IF($O$3="Girls",InputLA1LA2!T174,IF($O$3="All",InputLA1LA2!AF174)))</f>
        <v>x</v>
      </c>
      <c r="J178" s="302" t="str">
        <f>IF($O$3="Boys",InputLA1LA2!I174,IF($O$3="Girls",InputLA1LA2!U174,IF($O$3="All",InputLA1LA2!AG174)))</f>
        <v>x</v>
      </c>
      <c r="K178" s="303"/>
      <c r="L178" s="301">
        <f>IF($O$3="Boys",InputLA1LA2!K174,IF($O$3="Girls",InputLA1LA2!W174,IF($O$3="All",InputLA1LA2!AI174)))</f>
        <v>1379</v>
      </c>
      <c r="M178" s="304">
        <f>IF($O$3="Boys",InputLA1LA2!L174,IF($O$3="Girls",InputLA1LA2!X174,IF($O$3="All",InputLA1LA2!AJ174)))</f>
        <v>0.02</v>
      </c>
      <c r="N178" s="305">
        <f>IF($O$3="Boys",InputLA1LA2!M174,IF($O$3="Girls",InputLA1LA2!Y174,IF($O$3="All",InputLA1LA2!AK174)))</f>
        <v>-0.04</v>
      </c>
      <c r="O178" s="305">
        <f>IF($O$3="Boys",InputLA1LA2!N174,IF($O$3="Girls",InputLA1LA2!Z174,IF($O$3="All",InputLA1LA2!AL174)))</f>
        <v>7.0000000000000007E-2</v>
      </c>
      <c r="Q178" s="96"/>
      <c r="S178" s="13" t="s">
        <v>339</v>
      </c>
    </row>
    <row r="179" spans="1:20" ht="11.25" customHeight="1" x14ac:dyDescent="0.2">
      <c r="A179" s="31" t="s">
        <v>317</v>
      </c>
      <c r="B179" s="48">
        <v>933</v>
      </c>
      <c r="C179" s="30" t="s">
        <v>316</v>
      </c>
      <c r="D179" s="301">
        <f>IF($O$3="Boys",InputLA1LA2!C175,IF($O$3="Girls",InputLA1LA2!O175,IF($O$3="All",InputLA1LA2!AA175)))</f>
        <v>5139</v>
      </c>
      <c r="E179" s="302">
        <f>IF($O$3="Boys",InputLA1LA2!D175,IF($O$3="Girls",InputLA1LA2!P175,IF($O$3="All",InputLA1LA2!AB175)))</f>
        <v>50.1</v>
      </c>
      <c r="F179" s="302">
        <f>IF($O$3="Boys",InputLA1LA2!E175,IF($O$3="Girls",InputLA1LA2!Q175,IF($O$3="All",InputLA1LA2!AC175)))</f>
        <v>96.8</v>
      </c>
      <c r="G179" s="302">
        <f>IF($O$3="Boys",InputLA1LA2!F175,IF($O$3="Girls",InputLA1LA2!R175,IF($O$3="All",InputLA1LA2!AD175)))</f>
        <v>62.4</v>
      </c>
      <c r="H179" s="303"/>
      <c r="I179" s="302">
        <f>IF($O$3="Boys",InputLA1LA2!H175,IF($O$3="Girls",InputLA1LA2!T175,IF($O$3="All",InputLA1LA2!AF175)))</f>
        <v>35.5</v>
      </c>
      <c r="J179" s="302">
        <f>IF($O$3="Boys",InputLA1LA2!I175,IF($O$3="Girls",InputLA1LA2!U175,IF($O$3="All",InputLA1LA2!AG175)))</f>
        <v>19.8</v>
      </c>
      <c r="K179" s="303"/>
      <c r="L179" s="301">
        <f>IF($O$3="Boys",InputLA1LA2!K175,IF($O$3="Girls",InputLA1LA2!W175,IF($O$3="All",InputLA1LA2!AI175)))</f>
        <v>4936</v>
      </c>
      <c r="M179" s="304">
        <f>IF($O$3="Boys",InputLA1LA2!L175,IF($O$3="Girls",InputLA1LA2!X175,IF($O$3="All",InputLA1LA2!AJ175)))</f>
        <v>0.03</v>
      </c>
      <c r="N179" s="305">
        <f>IF($O$3="Boys",InputLA1LA2!M175,IF($O$3="Girls",InputLA1LA2!Y175,IF($O$3="All",InputLA1LA2!AK175)))</f>
        <v>0</v>
      </c>
      <c r="O179" s="305">
        <f>IF($O$3="Boys",InputLA1LA2!N175,IF($O$3="Girls",InputLA1LA2!Z175,IF($O$3="All",InputLA1LA2!AL175)))</f>
        <v>0.06</v>
      </c>
      <c r="Q179" s="96"/>
    </row>
    <row r="180" spans="1:20" ht="11.25" customHeight="1" x14ac:dyDescent="0.2">
      <c r="A180" s="31" t="s">
        <v>319</v>
      </c>
      <c r="B180" s="48">
        <v>803</v>
      </c>
      <c r="C180" s="30" t="s">
        <v>318</v>
      </c>
      <c r="D180" s="301">
        <f>IF($O$3="Boys",InputLA1LA2!C176,IF($O$3="Girls",InputLA1LA2!O176,IF($O$3="All",InputLA1LA2!AA176)))</f>
        <v>2772</v>
      </c>
      <c r="E180" s="302">
        <f>IF($O$3="Boys",InputLA1LA2!D176,IF($O$3="Girls",InputLA1LA2!P176,IF($O$3="All",InputLA1LA2!AB176)))</f>
        <v>47.8</v>
      </c>
      <c r="F180" s="302">
        <f>IF($O$3="Boys",InputLA1LA2!E176,IF($O$3="Girls",InputLA1LA2!Q176,IF($O$3="All",InputLA1LA2!AC176)))</f>
        <v>96.7</v>
      </c>
      <c r="G180" s="302">
        <f>IF($O$3="Boys",InputLA1LA2!F176,IF($O$3="Girls",InputLA1LA2!R176,IF($O$3="All",InputLA1LA2!AD176)))</f>
        <v>59.8</v>
      </c>
      <c r="H180" s="303"/>
      <c r="I180" s="302">
        <f>IF($O$3="Boys",InputLA1LA2!H176,IF($O$3="Girls",InputLA1LA2!T176,IF($O$3="All",InputLA1LA2!AF176)))</f>
        <v>32.799999999999997</v>
      </c>
      <c r="J180" s="302">
        <f>IF($O$3="Boys",InputLA1LA2!I176,IF($O$3="Girls",InputLA1LA2!U176,IF($O$3="All",InputLA1LA2!AG176)))</f>
        <v>17.8</v>
      </c>
      <c r="K180" s="303"/>
      <c r="L180" s="301">
        <f>IF($O$3="Boys",InputLA1LA2!K176,IF($O$3="Girls",InputLA1LA2!W176,IF($O$3="All",InputLA1LA2!AI176)))</f>
        <v>2701</v>
      </c>
      <c r="M180" s="304">
        <f>IF($O$3="Boys",InputLA1LA2!L176,IF($O$3="Girls",InputLA1LA2!X176,IF($O$3="All",InputLA1LA2!AJ176)))</f>
        <v>-0.23</v>
      </c>
      <c r="N180" s="305">
        <f>IF($O$3="Boys",InputLA1LA2!M176,IF($O$3="Girls",InputLA1LA2!Y176,IF($O$3="All",InputLA1LA2!AK176)))</f>
        <v>-0.27</v>
      </c>
      <c r="O180" s="305">
        <f>IF($O$3="Boys",InputLA1LA2!N176,IF($O$3="Girls",InputLA1LA2!Z176,IF($O$3="All",InputLA1LA2!AL176)))</f>
        <v>-0.19</v>
      </c>
      <c r="Q180" s="96"/>
    </row>
    <row r="181" spans="1:20" s="31" customFormat="1" ht="11.25" customHeight="1" x14ac:dyDescent="0.2">
      <c r="A181" s="31" t="s">
        <v>321</v>
      </c>
      <c r="B181" s="48">
        <v>866</v>
      </c>
      <c r="C181" s="30" t="s">
        <v>320</v>
      </c>
      <c r="D181" s="301">
        <f>IF($O$3="Boys",InputLA1LA2!C177,IF($O$3="Girls",InputLA1LA2!O177,IF($O$3="All",InputLA1LA2!AA177)))</f>
        <v>2111</v>
      </c>
      <c r="E181" s="302">
        <f>IF($O$3="Boys",InputLA1LA2!D177,IF($O$3="Girls",InputLA1LA2!P177,IF($O$3="All",InputLA1LA2!AB177)))</f>
        <v>48</v>
      </c>
      <c r="F181" s="302">
        <f>IF($O$3="Boys",InputLA1LA2!E177,IF($O$3="Girls",InputLA1LA2!Q177,IF($O$3="All",InputLA1LA2!AC177)))</f>
        <v>96.9</v>
      </c>
      <c r="G181" s="302">
        <f>IF($O$3="Boys",InputLA1LA2!F177,IF($O$3="Girls",InputLA1LA2!R177,IF($O$3="All",InputLA1LA2!AD177)))</f>
        <v>60.6</v>
      </c>
      <c r="H181" s="303"/>
      <c r="I181" s="302">
        <f>IF($O$3="Boys",InputLA1LA2!H177,IF($O$3="Girls",InputLA1LA2!T177,IF($O$3="All",InputLA1LA2!AF177)))</f>
        <v>32.799999999999997</v>
      </c>
      <c r="J181" s="302">
        <f>IF($O$3="Boys",InputLA1LA2!I177,IF($O$3="Girls",InputLA1LA2!U177,IF($O$3="All",InputLA1LA2!AG177)))</f>
        <v>17.3</v>
      </c>
      <c r="K181" s="303"/>
      <c r="L181" s="301">
        <f>IF($O$3="Boys",InputLA1LA2!K177,IF($O$3="Girls",InputLA1LA2!W177,IF($O$3="All",InputLA1LA2!AI177)))</f>
        <v>2001</v>
      </c>
      <c r="M181" s="304">
        <f>IF($O$3="Boys",InputLA1LA2!L177,IF($O$3="Girls",InputLA1LA2!X177,IF($O$3="All",InputLA1LA2!AJ177)))</f>
        <v>-0.16</v>
      </c>
      <c r="N181" s="305">
        <f>IF($O$3="Boys",InputLA1LA2!M177,IF($O$3="Girls",InputLA1LA2!Y177,IF($O$3="All",InputLA1LA2!AK177)))</f>
        <v>-0.21</v>
      </c>
      <c r="O181" s="305">
        <f>IF($O$3="Boys",InputLA1LA2!N177,IF($O$3="Girls",InputLA1LA2!Z177,IF($O$3="All",InputLA1LA2!AL177)))</f>
        <v>-0.12</v>
      </c>
      <c r="Q181" s="96"/>
    </row>
    <row r="182" spans="1:20" ht="11.25" customHeight="1" x14ac:dyDescent="0.2">
      <c r="A182" s="31" t="s">
        <v>323</v>
      </c>
      <c r="B182" s="48">
        <v>880</v>
      </c>
      <c r="C182" s="30" t="s">
        <v>322</v>
      </c>
      <c r="D182" s="301">
        <f>IF($O$3="Boys",InputLA1LA2!C178,IF($O$3="Girls",InputLA1LA2!O178,IF($O$3="All",InputLA1LA2!AA178)))</f>
        <v>1513</v>
      </c>
      <c r="E182" s="302">
        <f>IF($O$3="Boys",InputLA1LA2!D178,IF($O$3="Girls",InputLA1LA2!P178,IF($O$3="All",InputLA1LA2!AB178)))</f>
        <v>50.3</v>
      </c>
      <c r="F182" s="302">
        <f>IF($O$3="Boys",InputLA1LA2!E178,IF($O$3="Girls",InputLA1LA2!Q178,IF($O$3="All",InputLA1LA2!AC178)))</f>
        <v>94.6</v>
      </c>
      <c r="G182" s="302">
        <f>IF($O$3="Boys",InputLA1LA2!F178,IF($O$3="Girls",InputLA1LA2!R178,IF($O$3="All",InputLA1LA2!AD178)))</f>
        <v>62.3</v>
      </c>
      <c r="H182" s="303"/>
      <c r="I182" s="302">
        <f>IF($O$3="Boys",InputLA1LA2!H178,IF($O$3="Girls",InputLA1LA2!T178,IF($O$3="All",InputLA1LA2!AF178)))</f>
        <v>32</v>
      </c>
      <c r="J182" s="302">
        <f>IF($O$3="Boys",InputLA1LA2!I178,IF($O$3="Girls",InputLA1LA2!U178,IF($O$3="All",InputLA1LA2!AG178)))</f>
        <v>25.8</v>
      </c>
      <c r="K182" s="303"/>
      <c r="L182" s="301">
        <f>IF($O$3="Boys",InputLA1LA2!K178,IF($O$3="Girls",InputLA1LA2!W178,IF($O$3="All",InputLA1LA2!AI178)))</f>
        <v>1433</v>
      </c>
      <c r="M182" s="304">
        <f>IF($O$3="Boys",InputLA1LA2!L178,IF($O$3="Girls",InputLA1LA2!X178,IF($O$3="All",InputLA1LA2!AJ178)))</f>
        <v>-0.09</v>
      </c>
      <c r="N182" s="305">
        <f>IF($O$3="Boys",InputLA1LA2!M178,IF($O$3="Girls",InputLA1LA2!Y178,IF($O$3="All",InputLA1LA2!AK178)))</f>
        <v>-0.15</v>
      </c>
      <c r="O182" s="305">
        <f>IF($O$3="Boys",InputLA1LA2!N178,IF($O$3="Girls",InputLA1LA2!Z178,IF($O$3="All",InputLA1LA2!AL178)))</f>
        <v>-0.04</v>
      </c>
      <c r="Q182" s="96"/>
    </row>
    <row r="183" spans="1:20" s="31" customFormat="1" ht="11.25" customHeight="1" x14ac:dyDescent="0.2">
      <c r="A183" s="66" t="s">
        <v>325</v>
      </c>
      <c r="B183" s="127">
        <v>865</v>
      </c>
      <c r="C183" s="65" t="s">
        <v>324</v>
      </c>
      <c r="D183" s="306">
        <f>IF($O$3="Boys",InputLA1LA2!C179,IF($O$3="Girls",InputLA1LA2!O179,IF($O$3="All",InputLA1LA2!AA179)))</f>
        <v>4900</v>
      </c>
      <c r="E183" s="307">
        <f>IF($O$3="Boys",InputLA1LA2!D179,IF($O$3="Girls",InputLA1LA2!P179,IF($O$3="All",InputLA1LA2!AB179)))</f>
        <v>51.3</v>
      </c>
      <c r="F183" s="307">
        <f>IF($O$3="Boys",InputLA1LA2!E179,IF($O$3="Girls",InputLA1LA2!Q179,IF($O$3="All",InputLA1LA2!AC179)))</f>
        <v>97.2</v>
      </c>
      <c r="G183" s="307">
        <f>IF($O$3="Boys",InputLA1LA2!F179,IF($O$3="Girls",InputLA1LA2!R179,IF($O$3="All",InputLA1LA2!AD179)))</f>
        <v>66</v>
      </c>
      <c r="H183" s="308"/>
      <c r="I183" s="307">
        <f>IF($O$3="Boys",InputLA1LA2!H179,IF($O$3="Girls",InputLA1LA2!T179,IF($O$3="All",InputLA1LA2!AF179)))</f>
        <v>41.5</v>
      </c>
      <c r="J183" s="307">
        <f>IF($O$3="Boys",InputLA1LA2!I179,IF($O$3="Girls",InputLA1LA2!U179,IF($O$3="All",InputLA1LA2!AG179)))</f>
        <v>25.8</v>
      </c>
      <c r="K183" s="308"/>
      <c r="L183" s="306">
        <f>IF($O$3="Boys",InputLA1LA2!K179,IF($O$3="Girls",InputLA1LA2!W179,IF($O$3="All",InputLA1LA2!AI179)))</f>
        <v>4639</v>
      </c>
      <c r="M183" s="309">
        <f>IF($O$3="Boys",InputLA1LA2!L179,IF($O$3="Girls",InputLA1LA2!X179,IF($O$3="All",InputLA1LA2!AJ179)))</f>
        <v>0.02</v>
      </c>
      <c r="N183" s="310">
        <f>IF($O$3="Boys",InputLA1LA2!M179,IF($O$3="Girls",InputLA1LA2!Y179,IF($O$3="All",InputLA1LA2!AK179)))</f>
        <v>-0.01</v>
      </c>
      <c r="O183" s="310">
        <f>IF($O$3="Boys",InputLA1LA2!N179,IF($O$3="Girls",InputLA1LA2!Z179,IF($O$3="All",InputLA1LA2!AL179)))</f>
        <v>0.05</v>
      </c>
      <c r="Q183" s="96"/>
    </row>
    <row r="184" spans="1:20" s="50" customFormat="1" ht="15" customHeight="1" x14ac:dyDescent="0.2">
      <c r="C184" s="51"/>
      <c r="E184" s="52"/>
      <c r="F184" s="52"/>
      <c r="G184" s="53"/>
      <c r="H184" s="53"/>
      <c r="I184" s="53"/>
      <c r="J184" s="53"/>
      <c r="K184" s="53"/>
      <c r="L184" s="54"/>
      <c r="M184" s="55"/>
      <c r="O184" s="56" t="s">
        <v>407</v>
      </c>
      <c r="Q184" s="97"/>
    </row>
    <row r="185" spans="1:20" s="50" customFormat="1" ht="9" customHeight="1" x14ac:dyDescent="0.2">
      <c r="C185" s="51"/>
      <c r="E185" s="52"/>
      <c r="F185" s="52"/>
      <c r="G185" s="53"/>
      <c r="H185" s="53"/>
      <c r="I185" s="53"/>
      <c r="J185" s="53"/>
      <c r="K185" s="53"/>
      <c r="L185" s="54"/>
      <c r="M185" s="55"/>
      <c r="O185" s="56"/>
      <c r="Q185" s="97"/>
    </row>
    <row r="186" spans="1:20" s="50" customFormat="1" ht="40.5" customHeight="1" x14ac:dyDescent="0.2">
      <c r="A186" s="325" t="s">
        <v>532</v>
      </c>
      <c r="B186" s="325"/>
      <c r="C186" s="325"/>
      <c r="D186" s="325"/>
      <c r="E186" s="325"/>
      <c r="F186" s="325"/>
      <c r="G186" s="325"/>
      <c r="H186" s="325"/>
      <c r="I186" s="325"/>
      <c r="J186" s="325"/>
      <c r="K186" s="325"/>
      <c r="L186" s="325"/>
      <c r="M186" s="325"/>
      <c r="N186" s="325"/>
      <c r="O186" s="325"/>
      <c r="Q186" s="97"/>
    </row>
    <row r="187" spans="1:20" s="40" customFormat="1" ht="11.25" customHeight="1" x14ac:dyDescent="0.2">
      <c r="A187" s="326" t="s">
        <v>402</v>
      </c>
      <c r="B187" s="326"/>
      <c r="C187" s="326"/>
      <c r="D187" s="326"/>
      <c r="E187" s="326"/>
      <c r="F187" s="326"/>
      <c r="G187" s="326"/>
      <c r="H187" s="326"/>
      <c r="I187" s="326"/>
      <c r="J187" s="326"/>
      <c r="K187" s="326"/>
      <c r="L187" s="326"/>
      <c r="M187" s="326"/>
      <c r="N187" s="326"/>
      <c r="O187" s="326"/>
      <c r="P187" s="326"/>
      <c r="Q187" s="326"/>
      <c r="R187" s="326"/>
    </row>
    <row r="188" spans="1:20" s="40" customFormat="1" ht="23.25" customHeight="1" x14ac:dyDescent="0.2">
      <c r="A188" s="324" t="s">
        <v>533</v>
      </c>
      <c r="B188" s="324"/>
      <c r="C188" s="324"/>
      <c r="D188" s="324"/>
      <c r="E188" s="324"/>
      <c r="F188" s="324"/>
      <c r="G188" s="324"/>
      <c r="H188" s="324"/>
      <c r="I188" s="324"/>
      <c r="J188" s="324"/>
      <c r="K188" s="324"/>
      <c r="L188" s="324"/>
      <c r="M188" s="324"/>
      <c r="N188" s="324"/>
      <c r="O188" s="324"/>
      <c r="P188" s="126"/>
      <c r="Q188" s="126"/>
      <c r="R188" s="126"/>
      <c r="S188" s="126"/>
      <c r="T188" s="126"/>
    </row>
    <row r="189" spans="1:20" s="40" customFormat="1" ht="11.25" customHeight="1" x14ac:dyDescent="0.2">
      <c r="A189" s="128" t="s">
        <v>423</v>
      </c>
      <c r="B189" s="126"/>
      <c r="C189" s="126"/>
      <c r="D189" s="126"/>
      <c r="E189" s="126"/>
      <c r="F189" s="126"/>
      <c r="G189" s="126"/>
      <c r="H189" s="126"/>
      <c r="I189" s="126"/>
      <c r="J189" s="126"/>
      <c r="K189" s="126"/>
      <c r="L189" s="126"/>
      <c r="M189" s="126"/>
      <c r="N189" s="126"/>
      <c r="O189" s="126"/>
      <c r="P189" s="126"/>
      <c r="Q189" s="126"/>
      <c r="R189" s="126"/>
      <c r="S189" s="126"/>
      <c r="T189" s="126"/>
    </row>
    <row r="190" spans="1:20" s="40" customFormat="1" ht="46.5" customHeight="1" x14ac:dyDescent="0.2">
      <c r="A190" s="324" t="s">
        <v>457</v>
      </c>
      <c r="B190" s="324"/>
      <c r="C190" s="324"/>
      <c r="D190" s="324"/>
      <c r="E190" s="324"/>
      <c r="F190" s="324"/>
      <c r="G190" s="324"/>
      <c r="H190" s="324"/>
      <c r="I190" s="324"/>
      <c r="J190" s="324"/>
      <c r="K190" s="324"/>
      <c r="L190" s="324"/>
      <c r="M190" s="324"/>
      <c r="N190" s="324"/>
      <c r="O190" s="324"/>
      <c r="P190" s="129"/>
      <c r="Q190" s="129"/>
      <c r="R190" s="129"/>
      <c r="S190" s="129"/>
      <c r="T190" s="129"/>
    </row>
    <row r="191" spans="1:20" s="40" customFormat="1" ht="14.25" customHeight="1" x14ac:dyDescent="0.2">
      <c r="A191" s="324" t="s">
        <v>519</v>
      </c>
      <c r="B191" s="324"/>
      <c r="C191" s="324"/>
      <c r="D191" s="324"/>
      <c r="E191" s="324"/>
      <c r="F191" s="324"/>
      <c r="G191" s="324"/>
      <c r="H191" s="324"/>
      <c r="I191" s="324"/>
      <c r="J191" s="324"/>
      <c r="K191" s="324"/>
      <c r="L191" s="324"/>
      <c r="M191" s="324"/>
      <c r="N191" s="324"/>
      <c r="O191" s="324"/>
      <c r="P191" s="129"/>
      <c r="Q191" s="129"/>
      <c r="R191" s="129"/>
      <c r="S191" s="129"/>
      <c r="T191" s="129"/>
    </row>
    <row r="192" spans="1:20" s="40" customFormat="1" ht="14.25" customHeight="1" x14ac:dyDescent="0.2">
      <c r="A192" s="163" t="s">
        <v>538</v>
      </c>
      <c r="B192" s="162"/>
      <c r="C192" s="162"/>
      <c r="D192" s="162"/>
      <c r="E192" s="162"/>
      <c r="F192" s="162"/>
      <c r="G192" s="162"/>
      <c r="H192" s="162"/>
      <c r="I192" s="162"/>
      <c r="J192" s="162"/>
      <c r="K192" s="162"/>
      <c r="L192" s="162"/>
      <c r="M192" s="162"/>
      <c r="N192" s="162"/>
      <c r="O192" s="162"/>
      <c r="P192" s="129"/>
      <c r="Q192" s="129"/>
      <c r="R192" s="129"/>
      <c r="S192" s="129"/>
      <c r="T192" s="129"/>
    </row>
    <row r="193" spans="1:13" ht="8.25" customHeight="1" x14ac:dyDescent="0.2">
      <c r="C193" s="37"/>
      <c r="D193" s="38"/>
      <c r="E193" s="38"/>
      <c r="F193" s="38"/>
      <c r="J193" s="37"/>
      <c r="L193" s="13"/>
      <c r="M193" s="13"/>
    </row>
    <row r="194" spans="1:13" ht="11.25" customHeight="1" x14ac:dyDescent="0.2">
      <c r="A194" s="315" t="s">
        <v>512</v>
      </c>
      <c r="B194" s="315"/>
      <c r="C194" s="315"/>
      <c r="D194" s="315"/>
      <c r="E194" s="315"/>
      <c r="F194" s="315"/>
      <c r="G194" s="315"/>
      <c r="H194" s="315"/>
      <c r="I194" s="315"/>
      <c r="J194" s="315"/>
      <c r="K194" s="315"/>
      <c r="L194" s="13"/>
      <c r="M194" s="13"/>
    </row>
    <row r="195" spans="1:13" ht="11.25" customHeight="1" x14ac:dyDescent="0.25">
      <c r="A195" s="74" t="s">
        <v>513</v>
      </c>
      <c r="B195" s="73"/>
      <c r="C195" s="37"/>
      <c r="D195" s="28"/>
      <c r="F195" s="33"/>
      <c r="G195" s="73"/>
      <c r="H195" s="73"/>
      <c r="I195" s="76"/>
      <c r="J195" s="76"/>
      <c r="K195" s="76"/>
    </row>
    <row r="199" spans="1:13" ht="9.9499999999999993" customHeight="1" x14ac:dyDescent="0.2">
      <c r="C199" s="9"/>
      <c r="L199" s="11"/>
      <c r="M199" s="11"/>
    </row>
    <row r="204" spans="1:13" ht="9.9499999999999993" customHeight="1" x14ac:dyDescent="0.2">
      <c r="D204" s="10"/>
      <c r="E204" s="11"/>
      <c r="F204" s="91"/>
      <c r="G204" s="11"/>
      <c r="H204" s="91"/>
      <c r="I204" s="11"/>
      <c r="J204" s="11"/>
      <c r="K204" s="11"/>
      <c r="L204" s="11"/>
      <c r="M204" s="11"/>
    </row>
  </sheetData>
  <sheetProtection password="8329" sheet="1" objects="1" scenarios="1"/>
  <mergeCells count="13">
    <mergeCell ref="A194:K194"/>
    <mergeCell ref="N2:O2"/>
    <mergeCell ref="D5:D6"/>
    <mergeCell ref="E5:E6"/>
    <mergeCell ref="I5:J5"/>
    <mergeCell ref="L5:O5"/>
    <mergeCell ref="A190:O190"/>
    <mergeCell ref="A188:O188"/>
    <mergeCell ref="A186:O186"/>
    <mergeCell ref="F5:G5"/>
    <mergeCell ref="A187:R187"/>
    <mergeCell ref="C5:C6"/>
    <mergeCell ref="A191:O191"/>
  </mergeCells>
  <dataValidations count="2">
    <dataValidation type="list" allowBlank="1" showInputMessage="1" showErrorMessage="1" sqref="WVW983047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formula1>Gender</formula1>
    </dataValidation>
    <dataValidation type="list" allowBlank="1" showInputMessage="1" showErrorMessage="1" sqref="O3">
      <formula1>$V$1:$V$3</formula1>
    </dataValidation>
  </dataValidations>
  <hyperlinks>
    <hyperlink ref="A189" r:id="rId1"/>
  </hyperlinks>
  <pageMargins left="0.74803149606299213" right="0.74803149606299213" top="0.98425196850393704" bottom="0.98425196850393704" header="0.51181102362204722" footer="0.51181102362204722"/>
  <pageSetup paperSize="8" scale="74" fitToHeight="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showGridLines="0" workbookViewId="0">
      <pane ySplit="6" topLeftCell="A7" activePane="bottomLeft" state="frozen"/>
      <selection activeCell="C52" sqref="C52"/>
      <selection pane="bottomLeft"/>
    </sheetView>
  </sheetViews>
  <sheetFormatPr defaultRowHeight="12.75" x14ac:dyDescent="0.2"/>
  <cols>
    <col min="2" max="2" width="5.140625" customWidth="1"/>
    <col min="3" max="3" width="23.5703125" customWidth="1"/>
    <col min="4" max="5" width="9.85546875" customWidth="1"/>
  </cols>
  <sheetData>
    <row r="1" spans="1:12" ht="13.5" x14ac:dyDescent="0.2">
      <c r="A1" s="192" t="s">
        <v>427</v>
      </c>
      <c r="B1" s="73"/>
      <c r="C1" s="187"/>
      <c r="D1" s="223"/>
      <c r="E1" s="223"/>
      <c r="F1" s="73"/>
      <c r="G1" s="73"/>
      <c r="H1" s="73"/>
      <c r="I1" s="73"/>
      <c r="J1" s="73"/>
      <c r="K1" s="73"/>
      <c r="L1" s="73"/>
    </row>
    <row r="2" spans="1:12" ht="13.5" x14ac:dyDescent="0.2">
      <c r="A2" s="42" t="s">
        <v>431</v>
      </c>
      <c r="B2" s="73"/>
      <c r="C2" s="187"/>
      <c r="D2" s="192"/>
      <c r="E2" s="192"/>
      <c r="F2" s="73"/>
      <c r="G2" s="73"/>
      <c r="H2" s="73"/>
      <c r="I2" s="73"/>
      <c r="J2" s="73"/>
      <c r="K2" s="73"/>
      <c r="L2" s="73"/>
    </row>
    <row r="3" spans="1:12" x14ac:dyDescent="0.2">
      <c r="A3" s="191" t="s">
        <v>4</v>
      </c>
      <c r="B3" s="73"/>
      <c r="C3" s="187"/>
      <c r="D3" s="192"/>
      <c r="E3" s="192"/>
      <c r="F3" s="73"/>
      <c r="G3" s="73"/>
      <c r="H3" s="73"/>
      <c r="I3" s="73"/>
      <c r="J3" s="73"/>
      <c r="K3" s="73"/>
      <c r="L3" s="73"/>
    </row>
    <row r="4" spans="1:12" x14ac:dyDescent="0.2">
      <c r="A4" s="73"/>
      <c r="B4" s="73"/>
      <c r="C4" s="189"/>
      <c r="D4" s="5"/>
      <c r="E4" s="5"/>
      <c r="F4" s="73"/>
      <c r="G4" s="73"/>
      <c r="H4" s="73"/>
      <c r="I4" s="73"/>
      <c r="J4" s="73"/>
      <c r="K4" s="73"/>
      <c r="L4" s="73"/>
    </row>
    <row r="5" spans="1:12" ht="23.25" customHeight="1" x14ac:dyDescent="0.2">
      <c r="A5" s="115"/>
      <c r="B5" s="115"/>
      <c r="C5" s="330" t="s">
        <v>428</v>
      </c>
      <c r="D5" s="332" t="s">
        <v>437</v>
      </c>
      <c r="E5" s="332"/>
      <c r="F5" s="73"/>
      <c r="G5" s="73"/>
      <c r="H5" s="73"/>
      <c r="I5" s="73"/>
      <c r="J5" s="73"/>
      <c r="K5" s="73"/>
      <c r="L5" s="73"/>
    </row>
    <row r="6" spans="1:12" x14ac:dyDescent="0.2">
      <c r="A6" s="119"/>
      <c r="B6" s="119"/>
      <c r="C6" s="331"/>
      <c r="D6" s="116" t="s">
        <v>432</v>
      </c>
      <c r="E6" s="116" t="s">
        <v>398</v>
      </c>
      <c r="F6" s="73"/>
      <c r="G6" s="73"/>
      <c r="H6" s="73"/>
      <c r="I6" s="73"/>
      <c r="J6" s="73"/>
      <c r="K6" s="73"/>
      <c r="L6" s="73"/>
    </row>
    <row r="7" spans="1:12" x14ac:dyDescent="0.2">
      <c r="A7" s="73"/>
      <c r="B7" s="73"/>
      <c r="C7" s="25"/>
      <c r="D7" s="34"/>
      <c r="E7" s="34"/>
      <c r="F7" s="73"/>
      <c r="G7" s="73"/>
      <c r="H7" s="73"/>
      <c r="I7" s="73"/>
      <c r="J7" s="73"/>
      <c r="K7" s="73"/>
      <c r="L7" s="73"/>
    </row>
    <row r="8" spans="1:12" x14ac:dyDescent="0.2">
      <c r="A8" s="179"/>
      <c r="B8" s="73"/>
      <c r="C8" s="180" t="s">
        <v>429</v>
      </c>
      <c r="D8" s="278">
        <v>48.6</v>
      </c>
      <c r="E8" s="278">
        <v>49.9</v>
      </c>
      <c r="F8" s="73"/>
      <c r="G8" s="73"/>
      <c r="H8" s="73"/>
      <c r="I8" s="73"/>
      <c r="J8" s="73"/>
      <c r="K8" s="73"/>
      <c r="L8" s="73"/>
    </row>
    <row r="9" spans="1:12" x14ac:dyDescent="0.2">
      <c r="A9" s="180"/>
      <c r="B9" s="73"/>
      <c r="C9" s="180"/>
      <c r="D9" s="279"/>
      <c r="E9" s="280"/>
      <c r="F9" s="73"/>
      <c r="G9" s="73"/>
      <c r="H9" s="73"/>
      <c r="I9" s="73"/>
      <c r="J9" s="73"/>
      <c r="K9" s="73"/>
      <c r="L9" s="73"/>
    </row>
    <row r="10" spans="1:12" x14ac:dyDescent="0.2">
      <c r="A10" s="179" t="s">
        <v>326</v>
      </c>
      <c r="B10" s="114">
        <v>921</v>
      </c>
      <c r="C10" s="170" t="s">
        <v>430</v>
      </c>
      <c r="D10" s="278">
        <v>47.4</v>
      </c>
      <c r="E10" s="278">
        <v>48.2</v>
      </c>
      <c r="F10" s="73"/>
      <c r="G10" s="73"/>
      <c r="H10" s="73"/>
      <c r="I10" s="73"/>
      <c r="J10" s="73"/>
      <c r="K10" s="73"/>
      <c r="L10" s="73"/>
    </row>
    <row r="11" spans="1:12" x14ac:dyDescent="0.2">
      <c r="A11" s="25"/>
      <c r="B11" s="113"/>
      <c r="C11" s="25"/>
      <c r="D11" s="281"/>
      <c r="E11" s="281"/>
      <c r="F11" s="73"/>
      <c r="G11" s="73"/>
      <c r="H11" s="73"/>
      <c r="I11" s="73"/>
      <c r="J11" s="73"/>
      <c r="K11" s="73"/>
      <c r="L11" s="73"/>
    </row>
    <row r="12" spans="1:12" x14ac:dyDescent="0.2">
      <c r="A12" s="169" t="s">
        <v>12</v>
      </c>
      <c r="B12" s="114" t="s">
        <v>7</v>
      </c>
      <c r="C12" s="169" t="s">
        <v>346</v>
      </c>
      <c r="D12" s="278">
        <v>47</v>
      </c>
      <c r="E12" s="278">
        <v>48.5</v>
      </c>
      <c r="F12" s="73"/>
      <c r="G12" s="73"/>
      <c r="H12" s="73"/>
      <c r="I12" s="73"/>
      <c r="J12" s="73"/>
      <c r="K12" s="73"/>
      <c r="L12" s="73"/>
    </row>
    <row r="13" spans="1:12" x14ac:dyDescent="0.2">
      <c r="A13" s="185" t="s">
        <v>15</v>
      </c>
      <c r="B13" s="113">
        <v>840</v>
      </c>
      <c r="C13" s="172" t="s">
        <v>337</v>
      </c>
      <c r="D13" s="271">
        <v>46.9</v>
      </c>
      <c r="E13" s="271">
        <v>49</v>
      </c>
      <c r="F13" s="73"/>
      <c r="G13" s="134"/>
      <c r="H13" s="73"/>
      <c r="I13" s="73"/>
      <c r="J13" s="73"/>
      <c r="K13" s="73"/>
      <c r="L13" s="73"/>
    </row>
    <row r="14" spans="1:12" x14ac:dyDescent="0.2">
      <c r="A14" s="185" t="s">
        <v>14</v>
      </c>
      <c r="B14" s="113">
        <v>841</v>
      </c>
      <c r="C14" s="172" t="s">
        <v>13</v>
      </c>
      <c r="D14" s="271">
        <v>46.5</v>
      </c>
      <c r="E14" s="271">
        <v>48.2</v>
      </c>
      <c r="F14" s="73"/>
      <c r="G14" s="134"/>
      <c r="H14" s="73"/>
      <c r="I14" s="73"/>
      <c r="J14" s="73"/>
      <c r="K14" s="73"/>
      <c r="L14" s="73"/>
    </row>
    <row r="15" spans="1:12" x14ac:dyDescent="0.2">
      <c r="A15" s="185" t="s">
        <v>462</v>
      </c>
      <c r="B15" s="113">
        <v>390</v>
      </c>
      <c r="C15" s="173" t="s">
        <v>16</v>
      </c>
      <c r="D15" s="271">
        <v>47.7</v>
      </c>
      <c r="E15" s="271">
        <v>49.8</v>
      </c>
      <c r="F15" s="73"/>
      <c r="G15" s="134"/>
      <c r="H15" s="73"/>
      <c r="I15" s="73"/>
      <c r="J15" s="73"/>
      <c r="K15" s="73"/>
      <c r="L15" s="73"/>
    </row>
    <row r="16" spans="1:12" x14ac:dyDescent="0.2">
      <c r="A16" s="185" t="s">
        <v>18</v>
      </c>
      <c r="B16" s="113">
        <v>805</v>
      </c>
      <c r="C16" s="173" t="s">
        <v>17</v>
      </c>
      <c r="D16" s="271">
        <v>47.4</v>
      </c>
      <c r="E16" s="271">
        <v>47.1</v>
      </c>
      <c r="F16" s="73"/>
      <c r="G16" s="134"/>
      <c r="H16" s="73"/>
      <c r="I16" s="73"/>
      <c r="J16" s="73"/>
      <c r="K16" s="73"/>
      <c r="L16" s="73"/>
    </row>
    <row r="17" spans="1:12" x14ac:dyDescent="0.2">
      <c r="A17" s="185" t="s">
        <v>20</v>
      </c>
      <c r="B17" s="113">
        <v>806</v>
      </c>
      <c r="C17" s="173" t="s">
        <v>19</v>
      </c>
      <c r="D17" s="271">
        <v>44.8</v>
      </c>
      <c r="E17" s="271">
        <v>45.6</v>
      </c>
      <c r="F17" s="73"/>
      <c r="G17" s="134"/>
      <c r="H17" s="73"/>
      <c r="I17" s="73"/>
      <c r="J17" s="73"/>
      <c r="K17" s="73"/>
      <c r="L17" s="73"/>
    </row>
    <row r="18" spans="1:12" x14ac:dyDescent="0.2">
      <c r="A18" s="185" t="s">
        <v>22</v>
      </c>
      <c r="B18" s="113">
        <v>391</v>
      </c>
      <c r="C18" s="173" t="s">
        <v>21</v>
      </c>
      <c r="D18" s="271">
        <v>46.6</v>
      </c>
      <c r="E18" s="271">
        <v>47.8</v>
      </c>
      <c r="F18" s="73"/>
      <c r="G18" s="134"/>
      <c r="H18" s="73"/>
      <c r="I18" s="73"/>
      <c r="J18" s="73"/>
      <c r="K18" s="73"/>
      <c r="L18" s="73"/>
    </row>
    <row r="19" spans="1:12" x14ac:dyDescent="0.2">
      <c r="A19" s="185" t="s">
        <v>24</v>
      </c>
      <c r="B19" s="113">
        <v>392</v>
      </c>
      <c r="C19" s="173" t="s">
        <v>23</v>
      </c>
      <c r="D19" s="271">
        <v>49.6</v>
      </c>
      <c r="E19" s="271">
        <v>51.2</v>
      </c>
      <c r="F19" s="73"/>
      <c r="G19" s="134"/>
      <c r="H19" s="73"/>
      <c r="I19" s="73"/>
      <c r="J19" s="73"/>
      <c r="K19" s="73"/>
      <c r="L19" s="73"/>
    </row>
    <row r="20" spans="1:12" x14ac:dyDescent="0.2">
      <c r="A20" s="185" t="s">
        <v>463</v>
      </c>
      <c r="B20" s="113">
        <v>929</v>
      </c>
      <c r="C20" s="173" t="s">
        <v>25</v>
      </c>
      <c r="D20" s="271">
        <v>47.6</v>
      </c>
      <c r="E20" s="271">
        <v>48</v>
      </c>
      <c r="F20" s="73"/>
      <c r="G20" s="134"/>
      <c r="H20" s="73"/>
      <c r="I20" s="73"/>
      <c r="J20" s="73"/>
      <c r="K20" s="73"/>
      <c r="L20" s="73"/>
    </row>
    <row r="21" spans="1:12" x14ac:dyDescent="0.2">
      <c r="A21" s="185" t="s">
        <v>27</v>
      </c>
      <c r="B21" s="113">
        <v>807</v>
      </c>
      <c r="C21" s="173" t="s">
        <v>26</v>
      </c>
      <c r="D21" s="271">
        <v>45.7</v>
      </c>
      <c r="E21" s="271">
        <v>47.5</v>
      </c>
      <c r="F21" s="73"/>
      <c r="G21" s="134"/>
      <c r="H21" s="73"/>
      <c r="I21" s="73"/>
      <c r="J21" s="73"/>
      <c r="K21" s="73"/>
      <c r="L21" s="73"/>
    </row>
    <row r="22" spans="1:12" x14ac:dyDescent="0.2">
      <c r="A22" s="185" t="s">
        <v>29</v>
      </c>
      <c r="B22" s="113">
        <v>393</v>
      </c>
      <c r="C22" s="173" t="s">
        <v>28</v>
      </c>
      <c r="D22" s="271">
        <v>47.2</v>
      </c>
      <c r="E22" s="271">
        <v>48.9</v>
      </c>
      <c r="F22" s="73"/>
      <c r="G22" s="134"/>
      <c r="H22" s="73"/>
      <c r="I22" s="73"/>
      <c r="J22" s="73"/>
      <c r="K22" s="73"/>
      <c r="L22" s="73"/>
    </row>
    <row r="23" spans="1:12" x14ac:dyDescent="0.2">
      <c r="A23" s="185" t="s">
        <v>31</v>
      </c>
      <c r="B23" s="113">
        <v>808</v>
      </c>
      <c r="C23" s="173" t="s">
        <v>30</v>
      </c>
      <c r="D23" s="271">
        <v>48.8</v>
      </c>
      <c r="E23" s="271">
        <v>49.8</v>
      </c>
      <c r="F23" s="73"/>
      <c r="G23" s="134"/>
      <c r="H23" s="73"/>
      <c r="I23" s="73"/>
      <c r="J23" s="73"/>
      <c r="K23" s="73"/>
      <c r="L23" s="73"/>
    </row>
    <row r="24" spans="1:12" x14ac:dyDescent="0.2">
      <c r="A24" s="185" t="s">
        <v>33</v>
      </c>
      <c r="B24" s="113">
        <v>394</v>
      </c>
      <c r="C24" s="172" t="s">
        <v>32</v>
      </c>
      <c r="D24" s="271">
        <v>45.1</v>
      </c>
      <c r="E24" s="271">
        <v>48.1</v>
      </c>
      <c r="F24" s="73"/>
      <c r="G24" s="134"/>
      <c r="H24" s="73"/>
      <c r="I24" s="73"/>
      <c r="J24" s="73"/>
      <c r="K24" s="73"/>
      <c r="L24" s="73"/>
    </row>
    <row r="25" spans="1:12" x14ac:dyDescent="0.2">
      <c r="A25" s="74"/>
      <c r="B25" s="113"/>
      <c r="C25" s="74"/>
      <c r="D25" s="279"/>
      <c r="E25" s="280"/>
      <c r="F25" s="73"/>
      <c r="G25" s="73"/>
      <c r="H25" s="73"/>
      <c r="I25" s="73"/>
      <c r="J25" s="73"/>
      <c r="K25" s="73"/>
      <c r="L25" s="73"/>
    </row>
    <row r="26" spans="1:12" x14ac:dyDescent="0.2">
      <c r="A26" s="169" t="s">
        <v>34</v>
      </c>
      <c r="B26" s="114" t="s">
        <v>8</v>
      </c>
      <c r="C26" s="169" t="s">
        <v>347</v>
      </c>
      <c r="D26" s="278">
        <v>47.8</v>
      </c>
      <c r="E26" s="278">
        <v>49.2</v>
      </c>
      <c r="F26" s="73"/>
      <c r="G26" s="73"/>
      <c r="H26" s="73"/>
      <c r="I26" s="73"/>
      <c r="J26" s="73"/>
      <c r="K26" s="73"/>
      <c r="L26" s="73"/>
    </row>
    <row r="27" spans="1:12" x14ac:dyDescent="0.2">
      <c r="A27" s="185" t="s">
        <v>36</v>
      </c>
      <c r="B27" s="113">
        <v>889</v>
      </c>
      <c r="C27" s="174" t="s">
        <v>35</v>
      </c>
      <c r="D27" s="271">
        <v>47.5</v>
      </c>
      <c r="E27" s="271">
        <v>50.1</v>
      </c>
      <c r="F27" s="73"/>
      <c r="G27" s="134"/>
      <c r="H27" s="73"/>
      <c r="I27" s="73"/>
      <c r="J27" s="73"/>
      <c r="K27" s="73"/>
      <c r="L27" s="73"/>
    </row>
    <row r="28" spans="1:12" x14ac:dyDescent="0.2">
      <c r="A28" s="185" t="s">
        <v>38</v>
      </c>
      <c r="B28" s="113">
        <v>890</v>
      </c>
      <c r="C28" s="174" t="s">
        <v>37</v>
      </c>
      <c r="D28" s="271">
        <v>42.7</v>
      </c>
      <c r="E28" s="271">
        <v>43.7</v>
      </c>
      <c r="F28" s="73"/>
      <c r="G28" s="134"/>
      <c r="H28" s="73"/>
      <c r="I28" s="73"/>
      <c r="J28" s="73"/>
      <c r="K28" s="73"/>
      <c r="L28" s="73"/>
    </row>
    <row r="29" spans="1:12" x14ac:dyDescent="0.2">
      <c r="A29" s="185" t="s">
        <v>40</v>
      </c>
      <c r="B29" s="113">
        <v>350</v>
      </c>
      <c r="C29" s="175" t="s">
        <v>39</v>
      </c>
      <c r="D29" s="271">
        <v>48.2</v>
      </c>
      <c r="E29" s="271">
        <v>48.5</v>
      </c>
      <c r="F29" s="73"/>
      <c r="G29" s="134"/>
      <c r="H29" s="73"/>
      <c r="I29" s="73"/>
      <c r="J29" s="73"/>
      <c r="K29" s="73"/>
      <c r="L29" s="73"/>
    </row>
    <row r="30" spans="1:12" x14ac:dyDescent="0.2">
      <c r="A30" s="185" t="s">
        <v>42</v>
      </c>
      <c r="B30" s="113">
        <v>351</v>
      </c>
      <c r="C30" s="175" t="s">
        <v>41</v>
      </c>
      <c r="D30" s="271">
        <v>49.8</v>
      </c>
      <c r="E30" s="271">
        <v>50.8</v>
      </c>
      <c r="F30" s="73"/>
      <c r="G30" s="134"/>
      <c r="H30" s="73"/>
      <c r="I30" s="73"/>
      <c r="J30" s="73"/>
      <c r="K30" s="73"/>
      <c r="L30" s="73"/>
    </row>
    <row r="31" spans="1:12" x14ac:dyDescent="0.2">
      <c r="A31" s="185" t="s">
        <v>44</v>
      </c>
      <c r="B31" s="113">
        <v>895</v>
      </c>
      <c r="C31" s="174" t="s">
        <v>43</v>
      </c>
      <c r="D31" s="271">
        <v>51.1</v>
      </c>
      <c r="E31" s="271">
        <v>51.6</v>
      </c>
      <c r="F31" s="73"/>
      <c r="G31" s="134"/>
      <c r="H31" s="73"/>
      <c r="I31" s="73"/>
      <c r="J31" s="73"/>
      <c r="K31" s="73"/>
      <c r="L31" s="73"/>
    </row>
    <row r="32" spans="1:12" x14ac:dyDescent="0.2">
      <c r="A32" s="185" t="s">
        <v>46</v>
      </c>
      <c r="B32" s="113">
        <v>896</v>
      </c>
      <c r="C32" s="174" t="s">
        <v>45</v>
      </c>
      <c r="D32" s="271">
        <v>49.1</v>
      </c>
      <c r="E32" s="271">
        <v>51.1</v>
      </c>
      <c r="F32" s="73"/>
      <c r="G32" s="134"/>
      <c r="H32" s="73"/>
      <c r="I32" s="73"/>
      <c r="J32" s="73"/>
      <c r="K32" s="73"/>
      <c r="L32" s="73"/>
    </row>
    <row r="33" spans="1:12" x14ac:dyDescent="0.2">
      <c r="A33" s="185" t="s">
        <v>48</v>
      </c>
      <c r="B33" s="113">
        <v>909</v>
      </c>
      <c r="C33" s="175" t="s">
        <v>47</v>
      </c>
      <c r="D33" s="271">
        <v>48.6</v>
      </c>
      <c r="E33" s="271">
        <v>48.9</v>
      </c>
      <c r="F33" s="73"/>
      <c r="G33" s="134"/>
      <c r="H33" s="73"/>
      <c r="I33" s="73"/>
      <c r="J33" s="73"/>
      <c r="K33" s="73"/>
      <c r="L33" s="73"/>
    </row>
    <row r="34" spans="1:12" x14ac:dyDescent="0.2">
      <c r="A34" s="185" t="s">
        <v>50</v>
      </c>
      <c r="B34" s="113">
        <v>876</v>
      </c>
      <c r="C34" s="174" t="s">
        <v>49</v>
      </c>
      <c r="D34" s="271">
        <v>46.8</v>
      </c>
      <c r="E34" s="271">
        <v>49.1</v>
      </c>
      <c r="F34" s="73"/>
      <c r="G34" s="134"/>
      <c r="H34" s="73"/>
      <c r="I34" s="73"/>
      <c r="J34" s="73"/>
      <c r="K34" s="73"/>
      <c r="L34" s="73"/>
    </row>
    <row r="35" spans="1:12" x14ac:dyDescent="0.2">
      <c r="A35" s="185" t="s">
        <v>52</v>
      </c>
      <c r="B35" s="113">
        <v>340</v>
      </c>
      <c r="C35" s="176" t="s">
        <v>51</v>
      </c>
      <c r="D35" s="271">
        <v>37.5</v>
      </c>
      <c r="E35" s="271">
        <v>38.799999999999997</v>
      </c>
      <c r="F35" s="73"/>
      <c r="G35" s="134"/>
      <c r="H35" s="73"/>
      <c r="I35" s="73"/>
      <c r="J35" s="73"/>
      <c r="K35" s="73"/>
      <c r="L35" s="73"/>
    </row>
    <row r="36" spans="1:12" x14ac:dyDescent="0.2">
      <c r="A36" s="185" t="s">
        <v>54</v>
      </c>
      <c r="B36" s="113">
        <v>888</v>
      </c>
      <c r="C36" s="174" t="s">
        <v>53</v>
      </c>
      <c r="D36" s="271">
        <v>48.5</v>
      </c>
      <c r="E36" s="271">
        <v>49.6</v>
      </c>
      <c r="F36" s="73"/>
      <c r="G36" s="134"/>
      <c r="H36" s="73"/>
      <c r="I36" s="73"/>
      <c r="J36" s="73"/>
      <c r="K36" s="73"/>
      <c r="L36" s="73"/>
    </row>
    <row r="37" spans="1:12" x14ac:dyDescent="0.2">
      <c r="A37" s="185" t="s">
        <v>56</v>
      </c>
      <c r="B37" s="113">
        <v>341</v>
      </c>
      <c r="C37" s="175" t="s">
        <v>55</v>
      </c>
      <c r="D37" s="271">
        <v>45.5</v>
      </c>
      <c r="E37" s="271">
        <v>47.1</v>
      </c>
      <c r="F37" s="73"/>
      <c r="G37" s="134"/>
      <c r="H37" s="73"/>
      <c r="I37" s="73"/>
      <c r="J37" s="73"/>
      <c r="K37" s="73"/>
      <c r="L37" s="73"/>
    </row>
    <row r="38" spans="1:12" x14ac:dyDescent="0.2">
      <c r="A38" s="185" t="s">
        <v>58</v>
      </c>
      <c r="B38" s="113">
        <v>352</v>
      </c>
      <c r="C38" s="175" t="s">
        <v>57</v>
      </c>
      <c r="D38" s="271">
        <v>44.3</v>
      </c>
      <c r="E38" s="271">
        <v>46.9</v>
      </c>
      <c r="F38" s="73"/>
      <c r="G38" s="134"/>
      <c r="H38" s="73"/>
      <c r="I38" s="73"/>
      <c r="J38" s="73"/>
      <c r="K38" s="73"/>
      <c r="L38" s="73"/>
    </row>
    <row r="39" spans="1:12" x14ac:dyDescent="0.2">
      <c r="A39" s="185" t="s">
        <v>60</v>
      </c>
      <c r="B39" s="113">
        <v>353</v>
      </c>
      <c r="C39" s="175" t="s">
        <v>59</v>
      </c>
      <c r="D39" s="271">
        <v>44.5</v>
      </c>
      <c r="E39" s="271">
        <v>45.8</v>
      </c>
      <c r="F39" s="73"/>
      <c r="G39" s="134"/>
      <c r="H39" s="73"/>
      <c r="I39" s="73"/>
      <c r="J39" s="73"/>
      <c r="K39" s="73"/>
      <c r="L39" s="73"/>
    </row>
    <row r="40" spans="1:12" x14ac:dyDescent="0.2">
      <c r="A40" s="185" t="s">
        <v>62</v>
      </c>
      <c r="B40" s="113">
        <v>354</v>
      </c>
      <c r="C40" s="175" t="s">
        <v>61</v>
      </c>
      <c r="D40" s="271">
        <v>45.4</v>
      </c>
      <c r="E40" s="271">
        <v>48</v>
      </c>
      <c r="F40" s="73"/>
      <c r="G40" s="134"/>
      <c r="H40" s="73"/>
      <c r="I40" s="73"/>
      <c r="J40" s="73"/>
      <c r="K40" s="73"/>
      <c r="L40" s="73"/>
    </row>
    <row r="41" spans="1:12" x14ac:dyDescent="0.2">
      <c r="A41" s="185" t="s">
        <v>64</v>
      </c>
      <c r="B41" s="113">
        <v>355</v>
      </c>
      <c r="C41" s="175" t="s">
        <v>63</v>
      </c>
      <c r="D41" s="271">
        <v>44.2</v>
      </c>
      <c r="E41" s="271">
        <v>46.6</v>
      </c>
      <c r="F41" s="73"/>
      <c r="G41" s="134"/>
      <c r="H41" s="73"/>
      <c r="I41" s="73"/>
      <c r="J41" s="73"/>
      <c r="K41" s="73"/>
      <c r="L41" s="73"/>
    </row>
    <row r="42" spans="1:12" x14ac:dyDescent="0.2">
      <c r="A42" s="185" t="s">
        <v>66</v>
      </c>
      <c r="B42" s="113">
        <v>343</v>
      </c>
      <c r="C42" s="175" t="s">
        <v>65</v>
      </c>
      <c r="D42" s="271">
        <v>48.2</v>
      </c>
      <c r="E42" s="271">
        <v>49</v>
      </c>
      <c r="F42" s="73"/>
      <c r="G42" s="134"/>
      <c r="H42" s="73"/>
      <c r="I42" s="73"/>
      <c r="J42" s="73"/>
      <c r="K42" s="73"/>
      <c r="L42" s="73"/>
    </row>
    <row r="43" spans="1:12" x14ac:dyDescent="0.2">
      <c r="A43" s="185" t="s">
        <v>68</v>
      </c>
      <c r="B43" s="113">
        <v>342</v>
      </c>
      <c r="C43" s="176" t="s">
        <v>67</v>
      </c>
      <c r="D43" s="271">
        <v>46.2</v>
      </c>
      <c r="E43" s="271">
        <v>48.3</v>
      </c>
      <c r="F43" s="73"/>
      <c r="G43" s="134"/>
      <c r="H43" s="73"/>
      <c r="I43" s="73"/>
      <c r="J43" s="73"/>
      <c r="K43" s="73"/>
      <c r="L43" s="73"/>
    </row>
    <row r="44" spans="1:12" x14ac:dyDescent="0.2">
      <c r="A44" s="185" t="s">
        <v>70</v>
      </c>
      <c r="B44" s="113">
        <v>356</v>
      </c>
      <c r="C44" s="175" t="s">
        <v>69</v>
      </c>
      <c r="D44" s="271">
        <v>49.9</v>
      </c>
      <c r="E44" s="271">
        <v>51.3</v>
      </c>
      <c r="F44" s="73"/>
      <c r="G44" s="134"/>
      <c r="H44" s="73"/>
      <c r="I44" s="73"/>
      <c r="J44" s="73"/>
      <c r="K44" s="73"/>
      <c r="L44" s="73"/>
    </row>
    <row r="45" spans="1:12" x14ac:dyDescent="0.2">
      <c r="A45" s="185" t="s">
        <v>72</v>
      </c>
      <c r="B45" s="113">
        <v>357</v>
      </c>
      <c r="C45" s="175" t="s">
        <v>71</v>
      </c>
      <c r="D45" s="271">
        <v>47.2</v>
      </c>
      <c r="E45" s="271">
        <v>49.1</v>
      </c>
      <c r="F45" s="73"/>
      <c r="G45" s="134"/>
      <c r="H45" s="73"/>
      <c r="I45" s="73"/>
      <c r="J45" s="73"/>
      <c r="K45" s="73"/>
      <c r="L45" s="73"/>
    </row>
    <row r="46" spans="1:12" x14ac:dyDescent="0.2">
      <c r="A46" s="185" t="s">
        <v>74</v>
      </c>
      <c r="B46" s="113">
        <v>358</v>
      </c>
      <c r="C46" s="175" t="s">
        <v>73</v>
      </c>
      <c r="D46" s="271">
        <v>55.2</v>
      </c>
      <c r="E46" s="271">
        <v>56.6</v>
      </c>
      <c r="F46" s="73"/>
      <c r="G46" s="134"/>
      <c r="H46" s="73"/>
      <c r="I46" s="73"/>
      <c r="J46" s="73"/>
      <c r="K46" s="73"/>
      <c r="L46" s="73"/>
    </row>
    <row r="47" spans="1:12" x14ac:dyDescent="0.2">
      <c r="A47" s="185" t="s">
        <v>76</v>
      </c>
      <c r="B47" s="113">
        <v>877</v>
      </c>
      <c r="C47" s="174" t="s">
        <v>75</v>
      </c>
      <c r="D47" s="271">
        <v>49.2</v>
      </c>
      <c r="E47" s="271">
        <v>49.8</v>
      </c>
      <c r="F47" s="73"/>
      <c r="G47" s="134"/>
      <c r="H47" s="73"/>
      <c r="I47" s="73"/>
      <c r="J47" s="73"/>
      <c r="K47" s="73"/>
      <c r="L47" s="73"/>
    </row>
    <row r="48" spans="1:12" x14ac:dyDescent="0.2">
      <c r="A48" s="185" t="s">
        <v>78</v>
      </c>
      <c r="B48" s="113">
        <v>359</v>
      </c>
      <c r="C48" s="175" t="s">
        <v>77</v>
      </c>
      <c r="D48" s="271">
        <v>48.3</v>
      </c>
      <c r="E48" s="271">
        <v>50.3</v>
      </c>
      <c r="F48" s="73"/>
      <c r="G48" s="134"/>
      <c r="H48" s="73"/>
      <c r="I48" s="73"/>
      <c r="J48" s="73"/>
      <c r="K48" s="73"/>
      <c r="L48" s="73"/>
    </row>
    <row r="49" spans="1:12" x14ac:dyDescent="0.2">
      <c r="A49" s="185" t="s">
        <v>80</v>
      </c>
      <c r="B49" s="113">
        <v>344</v>
      </c>
      <c r="C49" s="176" t="s">
        <v>79</v>
      </c>
      <c r="D49" s="271">
        <v>50.6</v>
      </c>
      <c r="E49" s="271">
        <v>51.7</v>
      </c>
      <c r="F49" s="73"/>
      <c r="G49" s="134"/>
      <c r="H49" s="73"/>
      <c r="I49" s="73"/>
      <c r="J49" s="73"/>
      <c r="K49" s="73"/>
      <c r="L49" s="73"/>
    </row>
    <row r="50" spans="1:12" x14ac:dyDescent="0.2">
      <c r="A50" s="170"/>
      <c r="B50" s="114"/>
      <c r="C50" s="74"/>
      <c r="D50" s="279"/>
      <c r="E50" s="280"/>
      <c r="F50" s="73"/>
      <c r="G50" s="73"/>
      <c r="H50" s="73"/>
      <c r="I50" s="73"/>
      <c r="J50" s="73"/>
      <c r="K50" s="73"/>
      <c r="L50" s="73"/>
    </row>
    <row r="51" spans="1:12" x14ac:dyDescent="0.2">
      <c r="A51" s="169" t="s">
        <v>81</v>
      </c>
      <c r="B51" s="114" t="s">
        <v>9</v>
      </c>
      <c r="C51" s="169" t="s">
        <v>508</v>
      </c>
      <c r="D51" s="278">
        <v>46.9</v>
      </c>
      <c r="E51" s="278">
        <v>48.6</v>
      </c>
      <c r="F51" s="73"/>
      <c r="G51" s="73"/>
      <c r="H51" s="73"/>
      <c r="I51" s="73"/>
      <c r="J51" s="73"/>
      <c r="K51" s="73"/>
      <c r="L51" s="73"/>
    </row>
    <row r="52" spans="1:12" x14ac:dyDescent="0.2">
      <c r="A52" s="185" t="s">
        <v>83</v>
      </c>
      <c r="B52" s="113">
        <v>370</v>
      </c>
      <c r="C52" s="175" t="s">
        <v>82</v>
      </c>
      <c r="D52" s="271">
        <v>44.3</v>
      </c>
      <c r="E52" s="271">
        <v>47.3</v>
      </c>
      <c r="F52" s="73"/>
      <c r="G52" s="134"/>
      <c r="H52" s="73"/>
      <c r="I52" s="73"/>
      <c r="J52" s="73"/>
      <c r="K52" s="73"/>
      <c r="L52" s="73"/>
    </row>
    <row r="53" spans="1:12" x14ac:dyDescent="0.2">
      <c r="A53" s="185" t="s">
        <v>85</v>
      </c>
      <c r="B53" s="113">
        <v>380</v>
      </c>
      <c r="C53" s="175" t="s">
        <v>84</v>
      </c>
      <c r="D53" s="271">
        <v>43.3</v>
      </c>
      <c r="E53" s="271">
        <v>45.4</v>
      </c>
      <c r="F53" s="73"/>
      <c r="G53" s="134"/>
      <c r="H53" s="73"/>
      <c r="I53" s="73"/>
      <c r="J53" s="73"/>
      <c r="K53" s="73"/>
      <c r="L53" s="73"/>
    </row>
    <row r="54" spans="1:12" x14ac:dyDescent="0.2">
      <c r="A54" s="185" t="s">
        <v>87</v>
      </c>
      <c r="B54" s="113">
        <v>381</v>
      </c>
      <c r="C54" s="175" t="s">
        <v>86</v>
      </c>
      <c r="D54" s="271">
        <v>49.3</v>
      </c>
      <c r="E54" s="271">
        <v>51.3</v>
      </c>
      <c r="F54" s="73"/>
      <c r="G54" s="134"/>
      <c r="H54" s="73"/>
      <c r="I54" s="73"/>
      <c r="J54" s="73"/>
      <c r="K54" s="73"/>
      <c r="L54" s="73"/>
    </row>
    <row r="55" spans="1:12" x14ac:dyDescent="0.2">
      <c r="A55" s="185" t="s">
        <v>89</v>
      </c>
      <c r="B55" s="113">
        <v>371</v>
      </c>
      <c r="C55" s="175" t="s">
        <v>88</v>
      </c>
      <c r="D55" s="271">
        <v>44.2</v>
      </c>
      <c r="E55" s="271">
        <v>46.8</v>
      </c>
      <c r="F55" s="73"/>
      <c r="G55" s="134"/>
      <c r="H55" s="73"/>
      <c r="I55" s="73"/>
      <c r="J55" s="73"/>
      <c r="K55" s="73"/>
      <c r="L55" s="73"/>
    </row>
    <row r="56" spans="1:12" x14ac:dyDescent="0.2">
      <c r="A56" s="185" t="s">
        <v>91</v>
      </c>
      <c r="B56" s="113">
        <v>811</v>
      </c>
      <c r="C56" s="175" t="s">
        <v>90</v>
      </c>
      <c r="D56" s="271">
        <v>48.8</v>
      </c>
      <c r="E56" s="271">
        <v>51.9</v>
      </c>
      <c r="F56" s="73"/>
      <c r="G56" s="134"/>
      <c r="H56" s="73"/>
      <c r="I56" s="73"/>
      <c r="J56" s="73"/>
      <c r="K56" s="73"/>
      <c r="L56" s="73"/>
    </row>
    <row r="57" spans="1:12" x14ac:dyDescent="0.2">
      <c r="A57" s="185" t="s">
        <v>93</v>
      </c>
      <c r="B57" s="113">
        <v>810</v>
      </c>
      <c r="C57" s="175" t="s">
        <v>92</v>
      </c>
      <c r="D57" s="271">
        <v>43.1</v>
      </c>
      <c r="E57" s="271">
        <v>46.6</v>
      </c>
      <c r="F57" s="73"/>
      <c r="G57" s="134"/>
      <c r="H57" s="73"/>
      <c r="I57" s="73"/>
      <c r="J57" s="73"/>
      <c r="K57" s="73"/>
      <c r="L57" s="73"/>
    </row>
    <row r="58" spans="1:12" x14ac:dyDescent="0.2">
      <c r="A58" s="185" t="s">
        <v>95</v>
      </c>
      <c r="B58" s="113">
        <v>382</v>
      </c>
      <c r="C58" s="175" t="s">
        <v>94</v>
      </c>
      <c r="D58" s="271">
        <v>48</v>
      </c>
      <c r="E58" s="271">
        <v>48.7</v>
      </c>
      <c r="F58" s="73"/>
      <c r="G58" s="134"/>
      <c r="H58" s="73"/>
      <c r="I58" s="73"/>
      <c r="J58" s="73"/>
      <c r="K58" s="73"/>
      <c r="L58" s="73"/>
    </row>
    <row r="59" spans="1:12" x14ac:dyDescent="0.2">
      <c r="A59" s="185" t="s">
        <v>97</v>
      </c>
      <c r="B59" s="113">
        <v>383</v>
      </c>
      <c r="C59" s="175" t="s">
        <v>96</v>
      </c>
      <c r="D59" s="271">
        <v>46.5</v>
      </c>
      <c r="E59" s="271">
        <v>48</v>
      </c>
      <c r="F59" s="73"/>
      <c r="G59" s="134"/>
      <c r="H59" s="73"/>
      <c r="I59" s="73"/>
      <c r="J59" s="73"/>
      <c r="K59" s="73"/>
      <c r="L59" s="73"/>
    </row>
    <row r="60" spans="1:12" x14ac:dyDescent="0.2">
      <c r="A60" s="185" t="s">
        <v>99</v>
      </c>
      <c r="B60" s="113">
        <v>812</v>
      </c>
      <c r="C60" s="175" t="s">
        <v>98</v>
      </c>
      <c r="D60" s="271">
        <v>45.2</v>
      </c>
      <c r="E60" s="271">
        <v>47</v>
      </c>
      <c r="F60" s="73"/>
      <c r="G60" s="134"/>
      <c r="H60" s="73"/>
      <c r="I60" s="73"/>
      <c r="J60" s="73"/>
      <c r="K60" s="73"/>
      <c r="L60" s="73"/>
    </row>
    <row r="61" spans="1:12" x14ac:dyDescent="0.2">
      <c r="A61" s="185" t="s">
        <v>101</v>
      </c>
      <c r="B61" s="113">
        <v>813</v>
      </c>
      <c r="C61" s="175" t="s">
        <v>100</v>
      </c>
      <c r="D61" s="271">
        <v>46</v>
      </c>
      <c r="E61" s="271">
        <v>48.8</v>
      </c>
      <c r="F61" s="73"/>
      <c r="G61" s="134"/>
      <c r="H61" s="73"/>
      <c r="I61" s="73"/>
      <c r="J61" s="73"/>
      <c r="K61" s="73"/>
      <c r="L61" s="73"/>
    </row>
    <row r="62" spans="1:12" x14ac:dyDescent="0.2">
      <c r="A62" s="185" t="s">
        <v>103</v>
      </c>
      <c r="B62" s="113">
        <v>815</v>
      </c>
      <c r="C62" s="176" t="s">
        <v>102</v>
      </c>
      <c r="D62" s="271">
        <v>50.9</v>
      </c>
      <c r="E62" s="271">
        <v>51.6</v>
      </c>
      <c r="F62" s="73"/>
      <c r="G62" s="134"/>
      <c r="H62" s="73"/>
      <c r="I62" s="73"/>
      <c r="J62" s="73"/>
      <c r="K62" s="73"/>
      <c r="L62" s="73"/>
    </row>
    <row r="63" spans="1:12" x14ac:dyDescent="0.2">
      <c r="A63" s="185" t="s">
        <v>105</v>
      </c>
      <c r="B63" s="113">
        <v>372</v>
      </c>
      <c r="C63" s="175" t="s">
        <v>104</v>
      </c>
      <c r="D63" s="271">
        <v>46.1</v>
      </c>
      <c r="E63" s="271">
        <v>48.5</v>
      </c>
      <c r="F63" s="73"/>
      <c r="G63" s="134"/>
      <c r="H63" s="73"/>
      <c r="I63" s="73"/>
      <c r="J63" s="73"/>
      <c r="K63" s="73"/>
      <c r="L63" s="73"/>
    </row>
    <row r="64" spans="1:12" x14ac:dyDescent="0.2">
      <c r="A64" s="185" t="s">
        <v>107</v>
      </c>
      <c r="B64" s="113">
        <v>373</v>
      </c>
      <c r="C64" s="175" t="s">
        <v>106</v>
      </c>
      <c r="D64" s="271">
        <v>47.2</v>
      </c>
      <c r="E64" s="271">
        <v>48.1</v>
      </c>
      <c r="F64" s="73"/>
      <c r="G64" s="134"/>
      <c r="H64" s="73"/>
      <c r="I64" s="73"/>
      <c r="J64" s="73"/>
      <c r="K64" s="73"/>
      <c r="L64" s="73"/>
    </row>
    <row r="65" spans="1:12" x14ac:dyDescent="0.2">
      <c r="A65" s="185" t="s">
        <v>109</v>
      </c>
      <c r="B65" s="113">
        <v>384</v>
      </c>
      <c r="C65" s="175" t="s">
        <v>108</v>
      </c>
      <c r="D65" s="271">
        <v>47.1</v>
      </c>
      <c r="E65" s="271">
        <v>48.5</v>
      </c>
      <c r="F65" s="73"/>
      <c r="G65" s="134"/>
      <c r="H65" s="73"/>
      <c r="I65" s="73"/>
      <c r="J65" s="73"/>
      <c r="K65" s="73"/>
      <c r="L65" s="73"/>
    </row>
    <row r="66" spans="1:12" x14ac:dyDescent="0.2">
      <c r="A66" s="185" t="s">
        <v>111</v>
      </c>
      <c r="B66" s="113">
        <v>816</v>
      </c>
      <c r="C66" s="175" t="s">
        <v>110</v>
      </c>
      <c r="D66" s="271">
        <v>52</v>
      </c>
      <c r="E66" s="271">
        <v>52.9</v>
      </c>
      <c r="F66" s="73"/>
      <c r="G66" s="134"/>
      <c r="H66" s="73"/>
      <c r="I66" s="73"/>
      <c r="J66" s="73"/>
      <c r="K66" s="73"/>
      <c r="L66" s="73"/>
    </row>
    <row r="67" spans="1:12" x14ac:dyDescent="0.2">
      <c r="A67" s="170"/>
      <c r="B67" s="114"/>
      <c r="C67" s="74"/>
      <c r="D67" s="279"/>
      <c r="E67" s="280"/>
      <c r="F67" s="73"/>
      <c r="G67" s="73"/>
      <c r="H67" s="73"/>
      <c r="I67" s="73"/>
      <c r="J67" s="73"/>
      <c r="K67" s="73"/>
      <c r="L67" s="73"/>
    </row>
    <row r="68" spans="1:12" x14ac:dyDescent="0.2">
      <c r="A68" s="169" t="s">
        <v>112</v>
      </c>
      <c r="B68" s="114" t="s">
        <v>10</v>
      </c>
      <c r="C68" s="169" t="s">
        <v>349</v>
      </c>
      <c r="D68" s="278">
        <v>47.1</v>
      </c>
      <c r="E68" s="278">
        <v>48.7</v>
      </c>
      <c r="F68" s="73"/>
      <c r="G68" s="73"/>
      <c r="H68" s="73"/>
      <c r="I68" s="73"/>
      <c r="J68" s="73"/>
      <c r="K68" s="73"/>
      <c r="L68" s="73"/>
    </row>
    <row r="69" spans="1:12" x14ac:dyDescent="0.2">
      <c r="A69" s="185" t="s">
        <v>114</v>
      </c>
      <c r="B69" s="113">
        <v>831</v>
      </c>
      <c r="C69" s="176" t="s">
        <v>113</v>
      </c>
      <c r="D69" s="271">
        <v>44.4</v>
      </c>
      <c r="E69" s="271">
        <v>46.1</v>
      </c>
      <c r="F69" s="73"/>
      <c r="G69" s="134"/>
      <c r="H69" s="73"/>
      <c r="I69" s="73"/>
      <c r="J69" s="73"/>
      <c r="K69" s="73"/>
      <c r="L69" s="73"/>
    </row>
    <row r="70" spans="1:12" x14ac:dyDescent="0.2">
      <c r="A70" s="185" t="s">
        <v>116</v>
      </c>
      <c r="B70" s="113">
        <v>830</v>
      </c>
      <c r="C70" s="176" t="s">
        <v>115</v>
      </c>
      <c r="D70" s="271">
        <v>47.6</v>
      </c>
      <c r="E70" s="271">
        <v>48.9</v>
      </c>
      <c r="F70" s="73"/>
      <c r="G70" s="134"/>
      <c r="H70" s="73"/>
      <c r="I70" s="73"/>
      <c r="J70" s="73"/>
      <c r="K70" s="73"/>
      <c r="L70" s="73"/>
    </row>
    <row r="71" spans="1:12" x14ac:dyDescent="0.2">
      <c r="A71" s="185" t="s">
        <v>118</v>
      </c>
      <c r="B71" s="113">
        <v>856</v>
      </c>
      <c r="C71" s="176" t="s">
        <v>117</v>
      </c>
      <c r="D71" s="271">
        <v>44.8</v>
      </c>
      <c r="E71" s="271">
        <v>46.1</v>
      </c>
      <c r="F71" s="73"/>
      <c r="G71" s="134"/>
      <c r="H71" s="73"/>
      <c r="I71" s="73"/>
      <c r="J71" s="73"/>
      <c r="K71" s="73"/>
      <c r="L71" s="73"/>
    </row>
    <row r="72" spans="1:12" x14ac:dyDescent="0.2">
      <c r="A72" s="185" t="s">
        <v>120</v>
      </c>
      <c r="B72" s="113">
        <v>855</v>
      </c>
      <c r="C72" s="176" t="s">
        <v>119</v>
      </c>
      <c r="D72" s="271">
        <v>48.7</v>
      </c>
      <c r="E72" s="271">
        <v>49.4</v>
      </c>
      <c r="F72" s="73"/>
      <c r="G72" s="134"/>
      <c r="H72" s="73"/>
      <c r="I72" s="73"/>
      <c r="J72" s="73"/>
      <c r="K72" s="73"/>
      <c r="L72" s="73"/>
    </row>
    <row r="73" spans="1:12" x14ac:dyDescent="0.2">
      <c r="A73" s="185" t="s">
        <v>122</v>
      </c>
      <c r="B73" s="113">
        <v>925</v>
      </c>
      <c r="C73" s="175" t="s">
        <v>121</v>
      </c>
      <c r="D73" s="271">
        <v>48.4</v>
      </c>
      <c r="E73" s="271">
        <v>49.7</v>
      </c>
      <c r="F73" s="73"/>
      <c r="G73" s="134"/>
      <c r="H73" s="73"/>
      <c r="I73" s="73"/>
      <c r="J73" s="73"/>
      <c r="K73" s="73"/>
      <c r="L73" s="73"/>
    </row>
    <row r="74" spans="1:12" x14ac:dyDescent="0.2">
      <c r="A74" s="185" t="s">
        <v>124</v>
      </c>
      <c r="B74" s="113">
        <v>928</v>
      </c>
      <c r="C74" s="175" t="s">
        <v>123</v>
      </c>
      <c r="D74" s="271">
        <v>46.5</v>
      </c>
      <c r="E74" s="271">
        <v>47.8</v>
      </c>
      <c r="F74" s="73"/>
      <c r="G74" s="134"/>
      <c r="H74" s="73"/>
      <c r="I74" s="73"/>
      <c r="J74" s="73"/>
      <c r="K74" s="73"/>
      <c r="L74" s="73"/>
    </row>
    <row r="75" spans="1:12" x14ac:dyDescent="0.2">
      <c r="A75" s="185" t="s">
        <v>126</v>
      </c>
      <c r="B75" s="113">
        <v>892</v>
      </c>
      <c r="C75" s="175" t="s">
        <v>125</v>
      </c>
      <c r="D75" s="271">
        <v>41.5</v>
      </c>
      <c r="E75" s="271">
        <v>44.6</v>
      </c>
      <c r="F75" s="73"/>
      <c r="G75" s="134"/>
      <c r="H75" s="73"/>
      <c r="I75" s="73"/>
      <c r="J75" s="73"/>
      <c r="K75" s="73"/>
      <c r="L75" s="73"/>
    </row>
    <row r="76" spans="1:12" x14ac:dyDescent="0.2">
      <c r="A76" s="185" t="s">
        <v>128</v>
      </c>
      <c r="B76" s="113">
        <v>891</v>
      </c>
      <c r="C76" s="175" t="s">
        <v>127</v>
      </c>
      <c r="D76" s="271">
        <v>47.8</v>
      </c>
      <c r="E76" s="271">
        <v>50.6</v>
      </c>
      <c r="F76" s="73"/>
      <c r="G76" s="134"/>
      <c r="H76" s="73"/>
      <c r="I76" s="73"/>
      <c r="J76" s="73"/>
      <c r="K76" s="73"/>
      <c r="L76" s="73"/>
    </row>
    <row r="77" spans="1:12" x14ac:dyDescent="0.2">
      <c r="A77" s="185" t="s">
        <v>130</v>
      </c>
      <c r="B77" s="113">
        <v>857</v>
      </c>
      <c r="C77" s="176" t="s">
        <v>129</v>
      </c>
      <c r="D77" s="271">
        <v>52.6</v>
      </c>
      <c r="E77" s="271">
        <v>55.1</v>
      </c>
      <c r="F77" s="73"/>
      <c r="G77" s="134"/>
      <c r="H77" s="73"/>
      <c r="I77" s="73"/>
      <c r="J77" s="73"/>
      <c r="K77" s="73"/>
      <c r="L77" s="73"/>
    </row>
    <row r="78" spans="1:12" x14ac:dyDescent="0.2">
      <c r="A78" s="170"/>
      <c r="B78" s="114"/>
      <c r="C78" s="74"/>
      <c r="D78" s="279"/>
      <c r="E78" s="280"/>
      <c r="F78" s="73"/>
      <c r="G78" s="134"/>
      <c r="H78" s="73"/>
      <c r="I78" s="73"/>
      <c r="J78" s="73"/>
      <c r="K78" s="73"/>
      <c r="L78" s="73"/>
    </row>
    <row r="79" spans="1:12" x14ac:dyDescent="0.2">
      <c r="A79" s="169" t="s">
        <v>131</v>
      </c>
      <c r="B79" s="114" t="s">
        <v>1</v>
      </c>
      <c r="C79" s="169" t="s">
        <v>350</v>
      </c>
      <c r="D79" s="278">
        <v>47.6</v>
      </c>
      <c r="E79" s="278">
        <v>49.1</v>
      </c>
      <c r="F79" s="73"/>
      <c r="G79" s="134"/>
      <c r="H79" s="73"/>
      <c r="I79" s="73"/>
      <c r="J79" s="73"/>
      <c r="K79" s="73"/>
      <c r="L79" s="73"/>
    </row>
    <row r="80" spans="1:12" x14ac:dyDescent="0.2">
      <c r="A80" s="185" t="s">
        <v>133</v>
      </c>
      <c r="B80" s="113">
        <v>330</v>
      </c>
      <c r="C80" s="176" t="s">
        <v>132</v>
      </c>
      <c r="D80" s="271">
        <v>47.9</v>
      </c>
      <c r="E80" s="271">
        <v>49.3</v>
      </c>
      <c r="F80" s="73"/>
      <c r="G80" s="134"/>
      <c r="H80" s="73"/>
      <c r="I80" s="73"/>
      <c r="J80" s="73"/>
      <c r="K80" s="73"/>
      <c r="L80" s="73"/>
    </row>
    <row r="81" spans="1:12" x14ac:dyDescent="0.2">
      <c r="A81" s="185" t="s">
        <v>135</v>
      </c>
      <c r="B81" s="113">
        <v>331</v>
      </c>
      <c r="C81" s="175" t="s">
        <v>134</v>
      </c>
      <c r="D81" s="271">
        <v>46.2</v>
      </c>
      <c r="E81" s="271">
        <v>47.9</v>
      </c>
      <c r="F81" s="73"/>
      <c r="G81" s="134"/>
      <c r="H81" s="73"/>
      <c r="I81" s="73"/>
      <c r="J81" s="73"/>
      <c r="K81" s="73"/>
      <c r="L81" s="73"/>
    </row>
    <row r="82" spans="1:12" x14ac:dyDescent="0.2">
      <c r="A82" s="185" t="s">
        <v>137</v>
      </c>
      <c r="B82" s="113">
        <v>332</v>
      </c>
      <c r="C82" s="176" t="s">
        <v>136</v>
      </c>
      <c r="D82" s="271">
        <v>46.9</v>
      </c>
      <c r="E82" s="271">
        <v>47.6</v>
      </c>
      <c r="F82" s="73"/>
      <c r="G82" s="134"/>
      <c r="H82" s="73"/>
      <c r="I82" s="73"/>
      <c r="J82" s="73"/>
      <c r="K82" s="73"/>
      <c r="L82" s="73"/>
    </row>
    <row r="83" spans="1:12" x14ac:dyDescent="0.2">
      <c r="A83" s="185" t="s">
        <v>138</v>
      </c>
      <c r="B83" s="113">
        <v>884</v>
      </c>
      <c r="C83" s="176" t="s">
        <v>338</v>
      </c>
      <c r="D83" s="271">
        <v>48.4</v>
      </c>
      <c r="E83" s="271">
        <v>49.3</v>
      </c>
      <c r="F83" s="73"/>
      <c r="G83" s="134"/>
      <c r="H83" s="73"/>
      <c r="I83" s="73"/>
      <c r="J83" s="73"/>
      <c r="K83" s="73"/>
      <c r="L83" s="73"/>
    </row>
    <row r="84" spans="1:12" x14ac:dyDescent="0.2">
      <c r="A84" s="185" t="s">
        <v>140</v>
      </c>
      <c r="B84" s="113">
        <v>333</v>
      </c>
      <c r="C84" s="175" t="s">
        <v>139</v>
      </c>
      <c r="D84" s="271">
        <v>43.4</v>
      </c>
      <c r="E84" s="271">
        <v>44.8</v>
      </c>
      <c r="F84" s="73"/>
      <c r="G84" s="134"/>
      <c r="H84" s="73"/>
      <c r="I84" s="73"/>
      <c r="J84" s="73"/>
      <c r="K84" s="73"/>
      <c r="L84" s="73"/>
    </row>
    <row r="85" spans="1:12" x14ac:dyDescent="0.2">
      <c r="A85" s="185" t="s">
        <v>142</v>
      </c>
      <c r="B85" s="113">
        <v>893</v>
      </c>
      <c r="C85" s="174" t="s">
        <v>141</v>
      </c>
      <c r="D85" s="271">
        <v>49.1</v>
      </c>
      <c r="E85" s="271">
        <v>50.5</v>
      </c>
      <c r="F85" s="73"/>
      <c r="G85" s="134"/>
      <c r="H85" s="73"/>
      <c r="I85" s="73"/>
      <c r="J85" s="73"/>
      <c r="K85" s="73"/>
      <c r="L85" s="73"/>
    </row>
    <row r="86" spans="1:12" x14ac:dyDescent="0.2">
      <c r="A86" s="185" t="s">
        <v>144</v>
      </c>
      <c r="B86" s="113">
        <v>334</v>
      </c>
      <c r="C86" s="175" t="s">
        <v>143</v>
      </c>
      <c r="D86" s="271">
        <v>50.4</v>
      </c>
      <c r="E86" s="271">
        <v>51.3</v>
      </c>
      <c r="F86" s="73"/>
      <c r="G86" s="134"/>
      <c r="H86" s="73"/>
      <c r="I86" s="73"/>
      <c r="J86" s="73"/>
      <c r="K86" s="73"/>
      <c r="L86" s="73"/>
    </row>
    <row r="87" spans="1:12" x14ac:dyDescent="0.2">
      <c r="A87" s="185" t="s">
        <v>146</v>
      </c>
      <c r="B87" s="113">
        <v>860</v>
      </c>
      <c r="C87" s="176" t="s">
        <v>145</v>
      </c>
      <c r="D87" s="271">
        <v>48</v>
      </c>
      <c r="E87" s="271">
        <v>48.9</v>
      </c>
      <c r="F87" s="73"/>
      <c r="G87" s="134"/>
      <c r="H87" s="73"/>
      <c r="I87" s="73"/>
      <c r="J87" s="73"/>
      <c r="K87" s="73"/>
      <c r="L87" s="73"/>
    </row>
    <row r="88" spans="1:12" x14ac:dyDescent="0.2">
      <c r="A88" s="185" t="s">
        <v>148</v>
      </c>
      <c r="B88" s="113">
        <v>861</v>
      </c>
      <c r="C88" s="176" t="s">
        <v>147</v>
      </c>
      <c r="D88" s="271">
        <v>42.3</v>
      </c>
      <c r="E88" s="271">
        <v>47</v>
      </c>
      <c r="F88" s="73"/>
      <c r="G88" s="134"/>
      <c r="H88" s="73"/>
      <c r="I88" s="73"/>
      <c r="J88" s="73"/>
      <c r="K88" s="73"/>
      <c r="L88" s="73"/>
    </row>
    <row r="89" spans="1:12" x14ac:dyDescent="0.2">
      <c r="A89" s="185" t="s">
        <v>150</v>
      </c>
      <c r="B89" s="113">
        <v>894</v>
      </c>
      <c r="C89" s="174" t="s">
        <v>149</v>
      </c>
      <c r="D89" s="271">
        <v>48.1</v>
      </c>
      <c r="E89" s="271">
        <v>49.3</v>
      </c>
      <c r="F89" s="73"/>
      <c r="G89" s="134"/>
      <c r="H89" s="73"/>
      <c r="I89" s="73"/>
      <c r="J89" s="73"/>
      <c r="K89" s="73"/>
      <c r="L89" s="73"/>
    </row>
    <row r="90" spans="1:12" x14ac:dyDescent="0.2">
      <c r="A90" s="185" t="s">
        <v>152</v>
      </c>
      <c r="B90" s="113">
        <v>335</v>
      </c>
      <c r="C90" s="175" t="s">
        <v>151</v>
      </c>
      <c r="D90" s="271">
        <v>45.6</v>
      </c>
      <c r="E90" s="271">
        <v>47.6</v>
      </c>
      <c r="F90" s="73"/>
      <c r="G90" s="134"/>
      <c r="H90" s="73"/>
      <c r="I90" s="73"/>
      <c r="J90" s="73"/>
      <c r="K90" s="73"/>
      <c r="L90" s="73"/>
    </row>
    <row r="91" spans="1:12" x14ac:dyDescent="0.2">
      <c r="A91" s="185" t="s">
        <v>154</v>
      </c>
      <c r="B91" s="113">
        <v>937</v>
      </c>
      <c r="C91" s="175" t="s">
        <v>153</v>
      </c>
      <c r="D91" s="271">
        <v>50.3</v>
      </c>
      <c r="E91" s="271">
        <v>52.1</v>
      </c>
      <c r="F91" s="73"/>
      <c r="G91" s="134"/>
      <c r="H91" s="73"/>
      <c r="I91" s="73"/>
      <c r="J91" s="73"/>
      <c r="K91" s="73"/>
      <c r="L91" s="73"/>
    </row>
    <row r="92" spans="1:12" x14ac:dyDescent="0.2">
      <c r="A92" s="185" t="s">
        <v>156</v>
      </c>
      <c r="B92" s="113">
        <v>336</v>
      </c>
      <c r="C92" s="175" t="s">
        <v>155</v>
      </c>
      <c r="D92" s="271">
        <v>44.4</v>
      </c>
      <c r="E92" s="271">
        <v>47.4</v>
      </c>
      <c r="F92" s="73"/>
      <c r="G92" s="134"/>
      <c r="H92" s="73"/>
      <c r="I92" s="73"/>
      <c r="J92" s="73"/>
      <c r="K92" s="73"/>
      <c r="L92" s="73"/>
    </row>
    <row r="93" spans="1:12" x14ac:dyDescent="0.2">
      <c r="A93" s="185" t="s">
        <v>158</v>
      </c>
      <c r="B93" s="113">
        <v>885</v>
      </c>
      <c r="C93" s="174" t="s">
        <v>157</v>
      </c>
      <c r="D93" s="271">
        <v>49.5</v>
      </c>
      <c r="E93" s="271">
        <v>50.5</v>
      </c>
      <c r="F93" s="73"/>
      <c r="G93" s="134"/>
      <c r="H93" s="73"/>
      <c r="I93" s="73"/>
      <c r="J93" s="73"/>
      <c r="K93" s="73"/>
      <c r="L93" s="73"/>
    </row>
    <row r="94" spans="1:12" x14ac:dyDescent="0.2">
      <c r="A94" s="170"/>
      <c r="B94" s="114"/>
      <c r="C94" s="74"/>
      <c r="D94" s="279"/>
      <c r="E94" s="280"/>
      <c r="F94" s="73"/>
      <c r="G94" s="134"/>
      <c r="H94" s="73"/>
      <c r="I94" s="73"/>
      <c r="J94" s="73"/>
      <c r="K94" s="73"/>
      <c r="L94" s="73"/>
    </row>
    <row r="95" spans="1:12" x14ac:dyDescent="0.2">
      <c r="A95" s="169" t="s">
        <v>159</v>
      </c>
      <c r="B95" s="114" t="s">
        <v>11</v>
      </c>
      <c r="C95" s="170" t="s">
        <v>351</v>
      </c>
      <c r="D95" s="278">
        <v>48.9</v>
      </c>
      <c r="E95" s="278">
        <v>50.2</v>
      </c>
      <c r="F95" s="73"/>
      <c r="G95" s="134"/>
      <c r="H95" s="73"/>
      <c r="I95" s="73"/>
      <c r="J95" s="73"/>
      <c r="K95" s="73"/>
      <c r="L95" s="73"/>
    </row>
    <row r="96" spans="1:12" x14ac:dyDescent="0.2">
      <c r="A96" s="185" t="s">
        <v>161</v>
      </c>
      <c r="B96" s="113">
        <v>822</v>
      </c>
      <c r="C96" s="176" t="s">
        <v>160</v>
      </c>
      <c r="D96" s="271">
        <v>47.9</v>
      </c>
      <c r="E96" s="271">
        <v>49.2</v>
      </c>
      <c r="F96" s="73"/>
      <c r="G96" s="134"/>
      <c r="H96" s="73"/>
      <c r="I96" s="73"/>
      <c r="J96" s="73"/>
      <c r="K96" s="73"/>
      <c r="L96" s="73"/>
    </row>
    <row r="97" spans="1:12" x14ac:dyDescent="0.2">
      <c r="A97" s="185" t="s">
        <v>163</v>
      </c>
      <c r="B97" s="113">
        <v>873</v>
      </c>
      <c r="C97" s="174" t="s">
        <v>162</v>
      </c>
      <c r="D97" s="271">
        <v>49.3</v>
      </c>
      <c r="E97" s="271">
        <v>51.4</v>
      </c>
      <c r="F97" s="73"/>
      <c r="G97" s="134"/>
      <c r="H97" s="73"/>
      <c r="I97" s="73"/>
      <c r="J97" s="73"/>
      <c r="K97" s="73"/>
      <c r="L97" s="73"/>
    </row>
    <row r="98" spans="1:12" x14ac:dyDescent="0.2">
      <c r="A98" s="185" t="s">
        <v>165</v>
      </c>
      <c r="B98" s="113">
        <v>823</v>
      </c>
      <c r="C98" s="174" t="s">
        <v>164</v>
      </c>
      <c r="D98" s="271">
        <v>48.4</v>
      </c>
      <c r="E98" s="271">
        <v>49.1</v>
      </c>
      <c r="F98" s="73"/>
      <c r="G98" s="134"/>
      <c r="H98" s="73"/>
      <c r="I98" s="73"/>
      <c r="J98" s="73"/>
      <c r="K98" s="73"/>
      <c r="L98" s="73"/>
    </row>
    <row r="99" spans="1:12" x14ac:dyDescent="0.2">
      <c r="A99" s="185" t="s">
        <v>167</v>
      </c>
      <c r="B99" s="113">
        <v>881</v>
      </c>
      <c r="C99" s="174" t="s">
        <v>166</v>
      </c>
      <c r="D99" s="271">
        <v>48.6</v>
      </c>
      <c r="E99" s="271">
        <v>50.3</v>
      </c>
      <c r="F99" s="73"/>
      <c r="G99" s="134"/>
      <c r="H99" s="73"/>
      <c r="I99" s="73"/>
      <c r="J99" s="73"/>
      <c r="K99" s="73"/>
      <c r="L99" s="73"/>
    </row>
    <row r="100" spans="1:12" x14ac:dyDescent="0.2">
      <c r="A100" s="185" t="s">
        <v>169</v>
      </c>
      <c r="B100" s="113">
        <v>919</v>
      </c>
      <c r="C100" s="175" t="s">
        <v>168</v>
      </c>
      <c r="D100" s="271">
        <v>52.4</v>
      </c>
      <c r="E100" s="271">
        <v>52.9</v>
      </c>
      <c r="F100" s="73"/>
      <c r="G100" s="134"/>
      <c r="H100" s="73"/>
      <c r="I100" s="73"/>
      <c r="J100" s="73"/>
      <c r="K100" s="73"/>
      <c r="L100" s="73"/>
    </row>
    <row r="101" spans="1:12" x14ac:dyDescent="0.2">
      <c r="A101" s="185" t="s">
        <v>171</v>
      </c>
      <c r="B101" s="113">
        <v>821</v>
      </c>
      <c r="C101" s="176" t="s">
        <v>170</v>
      </c>
      <c r="D101" s="271">
        <v>46.6</v>
      </c>
      <c r="E101" s="271">
        <v>47.3</v>
      </c>
      <c r="F101" s="73"/>
      <c r="G101" s="134"/>
      <c r="H101" s="73"/>
      <c r="I101" s="73"/>
      <c r="J101" s="73"/>
      <c r="K101" s="73"/>
      <c r="L101" s="73"/>
    </row>
    <row r="102" spans="1:12" x14ac:dyDescent="0.2">
      <c r="A102" s="185" t="s">
        <v>173</v>
      </c>
      <c r="B102" s="113">
        <v>926</v>
      </c>
      <c r="C102" s="175" t="s">
        <v>172</v>
      </c>
      <c r="D102" s="271">
        <v>47.5</v>
      </c>
      <c r="E102" s="271">
        <v>48.8</v>
      </c>
      <c r="F102" s="73"/>
      <c r="G102" s="134"/>
      <c r="H102" s="73"/>
      <c r="I102" s="73"/>
      <c r="J102" s="73"/>
      <c r="K102" s="73"/>
      <c r="L102" s="73"/>
    </row>
    <row r="103" spans="1:12" x14ac:dyDescent="0.2">
      <c r="A103" s="185" t="s">
        <v>175</v>
      </c>
      <c r="B103" s="113">
        <v>874</v>
      </c>
      <c r="C103" s="174" t="s">
        <v>174</v>
      </c>
      <c r="D103" s="271">
        <v>44.2</v>
      </c>
      <c r="E103" s="271">
        <v>46.5</v>
      </c>
      <c r="F103" s="73"/>
      <c r="G103" s="134"/>
      <c r="H103" s="73"/>
      <c r="I103" s="73"/>
      <c r="J103" s="73"/>
      <c r="K103" s="73"/>
      <c r="L103" s="73"/>
    </row>
    <row r="104" spans="1:12" x14ac:dyDescent="0.2">
      <c r="A104" s="185" t="s">
        <v>177</v>
      </c>
      <c r="B104" s="113">
        <v>882</v>
      </c>
      <c r="C104" s="174" t="s">
        <v>176</v>
      </c>
      <c r="D104" s="271">
        <v>52</v>
      </c>
      <c r="E104" s="271">
        <v>53.3</v>
      </c>
      <c r="F104" s="73"/>
      <c r="G104" s="134"/>
      <c r="H104" s="73"/>
      <c r="I104" s="73"/>
      <c r="J104" s="73"/>
      <c r="K104" s="73"/>
      <c r="L104" s="73"/>
    </row>
    <row r="105" spans="1:12" x14ac:dyDescent="0.2">
      <c r="A105" s="185" t="s">
        <v>179</v>
      </c>
      <c r="B105" s="113">
        <v>935</v>
      </c>
      <c r="C105" s="175" t="s">
        <v>178</v>
      </c>
      <c r="D105" s="271">
        <v>47.3</v>
      </c>
      <c r="E105" s="271">
        <v>48.4</v>
      </c>
      <c r="F105" s="73"/>
      <c r="G105" s="134"/>
      <c r="H105" s="73"/>
      <c r="I105" s="73"/>
      <c r="J105" s="73"/>
      <c r="K105" s="73"/>
      <c r="L105" s="73"/>
    </row>
    <row r="106" spans="1:12" x14ac:dyDescent="0.2">
      <c r="A106" s="185" t="s">
        <v>181</v>
      </c>
      <c r="B106" s="114">
        <v>883</v>
      </c>
      <c r="C106" s="174" t="s">
        <v>180</v>
      </c>
      <c r="D106" s="271">
        <v>46.1</v>
      </c>
      <c r="E106" s="271">
        <v>48.2</v>
      </c>
      <c r="F106" s="73"/>
      <c r="G106" s="134"/>
      <c r="H106" s="73"/>
      <c r="I106" s="73"/>
      <c r="J106" s="73"/>
      <c r="K106" s="73"/>
      <c r="L106" s="73"/>
    </row>
    <row r="107" spans="1:12" x14ac:dyDescent="0.2">
      <c r="A107" s="14"/>
      <c r="B107" s="114"/>
      <c r="C107" s="74"/>
      <c r="D107" s="279"/>
      <c r="E107" s="280"/>
      <c r="F107" s="73"/>
      <c r="G107" s="134"/>
      <c r="H107" s="73"/>
      <c r="I107" s="73"/>
      <c r="J107" s="73"/>
      <c r="K107" s="73"/>
      <c r="L107" s="73"/>
    </row>
    <row r="108" spans="1:12" x14ac:dyDescent="0.2">
      <c r="A108" s="169" t="s">
        <v>182</v>
      </c>
      <c r="B108" s="114" t="s">
        <v>379</v>
      </c>
      <c r="C108" s="170" t="s">
        <v>340</v>
      </c>
      <c r="D108" s="278">
        <v>51.1</v>
      </c>
      <c r="E108" s="278">
        <v>51.7</v>
      </c>
      <c r="F108" s="73"/>
      <c r="G108" s="134"/>
      <c r="H108" s="73"/>
      <c r="I108" s="73"/>
      <c r="J108" s="73"/>
      <c r="K108" s="73"/>
      <c r="L108" s="73"/>
    </row>
    <row r="109" spans="1:12" x14ac:dyDescent="0.2">
      <c r="A109" s="169" t="s">
        <v>184</v>
      </c>
      <c r="B109" s="114" t="s">
        <v>378</v>
      </c>
      <c r="C109" s="169" t="s">
        <v>183</v>
      </c>
      <c r="D109" s="278">
        <v>50.2</v>
      </c>
      <c r="E109" s="278">
        <v>51</v>
      </c>
      <c r="F109" s="73"/>
      <c r="G109" s="134"/>
      <c r="H109" s="73"/>
      <c r="I109" s="73"/>
      <c r="J109" s="73"/>
      <c r="K109" s="73"/>
      <c r="L109" s="73"/>
    </row>
    <row r="110" spans="1:12" x14ac:dyDescent="0.2">
      <c r="A110" s="185" t="s">
        <v>186</v>
      </c>
      <c r="B110" s="113">
        <v>202</v>
      </c>
      <c r="C110" s="176" t="s">
        <v>185</v>
      </c>
      <c r="D110" s="271">
        <v>50</v>
      </c>
      <c r="E110" s="271">
        <v>50</v>
      </c>
      <c r="F110" s="73"/>
      <c r="G110" s="134"/>
      <c r="H110" s="73"/>
      <c r="I110" s="73"/>
      <c r="J110" s="73"/>
      <c r="K110" s="73"/>
      <c r="L110" s="73"/>
    </row>
    <row r="111" spans="1:12" x14ac:dyDescent="0.2">
      <c r="A111" s="186" t="s">
        <v>188</v>
      </c>
      <c r="B111" s="113">
        <v>201</v>
      </c>
      <c r="C111" s="176" t="s">
        <v>516</v>
      </c>
      <c r="D111" s="271" t="s">
        <v>189</v>
      </c>
      <c r="E111" s="271" t="s">
        <v>189</v>
      </c>
      <c r="F111" s="73"/>
      <c r="G111" s="134"/>
      <c r="H111" s="73"/>
      <c r="I111" s="73"/>
      <c r="J111" s="73"/>
      <c r="K111" s="73"/>
      <c r="L111" s="73"/>
    </row>
    <row r="112" spans="1:12" x14ac:dyDescent="0.2">
      <c r="A112" s="185" t="s">
        <v>191</v>
      </c>
      <c r="B112" s="113">
        <v>204</v>
      </c>
      <c r="C112" s="175" t="s">
        <v>190</v>
      </c>
      <c r="D112" s="271">
        <v>50.3</v>
      </c>
      <c r="E112" s="271">
        <v>52.3</v>
      </c>
      <c r="F112" s="73"/>
      <c r="G112" s="134"/>
      <c r="H112" s="73"/>
      <c r="I112" s="73"/>
      <c r="J112" s="73"/>
      <c r="K112" s="73"/>
      <c r="L112" s="73"/>
    </row>
    <row r="113" spans="1:12" x14ac:dyDescent="0.2">
      <c r="A113" s="185" t="s">
        <v>193</v>
      </c>
      <c r="B113" s="113">
        <v>205</v>
      </c>
      <c r="C113" s="176" t="s">
        <v>192</v>
      </c>
      <c r="D113" s="271">
        <v>52.6</v>
      </c>
      <c r="E113" s="271">
        <v>53.9</v>
      </c>
      <c r="F113" s="73"/>
      <c r="G113" s="134"/>
      <c r="H113" s="73"/>
      <c r="I113" s="73"/>
      <c r="J113" s="73"/>
      <c r="K113" s="73"/>
      <c r="L113" s="73"/>
    </row>
    <row r="114" spans="1:12" x14ac:dyDescent="0.2">
      <c r="A114" s="185" t="s">
        <v>195</v>
      </c>
      <c r="B114" s="113">
        <v>309</v>
      </c>
      <c r="C114" s="175" t="s">
        <v>194</v>
      </c>
      <c r="D114" s="271">
        <v>48.7</v>
      </c>
      <c r="E114" s="271">
        <v>49.3</v>
      </c>
      <c r="F114" s="73"/>
      <c r="G114" s="134"/>
      <c r="H114" s="73"/>
      <c r="I114" s="73"/>
      <c r="J114" s="73"/>
      <c r="K114" s="73"/>
      <c r="L114" s="73"/>
    </row>
    <row r="115" spans="1:12" x14ac:dyDescent="0.2">
      <c r="A115" s="185" t="s">
        <v>197</v>
      </c>
      <c r="B115" s="113">
        <v>206</v>
      </c>
      <c r="C115" s="175" t="s">
        <v>196</v>
      </c>
      <c r="D115" s="271">
        <v>49.7</v>
      </c>
      <c r="E115" s="271">
        <v>50.4</v>
      </c>
      <c r="F115" s="73"/>
      <c r="G115" s="134"/>
      <c r="H115" s="73"/>
      <c r="I115" s="73"/>
      <c r="J115" s="73"/>
      <c r="K115" s="73"/>
      <c r="L115" s="73"/>
    </row>
    <row r="116" spans="1:12" x14ac:dyDescent="0.2">
      <c r="A116" s="185" t="s">
        <v>199</v>
      </c>
      <c r="B116" s="113">
        <v>207</v>
      </c>
      <c r="C116" s="175" t="s">
        <v>198</v>
      </c>
      <c r="D116" s="271">
        <v>54.2</v>
      </c>
      <c r="E116" s="271">
        <v>56.5</v>
      </c>
      <c r="F116" s="73"/>
      <c r="G116" s="134"/>
      <c r="H116" s="73"/>
      <c r="I116" s="73"/>
      <c r="J116" s="73"/>
      <c r="K116" s="73"/>
      <c r="L116" s="73"/>
    </row>
    <row r="117" spans="1:12" x14ac:dyDescent="0.2">
      <c r="A117" s="185" t="s">
        <v>201</v>
      </c>
      <c r="B117" s="113">
        <v>208</v>
      </c>
      <c r="C117" s="175" t="s">
        <v>200</v>
      </c>
      <c r="D117" s="271">
        <v>49</v>
      </c>
      <c r="E117" s="271">
        <v>49.5</v>
      </c>
      <c r="F117" s="73"/>
      <c r="G117" s="134"/>
      <c r="H117" s="73"/>
      <c r="I117" s="73"/>
      <c r="J117" s="73"/>
      <c r="K117" s="73"/>
      <c r="L117" s="73"/>
    </row>
    <row r="118" spans="1:12" x14ac:dyDescent="0.2">
      <c r="A118" s="185" t="s">
        <v>203</v>
      </c>
      <c r="B118" s="113">
        <v>209</v>
      </c>
      <c r="C118" s="175" t="s">
        <v>202</v>
      </c>
      <c r="D118" s="271">
        <v>46.7</v>
      </c>
      <c r="E118" s="271">
        <v>47.3</v>
      </c>
      <c r="F118" s="73"/>
      <c r="G118" s="134"/>
      <c r="H118" s="73"/>
      <c r="I118" s="73"/>
      <c r="J118" s="73"/>
      <c r="K118" s="73"/>
      <c r="L118" s="73"/>
    </row>
    <row r="119" spans="1:12" x14ac:dyDescent="0.2">
      <c r="A119" s="185" t="s">
        <v>205</v>
      </c>
      <c r="B119" s="113">
        <v>316</v>
      </c>
      <c r="C119" s="175" t="s">
        <v>204</v>
      </c>
      <c r="D119" s="271">
        <v>49.9</v>
      </c>
      <c r="E119" s="271">
        <v>50.5</v>
      </c>
      <c r="F119" s="73"/>
      <c r="G119" s="134"/>
      <c r="H119" s="73"/>
      <c r="I119" s="73"/>
      <c r="J119" s="73"/>
      <c r="K119" s="73"/>
      <c r="L119" s="73"/>
    </row>
    <row r="120" spans="1:12" x14ac:dyDescent="0.2">
      <c r="A120" s="185" t="s">
        <v>207</v>
      </c>
      <c r="B120" s="113">
        <v>210</v>
      </c>
      <c r="C120" s="175" t="s">
        <v>206</v>
      </c>
      <c r="D120" s="271">
        <v>51.6</v>
      </c>
      <c r="E120" s="271">
        <v>52.8</v>
      </c>
      <c r="F120" s="73"/>
      <c r="G120" s="134"/>
      <c r="H120" s="73"/>
      <c r="I120" s="73"/>
      <c r="J120" s="73"/>
      <c r="K120" s="73"/>
      <c r="L120" s="73"/>
    </row>
    <row r="121" spans="1:12" x14ac:dyDescent="0.2">
      <c r="A121" s="185" t="s">
        <v>209</v>
      </c>
      <c r="B121" s="113">
        <v>211</v>
      </c>
      <c r="C121" s="175" t="s">
        <v>208</v>
      </c>
      <c r="D121" s="271">
        <v>50.6</v>
      </c>
      <c r="E121" s="271">
        <v>50</v>
      </c>
      <c r="F121" s="73"/>
      <c r="G121" s="134"/>
      <c r="H121" s="73"/>
      <c r="I121" s="73"/>
      <c r="J121" s="73"/>
      <c r="K121" s="73"/>
      <c r="L121" s="73"/>
    </row>
    <row r="122" spans="1:12" x14ac:dyDescent="0.2">
      <c r="A122" s="185" t="s">
        <v>211</v>
      </c>
      <c r="B122" s="113">
        <v>212</v>
      </c>
      <c r="C122" s="175" t="s">
        <v>210</v>
      </c>
      <c r="D122" s="271">
        <v>49.5</v>
      </c>
      <c r="E122" s="271">
        <v>51.6</v>
      </c>
      <c r="F122" s="73"/>
      <c r="G122" s="134"/>
      <c r="H122" s="73"/>
      <c r="I122" s="73"/>
      <c r="J122" s="73"/>
      <c r="K122" s="73"/>
      <c r="L122" s="73"/>
    </row>
    <row r="123" spans="1:12" x14ac:dyDescent="0.2">
      <c r="A123" s="185" t="s">
        <v>213</v>
      </c>
      <c r="B123" s="113">
        <v>213</v>
      </c>
      <c r="C123" s="175" t="s">
        <v>212</v>
      </c>
      <c r="D123" s="271">
        <v>54.2</v>
      </c>
      <c r="E123" s="271">
        <v>54.2</v>
      </c>
      <c r="F123" s="73"/>
      <c r="G123" s="134"/>
      <c r="H123" s="73"/>
      <c r="I123" s="73"/>
      <c r="J123" s="73"/>
      <c r="K123" s="73"/>
      <c r="L123" s="73"/>
    </row>
    <row r="124" spans="1:12" x14ac:dyDescent="0.2">
      <c r="A124" s="185"/>
      <c r="B124" s="114"/>
      <c r="C124" s="74"/>
      <c r="D124" s="279"/>
      <c r="E124" s="280"/>
      <c r="F124" s="73"/>
      <c r="G124" s="134"/>
      <c r="H124" s="73"/>
      <c r="I124" s="73"/>
      <c r="J124" s="73"/>
      <c r="K124" s="73"/>
      <c r="L124" s="73"/>
    </row>
    <row r="125" spans="1:12" x14ac:dyDescent="0.2">
      <c r="A125" s="169" t="s">
        <v>215</v>
      </c>
      <c r="B125" s="114" t="s">
        <v>377</v>
      </c>
      <c r="C125" s="170" t="s">
        <v>214</v>
      </c>
      <c r="D125" s="278">
        <v>51.5</v>
      </c>
      <c r="E125" s="278">
        <v>52</v>
      </c>
      <c r="F125" s="73"/>
      <c r="G125" s="134"/>
      <c r="H125" s="73"/>
      <c r="I125" s="73"/>
      <c r="J125" s="73"/>
      <c r="K125" s="73"/>
      <c r="L125" s="73"/>
    </row>
    <row r="126" spans="1:12" x14ac:dyDescent="0.2">
      <c r="A126" s="185" t="s">
        <v>217</v>
      </c>
      <c r="B126" s="113">
        <v>301</v>
      </c>
      <c r="C126" s="175" t="s">
        <v>216</v>
      </c>
      <c r="D126" s="271">
        <v>48.1</v>
      </c>
      <c r="E126" s="271">
        <v>49.6</v>
      </c>
      <c r="F126" s="73"/>
      <c r="G126" s="134"/>
      <c r="H126" s="73"/>
      <c r="I126" s="73"/>
      <c r="J126" s="73"/>
      <c r="K126" s="73"/>
      <c r="L126" s="73"/>
    </row>
    <row r="127" spans="1:12" x14ac:dyDescent="0.2">
      <c r="A127" s="185" t="s">
        <v>219</v>
      </c>
      <c r="B127" s="113">
        <v>302</v>
      </c>
      <c r="C127" s="175" t="s">
        <v>218</v>
      </c>
      <c r="D127" s="271">
        <v>56.1</v>
      </c>
      <c r="E127" s="271">
        <v>55.7</v>
      </c>
      <c r="F127" s="73"/>
      <c r="G127" s="134"/>
      <c r="H127" s="73"/>
      <c r="I127" s="73"/>
      <c r="J127" s="73"/>
      <c r="K127" s="73"/>
      <c r="L127" s="73"/>
    </row>
    <row r="128" spans="1:12" x14ac:dyDescent="0.2">
      <c r="A128" s="185" t="s">
        <v>221</v>
      </c>
      <c r="B128" s="113">
        <v>303</v>
      </c>
      <c r="C128" s="175" t="s">
        <v>220</v>
      </c>
      <c r="D128" s="271">
        <v>50.3</v>
      </c>
      <c r="E128" s="271">
        <v>52.2</v>
      </c>
      <c r="F128" s="73"/>
      <c r="G128" s="134"/>
      <c r="H128" s="73"/>
      <c r="I128" s="73"/>
      <c r="J128" s="73"/>
      <c r="K128" s="73"/>
      <c r="L128" s="73"/>
    </row>
    <row r="129" spans="1:12" x14ac:dyDescent="0.2">
      <c r="A129" s="185" t="s">
        <v>223</v>
      </c>
      <c r="B129" s="113">
        <v>304</v>
      </c>
      <c r="C129" s="175" t="s">
        <v>222</v>
      </c>
      <c r="D129" s="271">
        <v>51</v>
      </c>
      <c r="E129" s="271">
        <v>51.1</v>
      </c>
      <c r="F129" s="73"/>
      <c r="G129" s="134"/>
      <c r="H129" s="73"/>
      <c r="I129" s="73"/>
      <c r="J129" s="73"/>
      <c r="K129" s="73"/>
      <c r="L129" s="73"/>
    </row>
    <row r="130" spans="1:12" x14ac:dyDescent="0.2">
      <c r="A130" s="185" t="s">
        <v>225</v>
      </c>
      <c r="B130" s="113">
        <v>305</v>
      </c>
      <c r="C130" s="175" t="s">
        <v>224</v>
      </c>
      <c r="D130" s="271">
        <v>52.9</v>
      </c>
      <c r="E130" s="271">
        <v>53.4</v>
      </c>
      <c r="F130" s="73"/>
      <c r="G130" s="134"/>
      <c r="H130" s="73"/>
      <c r="I130" s="73"/>
      <c r="J130" s="73"/>
      <c r="K130" s="73"/>
      <c r="L130" s="73"/>
    </row>
    <row r="131" spans="1:12" x14ac:dyDescent="0.2">
      <c r="A131" s="185" t="s">
        <v>227</v>
      </c>
      <c r="B131" s="113">
        <v>306</v>
      </c>
      <c r="C131" s="175" t="s">
        <v>226</v>
      </c>
      <c r="D131" s="271">
        <v>49.9</v>
      </c>
      <c r="E131" s="271">
        <v>48.4</v>
      </c>
      <c r="F131" s="73"/>
      <c r="G131" s="134"/>
      <c r="H131" s="73"/>
      <c r="I131" s="73"/>
      <c r="J131" s="73"/>
      <c r="K131" s="73"/>
      <c r="L131" s="73"/>
    </row>
    <row r="132" spans="1:12" x14ac:dyDescent="0.2">
      <c r="A132" s="185" t="s">
        <v>229</v>
      </c>
      <c r="B132" s="113">
        <v>307</v>
      </c>
      <c r="C132" s="175" t="s">
        <v>228</v>
      </c>
      <c r="D132" s="271">
        <v>50.7</v>
      </c>
      <c r="E132" s="271">
        <v>50.6</v>
      </c>
      <c r="F132" s="73"/>
      <c r="G132" s="134"/>
      <c r="H132" s="73"/>
      <c r="I132" s="73"/>
      <c r="J132" s="73"/>
      <c r="K132" s="73"/>
      <c r="L132" s="73"/>
    </row>
    <row r="133" spans="1:12" x14ac:dyDescent="0.2">
      <c r="A133" s="185" t="s">
        <v>231</v>
      </c>
      <c r="B133" s="113">
        <v>308</v>
      </c>
      <c r="C133" s="175" t="s">
        <v>230</v>
      </c>
      <c r="D133" s="271">
        <v>48.9</v>
      </c>
      <c r="E133" s="271">
        <v>50.3</v>
      </c>
      <c r="F133" s="73"/>
      <c r="G133" s="134"/>
      <c r="H133" s="73"/>
      <c r="I133" s="73"/>
      <c r="J133" s="73"/>
      <c r="K133" s="73"/>
      <c r="L133" s="73"/>
    </row>
    <row r="134" spans="1:12" x14ac:dyDescent="0.2">
      <c r="A134" s="185" t="s">
        <v>233</v>
      </c>
      <c r="B134" s="113">
        <v>203</v>
      </c>
      <c r="C134" s="175" t="s">
        <v>232</v>
      </c>
      <c r="D134" s="271">
        <v>48.8</v>
      </c>
      <c r="E134" s="271">
        <v>49.3</v>
      </c>
      <c r="F134" s="73"/>
      <c r="G134" s="134"/>
      <c r="H134" s="73"/>
      <c r="I134" s="73"/>
      <c r="J134" s="73"/>
      <c r="K134" s="73"/>
      <c r="L134" s="73"/>
    </row>
    <row r="135" spans="1:12" x14ac:dyDescent="0.2">
      <c r="A135" s="185" t="s">
        <v>235</v>
      </c>
      <c r="B135" s="113">
        <v>310</v>
      </c>
      <c r="C135" s="176" t="s">
        <v>234</v>
      </c>
      <c r="D135" s="271">
        <v>52.7</v>
      </c>
      <c r="E135" s="271">
        <v>52.7</v>
      </c>
      <c r="F135" s="73"/>
      <c r="G135" s="134"/>
      <c r="H135" s="73"/>
      <c r="I135" s="73"/>
      <c r="J135" s="73"/>
      <c r="K135" s="73"/>
      <c r="L135" s="73"/>
    </row>
    <row r="136" spans="1:12" x14ac:dyDescent="0.2">
      <c r="A136" s="185" t="s">
        <v>237</v>
      </c>
      <c r="B136" s="113">
        <v>311</v>
      </c>
      <c r="C136" s="175" t="s">
        <v>236</v>
      </c>
      <c r="D136" s="271">
        <v>48.8</v>
      </c>
      <c r="E136" s="271">
        <v>49.9</v>
      </c>
      <c r="F136" s="73"/>
      <c r="G136" s="134"/>
      <c r="H136" s="73"/>
      <c r="I136" s="73"/>
      <c r="J136" s="73"/>
      <c r="K136" s="73"/>
      <c r="L136" s="73"/>
    </row>
    <row r="137" spans="1:12" x14ac:dyDescent="0.2">
      <c r="A137" s="185" t="s">
        <v>239</v>
      </c>
      <c r="B137" s="113">
        <v>312</v>
      </c>
      <c r="C137" s="177" t="s">
        <v>238</v>
      </c>
      <c r="D137" s="271">
        <v>49.7</v>
      </c>
      <c r="E137" s="271">
        <v>51.1</v>
      </c>
      <c r="F137" s="73"/>
      <c r="G137" s="134"/>
      <c r="H137" s="73"/>
      <c r="I137" s="73"/>
      <c r="J137" s="73"/>
      <c r="K137" s="73"/>
      <c r="L137" s="73"/>
    </row>
    <row r="138" spans="1:12" x14ac:dyDescent="0.2">
      <c r="A138" s="185" t="s">
        <v>241</v>
      </c>
      <c r="B138" s="113">
        <v>313</v>
      </c>
      <c r="C138" s="175" t="s">
        <v>240</v>
      </c>
      <c r="D138" s="271">
        <v>52.9</v>
      </c>
      <c r="E138" s="271">
        <v>51</v>
      </c>
      <c r="F138" s="73"/>
      <c r="G138" s="134"/>
      <c r="H138" s="73"/>
      <c r="I138" s="73"/>
      <c r="J138" s="73"/>
      <c r="K138" s="73"/>
      <c r="L138" s="73"/>
    </row>
    <row r="139" spans="1:12" x14ac:dyDescent="0.2">
      <c r="A139" s="185" t="s">
        <v>243</v>
      </c>
      <c r="B139" s="113">
        <v>314</v>
      </c>
      <c r="C139" s="175" t="s">
        <v>242</v>
      </c>
      <c r="D139" s="271">
        <v>57.6</v>
      </c>
      <c r="E139" s="271">
        <v>57.9</v>
      </c>
      <c r="F139" s="73"/>
      <c r="G139" s="134"/>
      <c r="H139" s="73"/>
      <c r="I139" s="73"/>
      <c r="J139" s="73"/>
      <c r="K139" s="73"/>
      <c r="L139" s="73"/>
    </row>
    <row r="140" spans="1:12" x14ac:dyDescent="0.2">
      <c r="A140" s="185" t="s">
        <v>245</v>
      </c>
      <c r="B140" s="113">
        <v>315</v>
      </c>
      <c r="C140" s="175" t="s">
        <v>244</v>
      </c>
      <c r="D140" s="271">
        <v>50.3</v>
      </c>
      <c r="E140" s="271">
        <v>52.3</v>
      </c>
      <c r="F140" s="73"/>
      <c r="G140" s="134"/>
      <c r="H140" s="73"/>
      <c r="I140" s="73"/>
      <c r="J140" s="73"/>
      <c r="K140" s="73"/>
      <c r="L140" s="73"/>
    </row>
    <row r="141" spans="1:12" x14ac:dyDescent="0.2">
      <c r="A141" s="185" t="s">
        <v>247</v>
      </c>
      <c r="B141" s="113">
        <v>317</v>
      </c>
      <c r="C141" s="175" t="s">
        <v>246</v>
      </c>
      <c r="D141" s="271">
        <v>52.9</v>
      </c>
      <c r="E141" s="271">
        <v>53.7</v>
      </c>
      <c r="F141" s="73"/>
      <c r="G141" s="134"/>
      <c r="H141" s="73"/>
      <c r="I141" s="73"/>
      <c r="J141" s="73"/>
      <c r="K141" s="73"/>
      <c r="L141" s="73"/>
    </row>
    <row r="142" spans="1:12" x14ac:dyDescent="0.2">
      <c r="A142" s="185" t="s">
        <v>249</v>
      </c>
      <c r="B142" s="113">
        <v>318</v>
      </c>
      <c r="C142" s="175" t="s">
        <v>248</v>
      </c>
      <c r="D142" s="271">
        <v>53.2</v>
      </c>
      <c r="E142" s="271">
        <v>54.5</v>
      </c>
      <c r="F142" s="73"/>
      <c r="G142" s="134"/>
      <c r="H142" s="73"/>
      <c r="I142" s="73"/>
      <c r="J142" s="73"/>
      <c r="K142" s="73"/>
      <c r="L142" s="73"/>
    </row>
    <row r="143" spans="1:12" x14ac:dyDescent="0.2">
      <c r="A143" s="185" t="s">
        <v>251</v>
      </c>
      <c r="B143" s="113">
        <v>319</v>
      </c>
      <c r="C143" s="175" t="s">
        <v>250</v>
      </c>
      <c r="D143" s="271">
        <v>57.1</v>
      </c>
      <c r="E143" s="271">
        <v>58.6</v>
      </c>
      <c r="F143" s="73"/>
      <c r="G143" s="134"/>
      <c r="H143" s="73"/>
      <c r="I143" s="73"/>
      <c r="J143" s="73"/>
      <c r="K143" s="73"/>
      <c r="L143" s="73"/>
    </row>
    <row r="144" spans="1:12" x14ac:dyDescent="0.2">
      <c r="A144" s="185" t="s">
        <v>253</v>
      </c>
      <c r="B144" s="113">
        <v>320</v>
      </c>
      <c r="C144" s="175" t="s">
        <v>252</v>
      </c>
      <c r="D144" s="271">
        <v>49.2</v>
      </c>
      <c r="E144" s="271">
        <v>50.2</v>
      </c>
      <c r="F144" s="73"/>
      <c r="G144" s="134"/>
      <c r="H144" s="73"/>
      <c r="I144" s="73"/>
      <c r="J144" s="73"/>
      <c r="K144" s="73"/>
      <c r="L144" s="73"/>
    </row>
    <row r="145" spans="1:12" x14ac:dyDescent="0.2">
      <c r="A145" s="185"/>
      <c r="B145" s="114"/>
      <c r="C145" s="74"/>
      <c r="D145" s="279"/>
      <c r="E145" s="280"/>
      <c r="F145" s="73"/>
      <c r="G145" s="134"/>
      <c r="H145" s="73"/>
      <c r="I145" s="73"/>
      <c r="J145" s="73"/>
      <c r="K145" s="73"/>
      <c r="L145" s="73"/>
    </row>
    <row r="146" spans="1:12" x14ac:dyDescent="0.2">
      <c r="A146" s="169" t="s">
        <v>254</v>
      </c>
      <c r="B146" s="114" t="s">
        <v>376</v>
      </c>
      <c r="C146" s="169" t="s">
        <v>352</v>
      </c>
      <c r="D146" s="278">
        <v>49.6</v>
      </c>
      <c r="E146" s="278">
        <v>50.9</v>
      </c>
      <c r="F146" s="73"/>
      <c r="G146" s="134"/>
      <c r="H146" s="73"/>
      <c r="I146" s="73"/>
      <c r="J146" s="73"/>
      <c r="K146" s="73"/>
      <c r="L146" s="73"/>
    </row>
    <row r="147" spans="1:12" x14ac:dyDescent="0.2">
      <c r="A147" s="185" t="s">
        <v>256</v>
      </c>
      <c r="B147" s="113">
        <v>867</v>
      </c>
      <c r="C147" s="174" t="s">
        <v>255</v>
      </c>
      <c r="D147" s="271">
        <v>49.5</v>
      </c>
      <c r="E147" s="271">
        <v>51.2</v>
      </c>
      <c r="F147" s="73"/>
      <c r="G147" s="134"/>
      <c r="H147" s="73"/>
      <c r="I147" s="73"/>
      <c r="J147" s="73"/>
      <c r="K147" s="73"/>
      <c r="L147" s="73"/>
    </row>
    <row r="148" spans="1:12" x14ac:dyDescent="0.2">
      <c r="A148" s="185" t="s">
        <v>258</v>
      </c>
      <c r="B148" s="113">
        <v>846</v>
      </c>
      <c r="C148" s="176" t="s">
        <v>257</v>
      </c>
      <c r="D148" s="271">
        <v>49.8</v>
      </c>
      <c r="E148" s="271">
        <v>50.2</v>
      </c>
      <c r="F148" s="73"/>
      <c r="G148" s="134"/>
      <c r="H148" s="73"/>
      <c r="I148" s="73"/>
      <c r="J148" s="73"/>
      <c r="K148" s="73"/>
      <c r="L148" s="73"/>
    </row>
    <row r="149" spans="1:12" x14ac:dyDescent="0.2">
      <c r="A149" s="185" t="s">
        <v>260</v>
      </c>
      <c r="B149" s="113">
        <v>825</v>
      </c>
      <c r="C149" s="176" t="s">
        <v>259</v>
      </c>
      <c r="D149" s="271">
        <v>54.6</v>
      </c>
      <c r="E149" s="271">
        <v>55.3</v>
      </c>
      <c r="F149" s="73"/>
      <c r="G149" s="134"/>
      <c r="H149" s="73"/>
      <c r="I149" s="73"/>
      <c r="J149" s="73"/>
      <c r="K149" s="73"/>
      <c r="L149" s="73"/>
    </row>
    <row r="150" spans="1:12" x14ac:dyDescent="0.2">
      <c r="A150" s="185" t="s">
        <v>262</v>
      </c>
      <c r="B150" s="113">
        <v>845</v>
      </c>
      <c r="C150" s="176" t="s">
        <v>261</v>
      </c>
      <c r="D150" s="271">
        <v>47.4</v>
      </c>
      <c r="E150" s="271">
        <v>49.1</v>
      </c>
      <c r="F150" s="73"/>
      <c r="G150" s="134"/>
      <c r="H150" s="73"/>
      <c r="I150" s="73"/>
      <c r="J150" s="73"/>
      <c r="K150" s="73"/>
      <c r="L150" s="73"/>
    </row>
    <row r="151" spans="1:12" x14ac:dyDescent="0.2">
      <c r="A151" s="185" t="s">
        <v>264</v>
      </c>
      <c r="B151" s="113">
        <v>850</v>
      </c>
      <c r="C151" s="176" t="s">
        <v>263</v>
      </c>
      <c r="D151" s="271">
        <v>49.4</v>
      </c>
      <c r="E151" s="271">
        <v>51</v>
      </c>
      <c r="F151" s="73"/>
      <c r="G151" s="134"/>
      <c r="H151" s="73"/>
      <c r="I151" s="73"/>
      <c r="J151" s="73"/>
      <c r="K151" s="73"/>
      <c r="L151" s="73"/>
    </row>
    <row r="152" spans="1:12" x14ac:dyDescent="0.2">
      <c r="A152" s="185" t="s">
        <v>266</v>
      </c>
      <c r="B152" s="113">
        <v>921</v>
      </c>
      <c r="C152" s="174" t="s">
        <v>265</v>
      </c>
      <c r="D152" s="271">
        <v>43</v>
      </c>
      <c r="E152" s="271">
        <v>43.3</v>
      </c>
      <c r="F152" s="73"/>
      <c r="G152" s="134"/>
      <c r="H152" s="73"/>
      <c r="I152" s="73"/>
      <c r="J152" s="73"/>
      <c r="K152" s="73"/>
      <c r="L152" s="73"/>
    </row>
    <row r="153" spans="1:12" x14ac:dyDescent="0.2">
      <c r="A153" s="185" t="s">
        <v>268</v>
      </c>
      <c r="B153" s="113">
        <v>886</v>
      </c>
      <c r="C153" s="174" t="s">
        <v>267</v>
      </c>
      <c r="D153" s="271">
        <v>48.3</v>
      </c>
      <c r="E153" s="271">
        <v>50.3</v>
      </c>
      <c r="F153" s="73"/>
      <c r="G153" s="134"/>
      <c r="H153" s="73"/>
      <c r="I153" s="73"/>
      <c r="J153" s="73"/>
      <c r="K153" s="73"/>
      <c r="L153" s="73"/>
    </row>
    <row r="154" spans="1:12" x14ac:dyDescent="0.2">
      <c r="A154" s="185" t="s">
        <v>270</v>
      </c>
      <c r="B154" s="113">
        <v>887</v>
      </c>
      <c r="C154" s="174" t="s">
        <v>269</v>
      </c>
      <c r="D154" s="271">
        <v>47.4</v>
      </c>
      <c r="E154" s="271">
        <v>49.8</v>
      </c>
      <c r="F154" s="73"/>
      <c r="G154" s="134"/>
      <c r="H154" s="73"/>
      <c r="I154" s="73"/>
      <c r="J154" s="73"/>
      <c r="K154" s="73"/>
      <c r="L154" s="73"/>
    </row>
    <row r="155" spans="1:12" x14ac:dyDescent="0.2">
      <c r="A155" s="185" t="s">
        <v>272</v>
      </c>
      <c r="B155" s="113">
        <v>826</v>
      </c>
      <c r="C155" s="176" t="s">
        <v>271</v>
      </c>
      <c r="D155" s="271">
        <v>46.8</v>
      </c>
      <c r="E155" s="271">
        <v>48.7</v>
      </c>
      <c r="F155" s="73"/>
      <c r="G155" s="134"/>
      <c r="H155" s="73"/>
      <c r="I155" s="73"/>
      <c r="J155" s="73"/>
      <c r="K155" s="73"/>
      <c r="L155" s="73"/>
    </row>
    <row r="156" spans="1:12" x14ac:dyDescent="0.2">
      <c r="A156" s="185" t="s">
        <v>274</v>
      </c>
      <c r="B156" s="113">
        <v>931</v>
      </c>
      <c r="C156" s="174" t="s">
        <v>273</v>
      </c>
      <c r="D156" s="271">
        <v>49.7</v>
      </c>
      <c r="E156" s="271">
        <v>50.3</v>
      </c>
      <c r="F156" s="73"/>
      <c r="G156" s="134"/>
      <c r="H156" s="73"/>
      <c r="I156" s="73"/>
      <c r="J156" s="73"/>
      <c r="K156" s="73"/>
      <c r="L156" s="73"/>
    </row>
    <row r="157" spans="1:12" x14ac:dyDescent="0.2">
      <c r="A157" s="185" t="s">
        <v>276</v>
      </c>
      <c r="B157" s="113">
        <v>851</v>
      </c>
      <c r="C157" s="176" t="s">
        <v>275</v>
      </c>
      <c r="D157" s="271">
        <v>44.1</v>
      </c>
      <c r="E157" s="271">
        <v>46.2</v>
      </c>
      <c r="F157" s="73"/>
      <c r="G157" s="134"/>
      <c r="H157" s="73"/>
      <c r="I157" s="73"/>
      <c r="J157" s="73"/>
      <c r="K157" s="73"/>
      <c r="L157" s="73"/>
    </row>
    <row r="158" spans="1:12" x14ac:dyDescent="0.2">
      <c r="A158" s="185" t="s">
        <v>278</v>
      </c>
      <c r="B158" s="113">
        <v>870</v>
      </c>
      <c r="C158" s="174" t="s">
        <v>277</v>
      </c>
      <c r="D158" s="271">
        <v>50.9</v>
      </c>
      <c r="E158" s="271">
        <v>51.2</v>
      </c>
      <c r="F158" s="73"/>
      <c r="G158" s="134"/>
      <c r="H158" s="73"/>
      <c r="I158" s="73"/>
      <c r="J158" s="73"/>
      <c r="K158" s="73"/>
      <c r="L158" s="73"/>
    </row>
    <row r="159" spans="1:12" x14ac:dyDescent="0.2">
      <c r="A159" s="185" t="s">
        <v>280</v>
      </c>
      <c r="B159" s="113">
        <v>871</v>
      </c>
      <c r="C159" s="174" t="s">
        <v>279</v>
      </c>
      <c r="D159" s="271">
        <v>53.6</v>
      </c>
      <c r="E159" s="271">
        <v>54.8</v>
      </c>
      <c r="F159" s="73"/>
      <c r="G159" s="134"/>
      <c r="H159" s="73"/>
      <c r="I159" s="73"/>
      <c r="J159" s="73"/>
      <c r="K159" s="73"/>
      <c r="L159" s="73"/>
    </row>
    <row r="160" spans="1:12" x14ac:dyDescent="0.2">
      <c r="A160" s="185" t="s">
        <v>282</v>
      </c>
      <c r="B160" s="113">
        <v>852</v>
      </c>
      <c r="C160" s="176" t="s">
        <v>281</v>
      </c>
      <c r="D160" s="271">
        <v>45.7</v>
      </c>
      <c r="E160" s="271">
        <v>47.1</v>
      </c>
      <c r="F160" s="73"/>
      <c r="G160" s="134"/>
      <c r="H160" s="73"/>
      <c r="I160" s="73"/>
      <c r="J160" s="73"/>
      <c r="K160" s="73"/>
      <c r="L160" s="73"/>
    </row>
    <row r="161" spans="1:7" x14ac:dyDescent="0.2">
      <c r="A161" s="185" t="s">
        <v>284</v>
      </c>
      <c r="B161" s="113">
        <v>936</v>
      </c>
      <c r="C161" s="174" t="s">
        <v>283</v>
      </c>
      <c r="D161" s="271">
        <v>52</v>
      </c>
      <c r="E161" s="271">
        <v>52.7</v>
      </c>
      <c r="F161" s="73"/>
      <c r="G161" s="134"/>
    </row>
    <row r="162" spans="1:7" x14ac:dyDescent="0.2">
      <c r="A162" s="185" t="s">
        <v>286</v>
      </c>
      <c r="B162" s="113">
        <v>869</v>
      </c>
      <c r="C162" s="174" t="s">
        <v>285</v>
      </c>
      <c r="D162" s="271">
        <v>51.3</v>
      </c>
      <c r="E162" s="271">
        <v>50.6</v>
      </c>
      <c r="F162" s="73"/>
      <c r="G162" s="134"/>
    </row>
    <row r="163" spans="1:7" x14ac:dyDescent="0.2">
      <c r="A163" s="185" t="s">
        <v>288</v>
      </c>
      <c r="B163" s="113">
        <v>938</v>
      </c>
      <c r="C163" s="174" t="s">
        <v>287</v>
      </c>
      <c r="D163" s="271">
        <v>50</v>
      </c>
      <c r="E163" s="271">
        <v>50.7</v>
      </c>
      <c r="F163" s="73"/>
      <c r="G163" s="134"/>
    </row>
    <row r="164" spans="1:7" x14ac:dyDescent="0.2">
      <c r="A164" s="185" t="s">
        <v>290</v>
      </c>
      <c r="B164" s="113">
        <v>868</v>
      </c>
      <c r="C164" s="174" t="s">
        <v>289</v>
      </c>
      <c r="D164" s="271">
        <v>51.2</v>
      </c>
      <c r="E164" s="271">
        <v>53</v>
      </c>
      <c r="F164" s="73"/>
      <c r="G164" s="134"/>
    </row>
    <row r="165" spans="1:7" x14ac:dyDescent="0.2">
      <c r="A165" s="185" t="s">
        <v>292</v>
      </c>
      <c r="B165" s="113">
        <v>872</v>
      </c>
      <c r="C165" s="174" t="s">
        <v>291</v>
      </c>
      <c r="D165" s="271">
        <v>53.4</v>
      </c>
      <c r="E165" s="271">
        <v>53.4</v>
      </c>
      <c r="F165" s="73"/>
      <c r="G165" s="134"/>
    </row>
    <row r="166" spans="1:7" x14ac:dyDescent="0.2">
      <c r="A166" s="185"/>
      <c r="B166" s="114"/>
      <c r="C166" s="74"/>
      <c r="D166" s="279"/>
      <c r="E166" s="280"/>
      <c r="F166" s="73"/>
      <c r="G166" s="134"/>
    </row>
    <row r="167" spans="1:7" x14ac:dyDescent="0.2">
      <c r="A167" s="169" t="s">
        <v>293</v>
      </c>
      <c r="B167" s="114" t="s">
        <v>375</v>
      </c>
      <c r="C167" s="169" t="s">
        <v>353</v>
      </c>
      <c r="D167" s="278">
        <v>49</v>
      </c>
      <c r="E167" s="278">
        <v>50.1</v>
      </c>
      <c r="F167" s="73"/>
      <c r="G167" s="134"/>
    </row>
    <row r="168" spans="1:7" x14ac:dyDescent="0.2">
      <c r="A168" s="185" t="s">
        <v>297</v>
      </c>
      <c r="B168" s="113">
        <v>800</v>
      </c>
      <c r="C168" s="16" t="s">
        <v>296</v>
      </c>
      <c r="D168" s="271">
        <v>50.4</v>
      </c>
      <c r="E168" s="271">
        <v>51.9</v>
      </c>
      <c r="F168" s="73"/>
      <c r="G168" s="134"/>
    </row>
    <row r="169" spans="1:7" x14ac:dyDescent="0.2">
      <c r="A169" s="185" t="s">
        <v>299</v>
      </c>
      <c r="B169" s="113">
        <v>837</v>
      </c>
      <c r="C169" s="17" t="s">
        <v>298</v>
      </c>
      <c r="D169" s="271">
        <v>50.4</v>
      </c>
      <c r="E169" s="271">
        <v>50.6</v>
      </c>
      <c r="F169" s="73"/>
      <c r="G169" s="134"/>
    </row>
    <row r="170" spans="1:7" x14ac:dyDescent="0.2">
      <c r="A170" s="185" t="s">
        <v>301</v>
      </c>
      <c r="B170" s="113">
        <v>801</v>
      </c>
      <c r="C170" s="17" t="s">
        <v>300</v>
      </c>
      <c r="D170" s="271">
        <v>46.8</v>
      </c>
      <c r="E170" s="271">
        <v>47.5</v>
      </c>
      <c r="F170" s="73"/>
      <c r="G170" s="134"/>
    </row>
    <row r="171" spans="1:7" x14ac:dyDescent="0.2">
      <c r="A171" s="185" t="s">
        <v>303</v>
      </c>
      <c r="B171" s="113">
        <v>908</v>
      </c>
      <c r="C171" s="17" t="s">
        <v>302</v>
      </c>
      <c r="D171" s="271">
        <v>48.1</v>
      </c>
      <c r="E171" s="271">
        <v>49.7</v>
      </c>
      <c r="F171" s="73"/>
      <c r="G171" s="134"/>
    </row>
    <row r="172" spans="1:7" x14ac:dyDescent="0.2">
      <c r="A172" s="185" t="s">
        <v>305</v>
      </c>
      <c r="B172" s="113">
        <v>878</v>
      </c>
      <c r="C172" s="17" t="s">
        <v>304</v>
      </c>
      <c r="D172" s="271">
        <v>49.3</v>
      </c>
      <c r="E172" s="271">
        <v>50.4</v>
      </c>
      <c r="F172" s="73"/>
      <c r="G172" s="134"/>
    </row>
    <row r="173" spans="1:7" x14ac:dyDescent="0.2">
      <c r="A173" s="185" t="s">
        <v>307</v>
      </c>
      <c r="B173" s="113">
        <v>835</v>
      </c>
      <c r="C173" s="17" t="s">
        <v>306</v>
      </c>
      <c r="D173" s="271">
        <v>50</v>
      </c>
      <c r="E173" s="271">
        <v>50</v>
      </c>
      <c r="F173" s="73"/>
      <c r="G173" s="134"/>
    </row>
    <row r="174" spans="1:7" x14ac:dyDescent="0.2">
      <c r="A174" s="185" t="s">
        <v>309</v>
      </c>
      <c r="B174" s="113">
        <v>916</v>
      </c>
      <c r="C174" s="17" t="s">
        <v>308</v>
      </c>
      <c r="D174" s="271">
        <v>50.6</v>
      </c>
      <c r="E174" s="271">
        <v>52</v>
      </c>
      <c r="F174" s="73"/>
      <c r="G174" s="134"/>
    </row>
    <row r="175" spans="1:7" x14ac:dyDescent="0.2">
      <c r="A175" s="185" t="s">
        <v>295</v>
      </c>
      <c r="B175" s="113">
        <v>420</v>
      </c>
      <c r="C175" s="15" t="s">
        <v>517</v>
      </c>
      <c r="D175" s="271" t="s">
        <v>511</v>
      </c>
      <c r="E175" s="271">
        <v>50.1</v>
      </c>
      <c r="F175" s="73"/>
      <c r="G175" s="134"/>
    </row>
    <row r="176" spans="1:7" x14ac:dyDescent="0.2">
      <c r="A176" s="185" t="s">
        <v>311</v>
      </c>
      <c r="B176" s="113">
        <v>802</v>
      </c>
      <c r="C176" s="17" t="s">
        <v>310</v>
      </c>
      <c r="D176" s="271">
        <v>48.8</v>
      </c>
      <c r="E176" s="271">
        <v>49.9</v>
      </c>
      <c r="F176" s="73"/>
      <c r="G176" s="134"/>
    </row>
    <row r="177" spans="1:16" x14ac:dyDescent="0.2">
      <c r="A177" s="185" t="s">
        <v>313</v>
      </c>
      <c r="B177" s="113">
        <v>879</v>
      </c>
      <c r="C177" s="17" t="s">
        <v>312</v>
      </c>
      <c r="D177" s="271">
        <v>46.5</v>
      </c>
      <c r="E177" s="271">
        <v>48.3</v>
      </c>
      <c r="F177" s="73"/>
      <c r="G177" s="134"/>
      <c r="H177" s="73"/>
      <c r="I177" s="73"/>
      <c r="J177" s="73"/>
      <c r="K177" s="73"/>
      <c r="L177" s="73"/>
      <c r="M177" s="73"/>
      <c r="N177" s="73"/>
      <c r="O177" s="73"/>
      <c r="P177" s="73"/>
    </row>
    <row r="178" spans="1:16" x14ac:dyDescent="0.2">
      <c r="A178" s="185" t="s">
        <v>315</v>
      </c>
      <c r="B178" s="113">
        <v>836</v>
      </c>
      <c r="C178" s="17" t="s">
        <v>314</v>
      </c>
      <c r="D178" s="271">
        <v>51.2</v>
      </c>
      <c r="E178" s="271">
        <v>52</v>
      </c>
      <c r="F178" s="73"/>
      <c r="G178" s="134"/>
      <c r="H178" s="73"/>
      <c r="I178" s="73"/>
      <c r="J178" s="73"/>
      <c r="K178" s="73"/>
      <c r="L178" s="73"/>
      <c r="M178" s="73"/>
      <c r="N178" s="73"/>
      <c r="O178" s="73"/>
      <c r="P178" s="73"/>
    </row>
    <row r="179" spans="1:16" x14ac:dyDescent="0.2">
      <c r="A179" s="185" t="s">
        <v>317</v>
      </c>
      <c r="B179" s="113">
        <v>933</v>
      </c>
      <c r="C179" s="17" t="s">
        <v>316</v>
      </c>
      <c r="D179" s="271">
        <v>48.9</v>
      </c>
      <c r="E179" s="271">
        <v>50.1</v>
      </c>
      <c r="F179" s="73"/>
      <c r="G179" s="134"/>
      <c r="H179" s="73"/>
      <c r="I179" s="73"/>
      <c r="J179" s="73"/>
      <c r="K179" s="73"/>
      <c r="L179" s="73"/>
      <c r="M179" s="73"/>
      <c r="N179" s="73"/>
      <c r="O179" s="73"/>
      <c r="P179" s="73"/>
    </row>
    <row r="180" spans="1:16" x14ac:dyDescent="0.2">
      <c r="A180" s="185" t="s">
        <v>319</v>
      </c>
      <c r="B180" s="113">
        <v>803</v>
      </c>
      <c r="C180" s="17" t="s">
        <v>318</v>
      </c>
      <c r="D180" s="271">
        <v>47</v>
      </c>
      <c r="E180" s="271">
        <v>47.8</v>
      </c>
      <c r="F180" s="73"/>
      <c r="G180" s="134"/>
      <c r="H180" s="73"/>
      <c r="I180" s="73"/>
      <c r="J180" s="73"/>
      <c r="K180" s="73"/>
      <c r="L180" s="73"/>
      <c r="M180" s="73"/>
      <c r="N180" s="73"/>
      <c r="O180" s="73"/>
      <c r="P180" s="73"/>
    </row>
    <row r="181" spans="1:16" x14ac:dyDescent="0.2">
      <c r="A181" s="185" t="s">
        <v>321</v>
      </c>
      <c r="B181" s="113">
        <v>866</v>
      </c>
      <c r="C181" s="17" t="s">
        <v>320</v>
      </c>
      <c r="D181" s="271">
        <v>47.1</v>
      </c>
      <c r="E181" s="271">
        <v>48</v>
      </c>
      <c r="F181" s="73"/>
      <c r="G181" s="134"/>
      <c r="H181" s="73"/>
      <c r="I181" s="73"/>
      <c r="J181" s="73"/>
      <c r="K181" s="73"/>
      <c r="L181" s="73"/>
      <c r="M181" s="73"/>
      <c r="N181" s="73"/>
      <c r="O181" s="73"/>
      <c r="P181" s="73"/>
    </row>
    <row r="182" spans="1:16" x14ac:dyDescent="0.2">
      <c r="A182" s="185" t="s">
        <v>323</v>
      </c>
      <c r="B182" s="113">
        <v>880</v>
      </c>
      <c r="C182" s="17" t="s">
        <v>322</v>
      </c>
      <c r="D182" s="271">
        <v>47.9</v>
      </c>
      <c r="E182" s="271">
        <v>50.3</v>
      </c>
      <c r="F182" s="73"/>
      <c r="G182" s="134"/>
      <c r="H182" s="73"/>
      <c r="I182" s="73"/>
      <c r="J182" s="73"/>
      <c r="K182" s="73"/>
      <c r="L182" s="73"/>
      <c r="M182" s="73"/>
      <c r="N182" s="73"/>
      <c r="O182" s="73"/>
      <c r="P182" s="73"/>
    </row>
    <row r="183" spans="1:16" x14ac:dyDescent="0.2">
      <c r="A183" s="230" t="s">
        <v>325</v>
      </c>
      <c r="B183" s="118">
        <v>865</v>
      </c>
      <c r="C183" s="67" t="s">
        <v>324</v>
      </c>
      <c r="D183" s="282">
        <v>50</v>
      </c>
      <c r="E183" s="282">
        <v>51.3</v>
      </c>
      <c r="F183" s="73"/>
      <c r="G183" s="134"/>
      <c r="H183" s="73"/>
      <c r="I183" s="73"/>
      <c r="J183" s="73"/>
      <c r="K183" s="73"/>
      <c r="L183" s="73"/>
      <c r="M183" s="73"/>
      <c r="N183" s="73"/>
      <c r="O183" s="73"/>
      <c r="P183" s="73"/>
    </row>
    <row r="184" spans="1:16" x14ac:dyDescent="0.2">
      <c r="A184" s="73"/>
      <c r="B184" s="73"/>
      <c r="C184" s="181"/>
      <c r="D184" s="193"/>
      <c r="E184" s="117" t="s">
        <v>345</v>
      </c>
      <c r="F184" s="73"/>
      <c r="G184" s="73"/>
      <c r="H184" s="73"/>
      <c r="I184" s="73"/>
      <c r="J184" s="73"/>
      <c r="K184" s="73"/>
      <c r="L184" s="73"/>
      <c r="M184" s="73"/>
      <c r="N184" s="73"/>
      <c r="O184" s="73"/>
      <c r="P184" s="73"/>
    </row>
    <row r="185" spans="1:16" s="73" customFormat="1" ht="57.75" customHeight="1" x14ac:dyDescent="0.2">
      <c r="A185" s="324" t="s">
        <v>534</v>
      </c>
      <c r="B185" s="324"/>
      <c r="C185" s="324"/>
      <c r="D185" s="324"/>
      <c r="E185" s="324"/>
      <c r="F185" s="161"/>
      <c r="G185" s="246"/>
      <c r="H185" s="246"/>
      <c r="I185" s="246"/>
      <c r="J185" s="246"/>
      <c r="K185" s="246"/>
      <c r="L185" s="246"/>
      <c r="M185" s="246"/>
      <c r="N185" s="246"/>
      <c r="O185" s="246"/>
    </row>
    <row r="186" spans="1:16" s="73" customFormat="1" x14ac:dyDescent="0.2">
      <c r="A186" s="245" t="s">
        <v>423</v>
      </c>
      <c r="B186" s="247"/>
      <c r="C186" s="247"/>
      <c r="D186" s="247"/>
      <c r="E186" s="23"/>
      <c r="F186" s="193"/>
    </row>
    <row r="187" spans="1:16" ht="80.25" customHeight="1" x14ac:dyDescent="0.2">
      <c r="A187" s="325" t="s">
        <v>433</v>
      </c>
      <c r="B187" s="325"/>
      <c r="C187" s="325"/>
      <c r="D187" s="325"/>
      <c r="E187" s="325"/>
      <c r="F187" s="73"/>
      <c r="G187" s="73"/>
      <c r="H187" s="73"/>
      <c r="I187" s="73"/>
      <c r="J187" s="73"/>
      <c r="K187" s="73"/>
      <c r="L187" s="73"/>
      <c r="M187" s="73"/>
      <c r="N187" s="73"/>
      <c r="O187" s="73"/>
      <c r="P187" s="73"/>
    </row>
    <row r="188" spans="1:16" s="73" customFormat="1" ht="12.75" customHeight="1" x14ac:dyDescent="0.2">
      <c r="A188" s="333" t="s">
        <v>434</v>
      </c>
      <c r="B188" s="333"/>
      <c r="C188" s="333"/>
      <c r="D188" s="333"/>
      <c r="E188" s="333"/>
      <c r="F188" s="241"/>
      <c r="G188" s="241"/>
      <c r="H188" s="241"/>
      <c r="I188" s="241"/>
      <c r="J188" s="241"/>
      <c r="K188" s="241"/>
      <c r="L188" s="241"/>
      <c r="M188" s="241"/>
      <c r="N188" s="241"/>
      <c r="O188" s="241"/>
      <c r="P188" s="241"/>
    </row>
    <row r="189" spans="1:16" s="73" customFormat="1" ht="12.75" customHeight="1" x14ac:dyDescent="0.2">
      <c r="A189" s="324" t="s">
        <v>435</v>
      </c>
      <c r="B189" s="324"/>
      <c r="C189" s="324"/>
      <c r="D189" s="324"/>
      <c r="E189" s="324"/>
      <c r="F189" s="241"/>
      <c r="G189" s="241"/>
      <c r="H189" s="241"/>
      <c r="I189" s="241"/>
      <c r="J189" s="241"/>
      <c r="K189" s="241"/>
      <c r="L189" s="241"/>
      <c r="M189" s="241"/>
      <c r="N189" s="241"/>
      <c r="O189" s="241"/>
      <c r="P189" s="241"/>
    </row>
    <row r="190" spans="1:16" s="73" customFormat="1" ht="45" customHeight="1" x14ac:dyDescent="0.2">
      <c r="A190" s="324" t="s">
        <v>436</v>
      </c>
      <c r="B190" s="324"/>
      <c r="C190" s="324"/>
      <c r="D190" s="324"/>
      <c r="E190" s="324"/>
      <c r="F190" s="241"/>
      <c r="G190" s="241"/>
      <c r="H190" s="241"/>
      <c r="I190" s="241"/>
      <c r="J190" s="241"/>
      <c r="K190" s="241"/>
      <c r="L190" s="241"/>
      <c r="M190" s="241"/>
      <c r="N190" s="241"/>
      <c r="O190" s="241"/>
      <c r="P190" s="241"/>
    </row>
    <row r="191" spans="1:16" s="73" customFormat="1" ht="27" customHeight="1" x14ac:dyDescent="0.2">
      <c r="A191" s="324" t="s">
        <v>518</v>
      </c>
      <c r="B191" s="324"/>
      <c r="C191" s="324"/>
      <c r="D191" s="324"/>
      <c r="E191" s="324"/>
      <c r="F191" s="241"/>
      <c r="G191" s="241"/>
      <c r="H191" s="241"/>
      <c r="I191" s="241"/>
      <c r="J191" s="241"/>
      <c r="K191" s="241"/>
      <c r="L191" s="241"/>
      <c r="M191" s="241"/>
      <c r="N191" s="241"/>
      <c r="O191" s="241"/>
      <c r="P191" s="241"/>
    </row>
    <row r="192" spans="1:16" s="73" customFormat="1" ht="45" customHeight="1" x14ac:dyDescent="0.2">
      <c r="A192" s="324" t="s">
        <v>515</v>
      </c>
      <c r="B192" s="324"/>
      <c r="C192" s="324"/>
      <c r="D192" s="324"/>
      <c r="E192" s="324"/>
      <c r="F192" s="241"/>
      <c r="G192" s="241"/>
      <c r="H192" s="241"/>
      <c r="I192" s="241"/>
      <c r="J192" s="241"/>
      <c r="K192" s="241"/>
      <c r="L192" s="241"/>
      <c r="M192" s="241"/>
      <c r="N192" s="241"/>
      <c r="O192" s="241"/>
      <c r="P192" s="241"/>
    </row>
    <row r="193" spans="1:11" x14ac:dyDescent="0.2">
      <c r="A193" s="39"/>
      <c r="B193" s="39"/>
      <c r="C193" s="39"/>
      <c r="D193" s="76"/>
      <c r="E193" s="39"/>
      <c r="F193" s="73"/>
      <c r="G193" s="73"/>
      <c r="H193" s="73"/>
      <c r="I193" s="73"/>
      <c r="J193" s="73"/>
      <c r="K193" s="73"/>
    </row>
    <row r="194" spans="1:11" ht="22.5" customHeight="1" x14ac:dyDescent="0.2">
      <c r="A194" s="329" t="s">
        <v>512</v>
      </c>
      <c r="B194" s="329"/>
      <c r="C194" s="329"/>
      <c r="D194" s="329"/>
      <c r="E194" s="329"/>
      <c r="F194" s="272"/>
      <c r="G194" s="272"/>
      <c r="H194" s="272"/>
      <c r="I194" s="272"/>
      <c r="J194" s="272"/>
      <c r="K194" s="272"/>
    </row>
    <row r="195" spans="1:11" ht="13.5" x14ac:dyDescent="0.25">
      <c r="A195" s="74" t="s">
        <v>513</v>
      </c>
      <c r="B195" s="73"/>
      <c r="C195" s="187"/>
      <c r="D195" s="183"/>
      <c r="E195" s="187"/>
      <c r="F195" s="33"/>
      <c r="G195" s="73"/>
      <c r="H195" s="73"/>
      <c r="I195" s="76"/>
      <c r="J195" s="76"/>
      <c r="K195" s="76"/>
    </row>
  </sheetData>
  <sheetProtection password="8329" sheet="1" objects="1" scenarios="1"/>
  <mergeCells count="10">
    <mergeCell ref="A192:E192"/>
    <mergeCell ref="A194:E194"/>
    <mergeCell ref="C5:C6"/>
    <mergeCell ref="D5:E5"/>
    <mergeCell ref="A188:E188"/>
    <mergeCell ref="A190:E190"/>
    <mergeCell ref="A189:E189"/>
    <mergeCell ref="A187:E187"/>
    <mergeCell ref="A185:E185"/>
    <mergeCell ref="A191:E191"/>
  </mergeCells>
  <conditionalFormatting sqref="C168:C183">
    <cfRule type="cellIs" dxfId="1" priority="1" stopIfTrue="1" operator="equal">
      <formula>"x"</formula>
    </cfRule>
  </conditionalFormatting>
  <hyperlinks>
    <hyperlink ref="A186"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4"/>
  <sheetViews>
    <sheetView showGridLines="0" workbookViewId="0">
      <pane ySplit="7" topLeftCell="A8" activePane="bottomLeft" state="frozen"/>
      <selection activeCell="C52" sqref="C52"/>
      <selection pane="bottomLeft"/>
    </sheetView>
  </sheetViews>
  <sheetFormatPr defaultColWidth="9.140625" defaultRowHeight="12" x14ac:dyDescent="0.2"/>
  <cols>
    <col min="1" max="1" width="9.140625" style="60"/>
    <col min="2" max="2" width="6.28515625" style="60" customWidth="1"/>
    <col min="3" max="3" width="25.85546875" style="60" customWidth="1"/>
    <col min="4" max="4" width="9.28515625" style="60" customWidth="1"/>
    <col min="5" max="5" width="1.5703125" style="60" customWidth="1"/>
    <col min="6" max="7" width="8.85546875" style="60" customWidth="1"/>
    <col min="8" max="8" width="1.5703125" style="60" customWidth="1"/>
    <col min="9" max="9" width="7.28515625" style="60" customWidth="1"/>
    <col min="10" max="10" width="10.85546875" style="60" customWidth="1"/>
    <col min="11" max="11" width="9" style="60" customWidth="1"/>
    <col min="12" max="12" width="8.85546875" style="60" customWidth="1"/>
    <col min="13" max="13" width="8.7109375" style="60" customWidth="1"/>
    <col min="14" max="14" width="1.5703125" style="60" customWidth="1"/>
    <col min="15" max="15" width="7.85546875" style="60" customWidth="1"/>
    <col min="16" max="16" width="10.42578125" style="60" customWidth="1"/>
    <col min="17" max="17" width="7.5703125" style="60" customWidth="1"/>
    <col min="18" max="18" width="8.42578125" style="60" customWidth="1"/>
    <col min="19" max="19" width="8.85546875" style="60" customWidth="1"/>
    <col min="20" max="16384" width="9.140625" style="60"/>
  </cols>
  <sheetData>
    <row r="1" spans="1:22" ht="13.5" x14ac:dyDescent="0.2">
      <c r="A1" s="197" t="s">
        <v>380</v>
      </c>
      <c r="B1" s="197"/>
      <c r="C1" s="196"/>
      <c r="D1" s="197"/>
      <c r="E1" s="197"/>
      <c r="F1" s="197"/>
      <c r="G1" s="197"/>
      <c r="H1" s="197"/>
      <c r="I1" s="197"/>
      <c r="J1" s="196"/>
      <c r="K1" s="196"/>
      <c r="L1" s="196"/>
      <c r="M1" s="196"/>
      <c r="N1" s="196"/>
      <c r="O1" s="196"/>
      <c r="P1" s="196"/>
      <c r="Q1" s="196"/>
      <c r="R1" s="196"/>
      <c r="S1" s="196"/>
      <c r="T1" s="196"/>
      <c r="U1" s="196"/>
      <c r="V1" s="239"/>
    </row>
    <row r="2" spans="1:22" ht="13.5" x14ac:dyDescent="0.2">
      <c r="A2" s="165" t="s">
        <v>392</v>
      </c>
      <c r="B2" s="165"/>
      <c r="C2" s="196"/>
      <c r="D2" s="198"/>
      <c r="E2" s="199"/>
      <c r="F2" s="196"/>
      <c r="G2" s="196"/>
      <c r="H2" s="196"/>
      <c r="I2" s="196"/>
      <c r="J2" s="196"/>
      <c r="K2" s="196"/>
      <c r="L2" s="196"/>
      <c r="M2" s="196"/>
      <c r="N2" s="196"/>
      <c r="O2" s="196"/>
      <c r="P2" s="196"/>
      <c r="Q2" s="196"/>
      <c r="R2" s="196"/>
      <c r="S2" s="196"/>
      <c r="T2" s="196"/>
      <c r="U2" s="196"/>
      <c r="V2" s="196"/>
    </row>
    <row r="3" spans="1:22" ht="12.75" x14ac:dyDescent="0.2">
      <c r="A3" s="200" t="s">
        <v>4</v>
      </c>
      <c r="B3" s="200"/>
      <c r="C3" s="196"/>
      <c r="D3" s="196"/>
      <c r="E3" s="196"/>
      <c r="F3" s="196"/>
      <c r="G3" s="196"/>
      <c r="H3" s="196"/>
      <c r="I3" s="196"/>
      <c r="J3" s="201"/>
      <c r="K3" s="196"/>
      <c r="L3" s="196"/>
      <c r="M3" s="196"/>
      <c r="N3" s="196"/>
      <c r="O3" s="196"/>
      <c r="P3" s="196"/>
      <c r="Q3" s="196"/>
      <c r="R3" s="196"/>
      <c r="S3" s="196"/>
      <c r="T3" s="196"/>
      <c r="U3" s="196"/>
      <c r="V3" s="196"/>
    </row>
    <row r="4" spans="1:22" ht="12.75" x14ac:dyDescent="0.2">
      <c r="A4" s="196"/>
      <c r="B4" s="196"/>
      <c r="C4" s="200"/>
      <c r="D4" s="196"/>
      <c r="E4" s="196"/>
      <c r="F4" s="196"/>
      <c r="G4" s="196"/>
      <c r="H4" s="196"/>
      <c r="I4" s="196"/>
      <c r="J4" s="202"/>
      <c r="K4" s="196"/>
      <c r="L4" s="196"/>
      <c r="M4" s="196"/>
      <c r="N4" s="196"/>
      <c r="O4" s="196"/>
      <c r="P4" s="196"/>
      <c r="Q4" s="196"/>
      <c r="R4" s="196"/>
      <c r="S4" s="196"/>
      <c r="T4" s="196"/>
      <c r="U4" s="196"/>
      <c r="V4" s="196"/>
    </row>
    <row r="5" spans="1:22" s="61" customFormat="1" ht="11.25" customHeight="1" x14ac:dyDescent="0.2">
      <c r="A5" s="120"/>
      <c r="B5" s="120"/>
      <c r="C5" s="335" t="s">
        <v>364</v>
      </c>
      <c r="D5" s="338" t="s">
        <v>362</v>
      </c>
      <c r="E5" s="203"/>
      <c r="F5" s="341" t="s">
        <v>360</v>
      </c>
      <c r="G5" s="341"/>
      <c r="H5" s="204"/>
      <c r="I5" s="341" t="s">
        <v>328</v>
      </c>
      <c r="J5" s="341"/>
      <c r="K5" s="341"/>
      <c r="L5" s="341"/>
      <c r="M5" s="341"/>
      <c r="N5" s="341"/>
      <c r="O5" s="341"/>
      <c r="P5" s="341"/>
      <c r="Q5" s="341"/>
      <c r="R5" s="341"/>
      <c r="S5" s="341"/>
      <c r="T5" s="205"/>
      <c r="U5" s="206"/>
      <c r="V5" s="206"/>
    </row>
    <row r="6" spans="1:22" s="61" customFormat="1" ht="25.5" customHeight="1" x14ac:dyDescent="0.2">
      <c r="A6" s="240"/>
      <c r="B6" s="240"/>
      <c r="C6" s="336"/>
      <c r="D6" s="339"/>
      <c r="E6" s="207"/>
      <c r="F6" s="339" t="s">
        <v>329</v>
      </c>
      <c r="G6" s="339" t="s">
        <v>330</v>
      </c>
      <c r="H6" s="207"/>
      <c r="I6" s="342" t="s">
        <v>331</v>
      </c>
      <c r="J6" s="342"/>
      <c r="K6" s="342"/>
      <c r="L6" s="342"/>
      <c r="M6" s="342"/>
      <c r="N6" s="207"/>
      <c r="O6" s="342" t="s">
        <v>335</v>
      </c>
      <c r="P6" s="342"/>
      <c r="Q6" s="342"/>
      <c r="R6" s="342"/>
      <c r="S6" s="342"/>
      <c r="T6" s="206"/>
      <c r="U6" s="206"/>
      <c r="V6" s="206"/>
    </row>
    <row r="7" spans="1:22" s="61" customFormat="1" ht="24.75" customHeight="1" x14ac:dyDescent="0.2">
      <c r="A7" s="240"/>
      <c r="B7" s="240"/>
      <c r="C7" s="337"/>
      <c r="D7" s="340"/>
      <c r="E7" s="208"/>
      <c r="F7" s="340"/>
      <c r="G7" s="340"/>
      <c r="H7" s="208"/>
      <c r="I7" s="208" t="s">
        <v>2</v>
      </c>
      <c r="J7" s="208" t="s">
        <v>3</v>
      </c>
      <c r="K7" s="208" t="s">
        <v>332</v>
      </c>
      <c r="L7" s="209" t="s">
        <v>333</v>
      </c>
      <c r="M7" s="208" t="s">
        <v>334</v>
      </c>
      <c r="N7" s="208"/>
      <c r="O7" s="208" t="s">
        <v>2</v>
      </c>
      <c r="P7" s="208" t="s">
        <v>3</v>
      </c>
      <c r="Q7" s="208" t="s">
        <v>332</v>
      </c>
      <c r="R7" s="209" t="s">
        <v>333</v>
      </c>
      <c r="S7" s="208" t="s">
        <v>334</v>
      </c>
      <c r="T7" s="206" t="s">
        <v>339</v>
      </c>
      <c r="U7" s="206"/>
      <c r="V7" s="206"/>
    </row>
    <row r="8" spans="1:22" s="62" customFormat="1" ht="11.25" x14ac:dyDescent="0.2">
      <c r="A8" s="214"/>
      <c r="B8" s="214"/>
      <c r="C8" s="167"/>
      <c r="D8" s="211"/>
      <c r="E8" s="210"/>
      <c r="F8" s="211"/>
      <c r="G8" s="211"/>
      <c r="H8" s="212"/>
      <c r="I8" s="211"/>
      <c r="J8" s="213"/>
      <c r="K8" s="213"/>
      <c r="L8" s="213"/>
      <c r="M8" s="213"/>
      <c r="N8" s="214"/>
      <c r="O8" s="215"/>
      <c r="P8" s="215"/>
      <c r="Q8" s="215"/>
      <c r="R8" s="215"/>
      <c r="S8" s="215"/>
      <c r="T8" s="214"/>
      <c r="U8" s="214"/>
      <c r="V8" s="214"/>
    </row>
    <row r="9" spans="1:22" s="62" customFormat="1" ht="11.25" x14ac:dyDescent="0.2">
      <c r="A9" s="214"/>
      <c r="B9" s="214"/>
      <c r="C9" s="178" t="s">
        <v>355</v>
      </c>
      <c r="D9" s="220">
        <v>538623</v>
      </c>
      <c r="E9" s="214"/>
      <c r="F9" s="235">
        <v>39.700000000000003</v>
      </c>
      <c r="G9" s="235">
        <v>24.6</v>
      </c>
      <c r="H9" s="214"/>
      <c r="I9" s="235">
        <v>96.6</v>
      </c>
      <c r="J9" s="235">
        <v>97.3</v>
      </c>
      <c r="K9" s="235">
        <v>86.9</v>
      </c>
      <c r="L9" s="235">
        <v>73.900000000000006</v>
      </c>
      <c r="M9" s="235">
        <v>49</v>
      </c>
      <c r="N9" s="214"/>
      <c r="O9" s="235">
        <v>74.7</v>
      </c>
      <c r="P9" s="235">
        <v>68.5</v>
      </c>
      <c r="Q9" s="235">
        <v>63.7</v>
      </c>
      <c r="R9" s="235">
        <v>63.7</v>
      </c>
      <c r="S9" s="235">
        <v>69.599999999999994</v>
      </c>
      <c r="T9" s="220"/>
      <c r="U9" s="214"/>
      <c r="V9" s="214"/>
    </row>
    <row r="10" spans="1:22" s="62" customFormat="1" x14ac:dyDescent="0.2">
      <c r="A10" s="214"/>
      <c r="B10" s="214"/>
      <c r="C10" s="178"/>
      <c r="D10" s="221"/>
      <c r="E10" s="221"/>
      <c r="F10" s="221"/>
      <c r="G10" s="221"/>
      <c r="H10" s="221"/>
      <c r="I10" s="221"/>
      <c r="J10" s="221"/>
      <c r="K10" s="221"/>
      <c r="L10" s="221"/>
      <c r="M10" s="221"/>
      <c r="N10" s="221"/>
      <c r="O10" s="221"/>
      <c r="P10" s="221"/>
      <c r="Q10" s="221"/>
      <c r="R10" s="221"/>
      <c r="S10" s="221"/>
      <c r="T10" s="214"/>
      <c r="U10" s="214"/>
      <c r="V10" s="214"/>
    </row>
    <row r="11" spans="1:22" s="62" customFormat="1" ht="11.25" x14ac:dyDescent="0.2">
      <c r="A11" s="179" t="s">
        <v>326</v>
      </c>
      <c r="B11" s="114">
        <v>921</v>
      </c>
      <c r="C11" s="170" t="s">
        <v>341</v>
      </c>
      <c r="D11" s="220">
        <v>603203</v>
      </c>
      <c r="E11" s="214"/>
      <c r="F11" s="235">
        <v>36.6</v>
      </c>
      <c r="G11" s="235">
        <v>22.8</v>
      </c>
      <c r="H11" s="214"/>
      <c r="I11" s="235">
        <v>90.2</v>
      </c>
      <c r="J11" s="235">
        <v>92.1</v>
      </c>
      <c r="K11" s="235">
        <v>81.3</v>
      </c>
      <c r="L11" s="235">
        <v>71.5</v>
      </c>
      <c r="M11" s="235">
        <v>49.3</v>
      </c>
      <c r="N11" s="214"/>
      <c r="O11" s="235">
        <v>69.7</v>
      </c>
      <c r="P11" s="235">
        <v>64.8</v>
      </c>
      <c r="Q11" s="235">
        <v>64.7</v>
      </c>
      <c r="R11" s="235">
        <v>65.7</v>
      </c>
      <c r="S11" s="235">
        <v>72</v>
      </c>
      <c r="T11" s="214"/>
      <c r="U11" s="214"/>
      <c r="V11" s="214"/>
    </row>
    <row r="12" spans="1:22" s="62" customFormat="1" ht="11.25" x14ac:dyDescent="0.2">
      <c r="A12" s="167"/>
      <c r="B12" s="113"/>
      <c r="C12" s="167"/>
      <c r="D12" s="211"/>
      <c r="E12" s="210"/>
      <c r="F12" s="211"/>
      <c r="G12" s="211"/>
      <c r="H12" s="212"/>
      <c r="I12" s="211"/>
      <c r="J12" s="213"/>
      <c r="K12" s="213"/>
      <c r="L12" s="213"/>
      <c r="M12" s="213"/>
      <c r="N12" s="214"/>
      <c r="O12" s="215"/>
      <c r="P12" s="215"/>
      <c r="Q12" s="215"/>
      <c r="R12" s="215"/>
      <c r="S12" s="215"/>
      <c r="T12" s="214"/>
      <c r="U12" s="214"/>
      <c r="V12" s="214"/>
    </row>
    <row r="13" spans="1:22" x14ac:dyDescent="0.2">
      <c r="A13" s="170" t="s">
        <v>12</v>
      </c>
      <c r="B13" s="114" t="s">
        <v>7</v>
      </c>
      <c r="C13" s="169" t="s">
        <v>346</v>
      </c>
      <c r="D13" s="220">
        <v>26120</v>
      </c>
      <c r="E13" s="214"/>
      <c r="F13" s="235">
        <v>36.200000000000003</v>
      </c>
      <c r="G13" s="235">
        <v>21.8</v>
      </c>
      <c r="H13" s="214"/>
      <c r="I13" s="235">
        <v>96</v>
      </c>
      <c r="J13" s="235">
        <v>96.7</v>
      </c>
      <c r="K13" s="235">
        <v>84.4</v>
      </c>
      <c r="L13" s="235">
        <v>76</v>
      </c>
      <c r="M13" s="235">
        <v>42.5</v>
      </c>
      <c r="N13" s="214"/>
      <c r="O13" s="235">
        <v>73</v>
      </c>
      <c r="P13" s="235">
        <v>67.400000000000006</v>
      </c>
      <c r="Q13" s="235">
        <v>61.1</v>
      </c>
      <c r="R13" s="235">
        <v>60.4</v>
      </c>
      <c r="S13" s="235">
        <v>68.099999999999994</v>
      </c>
      <c r="T13" s="196"/>
      <c r="U13" s="196"/>
      <c r="V13" s="196"/>
    </row>
    <row r="14" spans="1:22" x14ac:dyDescent="0.2">
      <c r="A14" s="185" t="s">
        <v>15</v>
      </c>
      <c r="B14" s="113">
        <v>840</v>
      </c>
      <c r="C14" s="172" t="s">
        <v>337</v>
      </c>
      <c r="D14" s="222">
        <v>4980</v>
      </c>
      <c r="E14" s="214"/>
      <c r="F14" s="236">
        <v>41.7</v>
      </c>
      <c r="G14" s="236">
        <v>24.7</v>
      </c>
      <c r="H14" s="214"/>
      <c r="I14" s="236">
        <v>95.6</v>
      </c>
      <c r="J14" s="236">
        <v>96.5</v>
      </c>
      <c r="K14" s="236">
        <v>85.6</v>
      </c>
      <c r="L14" s="236">
        <v>77.5</v>
      </c>
      <c r="M14" s="236">
        <v>45.7</v>
      </c>
      <c r="N14" s="214"/>
      <c r="O14" s="236">
        <v>74.2</v>
      </c>
      <c r="P14" s="236">
        <v>67.7</v>
      </c>
      <c r="Q14" s="236">
        <v>60.9</v>
      </c>
      <c r="R14" s="236">
        <v>60.4</v>
      </c>
      <c r="S14" s="236">
        <v>70.599999999999994</v>
      </c>
      <c r="T14" s="196"/>
      <c r="U14" s="196"/>
      <c r="V14" s="196"/>
    </row>
    <row r="15" spans="1:22" x14ac:dyDescent="0.2">
      <c r="A15" s="185" t="s">
        <v>14</v>
      </c>
      <c r="B15" s="113">
        <v>841</v>
      </c>
      <c r="C15" s="172" t="s">
        <v>13</v>
      </c>
      <c r="D15" s="222">
        <v>1140</v>
      </c>
      <c r="E15" s="214"/>
      <c r="F15" s="236">
        <v>38.200000000000003</v>
      </c>
      <c r="G15" s="236">
        <v>23.8</v>
      </c>
      <c r="H15" s="214"/>
      <c r="I15" s="236">
        <v>97.1</v>
      </c>
      <c r="J15" s="236">
        <v>98</v>
      </c>
      <c r="K15" s="236">
        <v>79.599999999999994</v>
      </c>
      <c r="L15" s="236">
        <v>73.7</v>
      </c>
      <c r="M15" s="236">
        <v>45.4</v>
      </c>
      <c r="N15" s="214"/>
      <c r="O15" s="236">
        <v>74.7</v>
      </c>
      <c r="P15" s="236">
        <v>65.900000000000006</v>
      </c>
      <c r="Q15" s="236">
        <v>64.5</v>
      </c>
      <c r="R15" s="236">
        <v>60.8</v>
      </c>
      <c r="S15" s="236">
        <v>75.7</v>
      </c>
      <c r="T15" s="196"/>
      <c r="U15" s="196" t="s">
        <v>339</v>
      </c>
      <c r="V15" s="196"/>
    </row>
    <row r="16" spans="1:22" x14ac:dyDescent="0.2">
      <c r="A16" s="185" t="s">
        <v>462</v>
      </c>
      <c r="B16" s="113">
        <v>390</v>
      </c>
      <c r="C16" s="173" t="s">
        <v>16</v>
      </c>
      <c r="D16" s="222">
        <v>1913</v>
      </c>
      <c r="E16" s="214"/>
      <c r="F16" s="236">
        <v>40.5</v>
      </c>
      <c r="G16" s="236">
        <v>25.3</v>
      </c>
      <c r="H16" s="214"/>
      <c r="I16" s="236">
        <v>96.5</v>
      </c>
      <c r="J16" s="236">
        <v>97.2</v>
      </c>
      <c r="K16" s="236">
        <v>85.5</v>
      </c>
      <c r="L16" s="236">
        <v>80.599999999999994</v>
      </c>
      <c r="M16" s="236">
        <v>46.3</v>
      </c>
      <c r="N16" s="214"/>
      <c r="O16" s="236">
        <v>76.3</v>
      </c>
      <c r="P16" s="236">
        <v>69.5</v>
      </c>
      <c r="Q16" s="236">
        <v>60.3</v>
      </c>
      <c r="R16" s="236">
        <v>61.8</v>
      </c>
      <c r="S16" s="236">
        <v>70.2</v>
      </c>
      <c r="T16" s="196"/>
      <c r="U16" s="196"/>
      <c r="V16" s="196" t="s">
        <v>339</v>
      </c>
    </row>
    <row r="17" spans="1:19" x14ac:dyDescent="0.2">
      <c r="A17" s="185" t="s">
        <v>18</v>
      </c>
      <c r="B17" s="113">
        <v>805</v>
      </c>
      <c r="C17" s="173" t="s">
        <v>17</v>
      </c>
      <c r="D17" s="222">
        <v>1068</v>
      </c>
      <c r="E17" s="214"/>
      <c r="F17" s="236">
        <v>36.1</v>
      </c>
      <c r="G17" s="236">
        <v>13.7</v>
      </c>
      <c r="H17" s="214"/>
      <c r="I17" s="236">
        <v>96.9</v>
      </c>
      <c r="J17" s="236">
        <v>97</v>
      </c>
      <c r="K17" s="236">
        <v>86.7</v>
      </c>
      <c r="L17" s="236">
        <v>81.599999999999994</v>
      </c>
      <c r="M17" s="236">
        <v>39.700000000000003</v>
      </c>
      <c r="N17" s="214"/>
      <c r="O17" s="236">
        <v>65.400000000000006</v>
      </c>
      <c r="P17" s="236">
        <v>63.9</v>
      </c>
      <c r="Q17" s="236">
        <v>51.2</v>
      </c>
      <c r="R17" s="236">
        <v>54.6</v>
      </c>
      <c r="S17" s="236">
        <v>47.4</v>
      </c>
    </row>
    <row r="18" spans="1:19" x14ac:dyDescent="0.2">
      <c r="A18" s="185" t="s">
        <v>20</v>
      </c>
      <c r="B18" s="113">
        <v>806</v>
      </c>
      <c r="C18" s="173" t="s">
        <v>19</v>
      </c>
      <c r="D18" s="222">
        <v>1466</v>
      </c>
      <c r="E18" s="214"/>
      <c r="F18" s="236">
        <v>20.100000000000001</v>
      </c>
      <c r="G18" s="236">
        <v>10.4</v>
      </c>
      <c r="H18" s="214"/>
      <c r="I18" s="236">
        <v>94.5</v>
      </c>
      <c r="J18" s="236">
        <v>91.5</v>
      </c>
      <c r="K18" s="236">
        <v>78.099999999999994</v>
      </c>
      <c r="L18" s="236">
        <v>61.5</v>
      </c>
      <c r="M18" s="236">
        <v>28.4</v>
      </c>
      <c r="N18" s="214"/>
      <c r="O18" s="236">
        <v>70.3</v>
      </c>
      <c r="P18" s="236">
        <v>58.9</v>
      </c>
      <c r="Q18" s="236">
        <v>61.4</v>
      </c>
      <c r="R18" s="236">
        <v>57.5</v>
      </c>
      <c r="S18" s="236">
        <v>61.3</v>
      </c>
    </row>
    <row r="19" spans="1:19" x14ac:dyDescent="0.2">
      <c r="A19" s="185" t="s">
        <v>22</v>
      </c>
      <c r="B19" s="113">
        <v>391</v>
      </c>
      <c r="C19" s="173" t="s">
        <v>21</v>
      </c>
      <c r="D19" s="222">
        <v>2430</v>
      </c>
      <c r="E19" s="214"/>
      <c r="F19" s="236">
        <v>35.5</v>
      </c>
      <c r="G19" s="236">
        <v>23.4</v>
      </c>
      <c r="H19" s="214"/>
      <c r="I19" s="236">
        <v>95.1</v>
      </c>
      <c r="J19" s="236">
        <v>95.9</v>
      </c>
      <c r="K19" s="236">
        <v>79.099999999999994</v>
      </c>
      <c r="L19" s="236">
        <v>66.400000000000006</v>
      </c>
      <c r="M19" s="236">
        <v>44.1</v>
      </c>
      <c r="N19" s="214"/>
      <c r="O19" s="236">
        <v>71.900000000000006</v>
      </c>
      <c r="P19" s="236">
        <v>68.099999999999994</v>
      </c>
      <c r="Q19" s="236">
        <v>62.5</v>
      </c>
      <c r="R19" s="236">
        <v>62.7</v>
      </c>
      <c r="S19" s="236">
        <v>73.599999999999994</v>
      </c>
    </row>
    <row r="20" spans="1:19" x14ac:dyDescent="0.2">
      <c r="A20" s="185" t="s">
        <v>24</v>
      </c>
      <c r="B20" s="113">
        <v>392</v>
      </c>
      <c r="C20" s="173" t="s">
        <v>23</v>
      </c>
      <c r="D20" s="222">
        <v>1945</v>
      </c>
      <c r="E20" s="214"/>
      <c r="F20" s="236">
        <v>37.799999999999997</v>
      </c>
      <c r="G20" s="236">
        <v>25.4</v>
      </c>
      <c r="H20" s="214"/>
      <c r="I20" s="236">
        <v>96</v>
      </c>
      <c r="J20" s="236">
        <v>97.4</v>
      </c>
      <c r="K20" s="236">
        <v>89</v>
      </c>
      <c r="L20" s="236">
        <v>85.6</v>
      </c>
      <c r="M20" s="236">
        <v>42.1</v>
      </c>
      <c r="N20" s="214"/>
      <c r="O20" s="236">
        <v>79.3</v>
      </c>
      <c r="P20" s="236">
        <v>72.8</v>
      </c>
      <c r="Q20" s="236">
        <v>71</v>
      </c>
      <c r="R20" s="236">
        <v>66.5</v>
      </c>
      <c r="S20" s="236">
        <v>71.099999999999994</v>
      </c>
    </row>
    <row r="21" spans="1:19" x14ac:dyDescent="0.2">
      <c r="A21" s="185" t="s">
        <v>463</v>
      </c>
      <c r="B21" s="113">
        <v>929</v>
      </c>
      <c r="C21" s="173" t="s">
        <v>25</v>
      </c>
      <c r="D21" s="222">
        <v>3200</v>
      </c>
      <c r="E21" s="214"/>
      <c r="F21" s="236">
        <v>32.200000000000003</v>
      </c>
      <c r="G21" s="236">
        <v>18.899999999999999</v>
      </c>
      <c r="H21" s="214"/>
      <c r="I21" s="236">
        <v>95.8</v>
      </c>
      <c r="J21" s="236">
        <v>97</v>
      </c>
      <c r="K21" s="236">
        <v>87</v>
      </c>
      <c r="L21" s="236">
        <v>75</v>
      </c>
      <c r="M21" s="236">
        <v>42.3</v>
      </c>
      <c r="N21" s="214"/>
      <c r="O21" s="236">
        <v>72</v>
      </c>
      <c r="P21" s="236">
        <v>68.2</v>
      </c>
      <c r="Q21" s="236">
        <v>62</v>
      </c>
      <c r="R21" s="236">
        <v>55.8</v>
      </c>
      <c r="S21" s="236">
        <v>59.1</v>
      </c>
    </row>
    <row r="22" spans="1:19" x14ac:dyDescent="0.2">
      <c r="A22" s="185" t="s">
        <v>27</v>
      </c>
      <c r="B22" s="113">
        <v>807</v>
      </c>
      <c r="C22" s="173" t="s">
        <v>26</v>
      </c>
      <c r="D22" s="222">
        <v>1619</v>
      </c>
      <c r="E22" s="214"/>
      <c r="F22" s="236">
        <v>29.2</v>
      </c>
      <c r="G22" s="236">
        <v>19.5</v>
      </c>
      <c r="H22" s="214"/>
      <c r="I22" s="236">
        <v>95.1</v>
      </c>
      <c r="J22" s="236">
        <v>96.1</v>
      </c>
      <c r="K22" s="236">
        <v>84.4</v>
      </c>
      <c r="L22" s="236">
        <v>73.599999999999994</v>
      </c>
      <c r="M22" s="236">
        <v>33.5</v>
      </c>
      <c r="N22" s="214"/>
      <c r="O22" s="236">
        <v>71.400000000000006</v>
      </c>
      <c r="P22" s="236">
        <v>66.099999999999994</v>
      </c>
      <c r="Q22" s="236">
        <v>58.6</v>
      </c>
      <c r="R22" s="236">
        <v>61.6</v>
      </c>
      <c r="S22" s="236">
        <v>72.7</v>
      </c>
    </row>
    <row r="23" spans="1:19" x14ac:dyDescent="0.2">
      <c r="A23" s="185" t="s">
        <v>29</v>
      </c>
      <c r="B23" s="113">
        <v>393</v>
      </c>
      <c r="C23" s="173" t="s">
        <v>28</v>
      </c>
      <c r="D23" s="222">
        <v>1535</v>
      </c>
      <c r="E23" s="214"/>
      <c r="F23" s="236">
        <v>34.700000000000003</v>
      </c>
      <c r="G23" s="236">
        <v>20.399999999999999</v>
      </c>
      <c r="H23" s="214"/>
      <c r="I23" s="236">
        <v>96</v>
      </c>
      <c r="J23" s="236">
        <v>97.3</v>
      </c>
      <c r="K23" s="236">
        <v>84.2</v>
      </c>
      <c r="L23" s="236">
        <v>78</v>
      </c>
      <c r="M23" s="236">
        <v>37.799999999999997</v>
      </c>
      <c r="N23" s="214"/>
      <c r="O23" s="236">
        <v>74.3</v>
      </c>
      <c r="P23" s="236">
        <v>68.099999999999994</v>
      </c>
      <c r="Q23" s="236">
        <v>55.5</v>
      </c>
      <c r="R23" s="236">
        <v>60.8</v>
      </c>
      <c r="S23" s="236">
        <v>70.3</v>
      </c>
    </row>
    <row r="24" spans="1:19" x14ac:dyDescent="0.2">
      <c r="A24" s="185" t="s">
        <v>31</v>
      </c>
      <c r="B24" s="113">
        <v>808</v>
      </c>
      <c r="C24" s="173" t="s">
        <v>30</v>
      </c>
      <c r="D24" s="222">
        <v>1994</v>
      </c>
      <c r="E24" s="214"/>
      <c r="F24" s="236">
        <v>40.200000000000003</v>
      </c>
      <c r="G24" s="236">
        <v>26.1</v>
      </c>
      <c r="H24" s="214"/>
      <c r="I24" s="236">
        <v>95.6</v>
      </c>
      <c r="J24" s="236">
        <v>96.6</v>
      </c>
      <c r="K24" s="236">
        <v>80.5</v>
      </c>
      <c r="L24" s="236">
        <v>71.900000000000006</v>
      </c>
      <c r="M24" s="236">
        <v>50.2</v>
      </c>
      <c r="N24" s="214"/>
      <c r="O24" s="236">
        <v>74.099999999999994</v>
      </c>
      <c r="P24" s="236">
        <v>69.7</v>
      </c>
      <c r="Q24" s="236">
        <v>69</v>
      </c>
      <c r="R24" s="236">
        <v>70.599999999999994</v>
      </c>
      <c r="S24" s="236">
        <v>69.2</v>
      </c>
    </row>
    <row r="25" spans="1:19" x14ac:dyDescent="0.2">
      <c r="A25" s="185" t="s">
        <v>33</v>
      </c>
      <c r="B25" s="113">
        <v>394</v>
      </c>
      <c r="C25" s="172" t="s">
        <v>32</v>
      </c>
      <c r="D25" s="222">
        <v>2830</v>
      </c>
      <c r="E25" s="214"/>
      <c r="F25" s="236">
        <v>36.9</v>
      </c>
      <c r="G25" s="236">
        <v>21.2</v>
      </c>
      <c r="H25" s="214"/>
      <c r="I25" s="236">
        <v>97.7</v>
      </c>
      <c r="J25" s="236">
        <v>98.3</v>
      </c>
      <c r="K25" s="236">
        <v>87.6</v>
      </c>
      <c r="L25" s="236">
        <v>82.2</v>
      </c>
      <c r="M25" s="236">
        <v>42.5</v>
      </c>
      <c r="N25" s="214"/>
      <c r="O25" s="236">
        <v>69.8</v>
      </c>
      <c r="P25" s="236">
        <v>65.599999999999994</v>
      </c>
      <c r="Q25" s="236">
        <v>54.9</v>
      </c>
      <c r="R25" s="236">
        <v>54.3</v>
      </c>
      <c r="S25" s="236">
        <v>67.3</v>
      </c>
    </row>
    <row r="26" spans="1:19" x14ac:dyDescent="0.2">
      <c r="A26" s="185"/>
      <c r="B26" s="113"/>
      <c r="C26" s="206"/>
      <c r="D26" s="221"/>
      <c r="E26" s="221"/>
      <c r="F26" s="221"/>
      <c r="G26" s="221"/>
      <c r="H26" s="221"/>
      <c r="I26" s="221"/>
      <c r="J26" s="221"/>
      <c r="K26" s="221"/>
      <c r="L26" s="221"/>
      <c r="M26" s="221"/>
      <c r="N26" s="221"/>
      <c r="O26" s="221"/>
      <c r="P26" s="221"/>
      <c r="Q26" s="221"/>
      <c r="R26" s="221"/>
      <c r="S26" s="221"/>
    </row>
    <row r="27" spans="1:19" x14ac:dyDescent="0.2">
      <c r="A27" s="170" t="s">
        <v>34</v>
      </c>
      <c r="B27" s="114" t="s">
        <v>8</v>
      </c>
      <c r="C27" s="169" t="s">
        <v>347</v>
      </c>
      <c r="D27" s="220">
        <v>74139</v>
      </c>
      <c r="E27" s="214"/>
      <c r="F27" s="235">
        <v>37.5</v>
      </c>
      <c r="G27" s="235">
        <v>23.2</v>
      </c>
      <c r="H27" s="214"/>
      <c r="I27" s="235">
        <v>96.6</v>
      </c>
      <c r="J27" s="235">
        <v>97.2</v>
      </c>
      <c r="K27" s="235">
        <v>85.2</v>
      </c>
      <c r="L27" s="235">
        <v>71.7</v>
      </c>
      <c r="M27" s="235">
        <v>47.7</v>
      </c>
      <c r="N27" s="214"/>
      <c r="O27" s="235">
        <v>73.3</v>
      </c>
      <c r="P27" s="235">
        <v>67</v>
      </c>
      <c r="Q27" s="235">
        <v>63.3</v>
      </c>
      <c r="R27" s="235">
        <v>62.1</v>
      </c>
      <c r="S27" s="235">
        <v>70.5</v>
      </c>
    </row>
    <row r="28" spans="1:19" x14ac:dyDescent="0.2">
      <c r="A28" s="185" t="s">
        <v>36</v>
      </c>
      <c r="B28" s="113">
        <v>889</v>
      </c>
      <c r="C28" s="174" t="s">
        <v>35</v>
      </c>
      <c r="D28" s="222">
        <v>1755</v>
      </c>
      <c r="E28" s="214"/>
      <c r="F28" s="236">
        <v>35.1</v>
      </c>
      <c r="G28" s="236">
        <v>24.2</v>
      </c>
      <c r="H28" s="214"/>
      <c r="I28" s="236">
        <v>97</v>
      </c>
      <c r="J28" s="236">
        <v>96.8</v>
      </c>
      <c r="K28" s="236">
        <v>84.6</v>
      </c>
      <c r="L28" s="236">
        <v>77.599999999999994</v>
      </c>
      <c r="M28" s="236">
        <v>41.3</v>
      </c>
      <c r="N28" s="214"/>
      <c r="O28" s="236">
        <v>75.2</v>
      </c>
      <c r="P28" s="236">
        <v>70.3</v>
      </c>
      <c r="Q28" s="236">
        <v>69.2</v>
      </c>
      <c r="R28" s="236">
        <v>60.8</v>
      </c>
      <c r="S28" s="236">
        <v>76.400000000000006</v>
      </c>
    </row>
    <row r="29" spans="1:19" x14ac:dyDescent="0.2">
      <c r="A29" s="185" t="s">
        <v>38</v>
      </c>
      <c r="B29" s="113">
        <v>890</v>
      </c>
      <c r="C29" s="174" t="s">
        <v>37</v>
      </c>
      <c r="D29" s="222">
        <v>1331</v>
      </c>
      <c r="E29" s="214"/>
      <c r="F29" s="236">
        <v>18.5</v>
      </c>
      <c r="G29" s="236">
        <v>9.1999999999999993</v>
      </c>
      <c r="H29" s="214"/>
      <c r="I29" s="236">
        <v>95</v>
      </c>
      <c r="J29" s="236">
        <v>96.8</v>
      </c>
      <c r="K29" s="236">
        <v>96</v>
      </c>
      <c r="L29" s="236">
        <v>62.1</v>
      </c>
      <c r="M29" s="236">
        <v>28.8</v>
      </c>
      <c r="N29" s="214"/>
      <c r="O29" s="236">
        <v>60</v>
      </c>
      <c r="P29" s="236">
        <v>55.7</v>
      </c>
      <c r="Q29" s="236">
        <v>41.4</v>
      </c>
      <c r="R29" s="236">
        <v>44.4</v>
      </c>
      <c r="S29" s="236">
        <v>61.4</v>
      </c>
    </row>
    <row r="30" spans="1:19" x14ac:dyDescent="0.2">
      <c r="A30" s="185" t="s">
        <v>40</v>
      </c>
      <c r="B30" s="113">
        <v>350</v>
      </c>
      <c r="C30" s="175" t="s">
        <v>39</v>
      </c>
      <c r="D30" s="222">
        <v>3240</v>
      </c>
      <c r="E30" s="214"/>
      <c r="F30" s="236">
        <v>32.700000000000003</v>
      </c>
      <c r="G30" s="236">
        <v>20.100000000000001</v>
      </c>
      <c r="H30" s="214"/>
      <c r="I30" s="236">
        <v>97.6</v>
      </c>
      <c r="J30" s="236">
        <v>98.5</v>
      </c>
      <c r="K30" s="236">
        <v>87.2</v>
      </c>
      <c r="L30" s="236">
        <v>81.3</v>
      </c>
      <c r="M30" s="236">
        <v>39.6</v>
      </c>
      <c r="N30" s="214"/>
      <c r="O30" s="236">
        <v>69.3</v>
      </c>
      <c r="P30" s="236">
        <v>65.7</v>
      </c>
      <c r="Q30" s="236">
        <v>62.4</v>
      </c>
      <c r="R30" s="236">
        <v>56.6</v>
      </c>
      <c r="S30" s="236">
        <v>67.099999999999994</v>
      </c>
    </row>
    <row r="31" spans="1:19" x14ac:dyDescent="0.2">
      <c r="A31" s="185" t="s">
        <v>42</v>
      </c>
      <c r="B31" s="113">
        <v>351</v>
      </c>
      <c r="C31" s="175" t="s">
        <v>41</v>
      </c>
      <c r="D31" s="222">
        <v>2060</v>
      </c>
      <c r="E31" s="214"/>
      <c r="F31" s="236">
        <v>48.3</v>
      </c>
      <c r="G31" s="236">
        <v>26.8</v>
      </c>
      <c r="H31" s="214"/>
      <c r="I31" s="236">
        <v>98.1</v>
      </c>
      <c r="J31" s="236">
        <v>97.9</v>
      </c>
      <c r="K31" s="236">
        <v>83.4</v>
      </c>
      <c r="L31" s="236">
        <v>78.3</v>
      </c>
      <c r="M31" s="236">
        <v>62.7</v>
      </c>
      <c r="N31" s="214"/>
      <c r="O31" s="236">
        <v>73.599999999999994</v>
      </c>
      <c r="P31" s="236">
        <v>68.900000000000006</v>
      </c>
      <c r="Q31" s="236">
        <v>73.099999999999994</v>
      </c>
      <c r="R31" s="236">
        <v>62.2</v>
      </c>
      <c r="S31" s="236">
        <v>61.2</v>
      </c>
    </row>
    <row r="32" spans="1:19" x14ac:dyDescent="0.2">
      <c r="A32" s="185" t="s">
        <v>44</v>
      </c>
      <c r="B32" s="113">
        <v>895</v>
      </c>
      <c r="C32" s="174" t="s">
        <v>43</v>
      </c>
      <c r="D32" s="222">
        <v>3749</v>
      </c>
      <c r="E32" s="214"/>
      <c r="F32" s="236">
        <v>38.5</v>
      </c>
      <c r="G32" s="236">
        <v>26.5</v>
      </c>
      <c r="H32" s="214"/>
      <c r="I32" s="236">
        <v>98.3</v>
      </c>
      <c r="J32" s="236">
        <v>98.9</v>
      </c>
      <c r="K32" s="236">
        <v>83</v>
      </c>
      <c r="L32" s="236">
        <v>69.400000000000006</v>
      </c>
      <c r="M32" s="236">
        <v>49.8</v>
      </c>
      <c r="N32" s="214"/>
      <c r="O32" s="236">
        <v>78.2</v>
      </c>
      <c r="P32" s="236">
        <v>72.5</v>
      </c>
      <c r="Q32" s="236">
        <v>70.2</v>
      </c>
      <c r="R32" s="236">
        <v>73.099999999999994</v>
      </c>
      <c r="S32" s="236">
        <v>70.3</v>
      </c>
    </row>
    <row r="33" spans="1:19" x14ac:dyDescent="0.2">
      <c r="A33" s="185" t="s">
        <v>46</v>
      </c>
      <c r="B33" s="113">
        <v>896</v>
      </c>
      <c r="C33" s="174" t="s">
        <v>45</v>
      </c>
      <c r="D33" s="222">
        <v>3448</v>
      </c>
      <c r="E33" s="214"/>
      <c r="F33" s="236">
        <v>47</v>
      </c>
      <c r="G33" s="236">
        <v>30</v>
      </c>
      <c r="H33" s="214"/>
      <c r="I33" s="236">
        <v>96.8</v>
      </c>
      <c r="J33" s="236">
        <v>97.5</v>
      </c>
      <c r="K33" s="236">
        <v>86.9</v>
      </c>
      <c r="L33" s="236">
        <v>74.099999999999994</v>
      </c>
      <c r="M33" s="236">
        <v>55.8</v>
      </c>
      <c r="N33" s="214"/>
      <c r="O33" s="236">
        <v>77.3</v>
      </c>
      <c r="P33" s="236">
        <v>69.900000000000006</v>
      </c>
      <c r="Q33" s="236">
        <v>67.099999999999994</v>
      </c>
      <c r="R33" s="236">
        <v>68</v>
      </c>
      <c r="S33" s="236">
        <v>74</v>
      </c>
    </row>
    <row r="34" spans="1:19" x14ac:dyDescent="0.2">
      <c r="A34" s="185" t="s">
        <v>48</v>
      </c>
      <c r="B34" s="113">
        <v>909</v>
      </c>
      <c r="C34" s="175" t="s">
        <v>47</v>
      </c>
      <c r="D34" s="222">
        <v>5137</v>
      </c>
      <c r="E34" s="214"/>
      <c r="F34" s="236">
        <v>36.6</v>
      </c>
      <c r="G34" s="236">
        <v>22.3</v>
      </c>
      <c r="H34" s="214"/>
      <c r="I34" s="236">
        <v>97.6</v>
      </c>
      <c r="J34" s="236">
        <v>98.1</v>
      </c>
      <c r="K34" s="236">
        <v>89.9</v>
      </c>
      <c r="L34" s="236">
        <v>76.2</v>
      </c>
      <c r="M34" s="236">
        <v>41.6</v>
      </c>
      <c r="N34" s="214"/>
      <c r="O34" s="236">
        <v>73.400000000000006</v>
      </c>
      <c r="P34" s="236">
        <v>69.5</v>
      </c>
      <c r="Q34" s="236">
        <v>63.7</v>
      </c>
      <c r="R34" s="236">
        <v>62.5</v>
      </c>
      <c r="S34" s="236">
        <v>67.2</v>
      </c>
    </row>
    <row r="35" spans="1:19" x14ac:dyDescent="0.2">
      <c r="A35" s="185" t="s">
        <v>50</v>
      </c>
      <c r="B35" s="113">
        <v>876</v>
      </c>
      <c r="C35" s="174" t="s">
        <v>49</v>
      </c>
      <c r="D35" s="222">
        <v>1373</v>
      </c>
      <c r="E35" s="214"/>
      <c r="F35" s="236">
        <v>57.5</v>
      </c>
      <c r="G35" s="236">
        <v>32</v>
      </c>
      <c r="H35" s="214"/>
      <c r="I35" s="236">
        <v>97.2</v>
      </c>
      <c r="J35" s="236">
        <v>97.6</v>
      </c>
      <c r="K35" s="236">
        <v>86.2</v>
      </c>
      <c r="L35" s="236">
        <v>82.6</v>
      </c>
      <c r="M35" s="236">
        <v>60.7</v>
      </c>
      <c r="N35" s="214"/>
      <c r="O35" s="236">
        <v>74.8</v>
      </c>
      <c r="P35" s="236">
        <v>63.7</v>
      </c>
      <c r="Q35" s="236">
        <v>58.8</v>
      </c>
      <c r="R35" s="236">
        <v>60.4</v>
      </c>
      <c r="S35" s="236">
        <v>67.3</v>
      </c>
    </row>
    <row r="36" spans="1:19" x14ac:dyDescent="0.2">
      <c r="A36" s="185" t="s">
        <v>52</v>
      </c>
      <c r="B36" s="113">
        <v>340</v>
      </c>
      <c r="C36" s="176" t="s">
        <v>51</v>
      </c>
      <c r="D36" s="222">
        <v>1147</v>
      </c>
      <c r="E36" s="214"/>
      <c r="F36" s="236">
        <v>23.6</v>
      </c>
      <c r="G36" s="236">
        <v>10.4</v>
      </c>
      <c r="H36" s="214"/>
      <c r="I36" s="236">
        <v>92.4</v>
      </c>
      <c r="J36" s="236">
        <v>87.1</v>
      </c>
      <c r="K36" s="236">
        <v>78.8</v>
      </c>
      <c r="L36" s="236">
        <v>63.7</v>
      </c>
      <c r="M36" s="236">
        <v>32.700000000000003</v>
      </c>
      <c r="N36" s="214"/>
      <c r="O36" s="236">
        <v>55</v>
      </c>
      <c r="P36" s="236">
        <v>46.2</v>
      </c>
      <c r="Q36" s="236">
        <v>38.299999999999997</v>
      </c>
      <c r="R36" s="236">
        <v>38.4</v>
      </c>
      <c r="S36" s="236">
        <v>56</v>
      </c>
    </row>
    <row r="37" spans="1:19" x14ac:dyDescent="0.2">
      <c r="A37" s="185" t="s">
        <v>54</v>
      </c>
      <c r="B37" s="113">
        <v>888</v>
      </c>
      <c r="C37" s="174" t="s">
        <v>53</v>
      </c>
      <c r="D37" s="222">
        <v>12107</v>
      </c>
      <c r="E37" s="214"/>
      <c r="F37" s="236">
        <v>33.4</v>
      </c>
      <c r="G37" s="236">
        <v>21.7</v>
      </c>
      <c r="H37" s="214"/>
      <c r="I37" s="236">
        <v>96.8</v>
      </c>
      <c r="J37" s="236">
        <v>97.1</v>
      </c>
      <c r="K37" s="236">
        <v>85.1</v>
      </c>
      <c r="L37" s="236">
        <v>71.400000000000006</v>
      </c>
      <c r="M37" s="236">
        <v>44.4</v>
      </c>
      <c r="N37" s="214"/>
      <c r="O37" s="236">
        <v>74.099999999999994</v>
      </c>
      <c r="P37" s="236">
        <v>69.599999999999994</v>
      </c>
      <c r="Q37" s="236">
        <v>63.8</v>
      </c>
      <c r="R37" s="236">
        <v>63.3</v>
      </c>
      <c r="S37" s="236">
        <v>70.3</v>
      </c>
    </row>
    <row r="38" spans="1:19" x14ac:dyDescent="0.2">
      <c r="A38" s="185" t="s">
        <v>56</v>
      </c>
      <c r="B38" s="113">
        <v>341</v>
      </c>
      <c r="C38" s="175" t="s">
        <v>55</v>
      </c>
      <c r="D38" s="222">
        <v>4616</v>
      </c>
      <c r="E38" s="214"/>
      <c r="F38" s="236">
        <v>39.1</v>
      </c>
      <c r="G38" s="236">
        <v>22.6</v>
      </c>
      <c r="H38" s="214"/>
      <c r="I38" s="236">
        <v>95.7</v>
      </c>
      <c r="J38" s="236">
        <v>96.3</v>
      </c>
      <c r="K38" s="236">
        <v>75.3</v>
      </c>
      <c r="L38" s="236">
        <v>68.099999999999994</v>
      </c>
      <c r="M38" s="236">
        <v>55.2</v>
      </c>
      <c r="N38" s="214"/>
      <c r="O38" s="236">
        <v>70.8</v>
      </c>
      <c r="P38" s="236">
        <v>61.8</v>
      </c>
      <c r="Q38" s="236">
        <v>58.5</v>
      </c>
      <c r="R38" s="236">
        <v>55.6</v>
      </c>
      <c r="S38" s="236">
        <v>71.2</v>
      </c>
    </row>
    <row r="39" spans="1:19" x14ac:dyDescent="0.2">
      <c r="A39" s="185" t="s">
        <v>58</v>
      </c>
      <c r="B39" s="113">
        <v>352</v>
      </c>
      <c r="C39" s="175" t="s">
        <v>57</v>
      </c>
      <c r="D39" s="222">
        <v>4724</v>
      </c>
      <c r="E39" s="214"/>
      <c r="F39" s="236">
        <v>35.5</v>
      </c>
      <c r="G39" s="236">
        <v>19.100000000000001</v>
      </c>
      <c r="H39" s="214"/>
      <c r="I39" s="236">
        <v>94.6</v>
      </c>
      <c r="J39" s="236">
        <v>96.3</v>
      </c>
      <c r="K39" s="236">
        <v>80.8</v>
      </c>
      <c r="L39" s="236">
        <v>70.599999999999994</v>
      </c>
      <c r="M39" s="236">
        <v>48.5</v>
      </c>
      <c r="N39" s="214"/>
      <c r="O39" s="236">
        <v>68.5</v>
      </c>
      <c r="P39" s="236">
        <v>60.6</v>
      </c>
      <c r="Q39" s="236">
        <v>58.7</v>
      </c>
      <c r="R39" s="236">
        <v>54.5</v>
      </c>
      <c r="S39" s="236">
        <v>71.900000000000006</v>
      </c>
    </row>
    <row r="40" spans="1:19" x14ac:dyDescent="0.2">
      <c r="A40" s="185" t="s">
        <v>60</v>
      </c>
      <c r="B40" s="113">
        <v>353</v>
      </c>
      <c r="C40" s="175" t="s">
        <v>59</v>
      </c>
      <c r="D40" s="222">
        <v>2928</v>
      </c>
      <c r="E40" s="214"/>
      <c r="F40" s="236">
        <v>24.7</v>
      </c>
      <c r="G40" s="236">
        <v>15.7</v>
      </c>
      <c r="H40" s="214"/>
      <c r="I40" s="236">
        <v>95.1</v>
      </c>
      <c r="J40" s="236">
        <v>96.8</v>
      </c>
      <c r="K40" s="236">
        <v>77.599999999999994</v>
      </c>
      <c r="L40" s="236">
        <v>59.1</v>
      </c>
      <c r="M40" s="236">
        <v>32.200000000000003</v>
      </c>
      <c r="N40" s="214"/>
      <c r="O40" s="236">
        <v>67.2</v>
      </c>
      <c r="P40" s="236">
        <v>62.1</v>
      </c>
      <c r="Q40" s="236">
        <v>61</v>
      </c>
      <c r="R40" s="236">
        <v>62.9</v>
      </c>
      <c r="S40" s="236">
        <v>66.400000000000006</v>
      </c>
    </row>
    <row r="41" spans="1:19" x14ac:dyDescent="0.2">
      <c r="A41" s="185" t="s">
        <v>62</v>
      </c>
      <c r="B41" s="113">
        <v>354</v>
      </c>
      <c r="C41" s="175" t="s">
        <v>61</v>
      </c>
      <c r="D41" s="222">
        <v>2316</v>
      </c>
      <c r="E41" s="214"/>
      <c r="F41" s="236">
        <v>26.3</v>
      </c>
      <c r="G41" s="236">
        <v>16.2</v>
      </c>
      <c r="H41" s="214"/>
      <c r="I41" s="236">
        <v>96.8</v>
      </c>
      <c r="J41" s="236">
        <v>97.7</v>
      </c>
      <c r="K41" s="236">
        <v>88.5</v>
      </c>
      <c r="L41" s="236">
        <v>62.9</v>
      </c>
      <c r="M41" s="236">
        <v>40.1</v>
      </c>
      <c r="N41" s="214"/>
      <c r="O41" s="236">
        <v>73.2</v>
      </c>
      <c r="P41" s="236">
        <v>64.2</v>
      </c>
      <c r="Q41" s="236">
        <v>58.3</v>
      </c>
      <c r="R41" s="236">
        <v>55.8</v>
      </c>
      <c r="S41" s="236">
        <v>77.2</v>
      </c>
    </row>
    <row r="42" spans="1:19" x14ac:dyDescent="0.2">
      <c r="A42" s="185" t="s">
        <v>64</v>
      </c>
      <c r="B42" s="113">
        <v>355</v>
      </c>
      <c r="C42" s="175" t="s">
        <v>63</v>
      </c>
      <c r="D42" s="222">
        <v>2081</v>
      </c>
      <c r="E42" s="214"/>
      <c r="F42" s="236">
        <v>45.7</v>
      </c>
      <c r="G42" s="236">
        <v>20.100000000000001</v>
      </c>
      <c r="H42" s="214"/>
      <c r="I42" s="236">
        <v>96.3</v>
      </c>
      <c r="J42" s="236">
        <v>96.1</v>
      </c>
      <c r="K42" s="236">
        <v>83.7</v>
      </c>
      <c r="L42" s="236">
        <v>75.400000000000006</v>
      </c>
      <c r="M42" s="236">
        <v>56.9</v>
      </c>
      <c r="N42" s="214"/>
      <c r="O42" s="236">
        <v>71.2</v>
      </c>
      <c r="P42" s="236">
        <v>56.8</v>
      </c>
      <c r="Q42" s="236">
        <v>48.3</v>
      </c>
      <c r="R42" s="236">
        <v>50.2</v>
      </c>
      <c r="S42" s="236">
        <v>58.2</v>
      </c>
    </row>
    <row r="43" spans="1:19" x14ac:dyDescent="0.2">
      <c r="A43" s="185" t="s">
        <v>66</v>
      </c>
      <c r="B43" s="113">
        <v>343</v>
      </c>
      <c r="C43" s="175" t="s">
        <v>65</v>
      </c>
      <c r="D43" s="222">
        <v>3076</v>
      </c>
      <c r="E43" s="214"/>
      <c r="F43" s="236">
        <v>42.6</v>
      </c>
      <c r="G43" s="236">
        <v>24.9</v>
      </c>
      <c r="H43" s="214"/>
      <c r="I43" s="236">
        <v>94.6</v>
      </c>
      <c r="J43" s="236">
        <v>96.9</v>
      </c>
      <c r="K43" s="236">
        <v>85.6</v>
      </c>
      <c r="L43" s="236">
        <v>76.3</v>
      </c>
      <c r="M43" s="236">
        <v>52.9</v>
      </c>
      <c r="N43" s="214"/>
      <c r="O43" s="236">
        <v>71.900000000000006</v>
      </c>
      <c r="P43" s="236">
        <v>65.900000000000006</v>
      </c>
      <c r="Q43" s="236">
        <v>63.2</v>
      </c>
      <c r="R43" s="236">
        <v>62.7</v>
      </c>
      <c r="S43" s="236">
        <v>72.400000000000006</v>
      </c>
    </row>
    <row r="44" spans="1:19" x14ac:dyDescent="0.2">
      <c r="A44" s="185" t="s">
        <v>68</v>
      </c>
      <c r="B44" s="113">
        <v>342</v>
      </c>
      <c r="C44" s="176" t="s">
        <v>67</v>
      </c>
      <c r="D44" s="222">
        <v>1789</v>
      </c>
      <c r="E44" s="214"/>
      <c r="F44" s="236">
        <v>36.1</v>
      </c>
      <c r="G44" s="236">
        <v>19.3</v>
      </c>
      <c r="H44" s="214"/>
      <c r="I44" s="236">
        <v>95.4</v>
      </c>
      <c r="J44" s="236">
        <v>97.1</v>
      </c>
      <c r="K44" s="236">
        <v>81.8</v>
      </c>
      <c r="L44" s="236">
        <v>67.5</v>
      </c>
      <c r="M44" s="236">
        <v>49.2</v>
      </c>
      <c r="N44" s="214"/>
      <c r="O44" s="236">
        <v>71.7</v>
      </c>
      <c r="P44" s="236">
        <v>65</v>
      </c>
      <c r="Q44" s="236">
        <v>59.1</v>
      </c>
      <c r="R44" s="236">
        <v>59.9</v>
      </c>
      <c r="S44" s="236">
        <v>59</v>
      </c>
    </row>
    <row r="45" spans="1:19" x14ac:dyDescent="0.2">
      <c r="A45" s="185" t="s">
        <v>70</v>
      </c>
      <c r="B45" s="113">
        <v>356</v>
      </c>
      <c r="C45" s="175" t="s">
        <v>69</v>
      </c>
      <c r="D45" s="222">
        <v>2824</v>
      </c>
      <c r="E45" s="214"/>
      <c r="F45" s="236">
        <v>46</v>
      </c>
      <c r="G45" s="236">
        <v>29.9</v>
      </c>
      <c r="H45" s="214"/>
      <c r="I45" s="236">
        <v>97.3</v>
      </c>
      <c r="J45" s="236">
        <v>96.6</v>
      </c>
      <c r="K45" s="236">
        <v>90.8</v>
      </c>
      <c r="L45" s="236">
        <v>68.3</v>
      </c>
      <c r="M45" s="236">
        <v>58.6</v>
      </c>
      <c r="N45" s="214"/>
      <c r="O45" s="236">
        <v>75.599999999999994</v>
      </c>
      <c r="P45" s="236">
        <v>71.400000000000006</v>
      </c>
      <c r="Q45" s="236">
        <v>69.900000000000006</v>
      </c>
      <c r="R45" s="236">
        <v>71.8</v>
      </c>
      <c r="S45" s="236">
        <v>72.599999999999994</v>
      </c>
    </row>
    <row r="46" spans="1:19" x14ac:dyDescent="0.2">
      <c r="A46" s="185" t="s">
        <v>72</v>
      </c>
      <c r="B46" s="113">
        <v>357</v>
      </c>
      <c r="C46" s="175" t="s">
        <v>71</v>
      </c>
      <c r="D46" s="222">
        <v>2500</v>
      </c>
      <c r="E46" s="214"/>
      <c r="F46" s="236">
        <v>31</v>
      </c>
      <c r="G46" s="236">
        <v>18.600000000000001</v>
      </c>
      <c r="H46" s="214"/>
      <c r="I46" s="236">
        <v>96.4</v>
      </c>
      <c r="J46" s="236">
        <v>97.5</v>
      </c>
      <c r="K46" s="236">
        <v>86.7</v>
      </c>
      <c r="L46" s="236">
        <v>67</v>
      </c>
      <c r="M46" s="236">
        <v>40.299999999999997</v>
      </c>
      <c r="N46" s="214"/>
      <c r="O46" s="236">
        <v>74.2</v>
      </c>
      <c r="P46" s="236">
        <v>68.8</v>
      </c>
      <c r="Q46" s="236">
        <v>64.5</v>
      </c>
      <c r="R46" s="236">
        <v>64.5</v>
      </c>
      <c r="S46" s="236">
        <v>65.7</v>
      </c>
    </row>
    <row r="47" spans="1:19" x14ac:dyDescent="0.2">
      <c r="A47" s="185" t="s">
        <v>74</v>
      </c>
      <c r="B47" s="113">
        <v>358</v>
      </c>
      <c r="C47" s="175" t="s">
        <v>73</v>
      </c>
      <c r="D47" s="222">
        <v>2758</v>
      </c>
      <c r="E47" s="214"/>
      <c r="F47" s="236">
        <v>46.7</v>
      </c>
      <c r="G47" s="236">
        <v>36.4</v>
      </c>
      <c r="H47" s="214"/>
      <c r="I47" s="236">
        <v>97.2</v>
      </c>
      <c r="J47" s="236">
        <v>98.1</v>
      </c>
      <c r="K47" s="236">
        <v>87.6</v>
      </c>
      <c r="L47" s="236">
        <v>72.400000000000006</v>
      </c>
      <c r="M47" s="236">
        <v>62.2</v>
      </c>
      <c r="N47" s="214"/>
      <c r="O47" s="236">
        <v>83.2</v>
      </c>
      <c r="P47" s="236">
        <v>78.8</v>
      </c>
      <c r="Q47" s="236">
        <v>83</v>
      </c>
      <c r="R47" s="236">
        <v>75</v>
      </c>
      <c r="S47" s="236">
        <v>80.099999999999994</v>
      </c>
    </row>
    <row r="48" spans="1:19" x14ac:dyDescent="0.2">
      <c r="A48" s="185" t="s">
        <v>76</v>
      </c>
      <c r="B48" s="113">
        <v>877</v>
      </c>
      <c r="C48" s="174" t="s">
        <v>75</v>
      </c>
      <c r="D48" s="222">
        <v>2366</v>
      </c>
      <c r="E48" s="214"/>
      <c r="F48" s="236">
        <v>37.4</v>
      </c>
      <c r="G48" s="236">
        <v>23.5</v>
      </c>
      <c r="H48" s="214"/>
      <c r="I48" s="236">
        <v>97</v>
      </c>
      <c r="J48" s="236">
        <v>98.3</v>
      </c>
      <c r="K48" s="236">
        <v>87.2</v>
      </c>
      <c r="L48" s="236">
        <v>77.400000000000006</v>
      </c>
      <c r="M48" s="236">
        <v>42.8</v>
      </c>
      <c r="N48" s="214"/>
      <c r="O48" s="236">
        <v>76.5</v>
      </c>
      <c r="P48" s="236">
        <v>69.7</v>
      </c>
      <c r="Q48" s="236">
        <v>65.099999999999994</v>
      </c>
      <c r="R48" s="236">
        <v>63.3</v>
      </c>
      <c r="S48" s="236">
        <v>70.400000000000006</v>
      </c>
    </row>
    <row r="49" spans="1:19" x14ac:dyDescent="0.2">
      <c r="A49" s="185" t="s">
        <v>78</v>
      </c>
      <c r="B49" s="113">
        <v>359</v>
      </c>
      <c r="C49" s="175" t="s">
        <v>77</v>
      </c>
      <c r="D49" s="222">
        <v>3409</v>
      </c>
      <c r="E49" s="214"/>
      <c r="F49" s="236">
        <v>33.6</v>
      </c>
      <c r="G49" s="236">
        <v>22.2</v>
      </c>
      <c r="H49" s="214"/>
      <c r="I49" s="236">
        <v>96.9</v>
      </c>
      <c r="J49" s="236">
        <v>98.5</v>
      </c>
      <c r="K49" s="236">
        <v>93.2</v>
      </c>
      <c r="L49" s="236">
        <v>68.400000000000006</v>
      </c>
      <c r="M49" s="236">
        <v>42.7</v>
      </c>
      <c r="N49" s="214"/>
      <c r="O49" s="236">
        <v>74.599999999999994</v>
      </c>
      <c r="P49" s="236">
        <v>67</v>
      </c>
      <c r="Q49" s="236">
        <v>59.8</v>
      </c>
      <c r="R49" s="236">
        <v>61.2</v>
      </c>
      <c r="S49" s="236">
        <v>75.5</v>
      </c>
    </row>
    <row r="50" spans="1:19" x14ac:dyDescent="0.2">
      <c r="A50" s="185" t="s">
        <v>80</v>
      </c>
      <c r="B50" s="113">
        <v>344</v>
      </c>
      <c r="C50" s="176" t="s">
        <v>79</v>
      </c>
      <c r="D50" s="222">
        <v>3405</v>
      </c>
      <c r="E50" s="214"/>
      <c r="F50" s="236">
        <v>49.6</v>
      </c>
      <c r="G50" s="236">
        <v>34.200000000000003</v>
      </c>
      <c r="H50" s="214"/>
      <c r="I50" s="236">
        <v>97.9</v>
      </c>
      <c r="J50" s="236">
        <v>97.9</v>
      </c>
      <c r="K50" s="236">
        <v>84.8</v>
      </c>
      <c r="L50" s="236">
        <v>75.2</v>
      </c>
      <c r="M50" s="236">
        <v>55.8</v>
      </c>
      <c r="N50" s="214"/>
      <c r="O50" s="236">
        <v>77.8</v>
      </c>
      <c r="P50" s="236">
        <v>69.900000000000006</v>
      </c>
      <c r="Q50" s="236">
        <v>69.5</v>
      </c>
      <c r="R50" s="236">
        <v>70</v>
      </c>
      <c r="S50" s="236">
        <v>79.5</v>
      </c>
    </row>
    <row r="51" spans="1:19" x14ac:dyDescent="0.2">
      <c r="A51" s="185"/>
      <c r="B51" s="114"/>
      <c r="C51" s="206"/>
      <c r="D51" s="221"/>
      <c r="E51" s="221"/>
      <c r="F51" s="221"/>
      <c r="G51" s="221"/>
      <c r="H51" s="221"/>
      <c r="I51" s="221"/>
      <c r="J51" s="221"/>
      <c r="K51" s="221"/>
      <c r="L51" s="221"/>
      <c r="M51" s="221"/>
      <c r="N51" s="221"/>
      <c r="O51" s="221"/>
      <c r="P51" s="221"/>
      <c r="Q51" s="221"/>
      <c r="R51" s="221"/>
      <c r="S51" s="221"/>
    </row>
    <row r="52" spans="1:19" x14ac:dyDescent="0.2">
      <c r="A52" s="170" t="s">
        <v>81</v>
      </c>
      <c r="B52" s="113" t="s">
        <v>9</v>
      </c>
      <c r="C52" s="169" t="s">
        <v>508</v>
      </c>
      <c r="D52" s="220">
        <v>54703</v>
      </c>
      <c r="E52" s="214"/>
      <c r="F52" s="235">
        <v>36.4</v>
      </c>
      <c r="G52" s="235">
        <v>21.5</v>
      </c>
      <c r="H52" s="214"/>
      <c r="I52" s="235">
        <v>96.9</v>
      </c>
      <c r="J52" s="235">
        <v>97.2</v>
      </c>
      <c r="K52" s="235">
        <v>86.9</v>
      </c>
      <c r="L52" s="235">
        <v>74.099999999999994</v>
      </c>
      <c r="M52" s="235">
        <v>44.3</v>
      </c>
      <c r="N52" s="214"/>
      <c r="O52" s="235">
        <v>71.7</v>
      </c>
      <c r="P52" s="235">
        <v>67</v>
      </c>
      <c r="Q52" s="235">
        <v>61.2</v>
      </c>
      <c r="R52" s="235">
        <v>59.9</v>
      </c>
      <c r="S52" s="235">
        <v>66.8</v>
      </c>
    </row>
    <row r="53" spans="1:19" x14ac:dyDescent="0.2">
      <c r="A53" s="185" t="s">
        <v>83</v>
      </c>
      <c r="B53" s="113">
        <v>370</v>
      </c>
      <c r="C53" s="175" t="s">
        <v>82</v>
      </c>
      <c r="D53" s="222">
        <v>2091</v>
      </c>
      <c r="E53" s="214"/>
      <c r="F53" s="236">
        <v>28.6</v>
      </c>
      <c r="G53" s="236">
        <v>17.5</v>
      </c>
      <c r="H53" s="214"/>
      <c r="I53" s="236">
        <v>97</v>
      </c>
      <c r="J53" s="236">
        <v>97.4</v>
      </c>
      <c r="K53" s="236">
        <v>86.7</v>
      </c>
      <c r="L53" s="236">
        <v>77.2</v>
      </c>
      <c r="M53" s="236">
        <v>32.799999999999997</v>
      </c>
      <c r="N53" s="214"/>
      <c r="O53" s="236">
        <v>70.3</v>
      </c>
      <c r="P53" s="236">
        <v>65</v>
      </c>
      <c r="Q53" s="236">
        <v>60.8</v>
      </c>
      <c r="R53" s="236">
        <v>55.7</v>
      </c>
      <c r="S53" s="236">
        <v>74.599999999999994</v>
      </c>
    </row>
    <row r="54" spans="1:19" x14ac:dyDescent="0.2">
      <c r="A54" s="185" t="s">
        <v>85</v>
      </c>
      <c r="B54" s="113">
        <v>380</v>
      </c>
      <c r="C54" s="175" t="s">
        <v>84</v>
      </c>
      <c r="D54" s="222">
        <v>5868</v>
      </c>
      <c r="E54" s="214"/>
      <c r="F54" s="236">
        <v>32.200000000000003</v>
      </c>
      <c r="G54" s="236">
        <v>17.100000000000001</v>
      </c>
      <c r="H54" s="214"/>
      <c r="I54" s="236">
        <v>96.3</v>
      </c>
      <c r="J54" s="236">
        <v>96.8</v>
      </c>
      <c r="K54" s="236">
        <v>82.8</v>
      </c>
      <c r="L54" s="236">
        <v>70.8</v>
      </c>
      <c r="M54" s="236">
        <v>41.2</v>
      </c>
      <c r="N54" s="214"/>
      <c r="O54" s="236">
        <v>65</v>
      </c>
      <c r="P54" s="236">
        <v>57.8</v>
      </c>
      <c r="Q54" s="236">
        <v>54.7</v>
      </c>
      <c r="R54" s="236">
        <v>52.8</v>
      </c>
      <c r="S54" s="236">
        <v>63.2</v>
      </c>
    </row>
    <row r="55" spans="1:19" x14ac:dyDescent="0.2">
      <c r="A55" s="185" t="s">
        <v>87</v>
      </c>
      <c r="B55" s="113">
        <v>381</v>
      </c>
      <c r="C55" s="175" t="s">
        <v>86</v>
      </c>
      <c r="D55" s="222">
        <v>2524</v>
      </c>
      <c r="E55" s="214"/>
      <c r="F55" s="236">
        <v>35.1</v>
      </c>
      <c r="G55" s="236">
        <v>24.4</v>
      </c>
      <c r="H55" s="214"/>
      <c r="I55" s="236">
        <v>98</v>
      </c>
      <c r="J55" s="236">
        <v>98.5</v>
      </c>
      <c r="K55" s="236">
        <v>92.1</v>
      </c>
      <c r="L55" s="236">
        <v>73.3</v>
      </c>
      <c r="M55" s="236">
        <v>42.4</v>
      </c>
      <c r="N55" s="214"/>
      <c r="O55" s="236">
        <v>78.599999999999994</v>
      </c>
      <c r="P55" s="236">
        <v>69.3</v>
      </c>
      <c r="Q55" s="236">
        <v>64.5</v>
      </c>
      <c r="R55" s="236">
        <v>67</v>
      </c>
      <c r="S55" s="236">
        <v>75.900000000000006</v>
      </c>
    </row>
    <row r="56" spans="1:19" x14ac:dyDescent="0.2">
      <c r="A56" s="185" t="s">
        <v>89</v>
      </c>
      <c r="B56" s="113">
        <v>371</v>
      </c>
      <c r="C56" s="175" t="s">
        <v>88</v>
      </c>
      <c r="D56" s="222">
        <v>3025</v>
      </c>
      <c r="E56" s="214"/>
      <c r="F56" s="236">
        <v>27.4</v>
      </c>
      <c r="G56" s="236">
        <v>15.8</v>
      </c>
      <c r="H56" s="214"/>
      <c r="I56" s="236">
        <v>95</v>
      </c>
      <c r="J56" s="236">
        <v>95.6</v>
      </c>
      <c r="K56" s="236">
        <v>87.7</v>
      </c>
      <c r="L56" s="236">
        <v>61.4</v>
      </c>
      <c r="M56" s="236">
        <v>37.4</v>
      </c>
      <c r="N56" s="214"/>
      <c r="O56" s="236">
        <v>70.099999999999994</v>
      </c>
      <c r="P56" s="236">
        <v>66.5</v>
      </c>
      <c r="Q56" s="236">
        <v>54.6</v>
      </c>
      <c r="R56" s="236">
        <v>61.1</v>
      </c>
      <c r="S56" s="236">
        <v>64.2</v>
      </c>
    </row>
    <row r="57" spans="1:19" x14ac:dyDescent="0.2">
      <c r="A57" s="185" t="s">
        <v>91</v>
      </c>
      <c r="B57" s="113">
        <v>811</v>
      </c>
      <c r="C57" s="175" t="s">
        <v>90</v>
      </c>
      <c r="D57" s="222">
        <v>3345</v>
      </c>
      <c r="E57" s="214"/>
      <c r="F57" s="236">
        <v>36.9</v>
      </c>
      <c r="G57" s="236">
        <v>21.4</v>
      </c>
      <c r="H57" s="214"/>
      <c r="I57" s="236">
        <v>98.6</v>
      </c>
      <c r="J57" s="236">
        <v>98.7</v>
      </c>
      <c r="K57" s="236">
        <v>90.1</v>
      </c>
      <c r="L57" s="236">
        <v>82.1</v>
      </c>
      <c r="M57" s="236">
        <v>45.7</v>
      </c>
      <c r="N57" s="214"/>
      <c r="O57" s="236">
        <v>78.7</v>
      </c>
      <c r="P57" s="236">
        <v>74.099999999999994</v>
      </c>
      <c r="Q57" s="236">
        <v>64</v>
      </c>
      <c r="R57" s="236">
        <v>62.1</v>
      </c>
      <c r="S57" s="236">
        <v>63.3</v>
      </c>
    </row>
    <row r="58" spans="1:19" x14ac:dyDescent="0.2">
      <c r="A58" s="185" t="s">
        <v>93</v>
      </c>
      <c r="B58" s="113">
        <v>810</v>
      </c>
      <c r="C58" s="175" t="s">
        <v>92</v>
      </c>
      <c r="D58" s="222">
        <v>2295</v>
      </c>
      <c r="E58" s="214"/>
      <c r="F58" s="236">
        <v>39.5</v>
      </c>
      <c r="G58" s="236">
        <v>19.3</v>
      </c>
      <c r="H58" s="214"/>
      <c r="I58" s="236">
        <v>96.8</v>
      </c>
      <c r="J58" s="236">
        <v>97</v>
      </c>
      <c r="K58" s="236">
        <v>86.4</v>
      </c>
      <c r="L58" s="236">
        <v>83.7</v>
      </c>
      <c r="M58" s="236">
        <v>45</v>
      </c>
      <c r="N58" s="214"/>
      <c r="O58" s="236">
        <v>68.599999999999994</v>
      </c>
      <c r="P58" s="236">
        <v>54.6</v>
      </c>
      <c r="Q58" s="236">
        <v>51.8</v>
      </c>
      <c r="R58" s="236">
        <v>44.3</v>
      </c>
      <c r="S58" s="236">
        <v>69.2</v>
      </c>
    </row>
    <row r="59" spans="1:19" x14ac:dyDescent="0.2">
      <c r="A59" s="185" t="s">
        <v>95</v>
      </c>
      <c r="B59" s="113">
        <v>382</v>
      </c>
      <c r="C59" s="175" t="s">
        <v>94</v>
      </c>
      <c r="D59" s="222">
        <v>4539</v>
      </c>
      <c r="E59" s="214"/>
      <c r="F59" s="236">
        <v>36.1</v>
      </c>
      <c r="G59" s="236">
        <v>21.6</v>
      </c>
      <c r="H59" s="214"/>
      <c r="I59" s="236">
        <v>97</v>
      </c>
      <c r="J59" s="236">
        <v>97.5</v>
      </c>
      <c r="K59" s="236">
        <v>86.7</v>
      </c>
      <c r="L59" s="236">
        <v>69.8</v>
      </c>
      <c r="M59" s="236">
        <v>47.1</v>
      </c>
      <c r="N59" s="214"/>
      <c r="O59" s="236">
        <v>70</v>
      </c>
      <c r="P59" s="236">
        <v>68.7</v>
      </c>
      <c r="Q59" s="236">
        <v>65</v>
      </c>
      <c r="R59" s="236">
        <v>59.9</v>
      </c>
      <c r="S59" s="236">
        <v>65.400000000000006</v>
      </c>
    </row>
    <row r="60" spans="1:19" x14ac:dyDescent="0.2">
      <c r="A60" s="185" t="s">
        <v>97</v>
      </c>
      <c r="B60" s="113">
        <v>383</v>
      </c>
      <c r="C60" s="175" t="s">
        <v>96</v>
      </c>
      <c r="D60" s="222">
        <v>7525</v>
      </c>
      <c r="E60" s="214"/>
      <c r="F60" s="236">
        <v>40.5</v>
      </c>
      <c r="G60" s="236">
        <v>22.6</v>
      </c>
      <c r="H60" s="214"/>
      <c r="I60" s="236">
        <v>96.1</v>
      </c>
      <c r="J60" s="236">
        <v>95.7</v>
      </c>
      <c r="K60" s="236">
        <v>85.9</v>
      </c>
      <c r="L60" s="236">
        <v>78.2</v>
      </c>
      <c r="M60" s="236">
        <v>46.2</v>
      </c>
      <c r="N60" s="214"/>
      <c r="O60" s="236">
        <v>69.8</v>
      </c>
      <c r="P60" s="236">
        <v>65.599999999999994</v>
      </c>
      <c r="Q60" s="236">
        <v>60.4</v>
      </c>
      <c r="R60" s="236">
        <v>58.5</v>
      </c>
      <c r="S60" s="236">
        <v>65.2</v>
      </c>
    </row>
    <row r="61" spans="1:19" x14ac:dyDescent="0.2">
      <c r="A61" s="185" t="s">
        <v>99</v>
      </c>
      <c r="B61" s="113">
        <v>812</v>
      </c>
      <c r="C61" s="175" t="s">
        <v>98</v>
      </c>
      <c r="D61" s="222">
        <v>1626</v>
      </c>
      <c r="E61" s="214"/>
      <c r="F61" s="236">
        <v>34.4</v>
      </c>
      <c r="G61" s="236">
        <v>16.899999999999999</v>
      </c>
      <c r="H61" s="214"/>
      <c r="I61" s="236">
        <v>96.8</v>
      </c>
      <c r="J61" s="236">
        <v>97.2</v>
      </c>
      <c r="K61" s="236">
        <v>84.1</v>
      </c>
      <c r="L61" s="236">
        <v>66.400000000000006</v>
      </c>
      <c r="M61" s="236">
        <v>41.9</v>
      </c>
      <c r="N61" s="214"/>
      <c r="O61" s="236">
        <v>69.2</v>
      </c>
      <c r="P61" s="236">
        <v>62.7</v>
      </c>
      <c r="Q61" s="236">
        <v>61.8</v>
      </c>
      <c r="R61" s="236">
        <v>58.1</v>
      </c>
      <c r="S61" s="236">
        <v>54.3</v>
      </c>
    </row>
    <row r="62" spans="1:19" x14ac:dyDescent="0.2">
      <c r="A62" s="185" t="s">
        <v>101</v>
      </c>
      <c r="B62" s="113">
        <v>813</v>
      </c>
      <c r="C62" s="175" t="s">
        <v>100</v>
      </c>
      <c r="D62" s="222">
        <v>1855</v>
      </c>
      <c r="E62" s="214"/>
      <c r="F62" s="236">
        <v>32.799999999999997</v>
      </c>
      <c r="G62" s="236">
        <v>18.8</v>
      </c>
      <c r="H62" s="214"/>
      <c r="I62" s="236">
        <v>97.4</v>
      </c>
      <c r="J62" s="236">
        <v>97.1</v>
      </c>
      <c r="K62" s="236">
        <v>91.3</v>
      </c>
      <c r="L62" s="236">
        <v>77.3</v>
      </c>
      <c r="M62" s="236">
        <v>37.4</v>
      </c>
      <c r="N62" s="214"/>
      <c r="O62" s="236">
        <v>73.7</v>
      </c>
      <c r="P62" s="236">
        <v>70.900000000000006</v>
      </c>
      <c r="Q62" s="236">
        <v>60.6</v>
      </c>
      <c r="R62" s="236">
        <v>56.5</v>
      </c>
      <c r="S62" s="236">
        <v>69.099999999999994</v>
      </c>
    </row>
    <row r="63" spans="1:19" x14ac:dyDescent="0.2">
      <c r="A63" s="185" t="s">
        <v>103</v>
      </c>
      <c r="B63" s="113">
        <v>815</v>
      </c>
      <c r="C63" s="176" t="s">
        <v>102</v>
      </c>
      <c r="D63" s="222">
        <v>6191</v>
      </c>
      <c r="E63" s="214"/>
      <c r="F63" s="236">
        <v>41</v>
      </c>
      <c r="G63" s="236">
        <v>28.9</v>
      </c>
      <c r="H63" s="214"/>
      <c r="I63" s="236">
        <v>97.8</v>
      </c>
      <c r="J63" s="236">
        <v>98.1</v>
      </c>
      <c r="K63" s="236">
        <v>88</v>
      </c>
      <c r="L63" s="236">
        <v>77.400000000000006</v>
      </c>
      <c r="M63" s="236">
        <v>48.8</v>
      </c>
      <c r="N63" s="214"/>
      <c r="O63" s="236">
        <v>76</v>
      </c>
      <c r="P63" s="236">
        <v>74.2</v>
      </c>
      <c r="Q63" s="236">
        <v>69.2</v>
      </c>
      <c r="R63" s="236">
        <v>67.7</v>
      </c>
      <c r="S63" s="236">
        <v>76.099999999999994</v>
      </c>
    </row>
    <row r="64" spans="1:19" x14ac:dyDescent="0.2">
      <c r="A64" s="185" t="s">
        <v>105</v>
      </c>
      <c r="B64" s="113">
        <v>372</v>
      </c>
      <c r="C64" s="175" t="s">
        <v>104</v>
      </c>
      <c r="D64" s="222">
        <v>3335</v>
      </c>
      <c r="E64" s="214"/>
      <c r="F64" s="236">
        <v>31.2</v>
      </c>
      <c r="G64" s="236">
        <v>19.7</v>
      </c>
      <c r="H64" s="214"/>
      <c r="I64" s="236">
        <v>97.5</v>
      </c>
      <c r="J64" s="236">
        <v>97.8</v>
      </c>
      <c r="K64" s="236">
        <v>91</v>
      </c>
      <c r="L64" s="236">
        <v>66.599999999999994</v>
      </c>
      <c r="M64" s="236">
        <v>37.9</v>
      </c>
      <c r="N64" s="214"/>
      <c r="O64" s="236">
        <v>74.8</v>
      </c>
      <c r="P64" s="236">
        <v>67.099999999999994</v>
      </c>
      <c r="Q64" s="236">
        <v>56.6</v>
      </c>
      <c r="R64" s="236">
        <v>64.5</v>
      </c>
      <c r="S64" s="236">
        <v>71.3</v>
      </c>
    </row>
    <row r="65" spans="1:19" x14ac:dyDescent="0.2">
      <c r="A65" s="185" t="s">
        <v>107</v>
      </c>
      <c r="B65" s="113">
        <v>373</v>
      </c>
      <c r="C65" s="175" t="s">
        <v>106</v>
      </c>
      <c r="D65" s="222">
        <v>5251</v>
      </c>
      <c r="E65" s="214"/>
      <c r="F65" s="236">
        <v>39.299999999999997</v>
      </c>
      <c r="G65" s="236">
        <v>21.6</v>
      </c>
      <c r="H65" s="214"/>
      <c r="I65" s="236">
        <v>96</v>
      </c>
      <c r="J65" s="236">
        <v>96.8</v>
      </c>
      <c r="K65" s="236">
        <v>83.2</v>
      </c>
      <c r="L65" s="236">
        <v>73.5</v>
      </c>
      <c r="M65" s="236">
        <v>47.7</v>
      </c>
      <c r="N65" s="214"/>
      <c r="O65" s="236">
        <v>68.599999999999994</v>
      </c>
      <c r="P65" s="236">
        <v>65.900000000000006</v>
      </c>
      <c r="Q65" s="236">
        <v>59.4</v>
      </c>
      <c r="R65" s="236">
        <v>59.9</v>
      </c>
      <c r="S65" s="236">
        <v>61.6</v>
      </c>
    </row>
    <row r="66" spans="1:19" x14ac:dyDescent="0.2">
      <c r="A66" s="185" t="s">
        <v>109</v>
      </c>
      <c r="B66" s="113">
        <v>384</v>
      </c>
      <c r="C66" s="175" t="s">
        <v>108</v>
      </c>
      <c r="D66" s="222">
        <v>3647</v>
      </c>
      <c r="E66" s="214"/>
      <c r="F66" s="236">
        <v>33</v>
      </c>
      <c r="G66" s="236">
        <v>19.3</v>
      </c>
      <c r="H66" s="214"/>
      <c r="I66" s="236">
        <v>97.5</v>
      </c>
      <c r="J66" s="236">
        <v>97.6</v>
      </c>
      <c r="K66" s="236">
        <v>88</v>
      </c>
      <c r="L66" s="236">
        <v>73.3</v>
      </c>
      <c r="M66" s="236">
        <v>41.2</v>
      </c>
      <c r="N66" s="214"/>
      <c r="O66" s="236">
        <v>73.7</v>
      </c>
      <c r="P66" s="236">
        <v>69.599999999999994</v>
      </c>
      <c r="Q66" s="236">
        <v>62.4</v>
      </c>
      <c r="R66" s="236">
        <v>58.1</v>
      </c>
      <c r="S66" s="236">
        <v>65.2</v>
      </c>
    </row>
    <row r="67" spans="1:19" x14ac:dyDescent="0.2">
      <c r="A67" s="185" t="s">
        <v>111</v>
      </c>
      <c r="B67" s="113">
        <v>816</v>
      </c>
      <c r="C67" s="175" t="s">
        <v>110</v>
      </c>
      <c r="D67" s="222">
        <v>1586</v>
      </c>
      <c r="E67" s="214"/>
      <c r="F67" s="236">
        <v>56.3</v>
      </c>
      <c r="G67" s="236">
        <v>35</v>
      </c>
      <c r="H67" s="214"/>
      <c r="I67" s="236">
        <v>97.1</v>
      </c>
      <c r="J67" s="236">
        <v>98.2</v>
      </c>
      <c r="K67" s="236">
        <v>85.8</v>
      </c>
      <c r="L67" s="236">
        <v>79.400000000000006</v>
      </c>
      <c r="M67" s="236">
        <v>67.2</v>
      </c>
      <c r="N67" s="214"/>
      <c r="O67" s="236">
        <v>76.7</v>
      </c>
      <c r="P67" s="236">
        <v>74.2</v>
      </c>
      <c r="Q67" s="236">
        <v>73.599999999999994</v>
      </c>
      <c r="R67" s="236">
        <v>72.3</v>
      </c>
      <c r="S67" s="236">
        <v>63.9</v>
      </c>
    </row>
    <row r="68" spans="1:19" x14ac:dyDescent="0.2">
      <c r="A68" s="185"/>
      <c r="B68" s="114"/>
      <c r="C68" s="206"/>
      <c r="D68" s="221"/>
      <c r="E68" s="221"/>
      <c r="F68" s="221"/>
      <c r="G68" s="221"/>
      <c r="H68" s="221"/>
      <c r="I68" s="221"/>
      <c r="J68" s="221"/>
      <c r="K68" s="221"/>
      <c r="L68" s="221"/>
      <c r="M68" s="221"/>
      <c r="N68" s="221"/>
      <c r="O68" s="221"/>
      <c r="P68" s="221"/>
      <c r="Q68" s="221"/>
      <c r="R68" s="221"/>
      <c r="S68" s="221"/>
    </row>
    <row r="69" spans="1:19" x14ac:dyDescent="0.2">
      <c r="A69" s="170" t="s">
        <v>112</v>
      </c>
      <c r="B69" s="113" t="s">
        <v>10</v>
      </c>
      <c r="C69" s="169" t="s">
        <v>349</v>
      </c>
      <c r="D69" s="220">
        <v>47250</v>
      </c>
      <c r="E69" s="214"/>
      <c r="F69" s="235">
        <v>36.5</v>
      </c>
      <c r="G69" s="235">
        <v>21.9</v>
      </c>
      <c r="H69" s="214"/>
      <c r="I69" s="235">
        <v>96.6</v>
      </c>
      <c r="J69" s="235">
        <v>97.5</v>
      </c>
      <c r="K69" s="235">
        <v>88.8</v>
      </c>
      <c r="L69" s="235">
        <v>74.7</v>
      </c>
      <c r="M69" s="235">
        <v>45.5</v>
      </c>
      <c r="N69" s="214"/>
      <c r="O69" s="235">
        <v>71.8</v>
      </c>
      <c r="P69" s="235">
        <v>68</v>
      </c>
      <c r="Q69" s="235">
        <v>60</v>
      </c>
      <c r="R69" s="235">
        <v>60</v>
      </c>
      <c r="S69" s="235">
        <v>67.599999999999994</v>
      </c>
    </row>
    <row r="70" spans="1:19" x14ac:dyDescent="0.2">
      <c r="A70" s="185" t="s">
        <v>114</v>
      </c>
      <c r="B70" s="113">
        <v>831</v>
      </c>
      <c r="C70" s="176" t="s">
        <v>113</v>
      </c>
      <c r="D70" s="222">
        <v>2789</v>
      </c>
      <c r="E70" s="214"/>
      <c r="F70" s="236">
        <v>32.799999999999997</v>
      </c>
      <c r="G70" s="236">
        <v>19.600000000000001</v>
      </c>
      <c r="H70" s="214"/>
      <c r="I70" s="236">
        <v>95.9</v>
      </c>
      <c r="J70" s="236">
        <v>97.3</v>
      </c>
      <c r="K70" s="236">
        <v>91.8</v>
      </c>
      <c r="L70" s="236">
        <v>72.900000000000006</v>
      </c>
      <c r="M70" s="236">
        <v>42.8</v>
      </c>
      <c r="N70" s="214"/>
      <c r="O70" s="236">
        <v>64</v>
      </c>
      <c r="P70" s="236">
        <v>62.1</v>
      </c>
      <c r="Q70" s="236">
        <v>52.4</v>
      </c>
      <c r="R70" s="236">
        <v>54.9</v>
      </c>
      <c r="S70" s="236">
        <v>65.900000000000006</v>
      </c>
    </row>
    <row r="71" spans="1:19" x14ac:dyDescent="0.2">
      <c r="A71" s="185" t="s">
        <v>116</v>
      </c>
      <c r="B71" s="113">
        <v>830</v>
      </c>
      <c r="C71" s="176" t="s">
        <v>115</v>
      </c>
      <c r="D71" s="222">
        <v>7632</v>
      </c>
      <c r="E71" s="214"/>
      <c r="F71" s="236">
        <v>30.9</v>
      </c>
      <c r="G71" s="236">
        <v>18.8</v>
      </c>
      <c r="H71" s="214"/>
      <c r="I71" s="236">
        <v>96.3</v>
      </c>
      <c r="J71" s="236">
        <v>98</v>
      </c>
      <c r="K71" s="236">
        <v>88.8</v>
      </c>
      <c r="L71" s="236">
        <v>75.099999999999994</v>
      </c>
      <c r="M71" s="236">
        <v>38.799999999999997</v>
      </c>
      <c r="N71" s="214"/>
      <c r="O71" s="236">
        <v>71.2</v>
      </c>
      <c r="P71" s="236">
        <v>69.599999999999994</v>
      </c>
      <c r="Q71" s="236">
        <v>60.8</v>
      </c>
      <c r="R71" s="236">
        <v>61.3</v>
      </c>
      <c r="S71" s="236">
        <v>67.400000000000006</v>
      </c>
    </row>
    <row r="72" spans="1:19" x14ac:dyDescent="0.2">
      <c r="A72" s="185" t="s">
        <v>118</v>
      </c>
      <c r="B72" s="113">
        <v>856</v>
      </c>
      <c r="C72" s="176" t="s">
        <v>117</v>
      </c>
      <c r="D72" s="222">
        <v>3409</v>
      </c>
      <c r="E72" s="214"/>
      <c r="F72" s="236">
        <v>32.200000000000003</v>
      </c>
      <c r="G72" s="236">
        <v>19.100000000000001</v>
      </c>
      <c r="H72" s="214"/>
      <c r="I72" s="236">
        <v>94.6</v>
      </c>
      <c r="J72" s="236">
        <v>96.2</v>
      </c>
      <c r="K72" s="236">
        <v>84.5</v>
      </c>
      <c r="L72" s="236">
        <v>64.5</v>
      </c>
      <c r="M72" s="236">
        <v>49</v>
      </c>
      <c r="N72" s="214"/>
      <c r="O72" s="236">
        <v>69.2</v>
      </c>
      <c r="P72" s="236">
        <v>61.1</v>
      </c>
      <c r="Q72" s="236">
        <v>57.3</v>
      </c>
      <c r="R72" s="236">
        <v>59.8</v>
      </c>
      <c r="S72" s="236">
        <v>68.7</v>
      </c>
    </row>
    <row r="73" spans="1:19" x14ac:dyDescent="0.2">
      <c r="A73" s="185" t="s">
        <v>120</v>
      </c>
      <c r="B73" s="113">
        <v>855</v>
      </c>
      <c r="C73" s="176" t="s">
        <v>119</v>
      </c>
      <c r="D73" s="222">
        <v>7024</v>
      </c>
      <c r="E73" s="214"/>
      <c r="F73" s="236">
        <v>31.4</v>
      </c>
      <c r="G73" s="236">
        <v>18.8</v>
      </c>
      <c r="H73" s="214"/>
      <c r="I73" s="236">
        <v>97.5</v>
      </c>
      <c r="J73" s="236">
        <v>98</v>
      </c>
      <c r="K73" s="236">
        <v>90.6</v>
      </c>
      <c r="L73" s="236">
        <v>68.7</v>
      </c>
      <c r="M73" s="236">
        <v>44.2</v>
      </c>
      <c r="N73" s="214"/>
      <c r="O73" s="236">
        <v>75.900000000000006</v>
      </c>
      <c r="P73" s="236">
        <v>71.3</v>
      </c>
      <c r="Q73" s="236">
        <v>61.5</v>
      </c>
      <c r="R73" s="236">
        <v>59.6</v>
      </c>
      <c r="S73" s="236">
        <v>63.6</v>
      </c>
    </row>
    <row r="74" spans="1:19" x14ac:dyDescent="0.2">
      <c r="A74" s="185" t="s">
        <v>122</v>
      </c>
      <c r="B74" s="113">
        <v>925</v>
      </c>
      <c r="C74" s="175" t="s">
        <v>121</v>
      </c>
      <c r="D74" s="222">
        <v>7813</v>
      </c>
      <c r="E74" s="214"/>
      <c r="F74" s="236">
        <v>43.3</v>
      </c>
      <c r="G74" s="236">
        <v>27.8</v>
      </c>
      <c r="H74" s="214"/>
      <c r="I74" s="236">
        <v>96.9</v>
      </c>
      <c r="J74" s="236">
        <v>96.7</v>
      </c>
      <c r="K74" s="236">
        <v>88</v>
      </c>
      <c r="L74" s="236">
        <v>78.5</v>
      </c>
      <c r="M74" s="236">
        <v>50.3</v>
      </c>
      <c r="N74" s="214"/>
      <c r="O74" s="236">
        <v>72.8</v>
      </c>
      <c r="P74" s="236">
        <v>68.8</v>
      </c>
      <c r="Q74" s="236">
        <v>63.1</v>
      </c>
      <c r="R74" s="236">
        <v>62.5</v>
      </c>
      <c r="S74" s="236">
        <v>72.3</v>
      </c>
    </row>
    <row r="75" spans="1:19" x14ac:dyDescent="0.2">
      <c r="A75" s="185" t="s">
        <v>124</v>
      </c>
      <c r="B75" s="113">
        <v>928</v>
      </c>
      <c r="C75" s="175" t="s">
        <v>123</v>
      </c>
      <c r="D75" s="222">
        <v>7663</v>
      </c>
      <c r="E75" s="214"/>
      <c r="F75" s="236">
        <v>40.4</v>
      </c>
      <c r="G75" s="236">
        <v>22</v>
      </c>
      <c r="H75" s="214"/>
      <c r="I75" s="236">
        <v>96.8</v>
      </c>
      <c r="J75" s="236">
        <v>97.5</v>
      </c>
      <c r="K75" s="236">
        <v>88</v>
      </c>
      <c r="L75" s="236">
        <v>78</v>
      </c>
      <c r="M75" s="236">
        <v>48.2</v>
      </c>
      <c r="N75" s="214"/>
      <c r="O75" s="236">
        <v>71.599999999999994</v>
      </c>
      <c r="P75" s="236">
        <v>65.599999999999994</v>
      </c>
      <c r="Q75" s="236">
        <v>57.5</v>
      </c>
      <c r="R75" s="236">
        <v>56.9</v>
      </c>
      <c r="S75" s="236">
        <v>63.4</v>
      </c>
    </row>
    <row r="76" spans="1:19" x14ac:dyDescent="0.2">
      <c r="A76" s="185" t="s">
        <v>126</v>
      </c>
      <c r="B76" s="113">
        <v>892</v>
      </c>
      <c r="C76" s="175" t="s">
        <v>125</v>
      </c>
      <c r="D76" s="222">
        <v>2538</v>
      </c>
      <c r="E76" s="214"/>
      <c r="F76" s="236">
        <v>32.1</v>
      </c>
      <c r="G76" s="236">
        <v>16.600000000000001</v>
      </c>
      <c r="H76" s="214"/>
      <c r="I76" s="236" t="s">
        <v>511</v>
      </c>
      <c r="J76" s="236">
        <v>96.4</v>
      </c>
      <c r="K76" s="236" t="s">
        <v>511</v>
      </c>
      <c r="L76" s="236">
        <v>71.8</v>
      </c>
      <c r="M76" s="236">
        <v>40.700000000000003</v>
      </c>
      <c r="N76" s="214"/>
      <c r="O76" s="236">
        <v>60.8</v>
      </c>
      <c r="P76" s="236">
        <v>57.3</v>
      </c>
      <c r="Q76" s="236">
        <v>56.7</v>
      </c>
      <c r="R76" s="236">
        <v>47.6</v>
      </c>
      <c r="S76" s="236">
        <v>64.400000000000006</v>
      </c>
    </row>
    <row r="77" spans="1:19" x14ac:dyDescent="0.2">
      <c r="A77" s="185" t="s">
        <v>128</v>
      </c>
      <c r="B77" s="113">
        <v>891</v>
      </c>
      <c r="C77" s="175" t="s">
        <v>127</v>
      </c>
      <c r="D77" s="222">
        <v>7893</v>
      </c>
      <c r="E77" s="214"/>
      <c r="F77" s="236">
        <v>40.799999999999997</v>
      </c>
      <c r="G77" s="236">
        <v>25.1</v>
      </c>
      <c r="H77" s="214"/>
      <c r="I77" s="236">
        <v>97.4</v>
      </c>
      <c r="J77" s="236">
        <v>98.2</v>
      </c>
      <c r="K77" s="236">
        <v>92.3</v>
      </c>
      <c r="L77" s="236">
        <v>77.900000000000006</v>
      </c>
      <c r="M77" s="236">
        <v>46.8</v>
      </c>
      <c r="N77" s="214"/>
      <c r="O77" s="236">
        <v>74.599999999999994</v>
      </c>
      <c r="P77" s="236">
        <v>72.7</v>
      </c>
      <c r="Q77" s="236">
        <v>61.3</v>
      </c>
      <c r="R77" s="236">
        <v>63.9</v>
      </c>
      <c r="S77" s="236">
        <v>70.400000000000006</v>
      </c>
    </row>
    <row r="78" spans="1:19" x14ac:dyDescent="0.2">
      <c r="A78" s="185" t="s">
        <v>130</v>
      </c>
      <c r="B78" s="113">
        <v>857</v>
      </c>
      <c r="C78" s="176" t="s">
        <v>129</v>
      </c>
      <c r="D78" s="222">
        <v>489</v>
      </c>
      <c r="E78" s="214"/>
      <c r="F78" s="236">
        <v>32.700000000000003</v>
      </c>
      <c r="G78" s="236">
        <v>26.2</v>
      </c>
      <c r="H78" s="214"/>
      <c r="I78" s="236" t="s">
        <v>511</v>
      </c>
      <c r="J78" s="236">
        <v>100</v>
      </c>
      <c r="K78" s="236" t="s">
        <v>511</v>
      </c>
      <c r="L78" s="236">
        <v>82.4</v>
      </c>
      <c r="M78" s="236">
        <v>39.700000000000003</v>
      </c>
      <c r="N78" s="214"/>
      <c r="O78" s="236">
        <v>82</v>
      </c>
      <c r="P78" s="236">
        <v>84.5</v>
      </c>
      <c r="Q78" s="236">
        <v>73</v>
      </c>
      <c r="R78" s="236">
        <v>73.900000000000006</v>
      </c>
      <c r="S78" s="236">
        <v>80.900000000000006</v>
      </c>
    </row>
    <row r="79" spans="1:19" x14ac:dyDescent="0.2">
      <c r="A79" s="185"/>
      <c r="B79" s="114"/>
      <c r="C79" s="206"/>
      <c r="D79" s="221"/>
      <c r="E79" s="221"/>
      <c r="F79" s="221"/>
      <c r="G79" s="221"/>
      <c r="H79" s="221"/>
      <c r="I79" s="221"/>
      <c r="J79" s="221"/>
      <c r="K79" s="221"/>
      <c r="L79" s="221"/>
      <c r="M79" s="221"/>
      <c r="N79" s="221"/>
      <c r="O79" s="221"/>
      <c r="P79" s="221"/>
      <c r="Q79" s="221"/>
      <c r="R79" s="221"/>
      <c r="S79" s="221"/>
    </row>
    <row r="80" spans="1:19" x14ac:dyDescent="0.2">
      <c r="A80" s="170" t="s">
        <v>131</v>
      </c>
      <c r="B80" s="113" t="s">
        <v>1</v>
      </c>
      <c r="C80" s="170" t="s">
        <v>350</v>
      </c>
      <c r="D80" s="220">
        <v>60284</v>
      </c>
      <c r="E80" s="214"/>
      <c r="F80" s="235">
        <v>37.4</v>
      </c>
      <c r="G80" s="235">
        <v>21.9</v>
      </c>
      <c r="H80" s="214"/>
      <c r="I80" s="235">
        <v>96.9</v>
      </c>
      <c r="J80" s="235">
        <v>97.4</v>
      </c>
      <c r="K80" s="235">
        <v>87.6</v>
      </c>
      <c r="L80" s="235">
        <v>74</v>
      </c>
      <c r="M80" s="235">
        <v>45.6</v>
      </c>
      <c r="N80" s="214"/>
      <c r="O80" s="235">
        <v>73</v>
      </c>
      <c r="P80" s="235">
        <v>65.900000000000006</v>
      </c>
      <c r="Q80" s="235">
        <v>61.5</v>
      </c>
      <c r="R80" s="235">
        <v>60.9</v>
      </c>
      <c r="S80" s="235">
        <v>67.2</v>
      </c>
    </row>
    <row r="81" spans="1:19" x14ac:dyDescent="0.2">
      <c r="A81" s="185" t="s">
        <v>133</v>
      </c>
      <c r="B81" s="113">
        <v>330</v>
      </c>
      <c r="C81" s="176" t="s">
        <v>132</v>
      </c>
      <c r="D81" s="222">
        <v>12049</v>
      </c>
      <c r="E81" s="214"/>
      <c r="F81" s="236">
        <v>41.8</v>
      </c>
      <c r="G81" s="236">
        <v>24.5</v>
      </c>
      <c r="H81" s="214"/>
      <c r="I81" s="236">
        <v>96.3</v>
      </c>
      <c r="J81" s="236">
        <v>96.9</v>
      </c>
      <c r="K81" s="236">
        <v>85.3</v>
      </c>
      <c r="L81" s="236">
        <v>77</v>
      </c>
      <c r="M81" s="236">
        <v>50.3</v>
      </c>
      <c r="N81" s="214"/>
      <c r="O81" s="236">
        <v>73.3</v>
      </c>
      <c r="P81" s="236">
        <v>64.900000000000006</v>
      </c>
      <c r="Q81" s="236">
        <v>63.4</v>
      </c>
      <c r="R81" s="236">
        <v>61.2</v>
      </c>
      <c r="S81" s="236">
        <v>68.3</v>
      </c>
    </row>
    <row r="82" spans="1:19" x14ac:dyDescent="0.2">
      <c r="A82" s="185" t="s">
        <v>135</v>
      </c>
      <c r="B82" s="113">
        <v>331</v>
      </c>
      <c r="C82" s="175" t="s">
        <v>134</v>
      </c>
      <c r="D82" s="222">
        <v>3466</v>
      </c>
      <c r="E82" s="214"/>
      <c r="F82" s="236">
        <v>39.6</v>
      </c>
      <c r="G82" s="236">
        <v>20.5</v>
      </c>
      <c r="H82" s="214"/>
      <c r="I82" s="236">
        <v>96.5</v>
      </c>
      <c r="J82" s="236">
        <v>96.7</v>
      </c>
      <c r="K82" s="236">
        <v>88.9</v>
      </c>
      <c r="L82" s="236">
        <v>76.5</v>
      </c>
      <c r="M82" s="236">
        <v>48.6</v>
      </c>
      <c r="N82" s="214"/>
      <c r="O82" s="236">
        <v>76.7</v>
      </c>
      <c r="P82" s="236">
        <v>65.2</v>
      </c>
      <c r="Q82" s="236">
        <v>54.3</v>
      </c>
      <c r="R82" s="236">
        <v>53.5</v>
      </c>
      <c r="S82" s="236">
        <v>68.400000000000006</v>
      </c>
    </row>
    <row r="83" spans="1:19" x14ac:dyDescent="0.2">
      <c r="A83" s="185" t="s">
        <v>137</v>
      </c>
      <c r="B83" s="113">
        <v>332</v>
      </c>
      <c r="C83" s="176" t="s">
        <v>136</v>
      </c>
      <c r="D83" s="222">
        <v>3593</v>
      </c>
      <c r="E83" s="214"/>
      <c r="F83" s="236">
        <v>33</v>
      </c>
      <c r="G83" s="236">
        <v>17.100000000000001</v>
      </c>
      <c r="H83" s="214"/>
      <c r="I83" s="236">
        <v>97.8</v>
      </c>
      <c r="J83" s="236">
        <v>97.8</v>
      </c>
      <c r="K83" s="236">
        <v>88.6</v>
      </c>
      <c r="L83" s="236">
        <v>70.900000000000006</v>
      </c>
      <c r="M83" s="236">
        <v>42.7</v>
      </c>
      <c r="N83" s="214"/>
      <c r="O83" s="236">
        <v>70.400000000000006</v>
      </c>
      <c r="P83" s="236">
        <v>62</v>
      </c>
      <c r="Q83" s="236">
        <v>58.4</v>
      </c>
      <c r="R83" s="236">
        <v>58.3</v>
      </c>
      <c r="S83" s="236">
        <v>61.5</v>
      </c>
    </row>
    <row r="84" spans="1:19" x14ac:dyDescent="0.2">
      <c r="A84" s="185" t="s">
        <v>138</v>
      </c>
      <c r="B84" s="113">
        <v>884</v>
      </c>
      <c r="C84" s="176" t="s">
        <v>338</v>
      </c>
      <c r="D84" s="222">
        <v>1733</v>
      </c>
      <c r="E84" s="214"/>
      <c r="F84" s="236">
        <v>43.1</v>
      </c>
      <c r="G84" s="236">
        <v>23.4</v>
      </c>
      <c r="H84" s="214"/>
      <c r="I84" s="236">
        <v>97.6</v>
      </c>
      <c r="J84" s="236">
        <v>98</v>
      </c>
      <c r="K84" s="236">
        <v>85.2</v>
      </c>
      <c r="L84" s="236">
        <v>75.5</v>
      </c>
      <c r="M84" s="236">
        <v>50.3</v>
      </c>
      <c r="N84" s="214"/>
      <c r="O84" s="236">
        <v>72.599999999999994</v>
      </c>
      <c r="P84" s="236">
        <v>69.099999999999994</v>
      </c>
      <c r="Q84" s="236">
        <v>64.400000000000006</v>
      </c>
      <c r="R84" s="236">
        <v>61.9</v>
      </c>
      <c r="S84" s="236">
        <v>63.6</v>
      </c>
    </row>
    <row r="85" spans="1:19" x14ac:dyDescent="0.2">
      <c r="A85" s="185" t="s">
        <v>140</v>
      </c>
      <c r="B85" s="113">
        <v>333</v>
      </c>
      <c r="C85" s="175" t="s">
        <v>139</v>
      </c>
      <c r="D85" s="222">
        <v>3512</v>
      </c>
      <c r="E85" s="214"/>
      <c r="F85" s="236">
        <v>22.1</v>
      </c>
      <c r="G85" s="236">
        <v>12.8</v>
      </c>
      <c r="H85" s="214"/>
      <c r="I85" s="236">
        <v>96.7</v>
      </c>
      <c r="J85" s="236">
        <v>97.8</v>
      </c>
      <c r="K85" s="236">
        <v>83.6</v>
      </c>
      <c r="L85" s="236">
        <v>66.3</v>
      </c>
      <c r="M85" s="236">
        <v>30.1</v>
      </c>
      <c r="N85" s="214"/>
      <c r="O85" s="236">
        <v>61.9</v>
      </c>
      <c r="P85" s="236">
        <v>57.8</v>
      </c>
      <c r="Q85" s="236">
        <v>53</v>
      </c>
      <c r="R85" s="236">
        <v>50.6</v>
      </c>
      <c r="S85" s="236">
        <v>68.7</v>
      </c>
    </row>
    <row r="86" spans="1:19" x14ac:dyDescent="0.2">
      <c r="A86" s="185" t="s">
        <v>142</v>
      </c>
      <c r="B86" s="113">
        <v>893</v>
      </c>
      <c r="C86" s="174" t="s">
        <v>141</v>
      </c>
      <c r="D86" s="222">
        <v>2987</v>
      </c>
      <c r="E86" s="214"/>
      <c r="F86" s="236">
        <v>38.299999999999997</v>
      </c>
      <c r="G86" s="236">
        <v>24.2</v>
      </c>
      <c r="H86" s="214"/>
      <c r="I86" s="236">
        <v>98.4</v>
      </c>
      <c r="J86" s="236">
        <v>98.1</v>
      </c>
      <c r="K86" s="236">
        <v>89.2</v>
      </c>
      <c r="L86" s="236">
        <v>77.099999999999994</v>
      </c>
      <c r="M86" s="236">
        <v>45</v>
      </c>
      <c r="N86" s="214"/>
      <c r="O86" s="236">
        <v>74.099999999999994</v>
      </c>
      <c r="P86" s="236">
        <v>70.400000000000006</v>
      </c>
      <c r="Q86" s="236">
        <v>67.3</v>
      </c>
      <c r="R86" s="236">
        <v>70.3</v>
      </c>
      <c r="S86" s="236">
        <v>68.900000000000006</v>
      </c>
    </row>
    <row r="87" spans="1:19" x14ac:dyDescent="0.2">
      <c r="A87" s="185" t="s">
        <v>144</v>
      </c>
      <c r="B87" s="113">
        <v>334</v>
      </c>
      <c r="C87" s="175" t="s">
        <v>143</v>
      </c>
      <c r="D87" s="222">
        <v>2988</v>
      </c>
      <c r="E87" s="214"/>
      <c r="F87" s="236">
        <v>44.8</v>
      </c>
      <c r="G87" s="236">
        <v>27.2</v>
      </c>
      <c r="H87" s="214"/>
      <c r="I87" s="236">
        <v>97.9</v>
      </c>
      <c r="J87" s="236">
        <v>98</v>
      </c>
      <c r="K87" s="236">
        <v>93.1</v>
      </c>
      <c r="L87" s="236">
        <v>82.1</v>
      </c>
      <c r="M87" s="236">
        <v>48.4</v>
      </c>
      <c r="N87" s="214"/>
      <c r="O87" s="236">
        <v>76.5</v>
      </c>
      <c r="P87" s="236">
        <v>70.2</v>
      </c>
      <c r="Q87" s="236">
        <v>66.3</v>
      </c>
      <c r="R87" s="236">
        <v>61</v>
      </c>
      <c r="S87" s="236">
        <v>71.2</v>
      </c>
    </row>
    <row r="88" spans="1:19" x14ac:dyDescent="0.2">
      <c r="A88" s="185" t="s">
        <v>146</v>
      </c>
      <c r="B88" s="113">
        <v>860</v>
      </c>
      <c r="C88" s="176" t="s">
        <v>145</v>
      </c>
      <c r="D88" s="222">
        <v>8761</v>
      </c>
      <c r="E88" s="214"/>
      <c r="F88" s="236">
        <v>34.700000000000003</v>
      </c>
      <c r="G88" s="236">
        <v>20</v>
      </c>
      <c r="H88" s="214"/>
      <c r="I88" s="236">
        <v>97</v>
      </c>
      <c r="J88" s="236">
        <v>97.5</v>
      </c>
      <c r="K88" s="236">
        <v>88.6</v>
      </c>
      <c r="L88" s="236">
        <v>74.400000000000006</v>
      </c>
      <c r="M88" s="236">
        <v>42</v>
      </c>
      <c r="N88" s="214"/>
      <c r="O88" s="236">
        <v>72.900000000000006</v>
      </c>
      <c r="P88" s="236">
        <v>65.5</v>
      </c>
      <c r="Q88" s="236">
        <v>60.8</v>
      </c>
      <c r="R88" s="236">
        <v>62.6</v>
      </c>
      <c r="S88" s="236">
        <v>64.7</v>
      </c>
    </row>
    <row r="89" spans="1:19" x14ac:dyDescent="0.2">
      <c r="A89" s="185" t="s">
        <v>148</v>
      </c>
      <c r="B89" s="113">
        <v>861</v>
      </c>
      <c r="C89" s="176" t="s">
        <v>147</v>
      </c>
      <c r="D89" s="222">
        <v>2271</v>
      </c>
      <c r="E89" s="214"/>
      <c r="F89" s="236">
        <v>27.8</v>
      </c>
      <c r="G89" s="236">
        <v>15.4</v>
      </c>
      <c r="H89" s="214"/>
      <c r="I89" s="236">
        <v>96.2</v>
      </c>
      <c r="J89" s="236">
        <v>97</v>
      </c>
      <c r="K89" s="236">
        <v>76.8</v>
      </c>
      <c r="L89" s="236">
        <v>69.599999999999994</v>
      </c>
      <c r="M89" s="236">
        <v>36.4</v>
      </c>
      <c r="N89" s="214"/>
      <c r="O89" s="236">
        <v>72</v>
      </c>
      <c r="P89" s="236">
        <v>58.8</v>
      </c>
      <c r="Q89" s="236">
        <v>53</v>
      </c>
      <c r="R89" s="236">
        <v>49.7</v>
      </c>
      <c r="S89" s="236">
        <v>71.599999999999994</v>
      </c>
    </row>
    <row r="90" spans="1:19" x14ac:dyDescent="0.2">
      <c r="A90" s="185" t="s">
        <v>150</v>
      </c>
      <c r="B90" s="113">
        <v>894</v>
      </c>
      <c r="C90" s="174" t="s">
        <v>149</v>
      </c>
      <c r="D90" s="222">
        <v>2017</v>
      </c>
      <c r="E90" s="214"/>
      <c r="F90" s="236">
        <v>46.1</v>
      </c>
      <c r="G90" s="236">
        <v>22.7</v>
      </c>
      <c r="H90" s="214"/>
      <c r="I90" s="236">
        <v>96.2</v>
      </c>
      <c r="J90" s="236">
        <v>97.1</v>
      </c>
      <c r="K90" s="236">
        <v>91.4</v>
      </c>
      <c r="L90" s="236">
        <v>80.099999999999994</v>
      </c>
      <c r="M90" s="236">
        <v>54.6</v>
      </c>
      <c r="N90" s="214"/>
      <c r="O90" s="236">
        <v>69.400000000000006</v>
      </c>
      <c r="P90" s="236">
        <v>64.5</v>
      </c>
      <c r="Q90" s="236">
        <v>58.5</v>
      </c>
      <c r="R90" s="236">
        <v>53.5</v>
      </c>
      <c r="S90" s="236">
        <v>56.9</v>
      </c>
    </row>
    <row r="91" spans="1:19" x14ac:dyDescent="0.2">
      <c r="A91" s="185" t="s">
        <v>152</v>
      </c>
      <c r="B91" s="113">
        <v>335</v>
      </c>
      <c r="C91" s="175" t="s">
        <v>151</v>
      </c>
      <c r="D91" s="222">
        <v>3266</v>
      </c>
      <c r="E91" s="214"/>
      <c r="F91" s="236">
        <v>35.700000000000003</v>
      </c>
      <c r="G91" s="236">
        <v>20.7</v>
      </c>
      <c r="H91" s="214"/>
      <c r="I91" s="236">
        <v>97.2</v>
      </c>
      <c r="J91" s="236">
        <v>97.9</v>
      </c>
      <c r="K91" s="236">
        <v>86.3</v>
      </c>
      <c r="L91" s="236">
        <v>70.099999999999994</v>
      </c>
      <c r="M91" s="236">
        <v>42.5</v>
      </c>
      <c r="N91" s="214"/>
      <c r="O91" s="236">
        <v>70.5</v>
      </c>
      <c r="P91" s="236">
        <v>63</v>
      </c>
      <c r="Q91" s="236">
        <v>54.8</v>
      </c>
      <c r="R91" s="236">
        <v>56.3</v>
      </c>
      <c r="S91" s="236">
        <v>69.599999999999994</v>
      </c>
    </row>
    <row r="92" spans="1:19" x14ac:dyDescent="0.2">
      <c r="A92" s="185" t="s">
        <v>154</v>
      </c>
      <c r="B92" s="113">
        <v>937</v>
      </c>
      <c r="C92" s="175" t="s">
        <v>153</v>
      </c>
      <c r="D92" s="222">
        <v>5589</v>
      </c>
      <c r="E92" s="214"/>
      <c r="F92" s="236">
        <v>42.1</v>
      </c>
      <c r="G92" s="236">
        <v>29</v>
      </c>
      <c r="H92" s="214"/>
      <c r="I92" s="236">
        <v>97</v>
      </c>
      <c r="J92" s="236">
        <v>97.6</v>
      </c>
      <c r="K92" s="236">
        <v>93.5</v>
      </c>
      <c r="L92" s="236">
        <v>76.599999999999994</v>
      </c>
      <c r="M92" s="236">
        <v>48.7</v>
      </c>
      <c r="N92" s="214"/>
      <c r="O92" s="236">
        <v>78.099999999999994</v>
      </c>
      <c r="P92" s="236">
        <v>72.3</v>
      </c>
      <c r="Q92" s="236">
        <v>65.5</v>
      </c>
      <c r="R92" s="236">
        <v>68.2</v>
      </c>
      <c r="S92" s="236">
        <v>75</v>
      </c>
    </row>
    <row r="93" spans="1:19" x14ac:dyDescent="0.2">
      <c r="A93" s="185" t="s">
        <v>156</v>
      </c>
      <c r="B93" s="113">
        <v>336</v>
      </c>
      <c r="C93" s="175" t="s">
        <v>155</v>
      </c>
      <c r="D93" s="222">
        <v>2484</v>
      </c>
      <c r="E93" s="214"/>
      <c r="F93" s="236">
        <v>25.6</v>
      </c>
      <c r="G93" s="236">
        <v>14.9</v>
      </c>
      <c r="H93" s="214"/>
      <c r="I93" s="236">
        <v>94.3</v>
      </c>
      <c r="J93" s="236">
        <v>96.1</v>
      </c>
      <c r="K93" s="236">
        <v>79.900000000000006</v>
      </c>
      <c r="L93" s="236">
        <v>61.6</v>
      </c>
      <c r="M93" s="236">
        <v>37.9</v>
      </c>
      <c r="N93" s="214"/>
      <c r="O93" s="236">
        <v>69.599999999999994</v>
      </c>
      <c r="P93" s="236">
        <v>65.400000000000006</v>
      </c>
      <c r="Q93" s="236">
        <v>59.6</v>
      </c>
      <c r="R93" s="236">
        <v>58.6</v>
      </c>
      <c r="S93" s="236">
        <v>60.7</v>
      </c>
    </row>
    <row r="94" spans="1:19" x14ac:dyDescent="0.2">
      <c r="A94" s="185" t="s">
        <v>158</v>
      </c>
      <c r="B94" s="113">
        <v>885</v>
      </c>
      <c r="C94" s="174" t="s">
        <v>157</v>
      </c>
      <c r="D94" s="222">
        <v>5568</v>
      </c>
      <c r="E94" s="214"/>
      <c r="F94" s="236">
        <v>39.299999999999997</v>
      </c>
      <c r="G94" s="236">
        <v>23.7</v>
      </c>
      <c r="H94" s="214"/>
      <c r="I94" s="236">
        <v>97.4</v>
      </c>
      <c r="J94" s="236">
        <v>97.8</v>
      </c>
      <c r="K94" s="236">
        <v>90.1</v>
      </c>
      <c r="L94" s="236">
        <v>70.5</v>
      </c>
      <c r="M94" s="236">
        <v>51.3</v>
      </c>
      <c r="N94" s="214"/>
      <c r="O94" s="236">
        <v>76.099999999999994</v>
      </c>
      <c r="P94" s="236">
        <v>69.5</v>
      </c>
      <c r="Q94" s="236">
        <v>68.099999999999994</v>
      </c>
      <c r="R94" s="236">
        <v>67.400000000000006</v>
      </c>
      <c r="S94" s="236">
        <v>64.099999999999994</v>
      </c>
    </row>
    <row r="95" spans="1:19" x14ac:dyDescent="0.2">
      <c r="A95" s="185"/>
      <c r="B95" s="114"/>
      <c r="C95" s="206"/>
      <c r="D95" s="221"/>
      <c r="E95" s="221"/>
      <c r="F95" s="221"/>
      <c r="G95" s="221"/>
      <c r="H95" s="221"/>
      <c r="I95" s="221"/>
      <c r="J95" s="221"/>
      <c r="K95" s="221"/>
      <c r="L95" s="221"/>
      <c r="M95" s="221"/>
      <c r="N95" s="221"/>
      <c r="O95" s="221"/>
      <c r="P95" s="221"/>
      <c r="Q95" s="221"/>
      <c r="R95" s="221"/>
      <c r="S95" s="221"/>
    </row>
    <row r="96" spans="1:19" x14ac:dyDescent="0.2">
      <c r="A96" s="170" t="s">
        <v>159</v>
      </c>
      <c r="B96" s="113" t="s">
        <v>11</v>
      </c>
      <c r="C96" s="170" t="s">
        <v>351</v>
      </c>
      <c r="D96" s="220">
        <v>61134</v>
      </c>
      <c r="E96" s="214"/>
      <c r="F96" s="235">
        <v>38.4</v>
      </c>
      <c r="G96" s="235">
        <v>24.3</v>
      </c>
      <c r="H96" s="214"/>
      <c r="I96" s="235">
        <v>96.8</v>
      </c>
      <c r="J96" s="235">
        <v>97.5</v>
      </c>
      <c r="K96" s="235">
        <v>88.8</v>
      </c>
      <c r="L96" s="235">
        <v>73.7</v>
      </c>
      <c r="M96" s="235">
        <v>46.9</v>
      </c>
      <c r="N96" s="214"/>
      <c r="O96" s="235">
        <v>75.7</v>
      </c>
      <c r="P96" s="235">
        <v>69</v>
      </c>
      <c r="Q96" s="235">
        <v>62.4</v>
      </c>
      <c r="R96" s="235">
        <v>64.400000000000006</v>
      </c>
      <c r="S96" s="235">
        <v>70</v>
      </c>
    </row>
    <row r="97" spans="1:19" x14ac:dyDescent="0.2">
      <c r="A97" s="185" t="s">
        <v>161</v>
      </c>
      <c r="B97" s="113">
        <v>822</v>
      </c>
      <c r="C97" s="176" t="s">
        <v>160</v>
      </c>
      <c r="D97" s="222">
        <v>1863</v>
      </c>
      <c r="E97" s="214"/>
      <c r="F97" s="236">
        <v>31.3</v>
      </c>
      <c r="G97" s="236">
        <v>17.600000000000001</v>
      </c>
      <c r="H97" s="214"/>
      <c r="I97" s="236">
        <v>97</v>
      </c>
      <c r="J97" s="236">
        <v>97.7</v>
      </c>
      <c r="K97" s="236">
        <v>90.3</v>
      </c>
      <c r="L97" s="236">
        <v>70.900000000000006</v>
      </c>
      <c r="M97" s="236">
        <v>39.6</v>
      </c>
      <c r="N97" s="214"/>
      <c r="O97" s="236">
        <v>72.400000000000006</v>
      </c>
      <c r="P97" s="236">
        <v>63.5</v>
      </c>
      <c r="Q97" s="236">
        <v>55.8</v>
      </c>
      <c r="R97" s="236">
        <v>60.9</v>
      </c>
      <c r="S97" s="236">
        <v>65.900000000000006</v>
      </c>
    </row>
    <row r="98" spans="1:19" x14ac:dyDescent="0.2">
      <c r="A98" s="185" t="s">
        <v>163</v>
      </c>
      <c r="B98" s="113">
        <v>873</v>
      </c>
      <c r="C98" s="174" t="s">
        <v>162</v>
      </c>
      <c r="D98" s="222">
        <v>5712</v>
      </c>
      <c r="E98" s="214"/>
      <c r="F98" s="236">
        <v>41.2</v>
      </c>
      <c r="G98" s="236">
        <v>27</v>
      </c>
      <c r="H98" s="214"/>
      <c r="I98" s="236">
        <v>95.6</v>
      </c>
      <c r="J98" s="236">
        <v>97.1</v>
      </c>
      <c r="K98" s="236">
        <v>87.8</v>
      </c>
      <c r="L98" s="236">
        <v>74.400000000000006</v>
      </c>
      <c r="M98" s="236">
        <v>50.4</v>
      </c>
      <c r="N98" s="214"/>
      <c r="O98" s="236">
        <v>79</v>
      </c>
      <c r="P98" s="236">
        <v>71.7</v>
      </c>
      <c r="Q98" s="236">
        <v>66.099999999999994</v>
      </c>
      <c r="R98" s="236">
        <v>70.5</v>
      </c>
      <c r="S98" s="236">
        <v>71</v>
      </c>
    </row>
    <row r="99" spans="1:19" x14ac:dyDescent="0.2">
      <c r="A99" s="185" t="s">
        <v>165</v>
      </c>
      <c r="B99" s="113">
        <v>823</v>
      </c>
      <c r="C99" s="174" t="s">
        <v>164</v>
      </c>
      <c r="D99" s="222">
        <v>2598</v>
      </c>
      <c r="E99" s="214"/>
      <c r="F99" s="236">
        <v>36</v>
      </c>
      <c r="G99" s="236">
        <v>19.8</v>
      </c>
      <c r="H99" s="214"/>
      <c r="I99" s="236">
        <v>96.8</v>
      </c>
      <c r="J99" s="236">
        <v>97.7</v>
      </c>
      <c r="K99" s="236">
        <v>88.5</v>
      </c>
      <c r="L99" s="236">
        <v>75.599999999999994</v>
      </c>
      <c r="M99" s="236">
        <v>41.4</v>
      </c>
      <c r="N99" s="214"/>
      <c r="O99" s="236">
        <v>74.400000000000006</v>
      </c>
      <c r="P99" s="236">
        <v>70.2</v>
      </c>
      <c r="Q99" s="236">
        <v>58.3</v>
      </c>
      <c r="R99" s="236">
        <v>62.9</v>
      </c>
      <c r="S99" s="236">
        <v>63.3</v>
      </c>
    </row>
    <row r="100" spans="1:19" x14ac:dyDescent="0.2">
      <c r="A100" s="185" t="s">
        <v>167</v>
      </c>
      <c r="B100" s="113">
        <v>881</v>
      </c>
      <c r="C100" s="174" t="s">
        <v>166</v>
      </c>
      <c r="D100" s="222">
        <v>14614</v>
      </c>
      <c r="E100" s="214"/>
      <c r="F100" s="236">
        <v>38</v>
      </c>
      <c r="G100" s="236">
        <v>23.2</v>
      </c>
      <c r="H100" s="214"/>
      <c r="I100" s="236">
        <v>96.5</v>
      </c>
      <c r="J100" s="236">
        <v>97.3</v>
      </c>
      <c r="K100" s="236">
        <v>87.8</v>
      </c>
      <c r="L100" s="236">
        <v>74.599999999999994</v>
      </c>
      <c r="M100" s="236">
        <v>46.9</v>
      </c>
      <c r="N100" s="214"/>
      <c r="O100" s="236">
        <v>77.7</v>
      </c>
      <c r="P100" s="236">
        <v>68.400000000000006</v>
      </c>
      <c r="Q100" s="236">
        <v>63.1</v>
      </c>
      <c r="R100" s="236">
        <v>62.1</v>
      </c>
      <c r="S100" s="236">
        <v>66.900000000000006</v>
      </c>
    </row>
    <row r="101" spans="1:19" x14ac:dyDescent="0.2">
      <c r="A101" s="185" t="s">
        <v>169</v>
      </c>
      <c r="B101" s="113">
        <v>919</v>
      </c>
      <c r="C101" s="175" t="s">
        <v>168</v>
      </c>
      <c r="D101" s="222">
        <v>12628</v>
      </c>
      <c r="E101" s="214"/>
      <c r="F101" s="236">
        <v>45.9</v>
      </c>
      <c r="G101" s="236">
        <v>32.4</v>
      </c>
      <c r="H101" s="214"/>
      <c r="I101" s="236">
        <v>97.5</v>
      </c>
      <c r="J101" s="236">
        <v>98.2</v>
      </c>
      <c r="K101" s="236">
        <v>89.3</v>
      </c>
      <c r="L101" s="236">
        <v>75.5</v>
      </c>
      <c r="M101" s="236">
        <v>54</v>
      </c>
      <c r="N101" s="214"/>
      <c r="O101" s="236">
        <v>79.5</v>
      </c>
      <c r="P101" s="236">
        <v>74.099999999999994</v>
      </c>
      <c r="Q101" s="236">
        <v>69</v>
      </c>
      <c r="R101" s="236">
        <v>72.099999999999994</v>
      </c>
      <c r="S101" s="236">
        <v>77.400000000000006</v>
      </c>
    </row>
    <row r="102" spans="1:19" x14ac:dyDescent="0.2">
      <c r="A102" s="185" t="s">
        <v>171</v>
      </c>
      <c r="B102" s="113">
        <v>821</v>
      </c>
      <c r="C102" s="176" t="s">
        <v>170</v>
      </c>
      <c r="D102" s="222">
        <v>2444</v>
      </c>
      <c r="E102" s="214"/>
      <c r="F102" s="236">
        <v>33.4</v>
      </c>
      <c r="G102" s="236">
        <v>17.600000000000001</v>
      </c>
      <c r="H102" s="214"/>
      <c r="I102" s="236">
        <v>96.2</v>
      </c>
      <c r="J102" s="236">
        <v>97.2</v>
      </c>
      <c r="K102" s="236">
        <v>82.1</v>
      </c>
      <c r="L102" s="236">
        <v>78</v>
      </c>
      <c r="M102" s="236">
        <v>42.7</v>
      </c>
      <c r="N102" s="214"/>
      <c r="O102" s="236">
        <v>68.7</v>
      </c>
      <c r="P102" s="236">
        <v>62</v>
      </c>
      <c r="Q102" s="236">
        <v>57.2</v>
      </c>
      <c r="R102" s="236">
        <v>53.6</v>
      </c>
      <c r="S102" s="236">
        <v>66.900000000000006</v>
      </c>
    </row>
    <row r="103" spans="1:19" x14ac:dyDescent="0.2">
      <c r="A103" s="185" t="s">
        <v>173</v>
      </c>
      <c r="B103" s="113">
        <v>926</v>
      </c>
      <c r="C103" s="175" t="s">
        <v>172</v>
      </c>
      <c r="D103" s="222">
        <v>8019</v>
      </c>
      <c r="E103" s="214"/>
      <c r="F103" s="236">
        <v>35.5</v>
      </c>
      <c r="G103" s="236">
        <v>20.6</v>
      </c>
      <c r="H103" s="214"/>
      <c r="I103" s="236">
        <v>97.3</v>
      </c>
      <c r="J103" s="236">
        <v>97.4</v>
      </c>
      <c r="K103" s="236">
        <v>90.9</v>
      </c>
      <c r="L103" s="236">
        <v>72.7</v>
      </c>
      <c r="M103" s="236">
        <v>44.8</v>
      </c>
      <c r="N103" s="214"/>
      <c r="O103" s="236">
        <v>71.599999999999994</v>
      </c>
      <c r="P103" s="236">
        <v>67.8</v>
      </c>
      <c r="Q103" s="236">
        <v>58.1</v>
      </c>
      <c r="R103" s="236">
        <v>59.3</v>
      </c>
      <c r="S103" s="236">
        <v>65.099999999999994</v>
      </c>
    </row>
    <row r="104" spans="1:19" x14ac:dyDescent="0.2">
      <c r="A104" s="185" t="s">
        <v>175</v>
      </c>
      <c r="B104" s="113">
        <v>874</v>
      </c>
      <c r="C104" s="174" t="s">
        <v>174</v>
      </c>
      <c r="D104" s="222">
        <v>2315</v>
      </c>
      <c r="E104" s="214"/>
      <c r="F104" s="236">
        <v>37.299999999999997</v>
      </c>
      <c r="G104" s="236">
        <v>21.4</v>
      </c>
      <c r="H104" s="214"/>
      <c r="I104" s="236">
        <v>95.9</v>
      </c>
      <c r="J104" s="236">
        <v>97.2</v>
      </c>
      <c r="K104" s="236">
        <v>86.3</v>
      </c>
      <c r="L104" s="236">
        <v>67.8</v>
      </c>
      <c r="M104" s="236">
        <v>46.7</v>
      </c>
      <c r="N104" s="214"/>
      <c r="O104" s="236">
        <v>69.099999999999994</v>
      </c>
      <c r="P104" s="236">
        <v>59.9</v>
      </c>
      <c r="Q104" s="236">
        <v>51.1</v>
      </c>
      <c r="R104" s="236">
        <v>57.5</v>
      </c>
      <c r="S104" s="236">
        <v>68.7</v>
      </c>
    </row>
    <row r="105" spans="1:19" x14ac:dyDescent="0.2">
      <c r="A105" s="185" t="s">
        <v>177</v>
      </c>
      <c r="B105" s="113">
        <v>882</v>
      </c>
      <c r="C105" s="174" t="s">
        <v>176</v>
      </c>
      <c r="D105" s="222">
        <v>2053</v>
      </c>
      <c r="E105" s="214"/>
      <c r="F105" s="236">
        <v>41.5</v>
      </c>
      <c r="G105" s="236">
        <v>33.700000000000003</v>
      </c>
      <c r="H105" s="214"/>
      <c r="I105" s="236">
        <v>96.6</v>
      </c>
      <c r="J105" s="236">
        <v>97.2</v>
      </c>
      <c r="K105" s="236">
        <v>89.8</v>
      </c>
      <c r="L105" s="236">
        <v>74.3</v>
      </c>
      <c r="M105" s="236">
        <v>49.5</v>
      </c>
      <c r="N105" s="214"/>
      <c r="O105" s="236">
        <v>78.8</v>
      </c>
      <c r="P105" s="236">
        <v>73.3</v>
      </c>
      <c r="Q105" s="236">
        <v>70.3</v>
      </c>
      <c r="R105" s="236">
        <v>73.099999999999994</v>
      </c>
      <c r="S105" s="236">
        <v>82.8</v>
      </c>
    </row>
    <row r="106" spans="1:19" x14ac:dyDescent="0.2">
      <c r="A106" s="185" t="s">
        <v>179</v>
      </c>
      <c r="B106" s="113">
        <v>935</v>
      </c>
      <c r="C106" s="175" t="s">
        <v>178</v>
      </c>
      <c r="D106" s="222">
        <v>7165</v>
      </c>
      <c r="E106" s="214"/>
      <c r="F106" s="236">
        <v>30.2</v>
      </c>
      <c r="G106" s="236">
        <v>17.899999999999999</v>
      </c>
      <c r="H106" s="214"/>
      <c r="I106" s="236">
        <v>96.8</v>
      </c>
      <c r="J106" s="236">
        <v>97.2</v>
      </c>
      <c r="K106" s="236">
        <v>90.8</v>
      </c>
      <c r="L106" s="236">
        <v>70.900000000000006</v>
      </c>
      <c r="M106" s="236">
        <v>37.799999999999997</v>
      </c>
      <c r="N106" s="214"/>
      <c r="O106" s="236">
        <v>72.3</v>
      </c>
      <c r="P106" s="236">
        <v>66.099999999999994</v>
      </c>
      <c r="Q106" s="236">
        <v>58.3</v>
      </c>
      <c r="R106" s="236">
        <v>62.4</v>
      </c>
      <c r="S106" s="236">
        <v>63.9</v>
      </c>
    </row>
    <row r="107" spans="1:19" x14ac:dyDescent="0.2">
      <c r="A107" s="185" t="s">
        <v>181</v>
      </c>
      <c r="B107" s="114">
        <v>883</v>
      </c>
      <c r="C107" s="174" t="s">
        <v>180</v>
      </c>
      <c r="D107" s="222">
        <v>1723</v>
      </c>
      <c r="E107" s="214"/>
      <c r="F107" s="236">
        <v>41.7</v>
      </c>
      <c r="G107" s="236">
        <v>24.8</v>
      </c>
      <c r="H107" s="214"/>
      <c r="I107" s="236">
        <v>97</v>
      </c>
      <c r="J107" s="236">
        <v>97.4</v>
      </c>
      <c r="K107" s="236">
        <v>88.9</v>
      </c>
      <c r="L107" s="236">
        <v>66.599999999999994</v>
      </c>
      <c r="M107" s="236">
        <v>49.4</v>
      </c>
      <c r="N107" s="214"/>
      <c r="O107" s="236">
        <v>73.400000000000006</v>
      </c>
      <c r="P107" s="236">
        <v>67.8</v>
      </c>
      <c r="Q107" s="236">
        <v>57.2</v>
      </c>
      <c r="R107" s="236">
        <v>59.1</v>
      </c>
      <c r="S107" s="236">
        <v>75.099999999999994</v>
      </c>
    </row>
    <row r="108" spans="1:19" x14ac:dyDescent="0.2">
      <c r="A108" s="185"/>
      <c r="B108" s="114"/>
      <c r="C108" s="206"/>
      <c r="D108" s="221"/>
      <c r="E108" s="221"/>
      <c r="F108" s="221"/>
      <c r="G108" s="221"/>
      <c r="H108" s="221"/>
      <c r="I108" s="221"/>
      <c r="J108" s="221"/>
      <c r="K108" s="221"/>
      <c r="L108" s="221"/>
      <c r="M108" s="221"/>
      <c r="N108" s="221"/>
      <c r="O108" s="221"/>
      <c r="P108" s="221"/>
      <c r="Q108" s="221"/>
      <c r="R108" s="221"/>
      <c r="S108" s="221"/>
    </row>
    <row r="109" spans="1:19" x14ac:dyDescent="0.2">
      <c r="A109" s="170" t="s">
        <v>182</v>
      </c>
      <c r="B109" s="114" t="s">
        <v>379</v>
      </c>
      <c r="C109" s="170" t="s">
        <v>340</v>
      </c>
      <c r="D109" s="220">
        <v>76847</v>
      </c>
      <c r="E109" s="214"/>
      <c r="F109" s="235">
        <v>49.5</v>
      </c>
      <c r="G109" s="235">
        <v>31.6</v>
      </c>
      <c r="H109" s="214"/>
      <c r="I109" s="235">
        <v>96.1</v>
      </c>
      <c r="J109" s="235">
        <v>97</v>
      </c>
      <c r="K109" s="235">
        <v>84.5</v>
      </c>
      <c r="L109" s="235">
        <v>74.8</v>
      </c>
      <c r="M109" s="235">
        <v>61.9</v>
      </c>
      <c r="N109" s="214"/>
      <c r="O109" s="235">
        <v>77.900000000000006</v>
      </c>
      <c r="P109" s="235">
        <v>70.7</v>
      </c>
      <c r="Q109" s="235">
        <v>69.7</v>
      </c>
      <c r="R109" s="235">
        <v>68.5</v>
      </c>
      <c r="S109" s="235">
        <v>74.2</v>
      </c>
    </row>
    <row r="110" spans="1:19" x14ac:dyDescent="0.2">
      <c r="A110" s="170" t="s">
        <v>184</v>
      </c>
      <c r="B110" s="113" t="s">
        <v>378</v>
      </c>
      <c r="C110" s="169" t="s">
        <v>183</v>
      </c>
      <c r="D110" s="220">
        <v>25186</v>
      </c>
      <c r="E110" s="214"/>
      <c r="F110" s="235">
        <v>49.5</v>
      </c>
      <c r="G110" s="235">
        <v>30</v>
      </c>
      <c r="H110" s="214"/>
      <c r="I110" s="235">
        <v>95.7</v>
      </c>
      <c r="J110" s="235">
        <v>96.6</v>
      </c>
      <c r="K110" s="235">
        <v>80.599999999999994</v>
      </c>
      <c r="L110" s="235">
        <v>73</v>
      </c>
      <c r="M110" s="235">
        <v>64.599999999999994</v>
      </c>
      <c r="N110" s="214"/>
      <c r="O110" s="235">
        <v>77</v>
      </c>
      <c r="P110" s="235">
        <v>69.3</v>
      </c>
      <c r="Q110" s="235">
        <v>70.7</v>
      </c>
      <c r="R110" s="235">
        <v>67.8</v>
      </c>
      <c r="S110" s="235">
        <v>72.7</v>
      </c>
    </row>
    <row r="111" spans="1:19" x14ac:dyDescent="0.2">
      <c r="A111" s="185" t="s">
        <v>186</v>
      </c>
      <c r="B111" s="113">
        <v>202</v>
      </c>
      <c r="C111" s="176" t="s">
        <v>185</v>
      </c>
      <c r="D111" s="222">
        <v>1439</v>
      </c>
      <c r="E111" s="214"/>
      <c r="F111" s="236">
        <v>45.4</v>
      </c>
      <c r="G111" s="236">
        <v>27.9</v>
      </c>
      <c r="H111" s="214"/>
      <c r="I111" s="236">
        <v>95.5</v>
      </c>
      <c r="J111" s="236">
        <v>95.6</v>
      </c>
      <c r="K111" s="236">
        <v>80.2</v>
      </c>
      <c r="L111" s="236">
        <v>73.3</v>
      </c>
      <c r="M111" s="236">
        <v>62.3</v>
      </c>
      <c r="N111" s="214"/>
      <c r="O111" s="236">
        <v>77</v>
      </c>
      <c r="P111" s="236">
        <v>66.400000000000006</v>
      </c>
      <c r="Q111" s="236">
        <v>72.599999999999994</v>
      </c>
      <c r="R111" s="236">
        <v>63.2</v>
      </c>
      <c r="S111" s="236">
        <v>71.099999999999994</v>
      </c>
    </row>
    <row r="112" spans="1:19" x14ac:dyDescent="0.2">
      <c r="A112" s="186" t="s">
        <v>188</v>
      </c>
      <c r="B112" s="113">
        <v>201</v>
      </c>
      <c r="C112" s="176" t="s">
        <v>521</v>
      </c>
      <c r="D112" s="222" t="s">
        <v>189</v>
      </c>
      <c r="E112" s="214"/>
      <c r="F112" s="222" t="s">
        <v>189</v>
      </c>
      <c r="G112" s="222" t="s">
        <v>189</v>
      </c>
      <c r="H112" s="222" t="s">
        <v>189</v>
      </c>
      <c r="I112" s="222" t="s">
        <v>189</v>
      </c>
      <c r="J112" s="222" t="s">
        <v>189</v>
      </c>
      <c r="K112" s="222" t="s">
        <v>189</v>
      </c>
      <c r="L112" s="222" t="s">
        <v>189</v>
      </c>
      <c r="M112" s="222" t="s">
        <v>189</v>
      </c>
      <c r="N112" s="222" t="s">
        <v>189</v>
      </c>
      <c r="O112" s="222" t="s">
        <v>189</v>
      </c>
      <c r="P112" s="222" t="s">
        <v>189</v>
      </c>
      <c r="Q112" s="222" t="s">
        <v>189</v>
      </c>
      <c r="R112" s="222" t="s">
        <v>189</v>
      </c>
      <c r="S112" s="222" t="s">
        <v>189</v>
      </c>
    </row>
    <row r="113" spans="1:19" x14ac:dyDescent="0.2">
      <c r="A113" s="185" t="s">
        <v>191</v>
      </c>
      <c r="B113" s="113">
        <v>204</v>
      </c>
      <c r="C113" s="175" t="s">
        <v>190</v>
      </c>
      <c r="D113" s="222">
        <v>2040</v>
      </c>
      <c r="E113" s="214"/>
      <c r="F113" s="236">
        <v>52.5</v>
      </c>
      <c r="G113" s="236">
        <v>32.5</v>
      </c>
      <c r="H113" s="214"/>
      <c r="I113" s="236">
        <v>96.1</v>
      </c>
      <c r="J113" s="236">
        <v>96.6</v>
      </c>
      <c r="K113" s="236">
        <v>80.3</v>
      </c>
      <c r="L113" s="236">
        <v>76.900000000000006</v>
      </c>
      <c r="M113" s="236">
        <v>65.8</v>
      </c>
      <c r="N113" s="214"/>
      <c r="O113" s="236">
        <v>79.599999999999994</v>
      </c>
      <c r="P113" s="236">
        <v>73.900000000000006</v>
      </c>
      <c r="Q113" s="236">
        <v>68.900000000000006</v>
      </c>
      <c r="R113" s="236">
        <v>69.599999999999994</v>
      </c>
      <c r="S113" s="236">
        <v>77.900000000000006</v>
      </c>
    </row>
    <row r="114" spans="1:19" x14ac:dyDescent="0.2">
      <c r="A114" s="185" t="s">
        <v>193</v>
      </c>
      <c r="B114" s="113">
        <v>205</v>
      </c>
      <c r="C114" s="176" t="s">
        <v>192</v>
      </c>
      <c r="D114" s="222">
        <v>1352</v>
      </c>
      <c r="E114" s="214"/>
      <c r="F114" s="236">
        <v>64.5</v>
      </c>
      <c r="G114" s="236">
        <v>40.299999999999997</v>
      </c>
      <c r="H114" s="214"/>
      <c r="I114" s="236">
        <v>95.9</v>
      </c>
      <c r="J114" s="236">
        <v>97</v>
      </c>
      <c r="K114" s="236">
        <v>81.099999999999994</v>
      </c>
      <c r="L114" s="236">
        <v>78.900000000000006</v>
      </c>
      <c r="M114" s="236">
        <v>74.900000000000006</v>
      </c>
      <c r="N114" s="214"/>
      <c r="O114" s="236">
        <v>79.599999999999994</v>
      </c>
      <c r="P114" s="236">
        <v>73.400000000000006</v>
      </c>
      <c r="Q114" s="236">
        <v>82.7</v>
      </c>
      <c r="R114" s="236">
        <v>70.900000000000006</v>
      </c>
      <c r="S114" s="236">
        <v>69.3</v>
      </c>
    </row>
    <row r="115" spans="1:19" x14ac:dyDescent="0.2">
      <c r="A115" s="185" t="s">
        <v>195</v>
      </c>
      <c r="B115" s="113">
        <v>309</v>
      </c>
      <c r="C115" s="175" t="s">
        <v>194</v>
      </c>
      <c r="D115" s="222">
        <v>2252</v>
      </c>
      <c r="E115" s="214"/>
      <c r="F115" s="236">
        <v>36.5</v>
      </c>
      <c r="G115" s="236">
        <v>26</v>
      </c>
      <c r="H115" s="214"/>
      <c r="I115" s="236">
        <v>88.5</v>
      </c>
      <c r="J115" s="236">
        <v>96.6</v>
      </c>
      <c r="K115" s="236">
        <v>73.8</v>
      </c>
      <c r="L115" s="236">
        <v>62.2</v>
      </c>
      <c r="M115" s="236">
        <v>58.5</v>
      </c>
      <c r="N115" s="214"/>
      <c r="O115" s="236">
        <v>68.2</v>
      </c>
      <c r="P115" s="236">
        <v>68</v>
      </c>
      <c r="Q115" s="236">
        <v>74.400000000000006</v>
      </c>
      <c r="R115" s="236">
        <v>74.900000000000006</v>
      </c>
      <c r="S115" s="236">
        <v>80.900000000000006</v>
      </c>
    </row>
    <row r="116" spans="1:19" x14ac:dyDescent="0.2">
      <c r="A116" s="185" t="s">
        <v>197</v>
      </c>
      <c r="B116" s="113">
        <v>206</v>
      </c>
      <c r="C116" s="175" t="s">
        <v>196</v>
      </c>
      <c r="D116" s="222">
        <v>1400</v>
      </c>
      <c r="E116" s="214"/>
      <c r="F116" s="236">
        <v>44.4</v>
      </c>
      <c r="G116" s="236">
        <v>26.9</v>
      </c>
      <c r="H116" s="214"/>
      <c r="I116" s="236">
        <v>98.2</v>
      </c>
      <c r="J116" s="236">
        <v>97.9</v>
      </c>
      <c r="K116" s="236">
        <v>77.400000000000006</v>
      </c>
      <c r="L116" s="236">
        <v>77.2</v>
      </c>
      <c r="M116" s="236">
        <v>57.3</v>
      </c>
      <c r="N116" s="214"/>
      <c r="O116" s="236">
        <v>78.900000000000006</v>
      </c>
      <c r="P116" s="236">
        <v>69.400000000000006</v>
      </c>
      <c r="Q116" s="236">
        <v>71.900000000000006</v>
      </c>
      <c r="R116" s="236">
        <v>66.7</v>
      </c>
      <c r="S116" s="236">
        <v>76.400000000000006</v>
      </c>
    </row>
    <row r="117" spans="1:19" x14ac:dyDescent="0.2">
      <c r="A117" s="185" t="s">
        <v>199</v>
      </c>
      <c r="B117" s="113">
        <v>207</v>
      </c>
      <c r="C117" s="175" t="s">
        <v>198</v>
      </c>
      <c r="D117" s="222">
        <v>740</v>
      </c>
      <c r="E117" s="214"/>
      <c r="F117" s="236">
        <v>52.4</v>
      </c>
      <c r="G117" s="236">
        <v>37.700000000000003</v>
      </c>
      <c r="H117" s="214"/>
      <c r="I117" s="236">
        <v>98.5</v>
      </c>
      <c r="J117" s="236">
        <v>98.5</v>
      </c>
      <c r="K117" s="236">
        <v>87.7</v>
      </c>
      <c r="L117" s="236">
        <v>73.400000000000006</v>
      </c>
      <c r="M117" s="236">
        <v>72.400000000000006</v>
      </c>
      <c r="N117" s="214"/>
      <c r="O117" s="236">
        <v>87.8</v>
      </c>
      <c r="P117" s="236">
        <v>78.099999999999994</v>
      </c>
      <c r="Q117" s="236">
        <v>78</v>
      </c>
      <c r="R117" s="236">
        <v>76.8</v>
      </c>
      <c r="S117" s="236">
        <v>82.5</v>
      </c>
    </row>
    <row r="118" spans="1:19" x14ac:dyDescent="0.2">
      <c r="A118" s="185" t="s">
        <v>201</v>
      </c>
      <c r="B118" s="113">
        <v>208</v>
      </c>
      <c r="C118" s="175" t="s">
        <v>200</v>
      </c>
      <c r="D118" s="222">
        <v>1898</v>
      </c>
      <c r="E118" s="214"/>
      <c r="F118" s="236">
        <v>50.4</v>
      </c>
      <c r="G118" s="236">
        <v>24.7</v>
      </c>
      <c r="H118" s="214"/>
      <c r="I118" s="236">
        <v>96.3</v>
      </c>
      <c r="J118" s="236">
        <v>96.8</v>
      </c>
      <c r="K118" s="236">
        <v>80.8</v>
      </c>
      <c r="L118" s="236">
        <v>72</v>
      </c>
      <c r="M118" s="236">
        <v>64.7</v>
      </c>
      <c r="N118" s="214"/>
      <c r="O118" s="236">
        <v>77.900000000000006</v>
      </c>
      <c r="P118" s="236">
        <v>66.099999999999994</v>
      </c>
      <c r="Q118" s="236">
        <v>60.5</v>
      </c>
      <c r="R118" s="236">
        <v>61.2</v>
      </c>
      <c r="S118" s="236">
        <v>72.099999999999994</v>
      </c>
    </row>
    <row r="119" spans="1:19" x14ac:dyDescent="0.2">
      <c r="A119" s="185" t="s">
        <v>203</v>
      </c>
      <c r="B119" s="113">
        <v>209</v>
      </c>
      <c r="C119" s="175" t="s">
        <v>202</v>
      </c>
      <c r="D119" s="222">
        <v>2335</v>
      </c>
      <c r="E119" s="214"/>
      <c r="F119" s="236">
        <v>42.4</v>
      </c>
      <c r="G119" s="236">
        <v>22.5</v>
      </c>
      <c r="H119" s="214"/>
      <c r="I119" s="236">
        <v>95.5</v>
      </c>
      <c r="J119" s="236">
        <v>96.1</v>
      </c>
      <c r="K119" s="236">
        <v>80</v>
      </c>
      <c r="L119" s="236">
        <v>68.599999999999994</v>
      </c>
      <c r="M119" s="236">
        <v>53.9</v>
      </c>
      <c r="N119" s="214"/>
      <c r="O119" s="236">
        <v>70.2</v>
      </c>
      <c r="P119" s="236">
        <v>61.7</v>
      </c>
      <c r="Q119" s="236">
        <v>59.3</v>
      </c>
      <c r="R119" s="236">
        <v>62</v>
      </c>
      <c r="S119" s="236">
        <v>65.099999999999994</v>
      </c>
    </row>
    <row r="120" spans="1:19" x14ac:dyDescent="0.2">
      <c r="A120" s="185" t="s">
        <v>205</v>
      </c>
      <c r="B120" s="113">
        <v>316</v>
      </c>
      <c r="C120" s="175" t="s">
        <v>204</v>
      </c>
      <c r="D120" s="222">
        <v>3513</v>
      </c>
      <c r="E120" s="214"/>
      <c r="F120" s="236">
        <v>50.9</v>
      </c>
      <c r="G120" s="236">
        <v>30.4</v>
      </c>
      <c r="H120" s="214"/>
      <c r="I120" s="236">
        <v>97.5</v>
      </c>
      <c r="J120" s="236">
        <v>95.8</v>
      </c>
      <c r="K120" s="236">
        <v>79.400000000000006</v>
      </c>
      <c r="L120" s="236">
        <v>65.8</v>
      </c>
      <c r="M120" s="236">
        <v>74.7</v>
      </c>
      <c r="N120" s="214"/>
      <c r="O120" s="236">
        <v>74.900000000000006</v>
      </c>
      <c r="P120" s="236">
        <v>67.400000000000006</v>
      </c>
      <c r="Q120" s="236">
        <v>71.599999999999994</v>
      </c>
      <c r="R120" s="236">
        <v>66.2</v>
      </c>
      <c r="S120" s="236">
        <v>69.900000000000006</v>
      </c>
    </row>
    <row r="121" spans="1:19" x14ac:dyDescent="0.2">
      <c r="A121" s="185" t="s">
        <v>207</v>
      </c>
      <c r="B121" s="113">
        <v>210</v>
      </c>
      <c r="C121" s="175" t="s">
        <v>206</v>
      </c>
      <c r="D121" s="222">
        <v>2396</v>
      </c>
      <c r="E121" s="214"/>
      <c r="F121" s="236">
        <v>57.7</v>
      </c>
      <c r="G121" s="236">
        <v>35.6</v>
      </c>
      <c r="H121" s="214"/>
      <c r="I121" s="236">
        <v>96.4</v>
      </c>
      <c r="J121" s="236">
        <v>97.6</v>
      </c>
      <c r="K121" s="236">
        <v>85.8</v>
      </c>
      <c r="L121" s="236">
        <v>77.7</v>
      </c>
      <c r="M121" s="236">
        <v>66.8</v>
      </c>
      <c r="N121" s="214"/>
      <c r="O121" s="236">
        <v>80.900000000000006</v>
      </c>
      <c r="P121" s="236">
        <v>72.400000000000006</v>
      </c>
      <c r="Q121" s="236">
        <v>72.400000000000006</v>
      </c>
      <c r="R121" s="236">
        <v>68.400000000000006</v>
      </c>
      <c r="S121" s="236">
        <v>72</v>
      </c>
    </row>
    <row r="122" spans="1:19" x14ac:dyDescent="0.2">
      <c r="A122" s="185" t="s">
        <v>209</v>
      </c>
      <c r="B122" s="113">
        <v>211</v>
      </c>
      <c r="C122" s="175" t="s">
        <v>208</v>
      </c>
      <c r="D122" s="222">
        <v>2571</v>
      </c>
      <c r="E122" s="214"/>
      <c r="F122" s="236">
        <v>46.1</v>
      </c>
      <c r="G122" s="236">
        <v>27.5</v>
      </c>
      <c r="H122" s="214"/>
      <c r="I122" s="236">
        <v>95.1</v>
      </c>
      <c r="J122" s="236">
        <v>96</v>
      </c>
      <c r="K122" s="236">
        <v>83.8</v>
      </c>
      <c r="L122" s="236">
        <v>75.8</v>
      </c>
      <c r="M122" s="236">
        <v>60.6</v>
      </c>
      <c r="N122" s="214"/>
      <c r="O122" s="236">
        <v>75.599999999999994</v>
      </c>
      <c r="P122" s="236">
        <v>67.599999999999994</v>
      </c>
      <c r="Q122" s="236">
        <v>66.400000000000006</v>
      </c>
      <c r="R122" s="236">
        <v>63.8</v>
      </c>
      <c r="S122" s="236">
        <v>70.599999999999994</v>
      </c>
    </row>
    <row r="123" spans="1:19" x14ac:dyDescent="0.2">
      <c r="A123" s="185" t="s">
        <v>211</v>
      </c>
      <c r="B123" s="113">
        <v>212</v>
      </c>
      <c r="C123" s="175" t="s">
        <v>210</v>
      </c>
      <c r="D123" s="222">
        <v>1675</v>
      </c>
      <c r="E123" s="214"/>
      <c r="F123" s="236">
        <v>58</v>
      </c>
      <c r="G123" s="236">
        <v>33.9</v>
      </c>
      <c r="H123" s="214"/>
      <c r="I123" s="236">
        <v>94.7</v>
      </c>
      <c r="J123" s="236">
        <v>95.2</v>
      </c>
      <c r="K123" s="236">
        <v>82.2</v>
      </c>
      <c r="L123" s="236">
        <v>79.900000000000006</v>
      </c>
      <c r="M123" s="236">
        <v>67.400000000000006</v>
      </c>
      <c r="N123" s="214"/>
      <c r="O123" s="236">
        <v>80</v>
      </c>
      <c r="P123" s="236">
        <v>73.3</v>
      </c>
      <c r="Q123" s="236">
        <v>71</v>
      </c>
      <c r="R123" s="236">
        <v>71.2</v>
      </c>
      <c r="S123" s="236">
        <v>68</v>
      </c>
    </row>
    <row r="124" spans="1:19" x14ac:dyDescent="0.2">
      <c r="A124" s="185" t="s">
        <v>213</v>
      </c>
      <c r="B124" s="113">
        <v>213</v>
      </c>
      <c r="C124" s="175" t="s">
        <v>212</v>
      </c>
      <c r="D124" s="222">
        <v>1575</v>
      </c>
      <c r="E124" s="214"/>
      <c r="F124" s="236">
        <v>48.3</v>
      </c>
      <c r="G124" s="236">
        <v>33.5</v>
      </c>
      <c r="H124" s="214"/>
      <c r="I124" s="236">
        <v>97.9</v>
      </c>
      <c r="J124" s="236">
        <v>98.5</v>
      </c>
      <c r="K124" s="236">
        <v>78</v>
      </c>
      <c r="L124" s="236">
        <v>78.400000000000006</v>
      </c>
      <c r="M124" s="236">
        <v>61.8</v>
      </c>
      <c r="N124" s="214"/>
      <c r="O124" s="236">
        <v>84.6</v>
      </c>
      <c r="P124" s="236">
        <v>74</v>
      </c>
      <c r="Q124" s="236">
        <v>82.7</v>
      </c>
      <c r="R124" s="236">
        <v>74.599999999999994</v>
      </c>
      <c r="S124" s="236">
        <v>79.7</v>
      </c>
    </row>
    <row r="125" spans="1:19" x14ac:dyDescent="0.2">
      <c r="A125" s="185"/>
      <c r="B125" s="114"/>
      <c r="C125" s="206"/>
      <c r="D125" s="221"/>
      <c r="E125" s="221"/>
      <c r="F125" s="221"/>
      <c r="G125" s="221"/>
      <c r="H125" s="221"/>
      <c r="I125" s="221"/>
      <c r="J125" s="221"/>
      <c r="K125" s="221"/>
      <c r="L125" s="221"/>
      <c r="M125" s="221"/>
      <c r="N125" s="221"/>
      <c r="O125" s="221"/>
      <c r="P125" s="221"/>
      <c r="Q125" s="221"/>
      <c r="R125" s="221"/>
      <c r="S125" s="221"/>
    </row>
    <row r="126" spans="1:19" x14ac:dyDescent="0.2">
      <c r="A126" s="170" t="s">
        <v>215</v>
      </c>
      <c r="B126" s="113" t="s">
        <v>377</v>
      </c>
      <c r="C126" s="170" t="s">
        <v>214</v>
      </c>
      <c r="D126" s="220">
        <v>51661</v>
      </c>
      <c r="E126" s="214"/>
      <c r="F126" s="235">
        <v>49.6</v>
      </c>
      <c r="G126" s="235">
        <v>32.4</v>
      </c>
      <c r="H126" s="214"/>
      <c r="I126" s="235">
        <v>96.3</v>
      </c>
      <c r="J126" s="235">
        <v>97.2</v>
      </c>
      <c r="K126" s="235">
        <v>86.4</v>
      </c>
      <c r="L126" s="235">
        <v>75.7</v>
      </c>
      <c r="M126" s="235">
        <v>60.6</v>
      </c>
      <c r="N126" s="214"/>
      <c r="O126" s="235">
        <v>78.3</v>
      </c>
      <c r="P126" s="235">
        <v>71.3</v>
      </c>
      <c r="Q126" s="235">
        <v>69.2</v>
      </c>
      <c r="R126" s="235">
        <v>68.900000000000006</v>
      </c>
      <c r="S126" s="235">
        <v>75</v>
      </c>
    </row>
    <row r="127" spans="1:19" x14ac:dyDescent="0.2">
      <c r="A127" s="185" t="s">
        <v>217</v>
      </c>
      <c r="B127" s="113">
        <v>301</v>
      </c>
      <c r="C127" s="175" t="s">
        <v>216</v>
      </c>
      <c r="D127" s="222">
        <v>2204</v>
      </c>
      <c r="E127" s="214"/>
      <c r="F127" s="236">
        <v>35.1</v>
      </c>
      <c r="G127" s="236">
        <v>22.1</v>
      </c>
      <c r="H127" s="214"/>
      <c r="I127" s="236">
        <v>97.7</v>
      </c>
      <c r="J127" s="236">
        <v>98.3</v>
      </c>
      <c r="K127" s="236">
        <v>84.3</v>
      </c>
      <c r="L127" s="236">
        <v>68.099999999999994</v>
      </c>
      <c r="M127" s="236">
        <v>47.1</v>
      </c>
      <c r="N127" s="214"/>
      <c r="O127" s="236">
        <v>76.400000000000006</v>
      </c>
      <c r="P127" s="236">
        <v>63.7</v>
      </c>
      <c r="Q127" s="236">
        <v>64.599999999999994</v>
      </c>
      <c r="R127" s="236">
        <v>62.7</v>
      </c>
      <c r="S127" s="236">
        <v>71.599999999999994</v>
      </c>
    </row>
    <row r="128" spans="1:19" x14ac:dyDescent="0.2">
      <c r="A128" s="185" t="s">
        <v>219</v>
      </c>
      <c r="B128" s="113">
        <v>302</v>
      </c>
      <c r="C128" s="175" t="s">
        <v>218</v>
      </c>
      <c r="D128" s="222">
        <v>3664</v>
      </c>
      <c r="E128" s="214"/>
      <c r="F128" s="236">
        <v>59.8</v>
      </c>
      <c r="G128" s="236">
        <v>43.3</v>
      </c>
      <c r="H128" s="214"/>
      <c r="I128" s="236">
        <v>96.7</v>
      </c>
      <c r="J128" s="236">
        <v>98</v>
      </c>
      <c r="K128" s="236">
        <v>88.6</v>
      </c>
      <c r="L128" s="236">
        <v>78.400000000000006</v>
      </c>
      <c r="M128" s="236">
        <v>69.599999999999994</v>
      </c>
      <c r="N128" s="214"/>
      <c r="O128" s="236">
        <v>82.6</v>
      </c>
      <c r="P128" s="236">
        <v>76.099999999999994</v>
      </c>
      <c r="Q128" s="236">
        <v>73.900000000000006</v>
      </c>
      <c r="R128" s="236">
        <v>77.8</v>
      </c>
      <c r="S128" s="236">
        <v>80.5</v>
      </c>
    </row>
    <row r="129" spans="1:19" x14ac:dyDescent="0.2">
      <c r="A129" s="185" t="s">
        <v>221</v>
      </c>
      <c r="B129" s="113">
        <v>303</v>
      </c>
      <c r="C129" s="175" t="s">
        <v>220</v>
      </c>
      <c r="D129" s="222">
        <v>3195</v>
      </c>
      <c r="E129" s="214"/>
      <c r="F129" s="236">
        <v>43.4</v>
      </c>
      <c r="G129" s="236">
        <v>29.4</v>
      </c>
      <c r="H129" s="214"/>
      <c r="I129" s="236">
        <v>97.5</v>
      </c>
      <c r="J129" s="236">
        <v>98.3</v>
      </c>
      <c r="K129" s="236">
        <v>91.1</v>
      </c>
      <c r="L129" s="236">
        <v>74.599999999999994</v>
      </c>
      <c r="M129" s="236">
        <v>53.7</v>
      </c>
      <c r="N129" s="214"/>
      <c r="O129" s="236">
        <v>78.099999999999994</v>
      </c>
      <c r="P129" s="236">
        <v>70.5</v>
      </c>
      <c r="Q129" s="236">
        <v>62.3</v>
      </c>
      <c r="R129" s="236">
        <v>67</v>
      </c>
      <c r="S129" s="236">
        <v>75.900000000000006</v>
      </c>
    </row>
    <row r="130" spans="1:19" x14ac:dyDescent="0.2">
      <c r="A130" s="185" t="s">
        <v>223</v>
      </c>
      <c r="B130" s="113">
        <v>304</v>
      </c>
      <c r="C130" s="175" t="s">
        <v>222</v>
      </c>
      <c r="D130" s="222">
        <v>3049</v>
      </c>
      <c r="E130" s="214"/>
      <c r="F130" s="236">
        <v>54.4</v>
      </c>
      <c r="G130" s="236">
        <v>31.6</v>
      </c>
      <c r="H130" s="214"/>
      <c r="I130" s="236">
        <v>97</v>
      </c>
      <c r="J130" s="236">
        <v>97.3</v>
      </c>
      <c r="K130" s="236">
        <v>86.8</v>
      </c>
      <c r="L130" s="236">
        <v>74.099999999999994</v>
      </c>
      <c r="M130" s="236">
        <v>67.8</v>
      </c>
      <c r="N130" s="214"/>
      <c r="O130" s="236">
        <v>73.400000000000006</v>
      </c>
      <c r="P130" s="236">
        <v>70.2</v>
      </c>
      <c r="Q130" s="236">
        <v>66.400000000000006</v>
      </c>
      <c r="R130" s="236">
        <v>67.599999999999994</v>
      </c>
      <c r="S130" s="236">
        <v>72.7</v>
      </c>
    </row>
    <row r="131" spans="1:19" x14ac:dyDescent="0.2">
      <c r="A131" s="185" t="s">
        <v>225</v>
      </c>
      <c r="B131" s="113">
        <v>305</v>
      </c>
      <c r="C131" s="175" t="s">
        <v>224</v>
      </c>
      <c r="D131" s="222">
        <v>3318</v>
      </c>
      <c r="E131" s="214"/>
      <c r="F131" s="236">
        <v>50.7</v>
      </c>
      <c r="G131" s="236">
        <v>36.1</v>
      </c>
      <c r="H131" s="214"/>
      <c r="I131" s="236">
        <v>95.1</v>
      </c>
      <c r="J131" s="236">
        <v>97.5</v>
      </c>
      <c r="K131" s="236">
        <v>86.2</v>
      </c>
      <c r="L131" s="236">
        <v>80.5</v>
      </c>
      <c r="M131" s="236">
        <v>57.2</v>
      </c>
      <c r="N131" s="214"/>
      <c r="O131" s="236">
        <v>83</v>
      </c>
      <c r="P131" s="236">
        <v>75.2</v>
      </c>
      <c r="Q131" s="236">
        <v>71.599999999999994</v>
      </c>
      <c r="R131" s="236">
        <v>72.3</v>
      </c>
      <c r="S131" s="236">
        <v>76.8</v>
      </c>
    </row>
    <row r="132" spans="1:19" x14ac:dyDescent="0.2">
      <c r="A132" s="185" t="s">
        <v>227</v>
      </c>
      <c r="B132" s="113">
        <v>306</v>
      </c>
      <c r="C132" s="175" t="s">
        <v>226</v>
      </c>
      <c r="D132" s="222">
        <v>3844</v>
      </c>
      <c r="E132" s="214"/>
      <c r="F132" s="236">
        <v>44.6</v>
      </c>
      <c r="G132" s="236">
        <v>23.5</v>
      </c>
      <c r="H132" s="214"/>
      <c r="I132" s="236">
        <v>93.6</v>
      </c>
      <c r="J132" s="236">
        <v>95.4</v>
      </c>
      <c r="K132" s="236">
        <v>80.599999999999994</v>
      </c>
      <c r="L132" s="236">
        <v>71.7</v>
      </c>
      <c r="M132" s="236">
        <v>56.1</v>
      </c>
      <c r="N132" s="214"/>
      <c r="O132" s="236">
        <v>74.900000000000006</v>
      </c>
      <c r="P132" s="236">
        <v>65.599999999999994</v>
      </c>
      <c r="Q132" s="236">
        <v>65.7</v>
      </c>
      <c r="R132" s="236">
        <v>60.1</v>
      </c>
      <c r="S132" s="236">
        <v>64.900000000000006</v>
      </c>
    </row>
    <row r="133" spans="1:19" x14ac:dyDescent="0.2">
      <c r="A133" s="185" t="s">
        <v>229</v>
      </c>
      <c r="B133" s="113">
        <v>307</v>
      </c>
      <c r="C133" s="175" t="s">
        <v>228</v>
      </c>
      <c r="D133" s="222">
        <v>2795</v>
      </c>
      <c r="E133" s="214"/>
      <c r="F133" s="236">
        <v>55.2</v>
      </c>
      <c r="G133" s="236">
        <v>35.200000000000003</v>
      </c>
      <c r="H133" s="214"/>
      <c r="I133" s="236">
        <v>95.9</v>
      </c>
      <c r="J133" s="236">
        <v>96.1</v>
      </c>
      <c r="K133" s="236">
        <v>87.7</v>
      </c>
      <c r="L133" s="236">
        <v>78.400000000000006</v>
      </c>
      <c r="M133" s="236">
        <v>66.5</v>
      </c>
      <c r="N133" s="214"/>
      <c r="O133" s="236">
        <v>73.8</v>
      </c>
      <c r="P133" s="236">
        <v>70.3</v>
      </c>
      <c r="Q133" s="236">
        <v>70.2</v>
      </c>
      <c r="R133" s="236">
        <v>68.3</v>
      </c>
      <c r="S133" s="236">
        <v>75.900000000000006</v>
      </c>
    </row>
    <row r="134" spans="1:19" x14ac:dyDescent="0.2">
      <c r="A134" s="185" t="s">
        <v>231</v>
      </c>
      <c r="B134" s="113">
        <v>308</v>
      </c>
      <c r="C134" s="175" t="s">
        <v>230</v>
      </c>
      <c r="D134" s="222">
        <v>3589</v>
      </c>
      <c r="E134" s="214"/>
      <c r="F134" s="236">
        <v>54.7</v>
      </c>
      <c r="G134" s="236">
        <v>30.7</v>
      </c>
      <c r="H134" s="214"/>
      <c r="I134" s="236">
        <v>96.2</v>
      </c>
      <c r="J134" s="236">
        <v>96.7</v>
      </c>
      <c r="K134" s="236">
        <v>86</v>
      </c>
      <c r="L134" s="236">
        <v>74.599999999999994</v>
      </c>
      <c r="M134" s="236">
        <v>69.599999999999994</v>
      </c>
      <c r="N134" s="214"/>
      <c r="O134" s="236">
        <v>74</v>
      </c>
      <c r="P134" s="236">
        <v>67.8</v>
      </c>
      <c r="Q134" s="236">
        <v>65.400000000000006</v>
      </c>
      <c r="R134" s="236">
        <v>63.9</v>
      </c>
      <c r="S134" s="236">
        <v>74.2</v>
      </c>
    </row>
    <row r="135" spans="1:19" x14ac:dyDescent="0.2">
      <c r="A135" s="185" t="s">
        <v>233</v>
      </c>
      <c r="B135" s="113">
        <v>203</v>
      </c>
      <c r="C135" s="175" t="s">
        <v>232</v>
      </c>
      <c r="D135" s="222">
        <v>2215</v>
      </c>
      <c r="E135" s="214"/>
      <c r="F135" s="236">
        <v>47</v>
      </c>
      <c r="G135" s="236">
        <v>26.4</v>
      </c>
      <c r="H135" s="214"/>
      <c r="I135" s="236">
        <v>95.9</v>
      </c>
      <c r="J135" s="236">
        <v>97.2</v>
      </c>
      <c r="K135" s="236">
        <v>85</v>
      </c>
      <c r="L135" s="236">
        <v>72.3</v>
      </c>
      <c r="M135" s="236">
        <v>57.5</v>
      </c>
      <c r="N135" s="214"/>
      <c r="O135" s="236">
        <v>77.7</v>
      </c>
      <c r="P135" s="236">
        <v>64.2</v>
      </c>
      <c r="Q135" s="236">
        <v>65.2</v>
      </c>
      <c r="R135" s="236">
        <v>65.400000000000006</v>
      </c>
      <c r="S135" s="236">
        <v>65.7</v>
      </c>
    </row>
    <row r="136" spans="1:19" x14ac:dyDescent="0.2">
      <c r="A136" s="185" t="s">
        <v>235</v>
      </c>
      <c r="B136" s="113">
        <v>310</v>
      </c>
      <c r="C136" s="176" t="s">
        <v>234</v>
      </c>
      <c r="D136" s="222">
        <v>2141</v>
      </c>
      <c r="E136" s="214"/>
      <c r="F136" s="236">
        <v>53.6</v>
      </c>
      <c r="G136" s="236">
        <v>32.1</v>
      </c>
      <c r="H136" s="214"/>
      <c r="I136" s="236">
        <v>97</v>
      </c>
      <c r="J136" s="236">
        <v>97.4</v>
      </c>
      <c r="K136" s="236">
        <v>88.4</v>
      </c>
      <c r="L136" s="236">
        <v>78.8</v>
      </c>
      <c r="M136" s="236">
        <v>64.5</v>
      </c>
      <c r="N136" s="214"/>
      <c r="O136" s="236">
        <v>80.2</v>
      </c>
      <c r="P136" s="236">
        <v>70.8</v>
      </c>
      <c r="Q136" s="236">
        <v>70.099999999999994</v>
      </c>
      <c r="R136" s="236">
        <v>66.8</v>
      </c>
      <c r="S136" s="236">
        <v>71</v>
      </c>
    </row>
    <row r="137" spans="1:19" x14ac:dyDescent="0.2">
      <c r="A137" s="185" t="s">
        <v>237</v>
      </c>
      <c r="B137" s="113">
        <v>311</v>
      </c>
      <c r="C137" s="175" t="s">
        <v>236</v>
      </c>
      <c r="D137" s="222">
        <v>2921</v>
      </c>
      <c r="E137" s="214"/>
      <c r="F137" s="236">
        <v>48.5</v>
      </c>
      <c r="G137" s="236">
        <v>27.7</v>
      </c>
      <c r="H137" s="214"/>
      <c r="I137" s="236">
        <v>97</v>
      </c>
      <c r="J137" s="236">
        <v>97.5</v>
      </c>
      <c r="K137" s="236">
        <v>86.5</v>
      </c>
      <c r="L137" s="236">
        <v>73.3</v>
      </c>
      <c r="M137" s="236">
        <v>60.8</v>
      </c>
      <c r="N137" s="214"/>
      <c r="O137" s="236">
        <v>77.099999999999994</v>
      </c>
      <c r="P137" s="236">
        <v>68.599999999999994</v>
      </c>
      <c r="Q137" s="236">
        <v>59.9</v>
      </c>
      <c r="R137" s="236">
        <v>65.900000000000006</v>
      </c>
      <c r="S137" s="236">
        <v>63.6</v>
      </c>
    </row>
    <row r="138" spans="1:19" x14ac:dyDescent="0.2">
      <c r="A138" s="185" t="s">
        <v>239</v>
      </c>
      <c r="B138" s="113">
        <v>312</v>
      </c>
      <c r="C138" s="177" t="s">
        <v>238</v>
      </c>
      <c r="D138" s="222">
        <v>3148</v>
      </c>
      <c r="E138" s="214"/>
      <c r="F138" s="236">
        <v>42.2</v>
      </c>
      <c r="G138" s="236">
        <v>25.9</v>
      </c>
      <c r="H138" s="214"/>
      <c r="I138" s="236">
        <v>97.1</v>
      </c>
      <c r="J138" s="236">
        <v>97.9</v>
      </c>
      <c r="K138" s="236">
        <v>85.5</v>
      </c>
      <c r="L138" s="236">
        <v>70.599999999999994</v>
      </c>
      <c r="M138" s="236">
        <v>55.3</v>
      </c>
      <c r="N138" s="214"/>
      <c r="O138" s="236">
        <v>75</v>
      </c>
      <c r="P138" s="236">
        <v>72</v>
      </c>
      <c r="Q138" s="236">
        <v>69.099999999999994</v>
      </c>
      <c r="R138" s="236">
        <v>64</v>
      </c>
      <c r="S138" s="236">
        <v>72.900000000000006</v>
      </c>
    </row>
    <row r="139" spans="1:19" x14ac:dyDescent="0.2">
      <c r="A139" s="185" t="s">
        <v>241</v>
      </c>
      <c r="B139" s="113">
        <v>313</v>
      </c>
      <c r="C139" s="175" t="s">
        <v>240</v>
      </c>
      <c r="D139" s="222">
        <v>2667</v>
      </c>
      <c r="E139" s="214"/>
      <c r="F139" s="236">
        <v>57.2</v>
      </c>
      <c r="G139" s="236">
        <v>37</v>
      </c>
      <c r="H139" s="214"/>
      <c r="I139" s="236">
        <v>93.4</v>
      </c>
      <c r="J139" s="236">
        <v>94.8</v>
      </c>
      <c r="K139" s="236">
        <v>87.3</v>
      </c>
      <c r="L139" s="236">
        <v>80.7</v>
      </c>
      <c r="M139" s="236">
        <v>65.099999999999994</v>
      </c>
      <c r="N139" s="214"/>
      <c r="O139" s="236">
        <v>75.599999999999994</v>
      </c>
      <c r="P139" s="236">
        <v>70.7</v>
      </c>
      <c r="Q139" s="236">
        <v>68.2</v>
      </c>
      <c r="R139" s="236">
        <v>68.400000000000006</v>
      </c>
      <c r="S139" s="236">
        <v>74.099999999999994</v>
      </c>
    </row>
    <row r="140" spans="1:19" x14ac:dyDescent="0.2">
      <c r="A140" s="185" t="s">
        <v>243</v>
      </c>
      <c r="B140" s="113">
        <v>314</v>
      </c>
      <c r="C140" s="175" t="s">
        <v>242</v>
      </c>
      <c r="D140" s="222">
        <v>1528</v>
      </c>
      <c r="E140" s="214"/>
      <c r="F140" s="236">
        <v>60.5</v>
      </c>
      <c r="G140" s="236">
        <v>48.1</v>
      </c>
      <c r="H140" s="214"/>
      <c r="I140" s="236">
        <v>96.4</v>
      </c>
      <c r="J140" s="236">
        <v>97.8</v>
      </c>
      <c r="K140" s="236">
        <v>88.5</v>
      </c>
      <c r="L140" s="236">
        <v>81.8</v>
      </c>
      <c r="M140" s="236">
        <v>69</v>
      </c>
      <c r="N140" s="214"/>
      <c r="O140" s="236">
        <v>85.3</v>
      </c>
      <c r="P140" s="236">
        <v>81.7</v>
      </c>
      <c r="Q140" s="236">
        <v>80.400000000000006</v>
      </c>
      <c r="R140" s="236">
        <v>79.3</v>
      </c>
      <c r="S140" s="236">
        <v>83.8</v>
      </c>
    </row>
    <row r="141" spans="1:19" x14ac:dyDescent="0.2">
      <c r="A141" s="185" t="s">
        <v>245</v>
      </c>
      <c r="B141" s="113">
        <v>315</v>
      </c>
      <c r="C141" s="175" t="s">
        <v>244</v>
      </c>
      <c r="D141" s="222">
        <v>1438</v>
      </c>
      <c r="E141" s="214"/>
      <c r="F141" s="236">
        <v>42.2</v>
      </c>
      <c r="G141" s="236">
        <v>30.2</v>
      </c>
      <c r="H141" s="214"/>
      <c r="I141" s="236">
        <v>96.3</v>
      </c>
      <c r="J141" s="236">
        <v>96.8</v>
      </c>
      <c r="K141" s="236">
        <v>86.5</v>
      </c>
      <c r="L141" s="236">
        <v>78.5</v>
      </c>
      <c r="M141" s="236">
        <v>51.5</v>
      </c>
      <c r="N141" s="214"/>
      <c r="O141" s="236">
        <v>78.5</v>
      </c>
      <c r="P141" s="236">
        <v>74.5</v>
      </c>
      <c r="Q141" s="236">
        <v>73.2</v>
      </c>
      <c r="R141" s="236">
        <v>70</v>
      </c>
      <c r="S141" s="236">
        <v>79.900000000000006</v>
      </c>
    </row>
    <row r="142" spans="1:19" x14ac:dyDescent="0.2">
      <c r="A142" s="185" t="s">
        <v>247</v>
      </c>
      <c r="B142" s="113">
        <v>317</v>
      </c>
      <c r="C142" s="175" t="s">
        <v>246</v>
      </c>
      <c r="D142" s="222">
        <v>3365</v>
      </c>
      <c r="E142" s="214"/>
      <c r="F142" s="236">
        <v>42.9</v>
      </c>
      <c r="G142" s="236">
        <v>33.6</v>
      </c>
      <c r="H142" s="214"/>
      <c r="I142" s="236">
        <v>96.8</v>
      </c>
      <c r="J142" s="236">
        <v>96.4</v>
      </c>
      <c r="K142" s="236">
        <v>81.2</v>
      </c>
      <c r="L142" s="236">
        <v>74.5</v>
      </c>
      <c r="M142" s="236">
        <v>56.3</v>
      </c>
      <c r="N142" s="214"/>
      <c r="O142" s="236">
        <v>81.599999999999994</v>
      </c>
      <c r="P142" s="236">
        <v>76.5</v>
      </c>
      <c r="Q142" s="236">
        <v>78.400000000000006</v>
      </c>
      <c r="R142" s="236">
        <v>76.599999999999994</v>
      </c>
      <c r="S142" s="236">
        <v>80.900000000000006</v>
      </c>
    </row>
    <row r="143" spans="1:19" x14ac:dyDescent="0.2">
      <c r="A143" s="185" t="s">
        <v>249</v>
      </c>
      <c r="B143" s="113">
        <v>318</v>
      </c>
      <c r="C143" s="175" t="s">
        <v>248</v>
      </c>
      <c r="D143" s="222">
        <v>1371</v>
      </c>
      <c r="E143" s="214"/>
      <c r="F143" s="236">
        <v>56.7</v>
      </c>
      <c r="G143" s="236">
        <v>41.8</v>
      </c>
      <c r="H143" s="214"/>
      <c r="I143" s="236">
        <v>96.6</v>
      </c>
      <c r="J143" s="236">
        <v>98</v>
      </c>
      <c r="K143" s="236">
        <v>91.6</v>
      </c>
      <c r="L143" s="236">
        <v>82.6</v>
      </c>
      <c r="M143" s="236">
        <v>62.7</v>
      </c>
      <c r="N143" s="214"/>
      <c r="O143" s="236">
        <v>83.4</v>
      </c>
      <c r="P143" s="236">
        <v>74.400000000000006</v>
      </c>
      <c r="Q143" s="236">
        <v>71.7</v>
      </c>
      <c r="R143" s="236">
        <v>75.7</v>
      </c>
      <c r="S143" s="236">
        <v>81.400000000000006</v>
      </c>
    </row>
    <row r="144" spans="1:19" x14ac:dyDescent="0.2">
      <c r="A144" s="185" t="s">
        <v>251</v>
      </c>
      <c r="B144" s="113">
        <v>319</v>
      </c>
      <c r="C144" s="175" t="s">
        <v>250</v>
      </c>
      <c r="D144" s="222">
        <v>2665</v>
      </c>
      <c r="E144" s="214"/>
      <c r="F144" s="236">
        <v>55.8</v>
      </c>
      <c r="G144" s="236">
        <v>45.8</v>
      </c>
      <c r="H144" s="214"/>
      <c r="I144" s="236">
        <v>98.2</v>
      </c>
      <c r="J144" s="236">
        <v>98.8</v>
      </c>
      <c r="K144" s="236">
        <v>91.1</v>
      </c>
      <c r="L144" s="236">
        <v>79.599999999999994</v>
      </c>
      <c r="M144" s="236">
        <v>65.8</v>
      </c>
      <c r="N144" s="214"/>
      <c r="O144" s="236">
        <v>85.6</v>
      </c>
      <c r="P144" s="236">
        <v>79.7</v>
      </c>
      <c r="Q144" s="236">
        <v>80.8</v>
      </c>
      <c r="R144" s="236">
        <v>79.099999999999994</v>
      </c>
      <c r="S144" s="236">
        <v>85.9</v>
      </c>
    </row>
    <row r="145" spans="1:19" x14ac:dyDescent="0.2">
      <c r="A145" s="185" t="s">
        <v>253</v>
      </c>
      <c r="B145" s="113">
        <v>320</v>
      </c>
      <c r="C145" s="175" t="s">
        <v>252</v>
      </c>
      <c r="D145" s="222">
        <v>2544</v>
      </c>
      <c r="E145" s="214"/>
      <c r="F145" s="236">
        <v>39.299999999999997</v>
      </c>
      <c r="G145" s="236">
        <v>23.3</v>
      </c>
      <c r="H145" s="214"/>
      <c r="I145" s="236">
        <v>96.2</v>
      </c>
      <c r="J145" s="236">
        <v>97.2</v>
      </c>
      <c r="K145" s="236">
        <v>84.8</v>
      </c>
      <c r="L145" s="236">
        <v>72.5</v>
      </c>
      <c r="M145" s="236">
        <v>51.5</v>
      </c>
      <c r="N145" s="214"/>
      <c r="O145" s="236">
        <v>78.099999999999994</v>
      </c>
      <c r="P145" s="236">
        <v>67.900000000000006</v>
      </c>
      <c r="Q145" s="236">
        <v>65</v>
      </c>
      <c r="R145" s="236">
        <v>60.8</v>
      </c>
      <c r="S145" s="236">
        <v>78.8</v>
      </c>
    </row>
    <row r="146" spans="1:19" x14ac:dyDescent="0.2">
      <c r="A146" s="185"/>
      <c r="B146" s="114"/>
      <c r="C146" s="206"/>
      <c r="D146" s="221"/>
      <c r="E146" s="221"/>
      <c r="F146" s="221"/>
      <c r="G146" s="221"/>
      <c r="H146" s="221"/>
      <c r="I146" s="221"/>
      <c r="J146" s="221"/>
      <c r="K146" s="221"/>
      <c r="L146" s="221"/>
      <c r="M146" s="221"/>
      <c r="N146" s="221"/>
      <c r="O146" s="221"/>
      <c r="P146" s="221"/>
      <c r="Q146" s="221"/>
      <c r="R146" s="221"/>
      <c r="S146" s="221"/>
    </row>
    <row r="147" spans="1:19" x14ac:dyDescent="0.2">
      <c r="A147" s="170" t="s">
        <v>254</v>
      </c>
      <c r="B147" s="113" t="s">
        <v>376</v>
      </c>
      <c r="C147" s="169" t="s">
        <v>352</v>
      </c>
      <c r="D147" s="220">
        <v>85683</v>
      </c>
      <c r="E147" s="214"/>
      <c r="F147" s="235">
        <v>41.7</v>
      </c>
      <c r="G147" s="235">
        <v>27.2</v>
      </c>
      <c r="H147" s="214"/>
      <c r="I147" s="235">
        <v>96.6</v>
      </c>
      <c r="J147" s="235">
        <v>97.2</v>
      </c>
      <c r="K147" s="235">
        <v>86.9</v>
      </c>
      <c r="L147" s="235">
        <v>74.900000000000006</v>
      </c>
      <c r="M147" s="235">
        <v>50.3</v>
      </c>
      <c r="N147" s="214"/>
      <c r="O147" s="235">
        <v>76.8</v>
      </c>
      <c r="P147" s="235">
        <v>70.7</v>
      </c>
      <c r="Q147" s="235">
        <v>66.599999999999994</v>
      </c>
      <c r="R147" s="235">
        <v>66.400000000000006</v>
      </c>
      <c r="S147" s="235">
        <v>70.7</v>
      </c>
    </row>
    <row r="148" spans="1:19" x14ac:dyDescent="0.2">
      <c r="A148" s="185" t="s">
        <v>256</v>
      </c>
      <c r="B148" s="113">
        <v>867</v>
      </c>
      <c r="C148" s="174" t="s">
        <v>255</v>
      </c>
      <c r="D148" s="222">
        <v>1075</v>
      </c>
      <c r="E148" s="214"/>
      <c r="F148" s="236">
        <v>37.9</v>
      </c>
      <c r="G148" s="236">
        <v>22.3</v>
      </c>
      <c r="H148" s="214"/>
      <c r="I148" s="236">
        <v>98.6</v>
      </c>
      <c r="J148" s="236">
        <v>98.5</v>
      </c>
      <c r="K148" s="236">
        <v>90.4</v>
      </c>
      <c r="L148" s="236">
        <v>82</v>
      </c>
      <c r="M148" s="236">
        <v>44.5</v>
      </c>
      <c r="N148" s="214"/>
      <c r="O148" s="236">
        <v>73.7</v>
      </c>
      <c r="P148" s="236">
        <v>69.2</v>
      </c>
      <c r="Q148" s="236">
        <v>62.6</v>
      </c>
      <c r="R148" s="236">
        <v>67.5</v>
      </c>
      <c r="S148" s="236">
        <v>66.099999999999994</v>
      </c>
    </row>
    <row r="149" spans="1:19" x14ac:dyDescent="0.2">
      <c r="A149" s="185" t="s">
        <v>258</v>
      </c>
      <c r="B149" s="113">
        <v>846</v>
      </c>
      <c r="C149" s="176" t="s">
        <v>257</v>
      </c>
      <c r="D149" s="222">
        <v>2144</v>
      </c>
      <c r="E149" s="214"/>
      <c r="F149" s="236">
        <v>39</v>
      </c>
      <c r="G149" s="236">
        <v>24.9</v>
      </c>
      <c r="H149" s="214"/>
      <c r="I149" s="236">
        <v>96.4</v>
      </c>
      <c r="J149" s="236">
        <v>96.8</v>
      </c>
      <c r="K149" s="236">
        <v>88.2</v>
      </c>
      <c r="L149" s="236">
        <v>72.900000000000006</v>
      </c>
      <c r="M149" s="236">
        <v>51.3</v>
      </c>
      <c r="N149" s="214"/>
      <c r="O149" s="236">
        <v>76.400000000000006</v>
      </c>
      <c r="P149" s="236">
        <v>69.8</v>
      </c>
      <c r="Q149" s="236">
        <v>66.2</v>
      </c>
      <c r="R149" s="236">
        <v>64.8</v>
      </c>
      <c r="S149" s="236">
        <v>73</v>
      </c>
    </row>
    <row r="150" spans="1:19" x14ac:dyDescent="0.2">
      <c r="A150" s="185" t="s">
        <v>260</v>
      </c>
      <c r="B150" s="113">
        <v>825</v>
      </c>
      <c r="C150" s="176" t="s">
        <v>259</v>
      </c>
      <c r="D150" s="222">
        <v>5623</v>
      </c>
      <c r="E150" s="214"/>
      <c r="F150" s="236">
        <v>44.3</v>
      </c>
      <c r="G150" s="236">
        <v>36.5</v>
      </c>
      <c r="H150" s="214"/>
      <c r="I150" s="236">
        <v>97.2</v>
      </c>
      <c r="J150" s="236">
        <v>97.9</v>
      </c>
      <c r="K150" s="236">
        <v>87.9</v>
      </c>
      <c r="L150" s="236">
        <v>74.400000000000006</v>
      </c>
      <c r="M150" s="236">
        <v>54.9</v>
      </c>
      <c r="N150" s="214"/>
      <c r="O150" s="236">
        <v>81.5</v>
      </c>
      <c r="P150" s="236">
        <v>77.8</v>
      </c>
      <c r="Q150" s="236">
        <v>73.5</v>
      </c>
      <c r="R150" s="236">
        <v>77.7</v>
      </c>
      <c r="S150" s="236">
        <v>84.7</v>
      </c>
    </row>
    <row r="151" spans="1:19" x14ac:dyDescent="0.2">
      <c r="A151" s="185" t="s">
        <v>262</v>
      </c>
      <c r="B151" s="113">
        <v>845</v>
      </c>
      <c r="C151" s="176" t="s">
        <v>261</v>
      </c>
      <c r="D151" s="222">
        <v>4933</v>
      </c>
      <c r="E151" s="214"/>
      <c r="F151" s="236">
        <v>34.6</v>
      </c>
      <c r="G151" s="236">
        <v>21.4</v>
      </c>
      <c r="H151" s="214"/>
      <c r="I151" s="236">
        <v>96.6</v>
      </c>
      <c r="J151" s="236">
        <v>96</v>
      </c>
      <c r="K151" s="236">
        <v>88.6</v>
      </c>
      <c r="L151" s="236">
        <v>70.7</v>
      </c>
      <c r="M151" s="236">
        <v>42.3</v>
      </c>
      <c r="N151" s="214"/>
      <c r="O151" s="236">
        <v>75</v>
      </c>
      <c r="P151" s="236">
        <v>68.2</v>
      </c>
      <c r="Q151" s="236">
        <v>63.1</v>
      </c>
      <c r="R151" s="236">
        <v>63.4</v>
      </c>
      <c r="S151" s="236">
        <v>70.5</v>
      </c>
    </row>
    <row r="152" spans="1:19" x14ac:dyDescent="0.2">
      <c r="A152" s="185" t="s">
        <v>264</v>
      </c>
      <c r="B152" s="113">
        <v>850</v>
      </c>
      <c r="C152" s="176" t="s">
        <v>263</v>
      </c>
      <c r="D152" s="222">
        <v>13110</v>
      </c>
      <c r="E152" s="214"/>
      <c r="F152" s="236">
        <v>41.2</v>
      </c>
      <c r="G152" s="236">
        <v>25.8</v>
      </c>
      <c r="H152" s="214"/>
      <c r="I152" s="236">
        <v>96.5</v>
      </c>
      <c r="J152" s="236">
        <v>98.3</v>
      </c>
      <c r="K152" s="236">
        <v>88.8</v>
      </c>
      <c r="L152" s="236">
        <v>76.7</v>
      </c>
      <c r="M152" s="236">
        <v>48.8</v>
      </c>
      <c r="N152" s="214"/>
      <c r="O152" s="236">
        <v>77</v>
      </c>
      <c r="P152" s="236">
        <v>72</v>
      </c>
      <c r="Q152" s="236">
        <v>66.5</v>
      </c>
      <c r="R152" s="236">
        <v>66.7</v>
      </c>
      <c r="S152" s="236">
        <v>68</v>
      </c>
    </row>
    <row r="153" spans="1:19" x14ac:dyDescent="0.2">
      <c r="A153" s="185" t="s">
        <v>266</v>
      </c>
      <c r="B153" s="113">
        <v>921</v>
      </c>
      <c r="C153" s="174" t="s">
        <v>265</v>
      </c>
      <c r="D153" s="222">
        <v>1305</v>
      </c>
      <c r="E153" s="206"/>
      <c r="F153" s="236">
        <v>28.4</v>
      </c>
      <c r="G153" s="236">
        <v>13.3</v>
      </c>
      <c r="H153" s="206"/>
      <c r="I153" s="236">
        <v>93.9</v>
      </c>
      <c r="J153" s="236">
        <v>94.9</v>
      </c>
      <c r="K153" s="236">
        <v>71</v>
      </c>
      <c r="L153" s="236">
        <v>68.2</v>
      </c>
      <c r="M153" s="236">
        <v>33.9</v>
      </c>
      <c r="N153" s="206"/>
      <c r="O153" s="236">
        <v>71</v>
      </c>
      <c r="P153" s="236">
        <v>56.9</v>
      </c>
      <c r="Q153" s="236">
        <v>57.2</v>
      </c>
      <c r="R153" s="236">
        <v>51.1</v>
      </c>
      <c r="S153" s="236">
        <v>49.4</v>
      </c>
    </row>
    <row r="154" spans="1:19" x14ac:dyDescent="0.2">
      <c r="A154" s="185" t="s">
        <v>268</v>
      </c>
      <c r="B154" s="113">
        <v>886</v>
      </c>
      <c r="C154" s="174" t="s">
        <v>267</v>
      </c>
      <c r="D154" s="222">
        <v>15704</v>
      </c>
      <c r="E154" s="214"/>
      <c r="F154" s="236">
        <v>43.3</v>
      </c>
      <c r="G154" s="236">
        <v>29.5</v>
      </c>
      <c r="H154" s="214"/>
      <c r="I154" s="236">
        <v>96.3</v>
      </c>
      <c r="J154" s="236">
        <v>96.3</v>
      </c>
      <c r="K154" s="236">
        <v>83.5</v>
      </c>
      <c r="L154" s="236">
        <v>77.3</v>
      </c>
      <c r="M154" s="236">
        <v>52.4</v>
      </c>
      <c r="N154" s="214"/>
      <c r="O154" s="236">
        <v>76</v>
      </c>
      <c r="P154" s="236">
        <v>68</v>
      </c>
      <c r="Q154" s="236">
        <v>66.099999999999994</v>
      </c>
      <c r="R154" s="236">
        <v>61.6</v>
      </c>
      <c r="S154" s="236">
        <v>70.5</v>
      </c>
    </row>
    <row r="155" spans="1:19" x14ac:dyDescent="0.2">
      <c r="A155" s="185" t="s">
        <v>270</v>
      </c>
      <c r="B155" s="113">
        <v>887</v>
      </c>
      <c r="C155" s="174" t="s">
        <v>269</v>
      </c>
      <c r="D155" s="222">
        <v>2967</v>
      </c>
      <c r="E155" s="214"/>
      <c r="F155" s="236">
        <v>37.1</v>
      </c>
      <c r="G155" s="236">
        <v>26.4</v>
      </c>
      <c r="H155" s="214"/>
      <c r="I155" s="236">
        <v>96.8</v>
      </c>
      <c r="J155" s="236">
        <v>96.7</v>
      </c>
      <c r="K155" s="236">
        <v>78.099999999999994</v>
      </c>
      <c r="L155" s="236">
        <v>68.099999999999994</v>
      </c>
      <c r="M155" s="236">
        <v>47.1</v>
      </c>
      <c r="N155" s="214"/>
      <c r="O155" s="236">
        <v>77.8</v>
      </c>
      <c r="P155" s="236">
        <v>69.2</v>
      </c>
      <c r="Q155" s="236">
        <v>69.400000000000006</v>
      </c>
      <c r="R155" s="236">
        <v>64.2</v>
      </c>
      <c r="S155" s="236">
        <v>76.099999999999994</v>
      </c>
    </row>
    <row r="156" spans="1:19" x14ac:dyDescent="0.2">
      <c r="A156" s="185" t="s">
        <v>272</v>
      </c>
      <c r="B156" s="113">
        <v>826</v>
      </c>
      <c r="C156" s="176" t="s">
        <v>271</v>
      </c>
      <c r="D156" s="222">
        <v>2802</v>
      </c>
      <c r="E156" s="214"/>
      <c r="F156" s="236">
        <v>44.3</v>
      </c>
      <c r="G156" s="236">
        <v>21</v>
      </c>
      <c r="H156" s="214"/>
      <c r="I156" s="236">
        <v>97</v>
      </c>
      <c r="J156" s="236">
        <v>98</v>
      </c>
      <c r="K156" s="236">
        <v>81.599999999999994</v>
      </c>
      <c r="L156" s="236">
        <v>79.400000000000006</v>
      </c>
      <c r="M156" s="236">
        <v>50.4</v>
      </c>
      <c r="N156" s="214"/>
      <c r="O156" s="236">
        <v>71.599999999999994</v>
      </c>
      <c r="P156" s="236">
        <v>66.599999999999994</v>
      </c>
      <c r="Q156" s="236">
        <v>62.2</v>
      </c>
      <c r="R156" s="236">
        <v>58.4</v>
      </c>
      <c r="S156" s="236">
        <v>58.8</v>
      </c>
    </row>
    <row r="157" spans="1:19" x14ac:dyDescent="0.2">
      <c r="A157" s="185" t="s">
        <v>274</v>
      </c>
      <c r="B157" s="113">
        <v>931</v>
      </c>
      <c r="C157" s="174" t="s">
        <v>273</v>
      </c>
      <c r="D157" s="222">
        <v>5975</v>
      </c>
      <c r="E157" s="214"/>
      <c r="F157" s="236">
        <v>37.9</v>
      </c>
      <c r="G157" s="236">
        <v>24.5</v>
      </c>
      <c r="H157" s="214"/>
      <c r="I157" s="236">
        <v>97</v>
      </c>
      <c r="J157" s="236">
        <v>97.8</v>
      </c>
      <c r="K157" s="236">
        <v>87.6</v>
      </c>
      <c r="L157" s="236">
        <v>72.2</v>
      </c>
      <c r="M157" s="236">
        <v>45.5</v>
      </c>
      <c r="N157" s="214"/>
      <c r="O157" s="236">
        <v>76.099999999999994</v>
      </c>
      <c r="P157" s="236">
        <v>71.400000000000006</v>
      </c>
      <c r="Q157" s="236">
        <v>65.3</v>
      </c>
      <c r="R157" s="236">
        <v>67.599999999999994</v>
      </c>
      <c r="S157" s="236">
        <v>70.900000000000006</v>
      </c>
    </row>
    <row r="158" spans="1:19" x14ac:dyDescent="0.2">
      <c r="A158" s="185" t="s">
        <v>276</v>
      </c>
      <c r="B158" s="113">
        <v>851</v>
      </c>
      <c r="C158" s="176" t="s">
        <v>275</v>
      </c>
      <c r="D158" s="222">
        <v>1729</v>
      </c>
      <c r="E158" s="214"/>
      <c r="F158" s="236">
        <v>37.799999999999997</v>
      </c>
      <c r="G158" s="236">
        <v>18.600000000000001</v>
      </c>
      <c r="H158" s="214"/>
      <c r="I158" s="236">
        <v>94.7</v>
      </c>
      <c r="J158" s="236">
        <v>96.6</v>
      </c>
      <c r="K158" s="236">
        <v>85.8</v>
      </c>
      <c r="L158" s="236">
        <v>77.7</v>
      </c>
      <c r="M158" s="236">
        <v>44.8</v>
      </c>
      <c r="N158" s="214"/>
      <c r="O158" s="236">
        <v>68.099999999999994</v>
      </c>
      <c r="P158" s="236">
        <v>65.3</v>
      </c>
      <c r="Q158" s="236">
        <v>52.6</v>
      </c>
      <c r="R158" s="236">
        <v>58.1</v>
      </c>
      <c r="S158" s="236">
        <v>57.9</v>
      </c>
    </row>
    <row r="159" spans="1:19" x14ac:dyDescent="0.2">
      <c r="A159" s="185" t="s">
        <v>278</v>
      </c>
      <c r="B159" s="113">
        <v>870</v>
      </c>
      <c r="C159" s="174" t="s">
        <v>277</v>
      </c>
      <c r="D159" s="222">
        <v>1175</v>
      </c>
      <c r="E159" s="214"/>
      <c r="F159" s="236">
        <v>37.1</v>
      </c>
      <c r="G159" s="236">
        <v>29.4</v>
      </c>
      <c r="H159" s="214"/>
      <c r="I159" s="236">
        <v>96.8</v>
      </c>
      <c r="J159" s="236">
        <v>98</v>
      </c>
      <c r="K159" s="236">
        <v>88.6</v>
      </c>
      <c r="L159" s="236">
        <v>72.099999999999994</v>
      </c>
      <c r="M159" s="236">
        <v>41.4</v>
      </c>
      <c r="N159" s="214"/>
      <c r="O159" s="236">
        <v>74</v>
      </c>
      <c r="P159" s="236">
        <v>67.8</v>
      </c>
      <c r="Q159" s="236">
        <v>60.3</v>
      </c>
      <c r="R159" s="236">
        <v>61.6</v>
      </c>
      <c r="S159" s="236">
        <v>88.1</v>
      </c>
    </row>
    <row r="160" spans="1:19" x14ac:dyDescent="0.2">
      <c r="A160" s="185" t="s">
        <v>280</v>
      </c>
      <c r="B160" s="113">
        <v>871</v>
      </c>
      <c r="C160" s="174" t="s">
        <v>279</v>
      </c>
      <c r="D160" s="222">
        <v>1631</v>
      </c>
      <c r="E160" s="214"/>
      <c r="F160" s="236">
        <v>41.6</v>
      </c>
      <c r="G160" s="236">
        <v>29.2</v>
      </c>
      <c r="H160" s="214"/>
      <c r="I160" s="236">
        <v>98.2</v>
      </c>
      <c r="J160" s="236">
        <v>98.4</v>
      </c>
      <c r="K160" s="236">
        <v>85.3</v>
      </c>
      <c r="L160" s="236">
        <v>62.2</v>
      </c>
      <c r="M160" s="236">
        <v>55</v>
      </c>
      <c r="N160" s="214"/>
      <c r="O160" s="236">
        <v>81.7</v>
      </c>
      <c r="P160" s="236">
        <v>77.400000000000006</v>
      </c>
      <c r="Q160" s="236">
        <v>76</v>
      </c>
      <c r="R160" s="236">
        <v>74.599999999999994</v>
      </c>
      <c r="S160" s="236">
        <v>78.7</v>
      </c>
    </row>
    <row r="161" spans="1:19" x14ac:dyDescent="0.2">
      <c r="A161" s="185" t="s">
        <v>282</v>
      </c>
      <c r="B161" s="113">
        <v>852</v>
      </c>
      <c r="C161" s="176" t="s">
        <v>281</v>
      </c>
      <c r="D161" s="222">
        <v>1966</v>
      </c>
      <c r="E161" s="214"/>
      <c r="F161" s="236">
        <v>40.1</v>
      </c>
      <c r="G161" s="236">
        <v>20.3</v>
      </c>
      <c r="H161" s="214"/>
      <c r="I161" s="236">
        <v>96.8</v>
      </c>
      <c r="J161" s="236">
        <v>95.5</v>
      </c>
      <c r="K161" s="236">
        <v>85.1</v>
      </c>
      <c r="L161" s="236">
        <v>71.900000000000006</v>
      </c>
      <c r="M161" s="236">
        <v>46.5</v>
      </c>
      <c r="N161" s="214"/>
      <c r="O161" s="236">
        <v>68</v>
      </c>
      <c r="P161" s="236">
        <v>61.7</v>
      </c>
      <c r="Q161" s="236">
        <v>53.8</v>
      </c>
      <c r="R161" s="236">
        <v>57.8</v>
      </c>
      <c r="S161" s="236">
        <v>62.6</v>
      </c>
    </row>
    <row r="162" spans="1:19" x14ac:dyDescent="0.2">
      <c r="A162" s="185" t="s">
        <v>284</v>
      </c>
      <c r="B162" s="113">
        <v>936</v>
      </c>
      <c r="C162" s="174" t="s">
        <v>283</v>
      </c>
      <c r="D162" s="222">
        <v>10407</v>
      </c>
      <c r="E162" s="214"/>
      <c r="F162" s="236">
        <v>45.9</v>
      </c>
      <c r="G162" s="236">
        <v>30.4</v>
      </c>
      <c r="H162" s="214"/>
      <c r="I162" s="236">
        <v>96.4</v>
      </c>
      <c r="J162" s="236">
        <v>97.5</v>
      </c>
      <c r="K162" s="236">
        <v>89.4</v>
      </c>
      <c r="L162" s="236">
        <v>76</v>
      </c>
      <c r="M162" s="236">
        <v>55.8</v>
      </c>
      <c r="N162" s="214"/>
      <c r="O162" s="236">
        <v>79.7</v>
      </c>
      <c r="P162" s="236">
        <v>74.7</v>
      </c>
      <c r="Q162" s="236">
        <v>72.099999999999994</v>
      </c>
      <c r="R162" s="236">
        <v>71.400000000000006</v>
      </c>
      <c r="S162" s="236">
        <v>70.599999999999994</v>
      </c>
    </row>
    <row r="163" spans="1:19" x14ac:dyDescent="0.2">
      <c r="A163" s="185" t="s">
        <v>286</v>
      </c>
      <c r="B163" s="113">
        <v>869</v>
      </c>
      <c r="C163" s="174" t="s">
        <v>285</v>
      </c>
      <c r="D163" s="222">
        <v>1934</v>
      </c>
      <c r="E163" s="214"/>
      <c r="F163" s="236">
        <v>47.3</v>
      </c>
      <c r="G163" s="236">
        <v>29.4</v>
      </c>
      <c r="H163" s="214"/>
      <c r="I163" s="236">
        <v>95.4</v>
      </c>
      <c r="J163" s="236">
        <v>96</v>
      </c>
      <c r="K163" s="236">
        <v>86.1</v>
      </c>
      <c r="L163" s="236">
        <v>75.2</v>
      </c>
      <c r="M163" s="236">
        <v>57.5</v>
      </c>
      <c r="N163" s="214"/>
      <c r="O163" s="236">
        <v>75.5</v>
      </c>
      <c r="P163" s="236">
        <v>69.2</v>
      </c>
      <c r="Q163" s="236">
        <v>69.099999999999994</v>
      </c>
      <c r="R163" s="236">
        <v>69.7</v>
      </c>
      <c r="S163" s="236">
        <v>65</v>
      </c>
    </row>
    <row r="164" spans="1:19" x14ac:dyDescent="0.2">
      <c r="A164" s="185" t="s">
        <v>288</v>
      </c>
      <c r="B164" s="113">
        <v>938</v>
      </c>
      <c r="C164" s="174" t="s">
        <v>287</v>
      </c>
      <c r="D164" s="222">
        <v>8129</v>
      </c>
      <c r="E164" s="214"/>
      <c r="F164" s="236">
        <v>40.9</v>
      </c>
      <c r="G164" s="236">
        <v>26</v>
      </c>
      <c r="H164" s="214"/>
      <c r="I164" s="236">
        <v>96.7</v>
      </c>
      <c r="J164" s="236">
        <v>96.9</v>
      </c>
      <c r="K164" s="236">
        <v>92.5</v>
      </c>
      <c r="L164" s="236">
        <v>73.599999999999994</v>
      </c>
      <c r="M164" s="236">
        <v>49.5</v>
      </c>
      <c r="N164" s="214"/>
      <c r="O164" s="236">
        <v>77.5</v>
      </c>
      <c r="P164" s="236">
        <v>69.5</v>
      </c>
      <c r="Q164" s="236">
        <v>63.7</v>
      </c>
      <c r="R164" s="236">
        <v>68.8</v>
      </c>
      <c r="S164" s="236">
        <v>71.099999999999994</v>
      </c>
    </row>
    <row r="165" spans="1:19" x14ac:dyDescent="0.2">
      <c r="A165" s="185" t="s">
        <v>290</v>
      </c>
      <c r="B165" s="113">
        <v>868</v>
      </c>
      <c r="C165" s="174" t="s">
        <v>289</v>
      </c>
      <c r="D165" s="222">
        <v>1471</v>
      </c>
      <c r="E165" s="214"/>
      <c r="F165" s="236">
        <v>44.1</v>
      </c>
      <c r="G165" s="236">
        <v>31.5</v>
      </c>
      <c r="H165" s="214"/>
      <c r="I165" s="236">
        <v>97.2</v>
      </c>
      <c r="J165" s="236">
        <v>98</v>
      </c>
      <c r="K165" s="236">
        <v>86.5</v>
      </c>
      <c r="L165" s="236">
        <v>76.400000000000006</v>
      </c>
      <c r="M165" s="236">
        <v>50.3</v>
      </c>
      <c r="N165" s="214"/>
      <c r="O165" s="236">
        <v>83.5</v>
      </c>
      <c r="P165" s="236">
        <v>75.900000000000006</v>
      </c>
      <c r="Q165" s="236">
        <v>72.900000000000006</v>
      </c>
      <c r="R165" s="236">
        <v>72</v>
      </c>
      <c r="S165" s="236">
        <v>79.900000000000006</v>
      </c>
    </row>
    <row r="166" spans="1:19" x14ac:dyDescent="0.2">
      <c r="A166" s="185" t="s">
        <v>292</v>
      </c>
      <c r="B166" s="113">
        <v>872</v>
      </c>
      <c r="C166" s="174" t="s">
        <v>291</v>
      </c>
      <c r="D166" s="222">
        <v>1603</v>
      </c>
      <c r="E166" s="214"/>
      <c r="F166" s="236">
        <v>53.3</v>
      </c>
      <c r="G166" s="236">
        <v>33.700000000000003</v>
      </c>
      <c r="H166" s="214"/>
      <c r="I166" s="236">
        <v>97.7</v>
      </c>
      <c r="J166" s="236">
        <v>98.1</v>
      </c>
      <c r="K166" s="236">
        <v>87.9</v>
      </c>
      <c r="L166" s="236">
        <v>83.1</v>
      </c>
      <c r="M166" s="236">
        <v>64.5</v>
      </c>
      <c r="N166" s="214"/>
      <c r="O166" s="236">
        <v>80.5</v>
      </c>
      <c r="P166" s="236">
        <v>78.2</v>
      </c>
      <c r="Q166" s="236">
        <v>70.900000000000006</v>
      </c>
      <c r="R166" s="236">
        <v>67.3</v>
      </c>
      <c r="S166" s="236">
        <v>66.900000000000006</v>
      </c>
    </row>
    <row r="167" spans="1:19" x14ac:dyDescent="0.2">
      <c r="A167" s="185"/>
      <c r="B167" s="114"/>
      <c r="C167" s="206"/>
      <c r="D167" s="221"/>
      <c r="E167" s="221"/>
      <c r="F167" s="221"/>
      <c r="G167" s="221"/>
      <c r="H167" s="221"/>
      <c r="I167" s="221"/>
      <c r="J167" s="221"/>
      <c r="K167" s="221"/>
      <c r="L167" s="221"/>
      <c r="M167" s="221"/>
      <c r="N167" s="221"/>
      <c r="O167" s="221"/>
      <c r="P167" s="221"/>
      <c r="Q167" s="221"/>
      <c r="R167" s="221"/>
      <c r="S167" s="221"/>
    </row>
    <row r="168" spans="1:19" x14ac:dyDescent="0.2">
      <c r="A168" s="170" t="s">
        <v>293</v>
      </c>
      <c r="B168" s="113" t="s">
        <v>375</v>
      </c>
      <c r="C168" s="169" t="s">
        <v>353</v>
      </c>
      <c r="D168" s="256">
        <v>52463</v>
      </c>
      <c r="E168" s="212"/>
      <c r="F168" s="171">
        <v>37.6</v>
      </c>
      <c r="G168" s="171">
        <v>22.4</v>
      </c>
      <c r="H168" s="212"/>
      <c r="I168" s="171">
        <v>96.4</v>
      </c>
      <c r="J168" s="171">
        <v>97.5</v>
      </c>
      <c r="K168" s="171">
        <v>89.5</v>
      </c>
      <c r="L168" s="171">
        <v>72.599999999999994</v>
      </c>
      <c r="M168" s="171">
        <v>47.2</v>
      </c>
      <c r="N168" s="212"/>
      <c r="O168" s="171">
        <v>75.599999999999994</v>
      </c>
      <c r="P168" s="171">
        <v>69.400000000000006</v>
      </c>
      <c r="Q168" s="171">
        <v>62.4</v>
      </c>
      <c r="R168" s="171">
        <v>65.400000000000006</v>
      </c>
      <c r="S168" s="171">
        <v>65</v>
      </c>
    </row>
    <row r="169" spans="1:19" x14ac:dyDescent="0.2">
      <c r="A169" s="185" t="s">
        <v>297</v>
      </c>
      <c r="B169" s="113">
        <v>800</v>
      </c>
      <c r="C169" s="216" t="s">
        <v>296</v>
      </c>
      <c r="D169" s="257">
        <v>2022</v>
      </c>
      <c r="E169" s="212"/>
      <c r="F169" s="258">
        <v>52.3</v>
      </c>
      <c r="G169" s="258">
        <v>33.299999999999997</v>
      </c>
      <c r="H169" s="212"/>
      <c r="I169" s="258">
        <v>96.9</v>
      </c>
      <c r="J169" s="258">
        <v>96.9</v>
      </c>
      <c r="K169" s="258">
        <v>86.5</v>
      </c>
      <c r="L169" s="258">
        <v>77.8</v>
      </c>
      <c r="M169" s="258">
        <v>59.6</v>
      </c>
      <c r="N169" s="212"/>
      <c r="O169" s="258">
        <v>78.400000000000006</v>
      </c>
      <c r="P169" s="258">
        <v>74.8</v>
      </c>
      <c r="Q169" s="258">
        <v>73.5</v>
      </c>
      <c r="R169" s="258">
        <v>70.5</v>
      </c>
      <c r="S169" s="258">
        <v>69.900000000000006</v>
      </c>
    </row>
    <row r="170" spans="1:19" x14ac:dyDescent="0.2">
      <c r="A170" s="185" t="s">
        <v>299</v>
      </c>
      <c r="B170" s="113">
        <v>837</v>
      </c>
      <c r="C170" s="217" t="s">
        <v>298</v>
      </c>
      <c r="D170" s="257">
        <v>1621</v>
      </c>
      <c r="E170" s="212"/>
      <c r="F170" s="258">
        <v>42.8</v>
      </c>
      <c r="G170" s="258">
        <v>27.5</v>
      </c>
      <c r="H170" s="212"/>
      <c r="I170" s="258">
        <v>95.7</v>
      </c>
      <c r="J170" s="258">
        <v>97</v>
      </c>
      <c r="K170" s="258">
        <v>87.5</v>
      </c>
      <c r="L170" s="258">
        <v>64.3</v>
      </c>
      <c r="M170" s="258">
        <v>50.4</v>
      </c>
      <c r="N170" s="212"/>
      <c r="O170" s="258">
        <v>75.3</v>
      </c>
      <c r="P170" s="258">
        <v>71.400000000000006</v>
      </c>
      <c r="Q170" s="258">
        <v>64.400000000000006</v>
      </c>
      <c r="R170" s="258">
        <v>77.400000000000006</v>
      </c>
      <c r="S170" s="258">
        <v>69.400000000000006</v>
      </c>
    </row>
    <row r="171" spans="1:19" x14ac:dyDescent="0.2">
      <c r="A171" s="185" t="s">
        <v>301</v>
      </c>
      <c r="B171" s="113">
        <v>801</v>
      </c>
      <c r="C171" s="217" t="s">
        <v>300</v>
      </c>
      <c r="D171" s="257">
        <v>3146</v>
      </c>
      <c r="E171" s="212"/>
      <c r="F171" s="258">
        <v>31.9</v>
      </c>
      <c r="G171" s="258">
        <v>17.899999999999999</v>
      </c>
      <c r="H171" s="212"/>
      <c r="I171" s="258">
        <v>94.8</v>
      </c>
      <c r="J171" s="258">
        <v>97.1</v>
      </c>
      <c r="K171" s="258">
        <v>83.2</v>
      </c>
      <c r="L171" s="258">
        <v>73.599999999999994</v>
      </c>
      <c r="M171" s="258">
        <v>45.2</v>
      </c>
      <c r="N171" s="212"/>
      <c r="O171" s="258">
        <v>72.3</v>
      </c>
      <c r="P171" s="258">
        <v>63.8</v>
      </c>
      <c r="Q171" s="258">
        <v>59.8</v>
      </c>
      <c r="R171" s="258">
        <v>55.9</v>
      </c>
      <c r="S171" s="258">
        <v>60.6</v>
      </c>
    </row>
    <row r="172" spans="1:19" x14ac:dyDescent="0.2">
      <c r="A172" s="185" t="s">
        <v>303</v>
      </c>
      <c r="B172" s="113">
        <v>908</v>
      </c>
      <c r="C172" s="217" t="s">
        <v>302</v>
      </c>
      <c r="D172" s="257">
        <v>5434</v>
      </c>
      <c r="E172" s="212"/>
      <c r="F172" s="258">
        <v>32.1</v>
      </c>
      <c r="G172" s="258">
        <v>18.3</v>
      </c>
      <c r="H172" s="212"/>
      <c r="I172" s="258">
        <v>94.6</v>
      </c>
      <c r="J172" s="258">
        <v>98</v>
      </c>
      <c r="K172" s="258">
        <v>92.4</v>
      </c>
      <c r="L172" s="258">
        <v>72.599999999999994</v>
      </c>
      <c r="M172" s="258">
        <v>40</v>
      </c>
      <c r="N172" s="212"/>
      <c r="O172" s="258">
        <v>75.8</v>
      </c>
      <c r="P172" s="258">
        <v>68.8</v>
      </c>
      <c r="Q172" s="258">
        <v>60.2</v>
      </c>
      <c r="R172" s="258">
        <v>63.9</v>
      </c>
      <c r="S172" s="258">
        <v>60.5</v>
      </c>
    </row>
    <row r="173" spans="1:19" x14ac:dyDescent="0.2">
      <c r="A173" s="185" t="s">
        <v>305</v>
      </c>
      <c r="B173" s="113">
        <v>878</v>
      </c>
      <c r="C173" s="217" t="s">
        <v>304</v>
      </c>
      <c r="D173" s="257">
        <v>6971</v>
      </c>
      <c r="E173" s="212"/>
      <c r="F173" s="258">
        <v>42.7</v>
      </c>
      <c r="G173" s="258">
        <v>23.2</v>
      </c>
      <c r="H173" s="212"/>
      <c r="I173" s="258">
        <v>97.7</v>
      </c>
      <c r="J173" s="258">
        <v>97.9</v>
      </c>
      <c r="K173" s="258">
        <v>94</v>
      </c>
      <c r="L173" s="258">
        <v>78.599999999999994</v>
      </c>
      <c r="M173" s="258">
        <v>50.1</v>
      </c>
      <c r="N173" s="212"/>
      <c r="O173" s="258">
        <v>76</v>
      </c>
      <c r="P173" s="258">
        <v>70.900000000000006</v>
      </c>
      <c r="Q173" s="258">
        <v>59.2</v>
      </c>
      <c r="R173" s="258">
        <v>63.9</v>
      </c>
      <c r="S173" s="258">
        <v>62.2</v>
      </c>
    </row>
    <row r="174" spans="1:19" x14ac:dyDescent="0.2">
      <c r="A174" s="185" t="s">
        <v>307</v>
      </c>
      <c r="B174" s="113">
        <v>835</v>
      </c>
      <c r="C174" s="217" t="s">
        <v>306</v>
      </c>
      <c r="D174" s="257">
        <v>4159</v>
      </c>
      <c r="E174" s="212"/>
      <c r="F174" s="258">
        <v>46.3</v>
      </c>
      <c r="G174" s="258">
        <v>23.8</v>
      </c>
      <c r="H174" s="212"/>
      <c r="I174" s="258">
        <v>97</v>
      </c>
      <c r="J174" s="258">
        <v>98</v>
      </c>
      <c r="K174" s="258">
        <v>92.7</v>
      </c>
      <c r="L174" s="258">
        <v>75.599999999999994</v>
      </c>
      <c r="M174" s="258">
        <v>54.1</v>
      </c>
      <c r="N174" s="212"/>
      <c r="O174" s="258">
        <v>77.400000000000006</v>
      </c>
      <c r="P174" s="258">
        <v>70.400000000000006</v>
      </c>
      <c r="Q174" s="258">
        <v>61.6</v>
      </c>
      <c r="R174" s="258">
        <v>65.3</v>
      </c>
      <c r="S174" s="258">
        <v>58.2</v>
      </c>
    </row>
    <row r="175" spans="1:19" x14ac:dyDescent="0.2">
      <c r="A175" s="185" t="s">
        <v>309</v>
      </c>
      <c r="B175" s="113">
        <v>916</v>
      </c>
      <c r="C175" s="217" t="s">
        <v>308</v>
      </c>
      <c r="D175" s="257">
        <v>6396</v>
      </c>
      <c r="E175" s="212"/>
      <c r="F175" s="258">
        <v>34.799999999999997</v>
      </c>
      <c r="G175" s="258">
        <v>26.4</v>
      </c>
      <c r="H175" s="212"/>
      <c r="I175" s="258">
        <v>96.3</v>
      </c>
      <c r="J175" s="258">
        <v>97.7</v>
      </c>
      <c r="K175" s="258">
        <v>85.9</v>
      </c>
      <c r="L175" s="258">
        <v>70.7</v>
      </c>
      <c r="M175" s="258">
        <v>42.7</v>
      </c>
      <c r="N175" s="212"/>
      <c r="O175" s="258">
        <v>78.3</v>
      </c>
      <c r="P175" s="258">
        <v>70.900000000000006</v>
      </c>
      <c r="Q175" s="258">
        <v>70.8</v>
      </c>
      <c r="R175" s="258">
        <v>73.7</v>
      </c>
      <c r="S175" s="258">
        <v>80.5</v>
      </c>
    </row>
    <row r="176" spans="1:19" x14ac:dyDescent="0.2">
      <c r="A176" s="185" t="s">
        <v>295</v>
      </c>
      <c r="B176" s="113">
        <v>420</v>
      </c>
      <c r="C176" s="218" t="s">
        <v>540</v>
      </c>
      <c r="D176" s="257">
        <v>23</v>
      </c>
      <c r="E176" s="212"/>
      <c r="F176" s="258" t="s">
        <v>511</v>
      </c>
      <c r="G176" s="258" t="s">
        <v>511</v>
      </c>
      <c r="H176" s="212"/>
      <c r="I176" s="258" t="s">
        <v>511</v>
      </c>
      <c r="J176" s="258" t="s">
        <v>511</v>
      </c>
      <c r="K176" s="258" t="s">
        <v>511</v>
      </c>
      <c r="L176" s="258" t="s">
        <v>511</v>
      </c>
      <c r="M176" s="258" t="s">
        <v>511</v>
      </c>
      <c r="N176" s="212"/>
      <c r="O176" s="258" t="s">
        <v>511</v>
      </c>
      <c r="P176" s="258" t="s">
        <v>511</v>
      </c>
      <c r="Q176" s="258" t="s">
        <v>511</v>
      </c>
      <c r="R176" s="258" t="s">
        <v>511</v>
      </c>
      <c r="S176" s="258" t="s">
        <v>511</v>
      </c>
    </row>
    <row r="177" spans="1:22" x14ac:dyDescent="0.2">
      <c r="A177" s="185" t="s">
        <v>311</v>
      </c>
      <c r="B177" s="113">
        <v>802</v>
      </c>
      <c r="C177" s="217" t="s">
        <v>310</v>
      </c>
      <c r="D177" s="257">
        <v>2175</v>
      </c>
      <c r="E177" s="212"/>
      <c r="F177" s="258">
        <v>31.6</v>
      </c>
      <c r="G177" s="258">
        <v>20.3</v>
      </c>
      <c r="H177" s="212"/>
      <c r="I177" s="258">
        <v>97.4</v>
      </c>
      <c r="J177" s="258">
        <v>98.3</v>
      </c>
      <c r="K177" s="258">
        <v>85.2</v>
      </c>
      <c r="L177" s="258">
        <v>69.5</v>
      </c>
      <c r="M177" s="258">
        <v>44.1</v>
      </c>
      <c r="N177" s="212"/>
      <c r="O177" s="258">
        <v>76</v>
      </c>
      <c r="P177" s="258">
        <v>68.2</v>
      </c>
      <c r="Q177" s="258">
        <v>60.4</v>
      </c>
      <c r="R177" s="258">
        <v>62.9</v>
      </c>
      <c r="S177" s="258">
        <v>67.7</v>
      </c>
      <c r="T177" s="196"/>
      <c r="U177" s="196"/>
      <c r="V177" s="196"/>
    </row>
    <row r="178" spans="1:22" x14ac:dyDescent="0.2">
      <c r="A178" s="185" t="s">
        <v>313</v>
      </c>
      <c r="B178" s="113">
        <v>879</v>
      </c>
      <c r="C178" s="217" t="s">
        <v>312</v>
      </c>
      <c r="D178" s="257">
        <v>2640</v>
      </c>
      <c r="E178" s="212"/>
      <c r="F178" s="258">
        <v>39.799999999999997</v>
      </c>
      <c r="G178" s="258">
        <v>20.9</v>
      </c>
      <c r="H178" s="212"/>
      <c r="I178" s="258">
        <v>96.8</v>
      </c>
      <c r="J178" s="258">
        <v>97.5</v>
      </c>
      <c r="K178" s="258">
        <v>93.4</v>
      </c>
      <c r="L178" s="258">
        <v>67.2</v>
      </c>
      <c r="M178" s="258">
        <v>55.7</v>
      </c>
      <c r="N178" s="212"/>
      <c r="O178" s="258">
        <v>69</v>
      </c>
      <c r="P178" s="258">
        <v>64.599999999999994</v>
      </c>
      <c r="Q178" s="258">
        <v>57.2</v>
      </c>
      <c r="R178" s="258">
        <v>58.2</v>
      </c>
      <c r="S178" s="258">
        <v>57.6</v>
      </c>
      <c r="T178" s="196"/>
      <c r="U178" s="196"/>
      <c r="V178" s="196"/>
    </row>
    <row r="179" spans="1:22" x14ac:dyDescent="0.2">
      <c r="A179" s="185" t="s">
        <v>315</v>
      </c>
      <c r="B179" s="113">
        <v>836</v>
      </c>
      <c r="C179" s="217" t="s">
        <v>314</v>
      </c>
      <c r="D179" s="257">
        <v>1441</v>
      </c>
      <c r="E179" s="212"/>
      <c r="F179" s="258" t="s">
        <v>511</v>
      </c>
      <c r="G179" s="258" t="s">
        <v>511</v>
      </c>
      <c r="H179" s="212"/>
      <c r="I179" s="258">
        <v>97.4</v>
      </c>
      <c r="J179" s="258">
        <v>98.1</v>
      </c>
      <c r="K179" s="258">
        <v>79.7</v>
      </c>
      <c r="L179" s="258">
        <v>74.3</v>
      </c>
      <c r="M179" s="258">
        <v>51.7</v>
      </c>
      <c r="N179" s="212"/>
      <c r="O179" s="258">
        <v>76</v>
      </c>
      <c r="P179" s="258">
        <v>75</v>
      </c>
      <c r="Q179" s="258">
        <v>60.5</v>
      </c>
      <c r="R179" s="258">
        <v>62.8</v>
      </c>
      <c r="S179" s="258" t="s">
        <v>511</v>
      </c>
      <c r="T179" s="196"/>
      <c r="U179" s="196"/>
      <c r="V179" s="196"/>
    </row>
    <row r="180" spans="1:22" x14ac:dyDescent="0.2">
      <c r="A180" s="185" t="s">
        <v>317</v>
      </c>
      <c r="B180" s="113">
        <v>933</v>
      </c>
      <c r="C180" s="217" t="s">
        <v>316</v>
      </c>
      <c r="D180" s="257">
        <v>5139</v>
      </c>
      <c r="E180" s="212"/>
      <c r="F180" s="258">
        <v>35.5</v>
      </c>
      <c r="G180" s="258">
        <v>19.8</v>
      </c>
      <c r="H180" s="212"/>
      <c r="I180" s="258">
        <v>97.1</v>
      </c>
      <c r="J180" s="258">
        <v>96.9</v>
      </c>
      <c r="K180" s="258">
        <v>91.6</v>
      </c>
      <c r="L180" s="258">
        <v>74.599999999999994</v>
      </c>
      <c r="M180" s="258">
        <v>42.6</v>
      </c>
      <c r="N180" s="212"/>
      <c r="O180" s="258">
        <v>74.7</v>
      </c>
      <c r="P180" s="258">
        <v>68.5</v>
      </c>
      <c r="Q180" s="258">
        <v>61.4</v>
      </c>
      <c r="R180" s="258">
        <v>63.9</v>
      </c>
      <c r="S180" s="258">
        <v>62</v>
      </c>
      <c r="T180" s="196"/>
      <c r="U180" s="196"/>
      <c r="V180" s="196"/>
    </row>
    <row r="181" spans="1:22" x14ac:dyDescent="0.2">
      <c r="A181" s="185" t="s">
        <v>319</v>
      </c>
      <c r="B181" s="113">
        <v>803</v>
      </c>
      <c r="C181" s="217" t="s">
        <v>318</v>
      </c>
      <c r="D181" s="257">
        <v>2772</v>
      </c>
      <c r="E181" s="212"/>
      <c r="F181" s="258">
        <v>32.799999999999997</v>
      </c>
      <c r="G181" s="258">
        <v>17.8</v>
      </c>
      <c r="H181" s="212"/>
      <c r="I181" s="258">
        <v>95.7</v>
      </c>
      <c r="J181" s="258">
        <v>97.5</v>
      </c>
      <c r="K181" s="258">
        <v>88.6</v>
      </c>
      <c r="L181" s="258">
        <v>60.9</v>
      </c>
      <c r="M181" s="258">
        <v>47.8</v>
      </c>
      <c r="N181" s="212"/>
      <c r="O181" s="258">
        <v>72.8</v>
      </c>
      <c r="P181" s="258">
        <v>66.2</v>
      </c>
      <c r="Q181" s="258">
        <v>57.8</v>
      </c>
      <c r="R181" s="258">
        <v>63.3</v>
      </c>
      <c r="S181" s="258">
        <v>56.6</v>
      </c>
      <c r="T181" s="196"/>
      <c r="U181" s="196"/>
      <c r="V181" s="196" t="s">
        <v>339</v>
      </c>
    </row>
    <row r="182" spans="1:22" x14ac:dyDescent="0.2">
      <c r="A182" s="185" t="s">
        <v>321</v>
      </c>
      <c r="B182" s="113">
        <v>866</v>
      </c>
      <c r="C182" s="217" t="s">
        <v>320</v>
      </c>
      <c r="D182" s="257">
        <v>2111</v>
      </c>
      <c r="E182" s="212"/>
      <c r="F182" s="258">
        <v>32.799999999999997</v>
      </c>
      <c r="G182" s="258">
        <v>17.3</v>
      </c>
      <c r="H182" s="212"/>
      <c r="I182" s="258">
        <v>96.7</v>
      </c>
      <c r="J182" s="258">
        <v>97.8</v>
      </c>
      <c r="K182" s="258">
        <v>89.6</v>
      </c>
      <c r="L182" s="258">
        <v>69.599999999999994</v>
      </c>
      <c r="M182" s="258">
        <v>40.700000000000003</v>
      </c>
      <c r="N182" s="212"/>
      <c r="O182" s="258">
        <v>74.3</v>
      </c>
      <c r="P182" s="258">
        <v>66.599999999999994</v>
      </c>
      <c r="Q182" s="258">
        <v>56.7</v>
      </c>
      <c r="R182" s="258">
        <v>61.8</v>
      </c>
      <c r="S182" s="258">
        <v>62.6</v>
      </c>
      <c r="T182" s="196"/>
      <c r="U182" s="196"/>
      <c r="V182" s="196"/>
    </row>
    <row r="183" spans="1:22" x14ac:dyDescent="0.2">
      <c r="A183" s="231" t="s">
        <v>323</v>
      </c>
      <c r="B183" s="113">
        <v>880</v>
      </c>
      <c r="C183" s="217" t="s">
        <v>322</v>
      </c>
      <c r="D183" s="257">
        <v>1513</v>
      </c>
      <c r="E183" s="212"/>
      <c r="F183" s="258">
        <v>32</v>
      </c>
      <c r="G183" s="258">
        <v>25.8</v>
      </c>
      <c r="H183" s="212"/>
      <c r="I183" s="258">
        <v>92.9</v>
      </c>
      <c r="J183" s="258">
        <v>95</v>
      </c>
      <c r="K183" s="258">
        <v>86.9</v>
      </c>
      <c r="L183" s="258">
        <v>68.3</v>
      </c>
      <c r="M183" s="258">
        <v>40.299999999999997</v>
      </c>
      <c r="N183" s="212"/>
      <c r="O183" s="258">
        <v>76</v>
      </c>
      <c r="P183" s="258">
        <v>65.599999999999994</v>
      </c>
      <c r="Q183" s="258">
        <v>63.8</v>
      </c>
      <c r="R183" s="258">
        <v>64.7</v>
      </c>
      <c r="S183" s="258">
        <v>79.3</v>
      </c>
      <c r="T183" s="196"/>
      <c r="U183" s="196"/>
      <c r="V183" s="196"/>
    </row>
    <row r="184" spans="1:22" x14ac:dyDescent="0.2">
      <c r="A184" s="230" t="s">
        <v>325</v>
      </c>
      <c r="B184" s="118">
        <v>865</v>
      </c>
      <c r="C184" s="232" t="s">
        <v>324</v>
      </c>
      <c r="D184" s="233">
        <v>4900</v>
      </c>
      <c r="E184" s="237"/>
      <c r="F184" s="238">
        <v>41.5</v>
      </c>
      <c r="G184" s="238">
        <v>25.8</v>
      </c>
      <c r="H184" s="237"/>
      <c r="I184" s="238">
        <v>96.8</v>
      </c>
      <c r="J184" s="238">
        <v>97.4</v>
      </c>
      <c r="K184" s="238">
        <v>90</v>
      </c>
      <c r="L184" s="238">
        <v>74.599999999999994</v>
      </c>
      <c r="M184" s="238">
        <v>50.8</v>
      </c>
      <c r="N184" s="237"/>
      <c r="O184" s="238">
        <v>76.5</v>
      </c>
      <c r="P184" s="238">
        <v>71.900000000000006</v>
      </c>
      <c r="Q184" s="238">
        <v>66</v>
      </c>
      <c r="R184" s="238">
        <v>69.099999999999994</v>
      </c>
      <c r="S184" s="238">
        <v>66.599999999999994</v>
      </c>
      <c r="T184" s="196"/>
      <c r="U184" s="196"/>
      <c r="V184" s="196"/>
    </row>
    <row r="185" spans="1:22" ht="14.25" customHeight="1" x14ac:dyDescent="0.2">
      <c r="A185" s="196"/>
      <c r="B185" s="196"/>
      <c r="C185" s="196"/>
      <c r="D185" s="196"/>
      <c r="E185" s="196"/>
      <c r="F185" s="196"/>
      <c r="G185" s="196"/>
      <c r="H185" s="196"/>
      <c r="I185" s="196"/>
      <c r="J185" s="196"/>
      <c r="K185" s="196"/>
      <c r="L185" s="196"/>
      <c r="M185" s="196"/>
      <c r="N185" s="196"/>
      <c r="O185" s="196"/>
      <c r="P185" s="196"/>
      <c r="Q185" s="196"/>
      <c r="R185" s="196"/>
      <c r="S185" s="193" t="s">
        <v>407</v>
      </c>
      <c r="T185" s="196"/>
      <c r="U185" s="196"/>
      <c r="V185" s="196"/>
    </row>
    <row r="186" spans="1:22" ht="33.75" customHeight="1" x14ac:dyDescent="0.2">
      <c r="A186" s="325" t="s">
        <v>532</v>
      </c>
      <c r="B186" s="325"/>
      <c r="C186" s="325"/>
      <c r="D186" s="325"/>
      <c r="E186" s="325"/>
      <c r="F186" s="325"/>
      <c r="G186" s="325"/>
      <c r="H186" s="325"/>
      <c r="I186" s="325"/>
      <c r="J186" s="325"/>
      <c r="K186" s="325"/>
      <c r="L186" s="325"/>
      <c r="M186" s="325"/>
      <c r="N186" s="325"/>
      <c r="O186" s="325"/>
      <c r="P186" s="325"/>
      <c r="Q186" s="325"/>
      <c r="R186" s="325"/>
      <c r="S186" s="325"/>
      <c r="T186" s="196"/>
      <c r="U186" s="196"/>
      <c r="V186" s="196"/>
    </row>
    <row r="187" spans="1:22" x14ac:dyDescent="0.2">
      <c r="A187" s="334" t="s">
        <v>402</v>
      </c>
      <c r="B187" s="334"/>
      <c r="C187" s="334"/>
      <c r="D187" s="334"/>
      <c r="E187" s="334"/>
      <c r="F187" s="334"/>
      <c r="G187" s="334"/>
      <c r="H187" s="334"/>
      <c r="I187" s="334"/>
      <c r="J187" s="334"/>
      <c r="K187" s="334"/>
      <c r="L187" s="334"/>
      <c r="M187" s="334"/>
      <c r="N187" s="334"/>
      <c r="O187" s="334"/>
      <c r="P187" s="334"/>
      <c r="Q187" s="334"/>
      <c r="R187" s="334"/>
      <c r="S187" s="334"/>
      <c r="T187" s="196"/>
      <c r="U187" s="196"/>
      <c r="V187" s="196"/>
    </row>
    <row r="188" spans="1:22" ht="21" customHeight="1" x14ac:dyDescent="0.2">
      <c r="A188" s="334" t="s">
        <v>383</v>
      </c>
      <c r="B188" s="334"/>
      <c r="C188" s="334"/>
      <c r="D188" s="334"/>
      <c r="E188" s="334"/>
      <c r="F188" s="334"/>
      <c r="G188" s="334"/>
      <c r="H188" s="334"/>
      <c r="I188" s="334"/>
      <c r="J188" s="334"/>
      <c r="K188" s="334"/>
      <c r="L188" s="334"/>
      <c r="M188" s="334"/>
      <c r="N188" s="334"/>
      <c r="O188" s="334"/>
      <c r="P188" s="334"/>
      <c r="Q188" s="334"/>
      <c r="R188" s="334"/>
      <c r="S188" s="334"/>
      <c r="T188" s="196"/>
      <c r="U188" s="196"/>
      <c r="V188" s="196"/>
    </row>
    <row r="189" spans="1:22" ht="14.25" customHeight="1" x14ac:dyDescent="0.2">
      <c r="A189" s="334" t="s">
        <v>520</v>
      </c>
      <c r="B189" s="334"/>
      <c r="C189" s="334"/>
      <c r="D189" s="334"/>
      <c r="E189" s="334"/>
      <c r="F189" s="334"/>
      <c r="G189" s="334"/>
      <c r="H189" s="334"/>
      <c r="I189" s="334"/>
      <c r="J189" s="334"/>
      <c r="K189" s="334"/>
      <c r="L189" s="334"/>
      <c r="M189" s="334"/>
      <c r="N189" s="334"/>
      <c r="O189" s="334"/>
      <c r="P189" s="334"/>
      <c r="Q189" s="334"/>
      <c r="R189" s="334"/>
      <c r="S189" s="334"/>
      <c r="T189" s="196"/>
      <c r="U189" s="196"/>
      <c r="V189" s="196"/>
    </row>
    <row r="190" spans="1:22" ht="12" customHeight="1" x14ac:dyDescent="0.2">
      <c r="A190" s="243" t="s">
        <v>539</v>
      </c>
      <c r="B190" s="168"/>
      <c r="C190" s="176"/>
      <c r="D190" s="176"/>
      <c r="E190" s="187"/>
      <c r="F190" s="187"/>
      <c r="G190" s="187"/>
      <c r="H190" s="188"/>
      <c r="I190" s="188"/>
      <c r="J190" s="188"/>
      <c r="K190" s="188"/>
      <c r="L190" s="188"/>
      <c r="M190" s="188"/>
      <c r="N190" s="188"/>
      <c r="O190" s="188"/>
      <c r="P190" s="188"/>
      <c r="Q190" s="188"/>
      <c r="R190" s="196"/>
      <c r="S190" s="196"/>
      <c r="T190" s="196"/>
      <c r="U190" s="196"/>
      <c r="V190" s="196"/>
    </row>
    <row r="191" spans="1:22" x14ac:dyDescent="0.2">
      <c r="A191" s="315" t="s">
        <v>512</v>
      </c>
      <c r="B191" s="315"/>
      <c r="C191" s="315"/>
      <c r="D191" s="315"/>
      <c r="E191" s="315"/>
      <c r="F191" s="315"/>
      <c r="G191" s="315"/>
      <c r="H191" s="315"/>
      <c r="I191" s="315"/>
      <c r="J191" s="315"/>
      <c r="K191" s="315"/>
      <c r="L191" s="196"/>
      <c r="M191" s="196"/>
      <c r="N191" s="196"/>
      <c r="O191" s="196"/>
      <c r="P191" s="196"/>
      <c r="Q191" s="196"/>
      <c r="R191" s="196"/>
      <c r="S191" s="196"/>
      <c r="T191" s="196"/>
      <c r="U191" s="196"/>
      <c r="V191" s="196"/>
    </row>
    <row r="192" spans="1:22" ht="13.5" x14ac:dyDescent="0.25">
      <c r="A192" s="74" t="s">
        <v>513</v>
      </c>
      <c r="B192" s="73"/>
      <c r="C192" s="187"/>
      <c r="D192" s="183"/>
      <c r="E192" s="187"/>
      <c r="F192" s="33"/>
      <c r="G192" s="73"/>
      <c r="H192" s="73"/>
      <c r="I192" s="76"/>
      <c r="J192" s="76"/>
      <c r="K192" s="76"/>
      <c r="L192" s="219"/>
      <c r="M192" s="219"/>
      <c r="N192" s="219"/>
      <c r="O192" s="219"/>
      <c r="P192" s="219"/>
      <c r="Q192" s="219"/>
      <c r="R192" s="219"/>
      <c r="S192" s="219"/>
      <c r="T192" s="196"/>
      <c r="U192" s="196"/>
      <c r="V192" s="196"/>
    </row>
    <row r="194" spans="21:21" x14ac:dyDescent="0.2">
      <c r="U194" s="196" t="s">
        <v>339</v>
      </c>
    </row>
  </sheetData>
  <sheetProtection password="8329" sheet="1" objects="1" scenarios="1"/>
  <mergeCells count="13">
    <mergeCell ref="A191:K191"/>
    <mergeCell ref="A188:S188"/>
    <mergeCell ref="A187:S187"/>
    <mergeCell ref="A186:S186"/>
    <mergeCell ref="C5:C7"/>
    <mergeCell ref="D5:D7"/>
    <mergeCell ref="F5:G5"/>
    <mergeCell ref="I5:S5"/>
    <mergeCell ref="F6:F7"/>
    <mergeCell ref="G6:G7"/>
    <mergeCell ref="I6:M6"/>
    <mergeCell ref="O6:S6"/>
    <mergeCell ref="A189:S189"/>
  </mergeCells>
  <pageMargins left="0.70866141732283472" right="0.70866141732283472" top="0.74803149606299213" bottom="0.74803149606299213" header="0.31496062992125984" footer="0.31496062992125984"/>
  <pageSetup paperSize="9" scale="4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9"/>
  <sheetViews>
    <sheetView showGridLines="0" workbookViewId="0">
      <pane ySplit="6" topLeftCell="A7" activePane="bottomLeft" state="frozen"/>
      <selection activeCell="C52" sqref="C52"/>
      <selection pane="bottomLeft"/>
    </sheetView>
  </sheetViews>
  <sheetFormatPr defaultRowHeight="12.75" x14ac:dyDescent="0.2"/>
  <cols>
    <col min="3" max="3" width="25.85546875" customWidth="1"/>
    <col min="4" max="4" width="9.28515625" customWidth="1"/>
    <col min="5" max="5" width="1.5703125" customWidth="1"/>
    <col min="6" max="6" width="8.85546875" customWidth="1"/>
    <col min="7" max="7" width="1.5703125" customWidth="1"/>
    <col min="8" max="8" width="7.28515625" customWidth="1"/>
    <col min="9" max="9" width="10.85546875" customWidth="1"/>
    <col min="10" max="10" width="11.42578125" customWidth="1"/>
    <col min="11" max="11" width="8.85546875" customWidth="1"/>
    <col min="12" max="12" width="1.5703125" customWidth="1"/>
    <col min="13" max="13" width="7.85546875" customWidth="1"/>
    <col min="14" max="14" width="10.42578125" customWidth="1"/>
    <col min="15" max="15" width="1.5703125" customWidth="1"/>
    <col min="16" max="16" width="11.42578125" customWidth="1"/>
    <col min="17" max="17" width="8.85546875" customWidth="1"/>
  </cols>
  <sheetData>
    <row r="1" spans="1:19" ht="13.5" x14ac:dyDescent="0.2">
      <c r="A1" s="197" t="s">
        <v>441</v>
      </c>
      <c r="B1" s="196"/>
      <c r="C1" s="196"/>
      <c r="D1" s="197"/>
      <c r="E1" s="197"/>
      <c r="F1" s="197"/>
      <c r="G1" s="197"/>
      <c r="H1" s="197"/>
      <c r="I1" s="196"/>
      <c r="J1" s="196"/>
      <c r="K1" s="196"/>
      <c r="L1" s="196"/>
      <c r="M1" s="196"/>
      <c r="N1" s="196"/>
      <c r="O1" s="73"/>
      <c r="P1" s="73"/>
      <c r="Q1" s="73"/>
      <c r="R1" s="73"/>
      <c r="S1" s="239"/>
    </row>
    <row r="2" spans="1:19" ht="13.5" x14ac:dyDescent="0.2">
      <c r="A2" s="165" t="s">
        <v>442</v>
      </c>
      <c r="B2" s="196"/>
      <c r="C2" s="196"/>
      <c r="D2" s="198"/>
      <c r="E2" s="199"/>
      <c r="F2" s="196"/>
      <c r="G2" s="196"/>
      <c r="H2" s="196"/>
      <c r="I2" s="196"/>
      <c r="J2" s="196"/>
      <c r="K2" s="196"/>
      <c r="L2" s="196"/>
      <c r="M2" s="196"/>
      <c r="N2" s="196"/>
      <c r="O2" s="73"/>
      <c r="P2" s="73"/>
      <c r="Q2" s="73"/>
      <c r="R2" s="73"/>
      <c r="S2" s="73"/>
    </row>
    <row r="3" spans="1:19" x14ac:dyDescent="0.2">
      <c r="A3" s="200" t="s">
        <v>4</v>
      </c>
      <c r="B3" s="196"/>
      <c r="C3" s="196"/>
      <c r="D3" s="196"/>
      <c r="E3" s="196"/>
      <c r="F3" s="196"/>
      <c r="G3" s="196"/>
      <c r="H3" s="196"/>
      <c r="I3" s="201"/>
      <c r="J3" s="196"/>
      <c r="K3" s="196"/>
      <c r="L3" s="196"/>
      <c r="M3" s="196"/>
      <c r="N3" s="196"/>
      <c r="O3" s="73"/>
      <c r="P3" s="73"/>
      <c r="Q3" s="73"/>
      <c r="R3" s="73"/>
      <c r="S3" s="73"/>
    </row>
    <row r="4" spans="1:19" x14ac:dyDescent="0.2">
      <c r="A4" s="196"/>
      <c r="B4" s="196"/>
      <c r="C4" s="200"/>
      <c r="D4" s="196"/>
      <c r="E4" s="196"/>
      <c r="F4" s="196"/>
      <c r="G4" s="196"/>
      <c r="H4" s="196"/>
      <c r="I4" s="201"/>
      <c r="J4" s="196"/>
      <c r="K4" s="196"/>
      <c r="L4" s="196"/>
      <c r="M4" s="196"/>
      <c r="N4" s="196"/>
      <c r="O4" s="73"/>
      <c r="P4" s="73"/>
      <c r="Q4" s="73"/>
      <c r="R4" s="73"/>
      <c r="S4" s="73"/>
    </row>
    <row r="5" spans="1:19" ht="24" customHeight="1" x14ac:dyDescent="0.2">
      <c r="A5" s="120"/>
      <c r="B5" s="120"/>
      <c r="C5" s="335" t="s">
        <v>428</v>
      </c>
      <c r="D5" s="346" t="s">
        <v>362</v>
      </c>
      <c r="E5" s="164"/>
      <c r="F5" s="346" t="s">
        <v>437</v>
      </c>
      <c r="G5" s="164"/>
      <c r="H5" s="345" t="s">
        <v>403</v>
      </c>
      <c r="I5" s="345"/>
      <c r="J5" s="345"/>
      <c r="K5" s="345"/>
      <c r="L5" s="164"/>
      <c r="M5" s="345" t="s">
        <v>411</v>
      </c>
      <c r="N5" s="345"/>
      <c r="O5" s="115"/>
      <c r="P5" s="345" t="s">
        <v>460</v>
      </c>
      <c r="Q5" s="345"/>
      <c r="R5" s="73"/>
      <c r="S5" s="73"/>
    </row>
    <row r="6" spans="1:19" ht="22.5" customHeight="1" x14ac:dyDescent="0.2">
      <c r="A6" s="242"/>
      <c r="B6" s="242"/>
      <c r="C6" s="337"/>
      <c r="D6" s="340"/>
      <c r="E6" s="208"/>
      <c r="F6" s="340"/>
      <c r="G6" s="208"/>
      <c r="H6" s="208" t="s">
        <v>2</v>
      </c>
      <c r="I6" s="208" t="s">
        <v>3</v>
      </c>
      <c r="J6" s="208" t="s">
        <v>443</v>
      </c>
      <c r="K6" s="209" t="s">
        <v>444</v>
      </c>
      <c r="L6" s="208"/>
      <c r="M6" s="208" t="s">
        <v>412</v>
      </c>
      <c r="N6" s="208" t="s">
        <v>445</v>
      </c>
      <c r="O6" s="73"/>
      <c r="P6" s="208" t="s">
        <v>443</v>
      </c>
      <c r="Q6" s="209" t="s">
        <v>444</v>
      </c>
      <c r="R6" s="73"/>
      <c r="S6" s="73"/>
    </row>
    <row r="7" spans="1:19" ht="12" customHeight="1" x14ac:dyDescent="0.2">
      <c r="A7" s="214"/>
      <c r="B7" s="214"/>
      <c r="C7" s="167"/>
      <c r="D7" s="211"/>
      <c r="E7" s="210"/>
      <c r="F7" s="211"/>
      <c r="G7" s="212"/>
      <c r="H7" s="211"/>
      <c r="I7" s="213"/>
      <c r="J7" s="213"/>
      <c r="K7" s="213"/>
      <c r="L7" s="214"/>
      <c r="M7" s="215"/>
      <c r="N7" s="215"/>
      <c r="O7" s="73"/>
      <c r="P7" s="73"/>
      <c r="Q7" s="123"/>
      <c r="R7" s="73"/>
      <c r="S7" s="73"/>
    </row>
    <row r="8" spans="1:19" ht="12" customHeight="1" x14ac:dyDescent="0.2">
      <c r="A8" s="214"/>
      <c r="B8" s="214"/>
      <c r="C8" s="178" t="s">
        <v>446</v>
      </c>
      <c r="D8" s="220">
        <v>538623</v>
      </c>
      <c r="E8" s="214"/>
      <c r="F8" s="259">
        <v>49.9</v>
      </c>
      <c r="G8" s="215"/>
      <c r="H8" s="259">
        <v>10.5</v>
      </c>
      <c r="I8" s="259">
        <v>9.8000000000000007</v>
      </c>
      <c r="J8" s="259">
        <v>13.8</v>
      </c>
      <c r="K8" s="259">
        <v>15.8</v>
      </c>
      <c r="L8" s="215"/>
      <c r="M8" s="259">
        <v>12.9</v>
      </c>
      <c r="N8" s="259">
        <v>2.8</v>
      </c>
      <c r="O8" s="134"/>
      <c r="P8" s="259">
        <v>2.7</v>
      </c>
      <c r="Q8" s="259">
        <v>2.8</v>
      </c>
      <c r="R8" s="73"/>
      <c r="S8" s="73"/>
    </row>
    <row r="9" spans="1:19" ht="12" customHeight="1" x14ac:dyDescent="0.2">
      <c r="A9" s="214"/>
      <c r="B9" s="214"/>
      <c r="C9" s="178"/>
      <c r="D9" s="221"/>
      <c r="E9" s="221"/>
      <c r="F9" s="221"/>
      <c r="G9" s="221"/>
      <c r="H9" s="221"/>
      <c r="I9" s="221"/>
      <c r="J9" s="221"/>
      <c r="K9" s="221"/>
      <c r="L9" s="221"/>
      <c r="M9" s="221"/>
      <c r="N9" s="221"/>
      <c r="O9" s="73"/>
      <c r="P9" s="221"/>
      <c r="Q9" s="221"/>
      <c r="R9" s="73"/>
      <c r="S9" s="73"/>
    </row>
    <row r="10" spans="1:19" ht="12" customHeight="1" x14ac:dyDescent="0.2">
      <c r="A10" s="179" t="s">
        <v>326</v>
      </c>
      <c r="B10" s="114">
        <v>921</v>
      </c>
      <c r="C10" s="170" t="s">
        <v>430</v>
      </c>
      <c r="D10" s="220">
        <v>603203</v>
      </c>
      <c r="E10" s="214"/>
      <c r="F10" s="259">
        <v>48.2</v>
      </c>
      <c r="G10" s="215"/>
      <c r="H10" s="259">
        <v>10</v>
      </c>
      <c r="I10" s="259">
        <v>9.3000000000000007</v>
      </c>
      <c r="J10" s="259">
        <v>13.6</v>
      </c>
      <c r="K10" s="259">
        <v>15.3</v>
      </c>
      <c r="L10" s="215"/>
      <c r="M10" s="259">
        <v>12.6</v>
      </c>
      <c r="N10" s="259">
        <v>2.7</v>
      </c>
      <c r="O10" s="134"/>
      <c r="P10" s="259">
        <v>2.6</v>
      </c>
      <c r="Q10" s="259">
        <v>2.7</v>
      </c>
      <c r="R10" s="73"/>
      <c r="S10" s="73"/>
    </row>
    <row r="11" spans="1:19" ht="12" customHeight="1" x14ac:dyDescent="0.2">
      <c r="A11" s="167"/>
      <c r="B11" s="113"/>
      <c r="C11" s="167"/>
      <c r="D11" s="211"/>
      <c r="E11" s="210"/>
      <c r="F11" s="211"/>
      <c r="G11" s="212"/>
      <c r="H11" s="211"/>
      <c r="I11" s="213"/>
      <c r="J11" s="213"/>
      <c r="K11" s="213"/>
      <c r="L11" s="214"/>
      <c r="M11" s="215"/>
      <c r="N11" s="215"/>
      <c r="O11" s="73"/>
      <c r="P11" s="215"/>
      <c r="Q11" s="215"/>
      <c r="R11" s="73"/>
      <c r="S11" s="73"/>
    </row>
    <row r="12" spans="1:19" ht="12" customHeight="1" x14ac:dyDescent="0.2">
      <c r="A12" s="170" t="s">
        <v>12</v>
      </c>
      <c r="B12" s="114" t="s">
        <v>7</v>
      </c>
      <c r="C12" s="169" t="s">
        <v>346</v>
      </c>
      <c r="D12" s="220">
        <v>26120</v>
      </c>
      <c r="E12" s="214"/>
      <c r="F12" s="259">
        <v>48.5</v>
      </c>
      <c r="G12" s="215"/>
      <c r="H12" s="259">
        <v>10.3</v>
      </c>
      <c r="I12" s="259">
        <v>9.4</v>
      </c>
      <c r="J12" s="259">
        <v>13</v>
      </c>
      <c r="K12" s="259">
        <v>15.8</v>
      </c>
      <c r="L12" s="215"/>
      <c r="M12" s="259">
        <v>11.8</v>
      </c>
      <c r="N12" s="259">
        <v>4</v>
      </c>
      <c r="O12" s="134"/>
      <c r="P12" s="259">
        <v>2.6</v>
      </c>
      <c r="Q12" s="259">
        <v>2.8</v>
      </c>
      <c r="R12" s="73"/>
      <c r="S12" s="73"/>
    </row>
    <row r="13" spans="1:19" ht="12" customHeight="1" x14ac:dyDescent="0.2">
      <c r="A13" s="185" t="s">
        <v>15</v>
      </c>
      <c r="B13" s="113">
        <v>840</v>
      </c>
      <c r="C13" s="172" t="s">
        <v>337</v>
      </c>
      <c r="D13" s="222">
        <v>4980</v>
      </c>
      <c r="E13" s="214"/>
      <c r="F13" s="260">
        <v>49</v>
      </c>
      <c r="G13" s="215"/>
      <c r="H13" s="260">
        <v>10.4</v>
      </c>
      <c r="I13" s="260">
        <v>9.3000000000000007</v>
      </c>
      <c r="J13" s="260">
        <v>13</v>
      </c>
      <c r="K13" s="260">
        <v>16.2</v>
      </c>
      <c r="L13" s="215"/>
      <c r="M13" s="260">
        <v>11.5</v>
      </c>
      <c r="N13" s="260">
        <v>4.8</v>
      </c>
      <c r="O13" s="135"/>
      <c r="P13" s="260">
        <v>2.6</v>
      </c>
      <c r="Q13" s="260">
        <v>2.8</v>
      </c>
      <c r="R13" s="73"/>
      <c r="S13" s="73"/>
    </row>
    <row r="14" spans="1:19" ht="12" customHeight="1" x14ac:dyDescent="0.2">
      <c r="A14" s="185" t="s">
        <v>14</v>
      </c>
      <c r="B14" s="113">
        <v>841</v>
      </c>
      <c r="C14" s="172" t="s">
        <v>13</v>
      </c>
      <c r="D14" s="222">
        <v>1140</v>
      </c>
      <c r="E14" s="214"/>
      <c r="F14" s="260">
        <v>48.2</v>
      </c>
      <c r="G14" s="215"/>
      <c r="H14" s="260">
        <v>10.6</v>
      </c>
      <c r="I14" s="260">
        <v>9.6</v>
      </c>
      <c r="J14" s="260">
        <v>12.6</v>
      </c>
      <c r="K14" s="260">
        <v>15.4</v>
      </c>
      <c r="L14" s="215"/>
      <c r="M14" s="260">
        <v>11.9</v>
      </c>
      <c r="N14" s="260">
        <v>3.5</v>
      </c>
      <c r="O14" s="135"/>
      <c r="P14" s="260">
        <v>2.5</v>
      </c>
      <c r="Q14" s="260">
        <v>2.8</v>
      </c>
      <c r="R14" s="73"/>
      <c r="S14" s="73"/>
    </row>
    <row r="15" spans="1:19" ht="12" customHeight="1" x14ac:dyDescent="0.2">
      <c r="A15" s="185" t="s">
        <v>462</v>
      </c>
      <c r="B15" s="113">
        <v>390</v>
      </c>
      <c r="C15" s="173" t="s">
        <v>16</v>
      </c>
      <c r="D15" s="222">
        <v>1913</v>
      </c>
      <c r="E15" s="214"/>
      <c r="F15" s="260">
        <v>49.8</v>
      </c>
      <c r="G15" s="215"/>
      <c r="H15" s="260">
        <v>10.4</v>
      </c>
      <c r="I15" s="260">
        <v>9.6</v>
      </c>
      <c r="J15" s="260">
        <v>13.6</v>
      </c>
      <c r="K15" s="260">
        <v>16.2</v>
      </c>
      <c r="L15" s="215"/>
      <c r="M15" s="260">
        <v>11.3</v>
      </c>
      <c r="N15" s="260">
        <v>4.9000000000000004</v>
      </c>
      <c r="O15" s="135"/>
      <c r="P15" s="260">
        <v>2.7</v>
      </c>
      <c r="Q15" s="260">
        <v>2.8</v>
      </c>
      <c r="R15" s="73"/>
      <c r="S15" s="73"/>
    </row>
    <row r="16" spans="1:19" ht="12" customHeight="1" x14ac:dyDescent="0.2">
      <c r="A16" s="185" t="s">
        <v>18</v>
      </c>
      <c r="B16" s="113">
        <v>805</v>
      </c>
      <c r="C16" s="173" t="s">
        <v>17</v>
      </c>
      <c r="D16" s="222">
        <v>1068</v>
      </c>
      <c r="E16" s="214"/>
      <c r="F16" s="260">
        <v>47.1</v>
      </c>
      <c r="G16" s="215"/>
      <c r="H16" s="260">
        <v>9.8000000000000007</v>
      </c>
      <c r="I16" s="260">
        <v>9</v>
      </c>
      <c r="J16" s="260">
        <v>12.4</v>
      </c>
      <c r="K16" s="260">
        <v>15.8</v>
      </c>
      <c r="L16" s="215"/>
      <c r="M16" s="260">
        <v>10.8</v>
      </c>
      <c r="N16" s="260">
        <v>5</v>
      </c>
      <c r="O16" s="135"/>
      <c r="P16" s="260">
        <v>2.6</v>
      </c>
      <c r="Q16" s="260">
        <v>2.9</v>
      </c>
      <c r="R16" s="73"/>
      <c r="S16" s="73"/>
    </row>
    <row r="17" spans="1:17" ht="12" customHeight="1" x14ac:dyDescent="0.2">
      <c r="A17" s="185" t="s">
        <v>20</v>
      </c>
      <c r="B17" s="113">
        <v>806</v>
      </c>
      <c r="C17" s="173" t="s">
        <v>19</v>
      </c>
      <c r="D17" s="222">
        <v>1466</v>
      </c>
      <c r="E17" s="214"/>
      <c r="F17" s="260">
        <v>45.6</v>
      </c>
      <c r="G17" s="215"/>
      <c r="H17" s="260">
        <v>9.9</v>
      </c>
      <c r="I17" s="260">
        <v>8.6999999999999993</v>
      </c>
      <c r="J17" s="260">
        <v>11.7</v>
      </c>
      <c r="K17" s="260">
        <v>15.4</v>
      </c>
      <c r="L17" s="215"/>
      <c r="M17" s="260">
        <v>9.8000000000000007</v>
      </c>
      <c r="N17" s="260">
        <v>5.6</v>
      </c>
      <c r="O17" s="135"/>
      <c r="P17" s="260">
        <v>2.4</v>
      </c>
      <c r="Q17" s="260">
        <v>2.7</v>
      </c>
    </row>
    <row r="18" spans="1:17" ht="12" customHeight="1" x14ac:dyDescent="0.2">
      <c r="A18" s="185" t="s">
        <v>22</v>
      </c>
      <c r="B18" s="113">
        <v>391</v>
      </c>
      <c r="C18" s="173" t="s">
        <v>21</v>
      </c>
      <c r="D18" s="222">
        <v>2430</v>
      </c>
      <c r="E18" s="214"/>
      <c r="F18" s="260">
        <v>47.8</v>
      </c>
      <c r="G18" s="215"/>
      <c r="H18" s="260">
        <v>10.1</v>
      </c>
      <c r="I18" s="260">
        <v>9.3000000000000007</v>
      </c>
      <c r="J18" s="260">
        <v>12.7</v>
      </c>
      <c r="K18" s="260">
        <v>15.7</v>
      </c>
      <c r="L18" s="215"/>
      <c r="M18" s="260">
        <v>11.2</v>
      </c>
      <c r="N18" s="260">
        <v>4.5</v>
      </c>
      <c r="O18" s="135"/>
      <c r="P18" s="260">
        <v>2.5</v>
      </c>
      <c r="Q18" s="260">
        <v>2.8</v>
      </c>
    </row>
    <row r="19" spans="1:17" ht="12" customHeight="1" x14ac:dyDescent="0.2">
      <c r="A19" s="185" t="s">
        <v>24</v>
      </c>
      <c r="B19" s="113">
        <v>392</v>
      </c>
      <c r="C19" s="173" t="s">
        <v>23</v>
      </c>
      <c r="D19" s="222">
        <v>1945</v>
      </c>
      <c r="E19" s="214"/>
      <c r="F19" s="260">
        <v>51.2</v>
      </c>
      <c r="G19" s="215"/>
      <c r="H19" s="260">
        <v>10.9</v>
      </c>
      <c r="I19" s="260">
        <v>10</v>
      </c>
      <c r="J19" s="260">
        <v>14.4</v>
      </c>
      <c r="K19" s="260">
        <v>15.8</v>
      </c>
      <c r="L19" s="215"/>
      <c r="M19" s="260">
        <v>13.5</v>
      </c>
      <c r="N19" s="260">
        <v>2.2999999999999998</v>
      </c>
      <c r="O19" s="135"/>
      <c r="P19" s="260">
        <v>2.7</v>
      </c>
      <c r="Q19" s="260">
        <v>2.9</v>
      </c>
    </row>
    <row r="20" spans="1:17" ht="12" customHeight="1" x14ac:dyDescent="0.2">
      <c r="A20" s="185" t="s">
        <v>463</v>
      </c>
      <c r="B20" s="113">
        <v>929</v>
      </c>
      <c r="C20" s="173" t="s">
        <v>25</v>
      </c>
      <c r="D20" s="222">
        <v>3200</v>
      </c>
      <c r="E20" s="214"/>
      <c r="F20" s="260">
        <v>48</v>
      </c>
      <c r="G20" s="215"/>
      <c r="H20" s="260">
        <v>10.199999999999999</v>
      </c>
      <c r="I20" s="260">
        <v>9.5</v>
      </c>
      <c r="J20" s="260">
        <v>13.3</v>
      </c>
      <c r="K20" s="260">
        <v>14.9</v>
      </c>
      <c r="L20" s="215"/>
      <c r="M20" s="260">
        <v>12.7</v>
      </c>
      <c r="N20" s="260">
        <v>2.2000000000000002</v>
      </c>
      <c r="O20" s="135"/>
      <c r="P20" s="260">
        <v>2.7</v>
      </c>
      <c r="Q20" s="260">
        <v>2.8</v>
      </c>
    </row>
    <row r="21" spans="1:17" ht="12" customHeight="1" x14ac:dyDescent="0.2">
      <c r="A21" s="185" t="s">
        <v>27</v>
      </c>
      <c r="B21" s="113">
        <v>807</v>
      </c>
      <c r="C21" s="173" t="s">
        <v>26</v>
      </c>
      <c r="D21" s="222">
        <v>1619</v>
      </c>
      <c r="E21" s="214"/>
      <c r="F21" s="260">
        <v>47.5</v>
      </c>
      <c r="G21" s="215"/>
      <c r="H21" s="260">
        <v>10.199999999999999</v>
      </c>
      <c r="I21" s="260">
        <v>9.3000000000000007</v>
      </c>
      <c r="J21" s="260">
        <v>12.6</v>
      </c>
      <c r="K21" s="260">
        <v>15.4</v>
      </c>
      <c r="L21" s="215"/>
      <c r="M21" s="260">
        <v>11.2</v>
      </c>
      <c r="N21" s="260">
        <v>4.2</v>
      </c>
      <c r="O21" s="135"/>
      <c r="P21" s="260">
        <v>2.6</v>
      </c>
      <c r="Q21" s="260">
        <v>2.8</v>
      </c>
    </row>
    <row r="22" spans="1:17" ht="12" customHeight="1" x14ac:dyDescent="0.2">
      <c r="A22" s="185" t="s">
        <v>29</v>
      </c>
      <c r="B22" s="113">
        <v>393</v>
      </c>
      <c r="C22" s="173" t="s">
        <v>28</v>
      </c>
      <c r="D22" s="222">
        <v>1535</v>
      </c>
      <c r="E22" s="214"/>
      <c r="F22" s="260">
        <v>48.9</v>
      </c>
      <c r="G22" s="215"/>
      <c r="H22" s="260">
        <v>10.4</v>
      </c>
      <c r="I22" s="260">
        <v>9.5</v>
      </c>
      <c r="J22" s="260">
        <v>12.9</v>
      </c>
      <c r="K22" s="260">
        <v>16.100000000000001</v>
      </c>
      <c r="L22" s="215"/>
      <c r="M22" s="260">
        <v>12.6</v>
      </c>
      <c r="N22" s="260">
        <v>3.6</v>
      </c>
      <c r="O22" s="135"/>
      <c r="P22" s="260">
        <v>2.6</v>
      </c>
      <c r="Q22" s="260">
        <v>2.9</v>
      </c>
    </row>
    <row r="23" spans="1:17" ht="12" customHeight="1" x14ac:dyDescent="0.2">
      <c r="A23" s="185" t="s">
        <v>31</v>
      </c>
      <c r="B23" s="113">
        <v>808</v>
      </c>
      <c r="C23" s="173" t="s">
        <v>30</v>
      </c>
      <c r="D23" s="222">
        <v>1994</v>
      </c>
      <c r="E23" s="214"/>
      <c r="F23" s="260">
        <v>49.8</v>
      </c>
      <c r="G23" s="215"/>
      <c r="H23" s="260">
        <v>10.3</v>
      </c>
      <c r="I23" s="260">
        <v>9.6999999999999993</v>
      </c>
      <c r="J23" s="260">
        <v>13.5</v>
      </c>
      <c r="K23" s="260">
        <v>16.3</v>
      </c>
      <c r="L23" s="215"/>
      <c r="M23" s="260">
        <v>12.4</v>
      </c>
      <c r="N23" s="260">
        <v>3.9</v>
      </c>
      <c r="O23" s="135"/>
      <c r="P23" s="260">
        <v>2.6</v>
      </c>
      <c r="Q23" s="260">
        <v>2.8</v>
      </c>
    </row>
    <row r="24" spans="1:17" ht="12" customHeight="1" x14ac:dyDescent="0.2">
      <c r="A24" s="185" t="s">
        <v>33</v>
      </c>
      <c r="B24" s="113">
        <v>394</v>
      </c>
      <c r="C24" s="172" t="s">
        <v>32</v>
      </c>
      <c r="D24" s="222">
        <v>2830</v>
      </c>
      <c r="E24" s="214"/>
      <c r="F24" s="260">
        <v>48.1</v>
      </c>
      <c r="G24" s="215"/>
      <c r="H24" s="260">
        <v>10.199999999999999</v>
      </c>
      <c r="I24" s="260">
        <v>9.3000000000000007</v>
      </c>
      <c r="J24" s="260">
        <v>12.8</v>
      </c>
      <c r="K24" s="260">
        <v>15.7</v>
      </c>
      <c r="L24" s="215"/>
      <c r="M24" s="260">
        <v>11.7</v>
      </c>
      <c r="N24" s="260">
        <v>4</v>
      </c>
      <c r="O24" s="135"/>
      <c r="P24" s="260">
        <v>2.7</v>
      </c>
      <c r="Q24" s="260">
        <v>2.9</v>
      </c>
    </row>
    <row r="25" spans="1:17" ht="12" customHeight="1" x14ac:dyDescent="0.2">
      <c r="A25" s="185"/>
      <c r="B25" s="113"/>
      <c r="C25" s="206"/>
      <c r="D25" s="221"/>
      <c r="E25" s="221"/>
      <c r="F25" s="221"/>
      <c r="G25" s="221"/>
      <c r="H25" s="221"/>
      <c r="I25" s="221"/>
      <c r="J25" s="221"/>
      <c r="K25" s="221"/>
      <c r="L25" s="221"/>
      <c r="M25" s="221"/>
      <c r="N25" s="221"/>
      <c r="O25" s="73"/>
      <c r="P25" s="221"/>
      <c r="Q25" s="221"/>
    </row>
    <row r="26" spans="1:17" ht="12" customHeight="1" x14ac:dyDescent="0.2">
      <c r="A26" s="170" t="s">
        <v>34</v>
      </c>
      <c r="B26" s="114" t="s">
        <v>8</v>
      </c>
      <c r="C26" s="169" t="s">
        <v>347</v>
      </c>
      <c r="D26" s="220">
        <v>74139</v>
      </c>
      <c r="E26" s="214"/>
      <c r="F26" s="259">
        <v>49.2</v>
      </c>
      <c r="G26" s="215"/>
      <c r="H26" s="259">
        <v>10.4</v>
      </c>
      <c r="I26" s="259">
        <v>9.6</v>
      </c>
      <c r="J26" s="259">
        <v>13.4</v>
      </c>
      <c r="K26" s="259">
        <v>15.7</v>
      </c>
      <c r="L26" s="215"/>
      <c r="M26" s="259">
        <v>13.2</v>
      </c>
      <c r="N26" s="259">
        <v>2.6</v>
      </c>
      <c r="O26" s="134"/>
      <c r="P26" s="259">
        <v>2.6</v>
      </c>
      <c r="Q26" s="259">
        <v>2.8</v>
      </c>
    </row>
    <row r="27" spans="1:17" ht="12" customHeight="1" x14ac:dyDescent="0.2">
      <c r="A27" s="185" t="s">
        <v>36</v>
      </c>
      <c r="B27" s="113">
        <v>889</v>
      </c>
      <c r="C27" s="174" t="s">
        <v>35</v>
      </c>
      <c r="D27" s="222">
        <v>1755</v>
      </c>
      <c r="E27" s="214"/>
      <c r="F27" s="260">
        <v>50.1</v>
      </c>
      <c r="G27" s="215"/>
      <c r="H27" s="260">
        <v>10.5</v>
      </c>
      <c r="I27" s="260">
        <v>9.9</v>
      </c>
      <c r="J27" s="260">
        <v>13.8</v>
      </c>
      <c r="K27" s="260">
        <v>15.8</v>
      </c>
      <c r="L27" s="215"/>
      <c r="M27" s="260">
        <v>13</v>
      </c>
      <c r="N27" s="260">
        <v>2.8</v>
      </c>
      <c r="O27" s="135"/>
      <c r="P27" s="260">
        <v>2.7</v>
      </c>
      <c r="Q27" s="260">
        <v>2.8</v>
      </c>
    </row>
    <row r="28" spans="1:17" ht="12" customHeight="1" x14ac:dyDescent="0.2">
      <c r="A28" s="185" t="s">
        <v>38</v>
      </c>
      <c r="B28" s="113">
        <v>890</v>
      </c>
      <c r="C28" s="174" t="s">
        <v>37</v>
      </c>
      <c r="D28" s="222">
        <v>1331</v>
      </c>
      <c r="E28" s="214"/>
      <c r="F28" s="260">
        <v>43.7</v>
      </c>
      <c r="G28" s="215"/>
      <c r="H28" s="260">
        <v>9.1999999999999993</v>
      </c>
      <c r="I28" s="260">
        <v>8.5</v>
      </c>
      <c r="J28" s="260">
        <v>11.6</v>
      </c>
      <c r="K28" s="260">
        <v>14.4</v>
      </c>
      <c r="L28" s="215"/>
      <c r="M28" s="260">
        <v>9.5</v>
      </c>
      <c r="N28" s="260">
        <v>4.8</v>
      </c>
      <c r="O28" s="135"/>
      <c r="P28" s="260">
        <v>2.7</v>
      </c>
      <c r="Q28" s="260">
        <v>2.8</v>
      </c>
    </row>
    <row r="29" spans="1:17" ht="12" customHeight="1" x14ac:dyDescent="0.2">
      <c r="A29" s="185" t="s">
        <v>40</v>
      </c>
      <c r="B29" s="113">
        <v>350</v>
      </c>
      <c r="C29" s="175" t="s">
        <v>39</v>
      </c>
      <c r="D29" s="222">
        <v>3240</v>
      </c>
      <c r="E29" s="214"/>
      <c r="F29" s="260">
        <v>48.5</v>
      </c>
      <c r="G29" s="215"/>
      <c r="H29" s="260">
        <v>10.1</v>
      </c>
      <c r="I29" s="260">
        <v>9.6999999999999993</v>
      </c>
      <c r="J29" s="260">
        <v>13.5</v>
      </c>
      <c r="K29" s="260">
        <v>15.3</v>
      </c>
      <c r="L29" s="215"/>
      <c r="M29" s="260">
        <v>12.9</v>
      </c>
      <c r="N29" s="260">
        <v>2.4</v>
      </c>
      <c r="O29" s="135"/>
      <c r="P29" s="260">
        <v>2.7</v>
      </c>
      <c r="Q29" s="260">
        <v>2.8</v>
      </c>
    </row>
    <row r="30" spans="1:17" ht="12" customHeight="1" x14ac:dyDescent="0.2">
      <c r="A30" s="185" t="s">
        <v>42</v>
      </c>
      <c r="B30" s="113">
        <v>351</v>
      </c>
      <c r="C30" s="175" t="s">
        <v>41</v>
      </c>
      <c r="D30" s="222">
        <v>2060</v>
      </c>
      <c r="E30" s="214"/>
      <c r="F30" s="260">
        <v>50.8</v>
      </c>
      <c r="G30" s="215"/>
      <c r="H30" s="260">
        <v>10.5</v>
      </c>
      <c r="I30" s="260">
        <v>9.9</v>
      </c>
      <c r="J30" s="260">
        <v>14.3</v>
      </c>
      <c r="K30" s="260">
        <v>16.100000000000001</v>
      </c>
      <c r="L30" s="215"/>
      <c r="M30" s="260">
        <v>14</v>
      </c>
      <c r="N30" s="260">
        <v>2</v>
      </c>
      <c r="O30" s="135"/>
      <c r="P30" s="260">
        <v>2.7</v>
      </c>
      <c r="Q30" s="260">
        <v>2.9</v>
      </c>
    </row>
    <row r="31" spans="1:17" ht="12" customHeight="1" x14ac:dyDescent="0.2">
      <c r="A31" s="185" t="s">
        <v>44</v>
      </c>
      <c r="B31" s="113">
        <v>895</v>
      </c>
      <c r="C31" s="174" t="s">
        <v>43</v>
      </c>
      <c r="D31" s="222">
        <v>3749</v>
      </c>
      <c r="E31" s="214"/>
      <c r="F31" s="260">
        <v>51.6</v>
      </c>
      <c r="G31" s="215"/>
      <c r="H31" s="260">
        <v>10.9</v>
      </c>
      <c r="I31" s="260">
        <v>10.3</v>
      </c>
      <c r="J31" s="260">
        <v>14.1</v>
      </c>
      <c r="K31" s="260">
        <v>16.2</v>
      </c>
      <c r="L31" s="215"/>
      <c r="M31" s="260">
        <v>14.7</v>
      </c>
      <c r="N31" s="260">
        <v>1.6</v>
      </c>
      <c r="O31" s="135"/>
      <c r="P31" s="260">
        <v>2.6</v>
      </c>
      <c r="Q31" s="260">
        <v>2.9</v>
      </c>
    </row>
    <row r="32" spans="1:17" ht="12" customHeight="1" x14ac:dyDescent="0.2">
      <c r="A32" s="185" t="s">
        <v>46</v>
      </c>
      <c r="B32" s="113">
        <v>896</v>
      </c>
      <c r="C32" s="174" t="s">
        <v>45</v>
      </c>
      <c r="D32" s="222">
        <v>3448</v>
      </c>
      <c r="E32" s="214"/>
      <c r="F32" s="260">
        <v>51.1</v>
      </c>
      <c r="G32" s="215"/>
      <c r="H32" s="260">
        <v>10.8</v>
      </c>
      <c r="I32" s="260">
        <v>9.9</v>
      </c>
      <c r="J32" s="260">
        <v>13.9</v>
      </c>
      <c r="K32" s="260">
        <v>16.5</v>
      </c>
      <c r="L32" s="215"/>
      <c r="M32" s="260">
        <v>13.5</v>
      </c>
      <c r="N32" s="260">
        <v>3</v>
      </c>
      <c r="O32" s="135"/>
      <c r="P32" s="260">
        <v>2.6</v>
      </c>
      <c r="Q32" s="260">
        <v>2.9</v>
      </c>
    </row>
    <row r="33" spans="1:17" ht="12" customHeight="1" x14ac:dyDescent="0.2">
      <c r="A33" s="185" t="s">
        <v>48</v>
      </c>
      <c r="B33" s="113">
        <v>909</v>
      </c>
      <c r="C33" s="175" t="s">
        <v>47</v>
      </c>
      <c r="D33" s="222">
        <v>5137</v>
      </c>
      <c r="E33" s="214"/>
      <c r="F33" s="260">
        <v>48.9</v>
      </c>
      <c r="G33" s="215"/>
      <c r="H33" s="260">
        <v>10.4</v>
      </c>
      <c r="I33" s="260">
        <v>9.6</v>
      </c>
      <c r="J33" s="260">
        <v>13.7</v>
      </c>
      <c r="K33" s="260">
        <v>15.2</v>
      </c>
      <c r="L33" s="215"/>
      <c r="M33" s="260">
        <v>13.4</v>
      </c>
      <c r="N33" s="260">
        <v>1.9</v>
      </c>
      <c r="O33" s="135"/>
      <c r="P33" s="260">
        <v>2.7</v>
      </c>
      <c r="Q33" s="260">
        <v>2.9</v>
      </c>
    </row>
    <row r="34" spans="1:17" ht="12" customHeight="1" x14ac:dyDescent="0.2">
      <c r="A34" s="185" t="s">
        <v>50</v>
      </c>
      <c r="B34" s="113">
        <v>876</v>
      </c>
      <c r="C34" s="174" t="s">
        <v>49</v>
      </c>
      <c r="D34" s="222">
        <v>1373</v>
      </c>
      <c r="E34" s="214"/>
      <c r="F34" s="260">
        <v>49.1</v>
      </c>
      <c r="G34" s="215"/>
      <c r="H34" s="260">
        <v>10.5</v>
      </c>
      <c r="I34" s="260">
        <v>9.4</v>
      </c>
      <c r="J34" s="260">
        <v>13</v>
      </c>
      <c r="K34" s="260">
        <v>16.2</v>
      </c>
      <c r="L34" s="215"/>
      <c r="M34" s="260">
        <v>11.8</v>
      </c>
      <c r="N34" s="260">
        <v>4.4000000000000004</v>
      </c>
      <c r="O34" s="135"/>
      <c r="P34" s="260">
        <v>2.6</v>
      </c>
      <c r="Q34" s="260">
        <v>2.9</v>
      </c>
    </row>
    <row r="35" spans="1:17" ht="12" customHeight="1" x14ac:dyDescent="0.2">
      <c r="A35" s="185" t="s">
        <v>52</v>
      </c>
      <c r="B35" s="113">
        <v>340</v>
      </c>
      <c r="C35" s="176" t="s">
        <v>51</v>
      </c>
      <c r="D35" s="222">
        <v>1147</v>
      </c>
      <c r="E35" s="214"/>
      <c r="F35" s="260">
        <v>38.799999999999997</v>
      </c>
      <c r="G35" s="215"/>
      <c r="H35" s="260">
        <v>8.6999999999999993</v>
      </c>
      <c r="I35" s="260">
        <v>7.3</v>
      </c>
      <c r="J35" s="260">
        <v>10</v>
      </c>
      <c r="K35" s="260">
        <v>12.8</v>
      </c>
      <c r="L35" s="215"/>
      <c r="M35" s="260">
        <v>11</v>
      </c>
      <c r="N35" s="260">
        <v>1.8</v>
      </c>
      <c r="O35" s="135"/>
      <c r="P35" s="260">
        <v>2.4</v>
      </c>
      <c r="Q35" s="260">
        <v>2.6</v>
      </c>
    </row>
    <row r="36" spans="1:17" ht="12" customHeight="1" x14ac:dyDescent="0.2">
      <c r="A36" s="185" t="s">
        <v>54</v>
      </c>
      <c r="B36" s="113">
        <v>888</v>
      </c>
      <c r="C36" s="174" t="s">
        <v>53</v>
      </c>
      <c r="D36" s="222">
        <v>12107</v>
      </c>
      <c r="E36" s="214"/>
      <c r="F36" s="260">
        <v>49.6</v>
      </c>
      <c r="G36" s="215"/>
      <c r="H36" s="260">
        <v>10.5</v>
      </c>
      <c r="I36" s="260">
        <v>9.8000000000000007</v>
      </c>
      <c r="J36" s="260">
        <v>13.5</v>
      </c>
      <c r="K36" s="260">
        <v>15.8</v>
      </c>
      <c r="L36" s="215"/>
      <c r="M36" s="260">
        <v>13.5</v>
      </c>
      <c r="N36" s="260">
        <v>2.2999999999999998</v>
      </c>
      <c r="O36" s="135"/>
      <c r="P36" s="260">
        <v>2.6</v>
      </c>
      <c r="Q36" s="260">
        <v>2.8</v>
      </c>
    </row>
    <row r="37" spans="1:17" ht="12" customHeight="1" x14ac:dyDescent="0.2">
      <c r="A37" s="185" t="s">
        <v>56</v>
      </c>
      <c r="B37" s="113">
        <v>341</v>
      </c>
      <c r="C37" s="175" t="s">
        <v>55</v>
      </c>
      <c r="D37" s="222">
        <v>4616</v>
      </c>
      <c r="E37" s="214"/>
      <c r="F37" s="260">
        <v>47.1</v>
      </c>
      <c r="G37" s="215"/>
      <c r="H37" s="260">
        <v>10.1</v>
      </c>
      <c r="I37" s="260">
        <v>9.3000000000000007</v>
      </c>
      <c r="J37" s="260">
        <v>12.5</v>
      </c>
      <c r="K37" s="260">
        <v>15.3</v>
      </c>
      <c r="L37" s="215"/>
      <c r="M37" s="260">
        <v>12.3</v>
      </c>
      <c r="N37" s="260">
        <v>2.9</v>
      </c>
      <c r="O37" s="135"/>
      <c r="P37" s="260">
        <v>2.5</v>
      </c>
      <c r="Q37" s="260">
        <v>2.8</v>
      </c>
    </row>
    <row r="38" spans="1:17" ht="12" customHeight="1" x14ac:dyDescent="0.2">
      <c r="A38" s="185" t="s">
        <v>58</v>
      </c>
      <c r="B38" s="113">
        <v>352</v>
      </c>
      <c r="C38" s="175" t="s">
        <v>57</v>
      </c>
      <c r="D38" s="222">
        <v>4724</v>
      </c>
      <c r="E38" s="214"/>
      <c r="F38" s="260">
        <v>46.9</v>
      </c>
      <c r="G38" s="215"/>
      <c r="H38" s="260">
        <v>9.9</v>
      </c>
      <c r="I38" s="260">
        <v>9</v>
      </c>
      <c r="J38" s="260">
        <v>12.8</v>
      </c>
      <c r="K38" s="260">
        <v>15.2</v>
      </c>
      <c r="L38" s="215"/>
      <c r="M38" s="260">
        <v>12.1</v>
      </c>
      <c r="N38" s="260">
        <v>3.1</v>
      </c>
      <c r="O38" s="135"/>
      <c r="P38" s="260">
        <v>2.6</v>
      </c>
      <c r="Q38" s="260">
        <v>2.8</v>
      </c>
    </row>
    <row r="39" spans="1:17" ht="12" customHeight="1" x14ac:dyDescent="0.2">
      <c r="A39" s="185" t="s">
        <v>60</v>
      </c>
      <c r="B39" s="113">
        <v>353</v>
      </c>
      <c r="C39" s="175" t="s">
        <v>59</v>
      </c>
      <c r="D39" s="222">
        <v>2928</v>
      </c>
      <c r="E39" s="214"/>
      <c r="F39" s="260">
        <v>45.8</v>
      </c>
      <c r="G39" s="215"/>
      <c r="H39" s="260">
        <v>9.8000000000000007</v>
      </c>
      <c r="I39" s="260">
        <v>9.1999999999999993</v>
      </c>
      <c r="J39" s="260">
        <v>11.8</v>
      </c>
      <c r="K39" s="260">
        <v>14.9</v>
      </c>
      <c r="L39" s="215"/>
      <c r="M39" s="260">
        <v>12.6</v>
      </c>
      <c r="N39" s="260">
        <v>2.2999999999999998</v>
      </c>
      <c r="O39" s="135"/>
      <c r="P39" s="260">
        <v>2.4</v>
      </c>
      <c r="Q39" s="260">
        <v>2.7</v>
      </c>
    </row>
    <row r="40" spans="1:17" ht="12" customHeight="1" x14ac:dyDescent="0.2">
      <c r="A40" s="185" t="s">
        <v>62</v>
      </c>
      <c r="B40" s="113">
        <v>354</v>
      </c>
      <c r="C40" s="175" t="s">
        <v>61</v>
      </c>
      <c r="D40" s="222">
        <v>2316</v>
      </c>
      <c r="E40" s="214"/>
      <c r="F40" s="260">
        <v>48</v>
      </c>
      <c r="G40" s="215"/>
      <c r="H40" s="260">
        <v>10.3</v>
      </c>
      <c r="I40" s="260">
        <v>9.5</v>
      </c>
      <c r="J40" s="260">
        <v>13</v>
      </c>
      <c r="K40" s="260">
        <v>15.2</v>
      </c>
      <c r="L40" s="215"/>
      <c r="M40" s="260">
        <v>12.4</v>
      </c>
      <c r="N40" s="260">
        <v>2.8</v>
      </c>
      <c r="O40" s="135"/>
      <c r="P40" s="260">
        <v>2.6</v>
      </c>
      <c r="Q40" s="260">
        <v>2.9</v>
      </c>
    </row>
    <row r="41" spans="1:17" ht="12" customHeight="1" x14ac:dyDescent="0.2">
      <c r="A41" s="185" t="s">
        <v>64</v>
      </c>
      <c r="B41" s="113">
        <v>355</v>
      </c>
      <c r="C41" s="175" t="s">
        <v>63</v>
      </c>
      <c r="D41" s="222">
        <v>2081</v>
      </c>
      <c r="E41" s="214"/>
      <c r="F41" s="260">
        <v>46.6</v>
      </c>
      <c r="G41" s="215"/>
      <c r="H41" s="260">
        <v>10</v>
      </c>
      <c r="I41" s="260">
        <v>8.8000000000000007</v>
      </c>
      <c r="J41" s="260">
        <v>12.1</v>
      </c>
      <c r="K41" s="260">
        <v>15.7</v>
      </c>
      <c r="L41" s="215"/>
      <c r="M41" s="260">
        <v>11.4</v>
      </c>
      <c r="N41" s="260">
        <v>4.3</v>
      </c>
      <c r="O41" s="135"/>
      <c r="P41" s="260">
        <v>2.6</v>
      </c>
      <c r="Q41" s="260">
        <v>2.9</v>
      </c>
    </row>
    <row r="42" spans="1:17" ht="12" customHeight="1" x14ac:dyDescent="0.2">
      <c r="A42" s="185" t="s">
        <v>66</v>
      </c>
      <c r="B42" s="113">
        <v>343</v>
      </c>
      <c r="C42" s="175" t="s">
        <v>65</v>
      </c>
      <c r="D42" s="222">
        <v>3076</v>
      </c>
      <c r="E42" s="214"/>
      <c r="F42" s="260">
        <v>49</v>
      </c>
      <c r="G42" s="215"/>
      <c r="H42" s="260">
        <v>10.3</v>
      </c>
      <c r="I42" s="260">
        <v>9.4</v>
      </c>
      <c r="J42" s="260">
        <v>13.8</v>
      </c>
      <c r="K42" s="260">
        <v>15.6</v>
      </c>
      <c r="L42" s="215"/>
      <c r="M42" s="260">
        <v>12.9</v>
      </c>
      <c r="N42" s="260">
        <v>2.6</v>
      </c>
      <c r="O42" s="135"/>
      <c r="P42" s="260">
        <v>2.7</v>
      </c>
      <c r="Q42" s="260">
        <v>2.8</v>
      </c>
    </row>
    <row r="43" spans="1:17" ht="12" customHeight="1" x14ac:dyDescent="0.2">
      <c r="A43" s="185" t="s">
        <v>68</v>
      </c>
      <c r="B43" s="113">
        <v>342</v>
      </c>
      <c r="C43" s="176" t="s">
        <v>67</v>
      </c>
      <c r="D43" s="222">
        <v>1789</v>
      </c>
      <c r="E43" s="214"/>
      <c r="F43" s="260">
        <v>48.3</v>
      </c>
      <c r="G43" s="215"/>
      <c r="H43" s="260">
        <v>10.3</v>
      </c>
      <c r="I43" s="260">
        <v>9.4</v>
      </c>
      <c r="J43" s="260">
        <v>12.6</v>
      </c>
      <c r="K43" s="260">
        <v>15.9</v>
      </c>
      <c r="L43" s="215"/>
      <c r="M43" s="260">
        <v>12.7</v>
      </c>
      <c r="N43" s="260">
        <v>3.2</v>
      </c>
      <c r="O43" s="135"/>
      <c r="P43" s="260">
        <v>2.6</v>
      </c>
      <c r="Q43" s="260">
        <v>2.8</v>
      </c>
    </row>
    <row r="44" spans="1:17" ht="12" customHeight="1" x14ac:dyDescent="0.2">
      <c r="A44" s="185" t="s">
        <v>70</v>
      </c>
      <c r="B44" s="113">
        <v>356</v>
      </c>
      <c r="C44" s="175" t="s">
        <v>69</v>
      </c>
      <c r="D44" s="222">
        <v>2824</v>
      </c>
      <c r="E44" s="214"/>
      <c r="F44" s="260">
        <v>51.3</v>
      </c>
      <c r="G44" s="215"/>
      <c r="H44" s="260">
        <v>10.6</v>
      </c>
      <c r="I44" s="260">
        <v>10</v>
      </c>
      <c r="J44" s="260">
        <v>14.6</v>
      </c>
      <c r="K44" s="260">
        <v>16.100000000000001</v>
      </c>
      <c r="L44" s="215"/>
      <c r="M44" s="260">
        <v>14</v>
      </c>
      <c r="N44" s="260">
        <v>2.1</v>
      </c>
      <c r="O44" s="135"/>
      <c r="P44" s="260">
        <v>2.7</v>
      </c>
      <c r="Q44" s="260">
        <v>2.8</v>
      </c>
    </row>
    <row r="45" spans="1:17" ht="12" customHeight="1" x14ac:dyDescent="0.2">
      <c r="A45" s="185" t="s">
        <v>72</v>
      </c>
      <c r="B45" s="113">
        <v>357</v>
      </c>
      <c r="C45" s="175" t="s">
        <v>71</v>
      </c>
      <c r="D45" s="222">
        <v>2500</v>
      </c>
      <c r="E45" s="214"/>
      <c r="F45" s="260">
        <v>49.1</v>
      </c>
      <c r="G45" s="215"/>
      <c r="H45" s="260">
        <v>10.4</v>
      </c>
      <c r="I45" s="260">
        <v>9.6999999999999993</v>
      </c>
      <c r="J45" s="260">
        <v>13.3</v>
      </c>
      <c r="K45" s="260">
        <v>15.6</v>
      </c>
      <c r="L45" s="215"/>
      <c r="M45" s="260">
        <v>12.7</v>
      </c>
      <c r="N45" s="260">
        <v>2.9</v>
      </c>
      <c r="O45" s="135"/>
      <c r="P45" s="260">
        <v>2.6</v>
      </c>
      <c r="Q45" s="260">
        <v>2.8</v>
      </c>
    </row>
    <row r="46" spans="1:17" ht="12" customHeight="1" x14ac:dyDescent="0.2">
      <c r="A46" s="185" t="s">
        <v>74</v>
      </c>
      <c r="B46" s="113">
        <v>358</v>
      </c>
      <c r="C46" s="175" t="s">
        <v>73</v>
      </c>
      <c r="D46" s="222">
        <v>2758</v>
      </c>
      <c r="E46" s="214"/>
      <c r="F46" s="260">
        <v>56.6</v>
      </c>
      <c r="G46" s="215"/>
      <c r="H46" s="260">
        <v>11.7</v>
      </c>
      <c r="I46" s="260">
        <v>11.1</v>
      </c>
      <c r="J46" s="260">
        <v>16.100000000000001</v>
      </c>
      <c r="K46" s="260">
        <v>17.7</v>
      </c>
      <c r="L46" s="215"/>
      <c r="M46" s="260">
        <v>15.9</v>
      </c>
      <c r="N46" s="260">
        <v>1.8</v>
      </c>
      <c r="O46" s="135"/>
      <c r="P46" s="260">
        <v>2.8</v>
      </c>
      <c r="Q46" s="260">
        <v>2.9</v>
      </c>
    </row>
    <row r="47" spans="1:17" ht="12" customHeight="1" x14ac:dyDescent="0.2">
      <c r="A47" s="185" t="s">
        <v>76</v>
      </c>
      <c r="B47" s="113">
        <v>877</v>
      </c>
      <c r="C47" s="174" t="s">
        <v>75</v>
      </c>
      <c r="D47" s="222">
        <v>2366</v>
      </c>
      <c r="E47" s="214"/>
      <c r="F47" s="260">
        <v>49.8</v>
      </c>
      <c r="G47" s="215"/>
      <c r="H47" s="260">
        <v>10.5</v>
      </c>
      <c r="I47" s="260">
        <v>9.9</v>
      </c>
      <c r="J47" s="260">
        <v>13.6</v>
      </c>
      <c r="K47" s="260">
        <v>15.8</v>
      </c>
      <c r="L47" s="215"/>
      <c r="M47" s="260">
        <v>13.6</v>
      </c>
      <c r="N47" s="260">
        <v>2.2000000000000002</v>
      </c>
      <c r="O47" s="135"/>
      <c r="P47" s="260">
        <v>2.6</v>
      </c>
      <c r="Q47" s="260">
        <v>2.9</v>
      </c>
    </row>
    <row r="48" spans="1:17" ht="12" customHeight="1" x14ac:dyDescent="0.2">
      <c r="A48" s="185" t="s">
        <v>78</v>
      </c>
      <c r="B48" s="113">
        <v>359</v>
      </c>
      <c r="C48" s="175" t="s">
        <v>77</v>
      </c>
      <c r="D48" s="222">
        <v>3409</v>
      </c>
      <c r="E48" s="214"/>
      <c r="F48" s="260">
        <v>50.3</v>
      </c>
      <c r="G48" s="215"/>
      <c r="H48" s="260">
        <v>10.6</v>
      </c>
      <c r="I48" s="260">
        <v>9.6999999999999993</v>
      </c>
      <c r="J48" s="260">
        <v>13.7</v>
      </c>
      <c r="K48" s="260">
        <v>16.3</v>
      </c>
      <c r="L48" s="215"/>
      <c r="M48" s="260">
        <v>13.9</v>
      </c>
      <c r="N48" s="260">
        <v>2.4</v>
      </c>
      <c r="O48" s="135"/>
      <c r="P48" s="260">
        <v>2.7</v>
      </c>
      <c r="Q48" s="260">
        <v>2.9</v>
      </c>
    </row>
    <row r="49" spans="1:17" ht="12" customHeight="1" x14ac:dyDescent="0.2">
      <c r="A49" s="185" t="s">
        <v>80</v>
      </c>
      <c r="B49" s="113">
        <v>344</v>
      </c>
      <c r="C49" s="176" t="s">
        <v>79</v>
      </c>
      <c r="D49" s="222">
        <v>3405</v>
      </c>
      <c r="E49" s="214"/>
      <c r="F49" s="260">
        <v>51.7</v>
      </c>
      <c r="G49" s="215"/>
      <c r="H49" s="260">
        <v>11</v>
      </c>
      <c r="I49" s="260">
        <v>9.9</v>
      </c>
      <c r="J49" s="260">
        <v>14.2</v>
      </c>
      <c r="K49" s="260">
        <v>16.600000000000001</v>
      </c>
      <c r="L49" s="215"/>
      <c r="M49" s="260">
        <v>13.7</v>
      </c>
      <c r="N49" s="260">
        <v>2.9</v>
      </c>
      <c r="O49" s="135"/>
      <c r="P49" s="260">
        <v>2.6</v>
      </c>
      <c r="Q49" s="260">
        <v>2.9</v>
      </c>
    </row>
    <row r="50" spans="1:17" ht="12" customHeight="1" x14ac:dyDescent="0.2">
      <c r="A50" s="185"/>
      <c r="B50" s="114"/>
      <c r="C50" s="206"/>
      <c r="D50" s="221"/>
      <c r="E50" s="221"/>
      <c r="F50" s="221"/>
      <c r="G50" s="221"/>
      <c r="H50" s="221"/>
      <c r="I50" s="221"/>
      <c r="J50" s="221"/>
      <c r="K50" s="221"/>
      <c r="L50" s="221"/>
      <c r="M50" s="221"/>
      <c r="N50" s="221"/>
      <c r="O50" s="73"/>
      <c r="P50" s="221"/>
      <c r="Q50" s="221"/>
    </row>
    <row r="51" spans="1:17" ht="12" customHeight="1" x14ac:dyDescent="0.2">
      <c r="A51" s="170" t="s">
        <v>81</v>
      </c>
      <c r="B51" s="113" t="s">
        <v>9</v>
      </c>
      <c r="C51" s="169" t="s">
        <v>508</v>
      </c>
      <c r="D51" s="220">
        <v>54703</v>
      </c>
      <c r="E51" s="214"/>
      <c r="F51" s="259">
        <v>48.6</v>
      </c>
      <c r="G51" s="215"/>
      <c r="H51" s="259">
        <v>10.199999999999999</v>
      </c>
      <c r="I51" s="259">
        <v>9.5</v>
      </c>
      <c r="J51" s="259">
        <v>13.3</v>
      </c>
      <c r="K51" s="259">
        <v>15.6</v>
      </c>
      <c r="L51" s="215"/>
      <c r="M51" s="259">
        <v>11.8</v>
      </c>
      <c r="N51" s="259">
        <v>3.9</v>
      </c>
      <c r="O51" s="134"/>
      <c r="P51" s="259">
        <v>2.6</v>
      </c>
      <c r="Q51" s="259">
        <v>2.8</v>
      </c>
    </row>
    <row r="52" spans="1:17" ht="12" customHeight="1" x14ac:dyDescent="0.2">
      <c r="A52" s="185" t="s">
        <v>83</v>
      </c>
      <c r="B52" s="113">
        <v>370</v>
      </c>
      <c r="C52" s="175" t="s">
        <v>82</v>
      </c>
      <c r="D52" s="222">
        <v>2091</v>
      </c>
      <c r="E52" s="214"/>
      <c r="F52" s="260">
        <v>47.3</v>
      </c>
      <c r="G52" s="215"/>
      <c r="H52" s="260">
        <v>10</v>
      </c>
      <c r="I52" s="260">
        <v>9.1</v>
      </c>
      <c r="J52" s="260">
        <v>12.8</v>
      </c>
      <c r="K52" s="260">
        <v>15.5</v>
      </c>
      <c r="L52" s="215"/>
      <c r="M52" s="260">
        <v>11.7</v>
      </c>
      <c r="N52" s="260">
        <v>3.8</v>
      </c>
      <c r="O52" s="135"/>
      <c r="P52" s="260">
        <v>2.6</v>
      </c>
      <c r="Q52" s="260">
        <v>2.8</v>
      </c>
    </row>
    <row r="53" spans="1:17" ht="12" customHeight="1" x14ac:dyDescent="0.2">
      <c r="A53" s="185" t="s">
        <v>85</v>
      </c>
      <c r="B53" s="113">
        <v>380</v>
      </c>
      <c r="C53" s="175" t="s">
        <v>84</v>
      </c>
      <c r="D53" s="222">
        <v>5868</v>
      </c>
      <c r="E53" s="214"/>
      <c r="F53" s="260">
        <v>45.4</v>
      </c>
      <c r="G53" s="215"/>
      <c r="H53" s="260">
        <v>9.6999999999999993</v>
      </c>
      <c r="I53" s="260">
        <v>8.8000000000000007</v>
      </c>
      <c r="J53" s="260">
        <v>12.3</v>
      </c>
      <c r="K53" s="260">
        <v>14.7</v>
      </c>
      <c r="L53" s="215"/>
      <c r="M53" s="260">
        <v>10.8</v>
      </c>
      <c r="N53" s="260">
        <v>3.9</v>
      </c>
      <c r="O53" s="135"/>
      <c r="P53" s="260">
        <v>2.6</v>
      </c>
      <c r="Q53" s="260">
        <v>2.8</v>
      </c>
    </row>
    <row r="54" spans="1:17" ht="12" customHeight="1" x14ac:dyDescent="0.2">
      <c r="A54" s="185" t="s">
        <v>87</v>
      </c>
      <c r="B54" s="113">
        <v>381</v>
      </c>
      <c r="C54" s="175" t="s">
        <v>86</v>
      </c>
      <c r="D54" s="222">
        <v>2524</v>
      </c>
      <c r="E54" s="214"/>
      <c r="F54" s="260">
        <v>51.3</v>
      </c>
      <c r="G54" s="215"/>
      <c r="H54" s="260">
        <v>10.8</v>
      </c>
      <c r="I54" s="260">
        <v>10.1</v>
      </c>
      <c r="J54" s="260">
        <v>14.1</v>
      </c>
      <c r="K54" s="260">
        <v>16.399999999999999</v>
      </c>
      <c r="L54" s="215"/>
      <c r="M54" s="260">
        <v>13.1</v>
      </c>
      <c r="N54" s="260">
        <v>3.3</v>
      </c>
      <c r="O54" s="135"/>
      <c r="P54" s="260">
        <v>2.7</v>
      </c>
      <c r="Q54" s="260">
        <v>2.9</v>
      </c>
    </row>
    <row r="55" spans="1:17" ht="12" customHeight="1" x14ac:dyDescent="0.2">
      <c r="A55" s="185" t="s">
        <v>89</v>
      </c>
      <c r="B55" s="113">
        <v>371</v>
      </c>
      <c r="C55" s="175" t="s">
        <v>88</v>
      </c>
      <c r="D55" s="222">
        <v>3025</v>
      </c>
      <c r="E55" s="214"/>
      <c r="F55" s="260">
        <v>46.8</v>
      </c>
      <c r="G55" s="215"/>
      <c r="H55" s="260">
        <v>10</v>
      </c>
      <c r="I55" s="260">
        <v>9.1</v>
      </c>
      <c r="J55" s="260">
        <v>12.3</v>
      </c>
      <c r="K55" s="260">
        <v>15.3</v>
      </c>
      <c r="L55" s="215"/>
      <c r="M55" s="260">
        <v>11.2</v>
      </c>
      <c r="N55" s="260">
        <v>4.0999999999999996</v>
      </c>
      <c r="O55" s="135"/>
      <c r="P55" s="260">
        <v>2.6</v>
      </c>
      <c r="Q55" s="260">
        <v>2.8</v>
      </c>
    </row>
    <row r="56" spans="1:17" ht="12" customHeight="1" x14ac:dyDescent="0.2">
      <c r="A56" s="185" t="s">
        <v>91</v>
      </c>
      <c r="B56" s="113">
        <v>811</v>
      </c>
      <c r="C56" s="175" t="s">
        <v>90</v>
      </c>
      <c r="D56" s="222">
        <v>3345</v>
      </c>
      <c r="E56" s="214"/>
      <c r="F56" s="260">
        <v>51.9</v>
      </c>
      <c r="G56" s="215"/>
      <c r="H56" s="260">
        <v>10.9</v>
      </c>
      <c r="I56" s="260">
        <v>10.199999999999999</v>
      </c>
      <c r="J56" s="260">
        <v>14.4</v>
      </c>
      <c r="K56" s="260">
        <v>16.399999999999999</v>
      </c>
      <c r="L56" s="215"/>
      <c r="M56" s="260">
        <v>12.5</v>
      </c>
      <c r="N56" s="260">
        <v>3.9</v>
      </c>
      <c r="O56" s="135"/>
      <c r="P56" s="260">
        <v>2.8</v>
      </c>
      <c r="Q56" s="260">
        <v>2.9</v>
      </c>
    </row>
    <row r="57" spans="1:17" ht="12" customHeight="1" x14ac:dyDescent="0.2">
      <c r="A57" s="185" t="s">
        <v>93</v>
      </c>
      <c r="B57" s="113">
        <v>810</v>
      </c>
      <c r="C57" s="175" t="s">
        <v>92</v>
      </c>
      <c r="D57" s="222">
        <v>2295</v>
      </c>
      <c r="E57" s="214"/>
      <c r="F57" s="260">
        <v>46.6</v>
      </c>
      <c r="G57" s="215"/>
      <c r="H57" s="260">
        <v>9.9</v>
      </c>
      <c r="I57" s="260">
        <v>8.6</v>
      </c>
      <c r="J57" s="260">
        <v>12.4</v>
      </c>
      <c r="K57" s="260">
        <v>15.8</v>
      </c>
      <c r="L57" s="215"/>
      <c r="M57" s="260">
        <v>8.5</v>
      </c>
      <c r="N57" s="260">
        <v>7.3</v>
      </c>
      <c r="O57" s="135"/>
      <c r="P57" s="260">
        <v>2.7</v>
      </c>
      <c r="Q57" s="260">
        <v>2.9</v>
      </c>
    </row>
    <row r="58" spans="1:17" ht="12" customHeight="1" x14ac:dyDescent="0.2">
      <c r="A58" s="185" t="s">
        <v>95</v>
      </c>
      <c r="B58" s="113">
        <v>382</v>
      </c>
      <c r="C58" s="175" t="s">
        <v>94</v>
      </c>
      <c r="D58" s="222">
        <v>4539</v>
      </c>
      <c r="E58" s="214"/>
      <c r="F58" s="260">
        <v>48.7</v>
      </c>
      <c r="G58" s="215"/>
      <c r="H58" s="260">
        <v>10.1</v>
      </c>
      <c r="I58" s="260">
        <v>9.6999999999999993</v>
      </c>
      <c r="J58" s="260">
        <v>13.3</v>
      </c>
      <c r="K58" s="260">
        <v>15.6</v>
      </c>
      <c r="L58" s="215"/>
      <c r="M58" s="260">
        <v>12.4</v>
      </c>
      <c r="N58" s="260">
        <v>3.2</v>
      </c>
      <c r="O58" s="135"/>
      <c r="P58" s="260">
        <v>2.6</v>
      </c>
      <c r="Q58" s="260">
        <v>2.8</v>
      </c>
    </row>
    <row r="59" spans="1:17" ht="12" customHeight="1" x14ac:dyDescent="0.2">
      <c r="A59" s="185" t="s">
        <v>97</v>
      </c>
      <c r="B59" s="113">
        <v>383</v>
      </c>
      <c r="C59" s="175" t="s">
        <v>96</v>
      </c>
      <c r="D59" s="222">
        <v>7525</v>
      </c>
      <c r="E59" s="214"/>
      <c r="F59" s="260">
        <v>48</v>
      </c>
      <c r="G59" s="215"/>
      <c r="H59" s="260">
        <v>10.1</v>
      </c>
      <c r="I59" s="260">
        <v>9.4</v>
      </c>
      <c r="J59" s="260">
        <v>13.1</v>
      </c>
      <c r="K59" s="260">
        <v>15.4</v>
      </c>
      <c r="L59" s="215"/>
      <c r="M59" s="260">
        <v>11.4</v>
      </c>
      <c r="N59" s="260">
        <v>4</v>
      </c>
      <c r="O59" s="135"/>
      <c r="P59" s="260">
        <v>2.6</v>
      </c>
      <c r="Q59" s="260">
        <v>2.8</v>
      </c>
    </row>
    <row r="60" spans="1:17" ht="12" customHeight="1" x14ac:dyDescent="0.2">
      <c r="A60" s="185" t="s">
        <v>99</v>
      </c>
      <c r="B60" s="113">
        <v>812</v>
      </c>
      <c r="C60" s="175" t="s">
        <v>98</v>
      </c>
      <c r="D60" s="222">
        <v>1626</v>
      </c>
      <c r="E60" s="214"/>
      <c r="F60" s="260">
        <v>47</v>
      </c>
      <c r="G60" s="215"/>
      <c r="H60" s="260">
        <v>9.9</v>
      </c>
      <c r="I60" s="260">
        <v>9.4</v>
      </c>
      <c r="J60" s="260">
        <v>12.3</v>
      </c>
      <c r="K60" s="260">
        <v>15.4</v>
      </c>
      <c r="L60" s="215"/>
      <c r="M60" s="260">
        <v>11.2</v>
      </c>
      <c r="N60" s="260">
        <v>4.2</v>
      </c>
      <c r="O60" s="135"/>
      <c r="P60" s="260">
        <v>2.5</v>
      </c>
      <c r="Q60" s="260">
        <v>2.8</v>
      </c>
    </row>
    <row r="61" spans="1:17" ht="12" customHeight="1" x14ac:dyDescent="0.2">
      <c r="A61" s="185" t="s">
        <v>101</v>
      </c>
      <c r="B61" s="113">
        <v>813</v>
      </c>
      <c r="C61" s="175" t="s">
        <v>100</v>
      </c>
      <c r="D61" s="222">
        <v>1855</v>
      </c>
      <c r="E61" s="214"/>
      <c r="F61" s="260">
        <v>48.8</v>
      </c>
      <c r="G61" s="215"/>
      <c r="H61" s="260">
        <v>10.3</v>
      </c>
      <c r="I61" s="260">
        <v>9.6</v>
      </c>
      <c r="J61" s="260">
        <v>13.2</v>
      </c>
      <c r="K61" s="260">
        <v>15.7</v>
      </c>
      <c r="L61" s="215"/>
      <c r="M61" s="260">
        <v>11.1</v>
      </c>
      <c r="N61" s="260">
        <v>4.5999999999999996</v>
      </c>
      <c r="O61" s="135"/>
      <c r="P61" s="260">
        <v>2.7</v>
      </c>
      <c r="Q61" s="260">
        <v>2.9</v>
      </c>
    </row>
    <row r="62" spans="1:17" ht="12" customHeight="1" x14ac:dyDescent="0.2">
      <c r="A62" s="185" t="s">
        <v>103</v>
      </c>
      <c r="B62" s="113">
        <v>815</v>
      </c>
      <c r="C62" s="176" t="s">
        <v>102</v>
      </c>
      <c r="D62" s="222">
        <v>6191</v>
      </c>
      <c r="E62" s="214"/>
      <c r="F62" s="260">
        <v>51.6</v>
      </c>
      <c r="G62" s="215"/>
      <c r="H62" s="260">
        <v>10.7</v>
      </c>
      <c r="I62" s="260">
        <v>10.3</v>
      </c>
      <c r="J62" s="260">
        <v>14.5</v>
      </c>
      <c r="K62" s="260">
        <v>16.100000000000001</v>
      </c>
      <c r="L62" s="215"/>
      <c r="M62" s="260">
        <v>13.6</v>
      </c>
      <c r="N62" s="260">
        <v>2.5</v>
      </c>
      <c r="O62" s="135"/>
      <c r="P62" s="260">
        <v>2.7</v>
      </c>
      <c r="Q62" s="260">
        <v>2.9</v>
      </c>
    </row>
    <row r="63" spans="1:17" ht="12" customHeight="1" x14ac:dyDescent="0.2">
      <c r="A63" s="185" t="s">
        <v>105</v>
      </c>
      <c r="B63" s="113">
        <v>372</v>
      </c>
      <c r="C63" s="175" t="s">
        <v>104</v>
      </c>
      <c r="D63" s="222">
        <v>3335</v>
      </c>
      <c r="E63" s="214"/>
      <c r="F63" s="260">
        <v>48.5</v>
      </c>
      <c r="G63" s="215"/>
      <c r="H63" s="260">
        <v>10.4</v>
      </c>
      <c r="I63" s="260">
        <v>9.4</v>
      </c>
      <c r="J63" s="260">
        <v>13</v>
      </c>
      <c r="K63" s="260">
        <v>15.7</v>
      </c>
      <c r="L63" s="215"/>
      <c r="M63" s="260">
        <v>11.7</v>
      </c>
      <c r="N63" s="260">
        <v>4</v>
      </c>
      <c r="O63" s="135"/>
      <c r="P63" s="260">
        <v>2.6</v>
      </c>
      <c r="Q63" s="260">
        <v>2.9</v>
      </c>
    </row>
    <row r="64" spans="1:17" ht="12" customHeight="1" x14ac:dyDescent="0.2">
      <c r="A64" s="185" t="s">
        <v>107</v>
      </c>
      <c r="B64" s="113">
        <v>373</v>
      </c>
      <c r="C64" s="175" t="s">
        <v>106</v>
      </c>
      <c r="D64" s="222">
        <v>5251</v>
      </c>
      <c r="E64" s="214"/>
      <c r="F64" s="260">
        <v>48.1</v>
      </c>
      <c r="G64" s="215"/>
      <c r="H64" s="260">
        <v>9.9</v>
      </c>
      <c r="I64" s="260">
        <v>9.4</v>
      </c>
      <c r="J64" s="260">
        <v>13</v>
      </c>
      <c r="K64" s="260">
        <v>15.8</v>
      </c>
      <c r="L64" s="215"/>
      <c r="M64" s="260">
        <v>10.8</v>
      </c>
      <c r="N64" s="260">
        <v>5</v>
      </c>
      <c r="O64" s="135"/>
      <c r="P64" s="260">
        <v>2.6</v>
      </c>
      <c r="Q64" s="260">
        <v>2.8</v>
      </c>
    </row>
    <row r="65" spans="1:17" ht="12" customHeight="1" x14ac:dyDescent="0.2">
      <c r="A65" s="185" t="s">
        <v>109</v>
      </c>
      <c r="B65" s="113">
        <v>384</v>
      </c>
      <c r="C65" s="175" t="s">
        <v>108</v>
      </c>
      <c r="D65" s="222">
        <v>3647</v>
      </c>
      <c r="E65" s="214"/>
      <c r="F65" s="260">
        <v>48.5</v>
      </c>
      <c r="G65" s="215"/>
      <c r="H65" s="260">
        <v>10.3</v>
      </c>
      <c r="I65" s="260">
        <v>9.5</v>
      </c>
      <c r="J65" s="260">
        <v>13.3</v>
      </c>
      <c r="K65" s="260">
        <v>15.5</v>
      </c>
      <c r="L65" s="215"/>
      <c r="M65" s="260">
        <v>11.9</v>
      </c>
      <c r="N65" s="260">
        <v>3.5</v>
      </c>
      <c r="O65" s="135"/>
      <c r="P65" s="260">
        <v>2.7</v>
      </c>
      <c r="Q65" s="260">
        <v>2.8</v>
      </c>
    </row>
    <row r="66" spans="1:17" ht="12" customHeight="1" x14ac:dyDescent="0.2">
      <c r="A66" s="185" t="s">
        <v>111</v>
      </c>
      <c r="B66" s="113">
        <v>816</v>
      </c>
      <c r="C66" s="175" t="s">
        <v>110</v>
      </c>
      <c r="D66" s="222">
        <v>1586</v>
      </c>
      <c r="E66" s="214"/>
      <c r="F66" s="260">
        <v>52.9</v>
      </c>
      <c r="G66" s="215"/>
      <c r="H66" s="260">
        <v>11</v>
      </c>
      <c r="I66" s="260">
        <v>10.3</v>
      </c>
      <c r="J66" s="260">
        <v>14.9</v>
      </c>
      <c r="K66" s="260">
        <v>16.7</v>
      </c>
      <c r="L66" s="215"/>
      <c r="M66" s="260">
        <v>15.5</v>
      </c>
      <c r="N66" s="260">
        <v>1.3</v>
      </c>
      <c r="O66" s="135"/>
      <c r="P66" s="260">
        <v>2.7</v>
      </c>
      <c r="Q66" s="260">
        <v>2.9</v>
      </c>
    </row>
    <row r="67" spans="1:17" ht="12" customHeight="1" x14ac:dyDescent="0.2">
      <c r="A67" s="185"/>
      <c r="B67" s="114"/>
      <c r="C67" s="206"/>
      <c r="D67" s="221"/>
      <c r="E67" s="221"/>
      <c r="F67" s="221"/>
      <c r="G67" s="221"/>
      <c r="H67" s="221"/>
      <c r="I67" s="221"/>
      <c r="J67" s="221"/>
      <c r="K67" s="221"/>
      <c r="L67" s="221"/>
      <c r="M67" s="221"/>
      <c r="N67" s="221"/>
      <c r="O67" s="73"/>
      <c r="P67" s="221"/>
      <c r="Q67" s="221"/>
    </row>
    <row r="68" spans="1:17" ht="12" customHeight="1" x14ac:dyDescent="0.2">
      <c r="A68" s="170" t="s">
        <v>112</v>
      </c>
      <c r="B68" s="113" t="s">
        <v>10</v>
      </c>
      <c r="C68" s="169" t="s">
        <v>349</v>
      </c>
      <c r="D68" s="220">
        <v>47250</v>
      </c>
      <c r="E68" s="214"/>
      <c r="F68" s="259">
        <v>48.7</v>
      </c>
      <c r="G68" s="215"/>
      <c r="H68" s="259">
        <v>10.3</v>
      </c>
      <c r="I68" s="259">
        <v>9.6</v>
      </c>
      <c r="J68" s="259">
        <v>13.5</v>
      </c>
      <c r="K68" s="259">
        <v>15.3</v>
      </c>
      <c r="L68" s="215"/>
      <c r="M68" s="259">
        <v>12.3</v>
      </c>
      <c r="N68" s="259">
        <v>3</v>
      </c>
      <c r="O68" s="134"/>
      <c r="P68" s="259">
        <v>2.7</v>
      </c>
      <c r="Q68" s="259">
        <v>2.8</v>
      </c>
    </row>
    <row r="69" spans="1:17" ht="12" customHeight="1" x14ac:dyDescent="0.2">
      <c r="A69" s="185" t="s">
        <v>114</v>
      </c>
      <c r="B69" s="113">
        <v>831</v>
      </c>
      <c r="C69" s="176" t="s">
        <v>113</v>
      </c>
      <c r="D69" s="222">
        <v>2789</v>
      </c>
      <c r="E69" s="214"/>
      <c r="F69" s="260">
        <v>46.1</v>
      </c>
      <c r="G69" s="215"/>
      <c r="H69" s="260">
        <v>9.6999999999999993</v>
      </c>
      <c r="I69" s="260">
        <v>9</v>
      </c>
      <c r="J69" s="260">
        <v>13</v>
      </c>
      <c r="K69" s="260">
        <v>14.4</v>
      </c>
      <c r="L69" s="215"/>
      <c r="M69" s="260">
        <v>11.6</v>
      </c>
      <c r="N69" s="260">
        <v>2.8</v>
      </c>
      <c r="O69" s="135"/>
      <c r="P69" s="260">
        <v>2.7</v>
      </c>
      <c r="Q69" s="260">
        <v>2.8</v>
      </c>
    </row>
    <row r="70" spans="1:17" ht="12" customHeight="1" x14ac:dyDescent="0.2">
      <c r="A70" s="185" t="s">
        <v>116</v>
      </c>
      <c r="B70" s="113">
        <v>830</v>
      </c>
      <c r="C70" s="176" t="s">
        <v>115</v>
      </c>
      <c r="D70" s="222">
        <v>7632</v>
      </c>
      <c r="E70" s="214"/>
      <c r="F70" s="260">
        <v>48.9</v>
      </c>
      <c r="G70" s="215"/>
      <c r="H70" s="260">
        <v>10.4</v>
      </c>
      <c r="I70" s="260">
        <v>9.8000000000000007</v>
      </c>
      <c r="J70" s="260">
        <v>13.5</v>
      </c>
      <c r="K70" s="260">
        <v>15.2</v>
      </c>
      <c r="L70" s="215"/>
      <c r="M70" s="260">
        <v>13</v>
      </c>
      <c r="N70" s="260">
        <v>2.2999999999999998</v>
      </c>
      <c r="O70" s="135"/>
      <c r="P70" s="260">
        <v>2.7</v>
      </c>
      <c r="Q70" s="260">
        <v>2.9</v>
      </c>
    </row>
    <row r="71" spans="1:17" ht="12" customHeight="1" x14ac:dyDescent="0.2">
      <c r="A71" s="185" t="s">
        <v>118</v>
      </c>
      <c r="B71" s="113">
        <v>856</v>
      </c>
      <c r="C71" s="176" t="s">
        <v>117</v>
      </c>
      <c r="D71" s="222">
        <v>3409</v>
      </c>
      <c r="E71" s="214"/>
      <c r="F71" s="260">
        <v>46.1</v>
      </c>
      <c r="G71" s="215"/>
      <c r="H71" s="260">
        <v>9.9</v>
      </c>
      <c r="I71" s="260">
        <v>8.9</v>
      </c>
      <c r="J71" s="260">
        <v>12.8</v>
      </c>
      <c r="K71" s="260">
        <v>14.5</v>
      </c>
      <c r="L71" s="215"/>
      <c r="M71" s="260">
        <v>12.3</v>
      </c>
      <c r="N71" s="260">
        <v>2.2000000000000002</v>
      </c>
      <c r="O71" s="135"/>
      <c r="P71" s="260">
        <v>2.6</v>
      </c>
      <c r="Q71" s="260">
        <v>2.8</v>
      </c>
    </row>
    <row r="72" spans="1:17" ht="12" customHeight="1" x14ac:dyDescent="0.2">
      <c r="A72" s="185" t="s">
        <v>120</v>
      </c>
      <c r="B72" s="113">
        <v>855</v>
      </c>
      <c r="C72" s="176" t="s">
        <v>119</v>
      </c>
      <c r="D72" s="222">
        <v>7024</v>
      </c>
      <c r="E72" s="214"/>
      <c r="F72" s="260">
        <v>49.4</v>
      </c>
      <c r="G72" s="215"/>
      <c r="H72" s="260">
        <v>10.6</v>
      </c>
      <c r="I72" s="260">
        <v>9.9</v>
      </c>
      <c r="J72" s="260">
        <v>13.8</v>
      </c>
      <c r="K72" s="260">
        <v>15.2</v>
      </c>
      <c r="L72" s="215"/>
      <c r="M72" s="260">
        <v>13</v>
      </c>
      <c r="N72" s="260">
        <v>2.2000000000000002</v>
      </c>
      <c r="O72" s="135"/>
      <c r="P72" s="260">
        <v>2.7</v>
      </c>
      <c r="Q72" s="260">
        <v>2.8</v>
      </c>
    </row>
    <row r="73" spans="1:17" ht="12" customHeight="1" x14ac:dyDescent="0.2">
      <c r="A73" s="185" t="s">
        <v>122</v>
      </c>
      <c r="B73" s="113">
        <v>925</v>
      </c>
      <c r="C73" s="175" t="s">
        <v>121</v>
      </c>
      <c r="D73" s="222">
        <v>7813</v>
      </c>
      <c r="E73" s="214"/>
      <c r="F73" s="260">
        <v>49.7</v>
      </c>
      <c r="G73" s="215"/>
      <c r="H73" s="260">
        <v>10.4</v>
      </c>
      <c r="I73" s="260">
        <v>9.6999999999999993</v>
      </c>
      <c r="J73" s="260">
        <v>13.9</v>
      </c>
      <c r="K73" s="260">
        <v>15.7</v>
      </c>
      <c r="L73" s="215"/>
      <c r="M73" s="260">
        <v>12.1</v>
      </c>
      <c r="N73" s="260">
        <v>3.6</v>
      </c>
      <c r="O73" s="135"/>
      <c r="P73" s="260">
        <v>2.7</v>
      </c>
      <c r="Q73" s="260">
        <v>2.8</v>
      </c>
    </row>
    <row r="74" spans="1:17" ht="12" customHeight="1" x14ac:dyDescent="0.2">
      <c r="A74" s="185" t="s">
        <v>124</v>
      </c>
      <c r="B74" s="113">
        <v>928</v>
      </c>
      <c r="C74" s="175" t="s">
        <v>123</v>
      </c>
      <c r="D74" s="222">
        <v>7663</v>
      </c>
      <c r="E74" s="214"/>
      <c r="F74" s="260">
        <v>47.8</v>
      </c>
      <c r="G74" s="215"/>
      <c r="H74" s="260">
        <v>10.199999999999999</v>
      </c>
      <c r="I74" s="260">
        <v>9.5</v>
      </c>
      <c r="J74" s="260">
        <v>13.2</v>
      </c>
      <c r="K74" s="260">
        <v>14.9</v>
      </c>
      <c r="L74" s="215"/>
      <c r="M74" s="260">
        <v>11.7</v>
      </c>
      <c r="N74" s="260">
        <v>3.1</v>
      </c>
      <c r="O74" s="135"/>
      <c r="P74" s="260">
        <v>2.7</v>
      </c>
      <c r="Q74" s="260">
        <v>2.8</v>
      </c>
    </row>
    <row r="75" spans="1:17" ht="12" customHeight="1" x14ac:dyDescent="0.2">
      <c r="A75" s="185" t="s">
        <v>126</v>
      </c>
      <c r="B75" s="113">
        <v>892</v>
      </c>
      <c r="C75" s="175" t="s">
        <v>125</v>
      </c>
      <c r="D75" s="222">
        <v>2538</v>
      </c>
      <c r="E75" s="214"/>
      <c r="F75" s="260">
        <v>44.6</v>
      </c>
      <c r="G75" s="215"/>
      <c r="H75" s="260">
        <v>9.4</v>
      </c>
      <c r="I75" s="260">
        <v>8.6999999999999993</v>
      </c>
      <c r="J75" s="260">
        <v>12.1</v>
      </c>
      <c r="K75" s="260">
        <v>14.4</v>
      </c>
      <c r="L75" s="215"/>
      <c r="M75" s="260">
        <v>10.9</v>
      </c>
      <c r="N75" s="260">
        <v>3.5</v>
      </c>
      <c r="O75" s="135"/>
      <c r="P75" s="260">
        <v>2.5</v>
      </c>
      <c r="Q75" s="260">
        <v>2.8</v>
      </c>
    </row>
    <row r="76" spans="1:17" ht="12" customHeight="1" x14ac:dyDescent="0.2">
      <c r="A76" s="185" t="s">
        <v>128</v>
      </c>
      <c r="B76" s="113">
        <v>891</v>
      </c>
      <c r="C76" s="175" t="s">
        <v>127</v>
      </c>
      <c r="D76" s="222">
        <v>7893</v>
      </c>
      <c r="E76" s="214"/>
      <c r="F76" s="260">
        <v>50.6</v>
      </c>
      <c r="G76" s="215"/>
      <c r="H76" s="260">
        <v>10.5</v>
      </c>
      <c r="I76" s="260">
        <v>10</v>
      </c>
      <c r="J76" s="260">
        <v>14</v>
      </c>
      <c r="K76" s="260">
        <v>16.2</v>
      </c>
      <c r="L76" s="215"/>
      <c r="M76" s="260">
        <v>12.1</v>
      </c>
      <c r="N76" s="260">
        <v>4</v>
      </c>
      <c r="O76" s="135"/>
      <c r="P76" s="260">
        <v>2.7</v>
      </c>
      <c r="Q76" s="260">
        <v>2.9</v>
      </c>
    </row>
    <row r="77" spans="1:17" ht="12" customHeight="1" x14ac:dyDescent="0.2">
      <c r="A77" s="185" t="s">
        <v>130</v>
      </c>
      <c r="B77" s="113">
        <v>857</v>
      </c>
      <c r="C77" s="176" t="s">
        <v>129</v>
      </c>
      <c r="D77" s="222">
        <v>489</v>
      </c>
      <c r="E77" s="214"/>
      <c r="F77" s="260">
        <v>55.1</v>
      </c>
      <c r="G77" s="215"/>
      <c r="H77" s="260">
        <v>11.3</v>
      </c>
      <c r="I77" s="260">
        <v>11.1</v>
      </c>
      <c r="J77" s="260">
        <v>16.3</v>
      </c>
      <c r="K77" s="260">
        <v>16.399999999999999</v>
      </c>
      <c r="L77" s="215"/>
      <c r="M77" s="260">
        <v>14.5</v>
      </c>
      <c r="N77" s="260">
        <v>1.9</v>
      </c>
      <c r="O77" s="135"/>
      <c r="P77" s="260">
        <v>2.9</v>
      </c>
      <c r="Q77" s="260">
        <v>2.9</v>
      </c>
    </row>
    <row r="78" spans="1:17" ht="12" customHeight="1" x14ac:dyDescent="0.2">
      <c r="A78" s="185"/>
      <c r="B78" s="114"/>
      <c r="C78" s="206"/>
      <c r="D78" s="221"/>
      <c r="E78" s="221"/>
      <c r="F78" s="221"/>
      <c r="G78" s="221"/>
      <c r="H78" s="221"/>
      <c r="I78" s="221"/>
      <c r="J78" s="221"/>
      <c r="K78" s="221"/>
      <c r="L78" s="221"/>
      <c r="M78" s="221"/>
      <c r="N78" s="221"/>
      <c r="O78" s="73"/>
      <c r="P78" s="221"/>
      <c r="Q78" s="221"/>
    </row>
    <row r="79" spans="1:17" ht="12" customHeight="1" x14ac:dyDescent="0.2">
      <c r="A79" s="170" t="s">
        <v>131</v>
      </c>
      <c r="B79" s="113" t="s">
        <v>1</v>
      </c>
      <c r="C79" s="170" t="s">
        <v>350</v>
      </c>
      <c r="D79" s="220">
        <v>60284</v>
      </c>
      <c r="E79" s="214"/>
      <c r="F79" s="259">
        <v>49.1</v>
      </c>
      <c r="G79" s="215"/>
      <c r="H79" s="259">
        <v>10.4</v>
      </c>
      <c r="I79" s="259">
        <v>9.6</v>
      </c>
      <c r="J79" s="259">
        <v>13.5</v>
      </c>
      <c r="K79" s="259">
        <v>15.6</v>
      </c>
      <c r="L79" s="215"/>
      <c r="M79" s="259">
        <v>12.4</v>
      </c>
      <c r="N79" s="259">
        <v>3.3</v>
      </c>
      <c r="O79" s="134"/>
      <c r="P79" s="259">
        <v>2.7</v>
      </c>
      <c r="Q79" s="259">
        <v>2.9</v>
      </c>
    </row>
    <row r="80" spans="1:17" ht="12" customHeight="1" x14ac:dyDescent="0.2">
      <c r="A80" s="185" t="s">
        <v>133</v>
      </c>
      <c r="B80" s="113">
        <v>330</v>
      </c>
      <c r="C80" s="176" t="s">
        <v>132</v>
      </c>
      <c r="D80" s="222">
        <v>12049</v>
      </c>
      <c r="E80" s="214"/>
      <c r="F80" s="260">
        <v>49.3</v>
      </c>
      <c r="G80" s="215"/>
      <c r="H80" s="260">
        <v>10.4</v>
      </c>
      <c r="I80" s="260">
        <v>9.6</v>
      </c>
      <c r="J80" s="260">
        <v>13.7</v>
      </c>
      <c r="K80" s="260">
        <v>15.6</v>
      </c>
      <c r="L80" s="215"/>
      <c r="M80" s="260">
        <v>12.7</v>
      </c>
      <c r="N80" s="260">
        <v>2.9</v>
      </c>
      <c r="O80" s="135"/>
      <c r="P80" s="260">
        <v>2.7</v>
      </c>
      <c r="Q80" s="260">
        <v>2.9</v>
      </c>
    </row>
    <row r="81" spans="1:17" ht="12" customHeight="1" x14ac:dyDescent="0.2">
      <c r="A81" s="185" t="s">
        <v>135</v>
      </c>
      <c r="B81" s="113">
        <v>331</v>
      </c>
      <c r="C81" s="175" t="s">
        <v>134</v>
      </c>
      <c r="D81" s="222">
        <v>3466</v>
      </c>
      <c r="E81" s="214"/>
      <c r="F81" s="260">
        <v>47.9</v>
      </c>
      <c r="G81" s="215"/>
      <c r="H81" s="260">
        <v>10.4</v>
      </c>
      <c r="I81" s="260">
        <v>9.3000000000000007</v>
      </c>
      <c r="J81" s="260">
        <v>13.1</v>
      </c>
      <c r="K81" s="260">
        <v>15</v>
      </c>
      <c r="L81" s="215"/>
      <c r="M81" s="260">
        <v>11.7</v>
      </c>
      <c r="N81" s="260">
        <v>3.3</v>
      </c>
      <c r="O81" s="135"/>
      <c r="P81" s="260">
        <v>2.7</v>
      </c>
      <c r="Q81" s="260">
        <v>2.9</v>
      </c>
    </row>
    <row r="82" spans="1:17" ht="12" customHeight="1" x14ac:dyDescent="0.2">
      <c r="A82" s="185" t="s">
        <v>137</v>
      </c>
      <c r="B82" s="113">
        <v>332</v>
      </c>
      <c r="C82" s="176" t="s">
        <v>136</v>
      </c>
      <c r="D82" s="222">
        <v>3593</v>
      </c>
      <c r="E82" s="214"/>
      <c r="F82" s="260">
        <v>47.6</v>
      </c>
      <c r="G82" s="215"/>
      <c r="H82" s="260">
        <v>10.199999999999999</v>
      </c>
      <c r="I82" s="260">
        <v>9.1999999999999993</v>
      </c>
      <c r="J82" s="260">
        <v>13.1</v>
      </c>
      <c r="K82" s="260">
        <v>15.1</v>
      </c>
      <c r="L82" s="215"/>
      <c r="M82" s="260">
        <v>12.7</v>
      </c>
      <c r="N82" s="260">
        <v>2.4</v>
      </c>
      <c r="O82" s="135"/>
      <c r="P82" s="260">
        <v>2.7</v>
      </c>
      <c r="Q82" s="260">
        <v>2.9</v>
      </c>
    </row>
    <row r="83" spans="1:17" ht="12" customHeight="1" x14ac:dyDescent="0.2">
      <c r="A83" s="185" t="s">
        <v>138</v>
      </c>
      <c r="B83" s="113">
        <v>884</v>
      </c>
      <c r="C83" s="176" t="s">
        <v>338</v>
      </c>
      <c r="D83" s="222">
        <v>1733</v>
      </c>
      <c r="E83" s="214"/>
      <c r="F83" s="260">
        <v>49.3</v>
      </c>
      <c r="G83" s="215"/>
      <c r="H83" s="260">
        <v>10.6</v>
      </c>
      <c r="I83" s="260">
        <v>9.9</v>
      </c>
      <c r="J83" s="260">
        <v>13.6</v>
      </c>
      <c r="K83" s="260">
        <v>15.2</v>
      </c>
      <c r="L83" s="215"/>
      <c r="M83" s="260">
        <v>13.7</v>
      </c>
      <c r="N83" s="260">
        <v>1.5</v>
      </c>
      <c r="O83" s="135"/>
      <c r="P83" s="260">
        <v>2.6</v>
      </c>
      <c r="Q83" s="260">
        <v>2.8</v>
      </c>
    </row>
    <row r="84" spans="1:17" ht="12" customHeight="1" x14ac:dyDescent="0.2">
      <c r="A84" s="185" t="s">
        <v>140</v>
      </c>
      <c r="B84" s="113">
        <v>333</v>
      </c>
      <c r="C84" s="175" t="s">
        <v>139</v>
      </c>
      <c r="D84" s="222">
        <v>3512</v>
      </c>
      <c r="E84" s="214"/>
      <c r="F84" s="260">
        <v>44.8</v>
      </c>
      <c r="G84" s="215"/>
      <c r="H84" s="260">
        <v>9.4</v>
      </c>
      <c r="I84" s="260">
        <v>8.6999999999999993</v>
      </c>
      <c r="J84" s="260">
        <v>11.7</v>
      </c>
      <c r="K84" s="260">
        <v>15</v>
      </c>
      <c r="L84" s="215"/>
      <c r="M84" s="260">
        <v>10.7</v>
      </c>
      <c r="N84" s="260">
        <v>4.3</v>
      </c>
      <c r="O84" s="135"/>
      <c r="P84" s="260">
        <v>2.5</v>
      </c>
      <c r="Q84" s="260">
        <v>2.8</v>
      </c>
    </row>
    <row r="85" spans="1:17" ht="12" customHeight="1" x14ac:dyDescent="0.2">
      <c r="A85" s="185" t="s">
        <v>142</v>
      </c>
      <c r="B85" s="113">
        <v>893</v>
      </c>
      <c r="C85" s="174" t="s">
        <v>141</v>
      </c>
      <c r="D85" s="222">
        <v>2987</v>
      </c>
      <c r="E85" s="214"/>
      <c r="F85" s="260">
        <v>50.5</v>
      </c>
      <c r="G85" s="215"/>
      <c r="H85" s="260">
        <v>10.5</v>
      </c>
      <c r="I85" s="260">
        <v>9.9</v>
      </c>
      <c r="J85" s="260">
        <v>14.3</v>
      </c>
      <c r="K85" s="260">
        <v>15.7</v>
      </c>
      <c r="L85" s="215"/>
      <c r="M85" s="260">
        <v>13.5</v>
      </c>
      <c r="N85" s="260">
        <v>2.2999999999999998</v>
      </c>
      <c r="O85" s="135"/>
      <c r="P85" s="260">
        <v>2.7</v>
      </c>
      <c r="Q85" s="260">
        <v>2.9</v>
      </c>
    </row>
    <row r="86" spans="1:17" ht="12" customHeight="1" x14ac:dyDescent="0.2">
      <c r="A86" s="185" t="s">
        <v>144</v>
      </c>
      <c r="B86" s="113">
        <v>334</v>
      </c>
      <c r="C86" s="175" t="s">
        <v>143</v>
      </c>
      <c r="D86" s="222">
        <v>2988</v>
      </c>
      <c r="E86" s="214"/>
      <c r="F86" s="260">
        <v>51.3</v>
      </c>
      <c r="G86" s="215"/>
      <c r="H86" s="260">
        <v>10.6</v>
      </c>
      <c r="I86" s="260">
        <v>10</v>
      </c>
      <c r="J86" s="260">
        <v>14.2</v>
      </c>
      <c r="K86" s="260">
        <v>16.399999999999999</v>
      </c>
      <c r="L86" s="215"/>
      <c r="M86" s="260">
        <v>13.6</v>
      </c>
      <c r="N86" s="260">
        <v>2.8</v>
      </c>
      <c r="O86" s="135"/>
      <c r="P86" s="260">
        <v>2.8</v>
      </c>
      <c r="Q86" s="260">
        <v>2.9</v>
      </c>
    </row>
    <row r="87" spans="1:17" ht="12" customHeight="1" x14ac:dyDescent="0.2">
      <c r="A87" s="185" t="s">
        <v>146</v>
      </c>
      <c r="B87" s="113">
        <v>860</v>
      </c>
      <c r="C87" s="176" t="s">
        <v>145</v>
      </c>
      <c r="D87" s="222">
        <v>8761</v>
      </c>
      <c r="E87" s="214"/>
      <c r="F87" s="260">
        <v>48.9</v>
      </c>
      <c r="G87" s="215"/>
      <c r="H87" s="260">
        <v>10.4</v>
      </c>
      <c r="I87" s="260">
        <v>9.5</v>
      </c>
      <c r="J87" s="260">
        <v>13.5</v>
      </c>
      <c r="K87" s="260">
        <v>15.6</v>
      </c>
      <c r="L87" s="215"/>
      <c r="M87" s="260">
        <v>12.6</v>
      </c>
      <c r="N87" s="260">
        <v>3</v>
      </c>
      <c r="O87" s="135"/>
      <c r="P87" s="260">
        <v>2.7</v>
      </c>
      <c r="Q87" s="260">
        <v>2.9</v>
      </c>
    </row>
    <row r="88" spans="1:17" ht="12" customHeight="1" x14ac:dyDescent="0.2">
      <c r="A88" s="185" t="s">
        <v>148</v>
      </c>
      <c r="B88" s="113">
        <v>861</v>
      </c>
      <c r="C88" s="176" t="s">
        <v>147</v>
      </c>
      <c r="D88" s="222">
        <v>2271</v>
      </c>
      <c r="E88" s="214"/>
      <c r="F88" s="260">
        <v>47</v>
      </c>
      <c r="G88" s="215"/>
      <c r="H88" s="260">
        <v>10</v>
      </c>
      <c r="I88" s="260">
        <v>9.1</v>
      </c>
      <c r="J88" s="260">
        <v>11.7</v>
      </c>
      <c r="K88" s="260">
        <v>16.100000000000001</v>
      </c>
      <c r="L88" s="215"/>
      <c r="M88" s="260">
        <v>10.4</v>
      </c>
      <c r="N88" s="260">
        <v>5.7</v>
      </c>
      <c r="O88" s="135"/>
      <c r="P88" s="260">
        <v>2.5</v>
      </c>
      <c r="Q88" s="260">
        <v>2.9</v>
      </c>
    </row>
    <row r="89" spans="1:17" ht="12" customHeight="1" x14ac:dyDescent="0.2">
      <c r="A89" s="185" t="s">
        <v>150</v>
      </c>
      <c r="B89" s="113">
        <v>894</v>
      </c>
      <c r="C89" s="174" t="s">
        <v>149</v>
      </c>
      <c r="D89" s="222">
        <v>2017</v>
      </c>
      <c r="E89" s="214"/>
      <c r="F89" s="260">
        <v>49.3</v>
      </c>
      <c r="G89" s="215"/>
      <c r="H89" s="260">
        <v>10.1</v>
      </c>
      <c r="I89" s="260">
        <v>9.5</v>
      </c>
      <c r="J89" s="260">
        <v>13.6</v>
      </c>
      <c r="K89" s="260">
        <v>16.100000000000001</v>
      </c>
      <c r="L89" s="215"/>
      <c r="M89" s="260">
        <v>11.2</v>
      </c>
      <c r="N89" s="260">
        <v>4.9000000000000004</v>
      </c>
      <c r="O89" s="135"/>
      <c r="P89" s="260">
        <v>2.7</v>
      </c>
      <c r="Q89" s="260">
        <v>2.8</v>
      </c>
    </row>
    <row r="90" spans="1:17" ht="12" customHeight="1" x14ac:dyDescent="0.2">
      <c r="A90" s="185" t="s">
        <v>152</v>
      </c>
      <c r="B90" s="113">
        <v>335</v>
      </c>
      <c r="C90" s="175" t="s">
        <v>151</v>
      </c>
      <c r="D90" s="222">
        <v>3266</v>
      </c>
      <c r="E90" s="214"/>
      <c r="F90" s="260">
        <v>47.6</v>
      </c>
      <c r="G90" s="215"/>
      <c r="H90" s="260">
        <v>10.199999999999999</v>
      </c>
      <c r="I90" s="260">
        <v>9.3000000000000007</v>
      </c>
      <c r="J90" s="260">
        <v>12.5</v>
      </c>
      <c r="K90" s="260">
        <v>15.6</v>
      </c>
      <c r="L90" s="215"/>
      <c r="M90" s="260">
        <v>10.5</v>
      </c>
      <c r="N90" s="260">
        <v>5.0999999999999996</v>
      </c>
      <c r="O90" s="135"/>
      <c r="P90" s="260">
        <v>2.6</v>
      </c>
      <c r="Q90" s="260">
        <v>2.8</v>
      </c>
    </row>
    <row r="91" spans="1:17" ht="12" customHeight="1" x14ac:dyDescent="0.2">
      <c r="A91" s="185" t="s">
        <v>154</v>
      </c>
      <c r="B91" s="113">
        <v>937</v>
      </c>
      <c r="C91" s="175" t="s">
        <v>153</v>
      </c>
      <c r="D91" s="222">
        <v>5589</v>
      </c>
      <c r="E91" s="214"/>
      <c r="F91" s="260">
        <v>52.1</v>
      </c>
      <c r="G91" s="215"/>
      <c r="H91" s="260">
        <v>10.9</v>
      </c>
      <c r="I91" s="260">
        <v>10.3</v>
      </c>
      <c r="J91" s="260">
        <v>14.7</v>
      </c>
      <c r="K91" s="260">
        <v>16.2</v>
      </c>
      <c r="L91" s="215"/>
      <c r="M91" s="260">
        <v>13.6</v>
      </c>
      <c r="N91" s="260">
        <v>2.6</v>
      </c>
      <c r="O91" s="135"/>
      <c r="P91" s="260">
        <v>2.7</v>
      </c>
      <c r="Q91" s="260">
        <v>2.9</v>
      </c>
    </row>
    <row r="92" spans="1:17" ht="12" customHeight="1" x14ac:dyDescent="0.2">
      <c r="A92" s="185" t="s">
        <v>156</v>
      </c>
      <c r="B92" s="113">
        <v>336</v>
      </c>
      <c r="C92" s="175" t="s">
        <v>155</v>
      </c>
      <c r="D92" s="222">
        <v>2484</v>
      </c>
      <c r="E92" s="214"/>
      <c r="F92" s="260">
        <v>47.4</v>
      </c>
      <c r="G92" s="215"/>
      <c r="H92" s="260">
        <v>9.9</v>
      </c>
      <c r="I92" s="260">
        <v>9.3000000000000007</v>
      </c>
      <c r="J92" s="260">
        <v>12.1</v>
      </c>
      <c r="K92" s="260">
        <v>16.100000000000001</v>
      </c>
      <c r="L92" s="215"/>
      <c r="M92" s="260">
        <v>9.8000000000000007</v>
      </c>
      <c r="N92" s="260">
        <v>6.3</v>
      </c>
      <c r="O92" s="135"/>
      <c r="P92" s="260">
        <v>2.4</v>
      </c>
      <c r="Q92" s="260">
        <v>2.8</v>
      </c>
    </row>
    <row r="93" spans="1:17" ht="12" customHeight="1" x14ac:dyDescent="0.2">
      <c r="A93" s="185" t="s">
        <v>158</v>
      </c>
      <c r="B93" s="113">
        <v>885</v>
      </c>
      <c r="C93" s="174" t="s">
        <v>157</v>
      </c>
      <c r="D93" s="222">
        <v>5568</v>
      </c>
      <c r="E93" s="214"/>
      <c r="F93" s="260">
        <v>50.5</v>
      </c>
      <c r="G93" s="215"/>
      <c r="H93" s="260">
        <v>10.6</v>
      </c>
      <c r="I93" s="260">
        <v>9.9</v>
      </c>
      <c r="J93" s="260">
        <v>14.2</v>
      </c>
      <c r="K93" s="260">
        <v>15.7</v>
      </c>
      <c r="L93" s="215"/>
      <c r="M93" s="260">
        <v>13.4</v>
      </c>
      <c r="N93" s="260">
        <v>2.2999999999999998</v>
      </c>
      <c r="O93" s="135"/>
      <c r="P93" s="260">
        <v>2.7</v>
      </c>
      <c r="Q93" s="260">
        <v>2.9</v>
      </c>
    </row>
    <row r="94" spans="1:17" ht="12" customHeight="1" x14ac:dyDescent="0.2">
      <c r="A94" s="185"/>
      <c r="B94" s="114"/>
      <c r="C94" s="206"/>
      <c r="D94" s="221"/>
      <c r="E94" s="221"/>
      <c r="F94" s="221"/>
      <c r="G94" s="221"/>
      <c r="H94" s="221"/>
      <c r="I94" s="221"/>
      <c r="J94" s="221"/>
      <c r="K94" s="221"/>
      <c r="L94" s="221"/>
      <c r="M94" s="221"/>
      <c r="N94" s="221"/>
      <c r="O94" s="73"/>
      <c r="P94" s="221"/>
      <c r="Q94" s="221"/>
    </row>
    <row r="95" spans="1:17" ht="12" customHeight="1" x14ac:dyDescent="0.2">
      <c r="A95" s="170" t="s">
        <v>159</v>
      </c>
      <c r="B95" s="113" t="s">
        <v>11</v>
      </c>
      <c r="C95" s="170" t="s">
        <v>351</v>
      </c>
      <c r="D95" s="220">
        <v>61134</v>
      </c>
      <c r="E95" s="214"/>
      <c r="F95" s="259">
        <v>50.2</v>
      </c>
      <c r="G95" s="215"/>
      <c r="H95" s="259">
        <v>10.6</v>
      </c>
      <c r="I95" s="259">
        <v>9.9</v>
      </c>
      <c r="J95" s="259">
        <v>13.8</v>
      </c>
      <c r="K95" s="259">
        <v>15.9</v>
      </c>
      <c r="L95" s="215"/>
      <c r="M95" s="259">
        <v>13</v>
      </c>
      <c r="N95" s="259">
        <v>2.8</v>
      </c>
      <c r="O95" s="134"/>
      <c r="P95" s="259">
        <v>2.7</v>
      </c>
      <c r="Q95" s="259">
        <v>2.9</v>
      </c>
    </row>
    <row r="96" spans="1:17" ht="12" customHeight="1" x14ac:dyDescent="0.2">
      <c r="A96" s="185" t="s">
        <v>161</v>
      </c>
      <c r="B96" s="113">
        <v>822</v>
      </c>
      <c r="C96" s="176" t="s">
        <v>160</v>
      </c>
      <c r="D96" s="222">
        <v>1863</v>
      </c>
      <c r="E96" s="214"/>
      <c r="F96" s="260">
        <v>49.2</v>
      </c>
      <c r="G96" s="215"/>
      <c r="H96" s="260">
        <v>10.3</v>
      </c>
      <c r="I96" s="260">
        <v>9.5</v>
      </c>
      <c r="J96" s="260">
        <v>13.3</v>
      </c>
      <c r="K96" s="260">
        <v>16.100000000000001</v>
      </c>
      <c r="L96" s="215"/>
      <c r="M96" s="260">
        <v>10.6</v>
      </c>
      <c r="N96" s="260">
        <v>5.5</v>
      </c>
      <c r="O96" s="135"/>
      <c r="P96" s="260">
        <v>2.7</v>
      </c>
      <c r="Q96" s="260">
        <v>2.8</v>
      </c>
    </row>
    <row r="97" spans="1:17" ht="12" customHeight="1" x14ac:dyDescent="0.2">
      <c r="A97" s="185" t="s">
        <v>163</v>
      </c>
      <c r="B97" s="113">
        <v>873</v>
      </c>
      <c r="C97" s="174" t="s">
        <v>162</v>
      </c>
      <c r="D97" s="222">
        <v>5712</v>
      </c>
      <c r="E97" s="214"/>
      <c r="F97" s="260">
        <v>51.4</v>
      </c>
      <c r="G97" s="215"/>
      <c r="H97" s="260">
        <v>10.9</v>
      </c>
      <c r="I97" s="260">
        <v>10.199999999999999</v>
      </c>
      <c r="J97" s="260">
        <v>14.3</v>
      </c>
      <c r="K97" s="260">
        <v>16</v>
      </c>
      <c r="L97" s="215"/>
      <c r="M97" s="260">
        <v>12.7</v>
      </c>
      <c r="N97" s="260">
        <v>3.3</v>
      </c>
      <c r="O97" s="135"/>
      <c r="P97" s="260">
        <v>2.7</v>
      </c>
      <c r="Q97" s="260">
        <v>2.8</v>
      </c>
    </row>
    <row r="98" spans="1:17" ht="12" customHeight="1" x14ac:dyDescent="0.2">
      <c r="A98" s="185" t="s">
        <v>165</v>
      </c>
      <c r="B98" s="113">
        <v>823</v>
      </c>
      <c r="C98" s="174" t="s">
        <v>164</v>
      </c>
      <c r="D98" s="222">
        <v>2598</v>
      </c>
      <c r="E98" s="214"/>
      <c r="F98" s="260">
        <v>49.1</v>
      </c>
      <c r="G98" s="215"/>
      <c r="H98" s="260">
        <v>10.5</v>
      </c>
      <c r="I98" s="260">
        <v>9.8000000000000007</v>
      </c>
      <c r="J98" s="260">
        <v>13.4</v>
      </c>
      <c r="K98" s="260">
        <v>15.5</v>
      </c>
      <c r="L98" s="215"/>
      <c r="M98" s="260">
        <v>13.7</v>
      </c>
      <c r="N98" s="260">
        <v>1.8</v>
      </c>
      <c r="O98" s="135"/>
      <c r="P98" s="260">
        <v>2.7</v>
      </c>
      <c r="Q98" s="260">
        <v>2.8</v>
      </c>
    </row>
    <row r="99" spans="1:17" ht="12" customHeight="1" x14ac:dyDescent="0.2">
      <c r="A99" s="185" t="s">
        <v>167</v>
      </c>
      <c r="B99" s="113">
        <v>881</v>
      </c>
      <c r="C99" s="174" t="s">
        <v>166</v>
      </c>
      <c r="D99" s="222">
        <v>14614</v>
      </c>
      <c r="E99" s="214"/>
      <c r="F99" s="260">
        <v>50.3</v>
      </c>
      <c r="G99" s="215"/>
      <c r="H99" s="260">
        <v>10.7</v>
      </c>
      <c r="I99" s="260">
        <v>9.8000000000000007</v>
      </c>
      <c r="J99" s="260">
        <v>13.7</v>
      </c>
      <c r="K99" s="260">
        <v>16</v>
      </c>
      <c r="L99" s="215"/>
      <c r="M99" s="260">
        <v>13.3</v>
      </c>
      <c r="N99" s="260">
        <v>2.8</v>
      </c>
      <c r="O99" s="135"/>
      <c r="P99" s="260">
        <v>2.7</v>
      </c>
      <c r="Q99" s="260">
        <v>2.9</v>
      </c>
    </row>
    <row r="100" spans="1:17" ht="12" customHeight="1" x14ac:dyDescent="0.2">
      <c r="A100" s="185" t="s">
        <v>169</v>
      </c>
      <c r="B100" s="113">
        <v>919</v>
      </c>
      <c r="C100" s="175" t="s">
        <v>168</v>
      </c>
      <c r="D100" s="222">
        <v>12628</v>
      </c>
      <c r="E100" s="214"/>
      <c r="F100" s="260">
        <v>52.9</v>
      </c>
      <c r="G100" s="215"/>
      <c r="H100" s="260">
        <v>11.1</v>
      </c>
      <c r="I100" s="260">
        <v>10.5</v>
      </c>
      <c r="J100" s="260">
        <v>14.8</v>
      </c>
      <c r="K100" s="260">
        <v>16.5</v>
      </c>
      <c r="L100" s="215"/>
      <c r="M100" s="260">
        <v>14.4</v>
      </c>
      <c r="N100" s="260">
        <v>2.1</v>
      </c>
      <c r="O100" s="135"/>
      <c r="P100" s="260">
        <v>2.7</v>
      </c>
      <c r="Q100" s="260">
        <v>2.9</v>
      </c>
    </row>
    <row r="101" spans="1:17" ht="12" customHeight="1" x14ac:dyDescent="0.2">
      <c r="A101" s="185" t="s">
        <v>171</v>
      </c>
      <c r="B101" s="113">
        <v>821</v>
      </c>
      <c r="C101" s="176" t="s">
        <v>170</v>
      </c>
      <c r="D101" s="222">
        <v>2444</v>
      </c>
      <c r="E101" s="214"/>
      <c r="F101" s="260">
        <v>47.3</v>
      </c>
      <c r="G101" s="215"/>
      <c r="H101" s="260">
        <v>10</v>
      </c>
      <c r="I101" s="260">
        <v>9.3000000000000007</v>
      </c>
      <c r="J101" s="260">
        <v>12.7</v>
      </c>
      <c r="K101" s="260">
        <v>15.2</v>
      </c>
      <c r="L101" s="215"/>
      <c r="M101" s="260">
        <v>12</v>
      </c>
      <c r="N101" s="260">
        <v>3.2</v>
      </c>
      <c r="O101" s="135"/>
      <c r="P101" s="260">
        <v>2.6</v>
      </c>
      <c r="Q101" s="260">
        <v>2.8</v>
      </c>
    </row>
    <row r="102" spans="1:17" ht="12" customHeight="1" x14ac:dyDescent="0.2">
      <c r="A102" s="185" t="s">
        <v>173</v>
      </c>
      <c r="B102" s="113">
        <v>926</v>
      </c>
      <c r="C102" s="175" t="s">
        <v>172</v>
      </c>
      <c r="D102" s="222">
        <v>8019</v>
      </c>
      <c r="E102" s="214"/>
      <c r="F102" s="260">
        <v>48.8</v>
      </c>
      <c r="G102" s="215"/>
      <c r="H102" s="260">
        <v>10.3</v>
      </c>
      <c r="I102" s="260">
        <v>9.6</v>
      </c>
      <c r="J102" s="260">
        <v>13.4</v>
      </c>
      <c r="K102" s="260">
        <v>15.5</v>
      </c>
      <c r="L102" s="215"/>
      <c r="M102" s="260">
        <v>11.8</v>
      </c>
      <c r="N102" s="260">
        <v>3.7</v>
      </c>
      <c r="O102" s="135"/>
      <c r="P102" s="260">
        <v>2.7</v>
      </c>
      <c r="Q102" s="260">
        <v>2.9</v>
      </c>
    </row>
    <row r="103" spans="1:17" ht="12" customHeight="1" x14ac:dyDescent="0.2">
      <c r="A103" s="185" t="s">
        <v>175</v>
      </c>
      <c r="B103" s="113">
        <v>874</v>
      </c>
      <c r="C103" s="174" t="s">
        <v>174</v>
      </c>
      <c r="D103" s="222">
        <v>2315</v>
      </c>
      <c r="E103" s="214"/>
      <c r="F103" s="260">
        <v>46.5</v>
      </c>
      <c r="G103" s="215"/>
      <c r="H103" s="260">
        <v>10.1</v>
      </c>
      <c r="I103" s="260">
        <v>9</v>
      </c>
      <c r="J103" s="260">
        <v>12.6</v>
      </c>
      <c r="K103" s="260">
        <v>14.9</v>
      </c>
      <c r="L103" s="215"/>
      <c r="M103" s="260">
        <v>11.6</v>
      </c>
      <c r="N103" s="260">
        <v>3.3</v>
      </c>
      <c r="O103" s="135"/>
      <c r="P103" s="260">
        <v>2.6</v>
      </c>
      <c r="Q103" s="260">
        <v>2.9</v>
      </c>
    </row>
    <row r="104" spans="1:17" ht="12" customHeight="1" x14ac:dyDescent="0.2">
      <c r="A104" s="185" t="s">
        <v>177</v>
      </c>
      <c r="B104" s="113">
        <v>882</v>
      </c>
      <c r="C104" s="174" t="s">
        <v>176</v>
      </c>
      <c r="D104" s="222">
        <v>2053</v>
      </c>
      <c r="E104" s="214"/>
      <c r="F104" s="260">
        <v>53.3</v>
      </c>
      <c r="G104" s="215"/>
      <c r="H104" s="260">
        <v>11.1</v>
      </c>
      <c r="I104" s="260">
        <v>10.4</v>
      </c>
      <c r="J104" s="260">
        <v>15.1</v>
      </c>
      <c r="K104" s="260">
        <v>16.600000000000001</v>
      </c>
      <c r="L104" s="215"/>
      <c r="M104" s="260">
        <v>15.2</v>
      </c>
      <c r="N104" s="260">
        <v>1.5</v>
      </c>
      <c r="O104" s="135"/>
      <c r="P104" s="260">
        <v>2.7</v>
      </c>
      <c r="Q104" s="260">
        <v>2.9</v>
      </c>
    </row>
    <row r="105" spans="1:17" ht="12" customHeight="1" x14ac:dyDescent="0.2">
      <c r="A105" s="185" t="s">
        <v>179</v>
      </c>
      <c r="B105" s="113">
        <v>935</v>
      </c>
      <c r="C105" s="175" t="s">
        <v>178</v>
      </c>
      <c r="D105" s="222">
        <v>7165</v>
      </c>
      <c r="E105" s="214"/>
      <c r="F105" s="260">
        <v>48.4</v>
      </c>
      <c r="G105" s="215"/>
      <c r="H105" s="260">
        <v>10.3</v>
      </c>
      <c r="I105" s="260">
        <v>9.5</v>
      </c>
      <c r="J105" s="260">
        <v>13.3</v>
      </c>
      <c r="K105" s="260">
        <v>15.2</v>
      </c>
      <c r="L105" s="215"/>
      <c r="M105" s="260">
        <v>12.8</v>
      </c>
      <c r="N105" s="260">
        <v>2.4</v>
      </c>
      <c r="O105" s="135"/>
      <c r="P105" s="260">
        <v>2.7</v>
      </c>
      <c r="Q105" s="260">
        <v>2.8</v>
      </c>
    </row>
    <row r="106" spans="1:17" ht="12" customHeight="1" x14ac:dyDescent="0.2">
      <c r="A106" s="185" t="s">
        <v>181</v>
      </c>
      <c r="B106" s="114">
        <v>883</v>
      </c>
      <c r="C106" s="174" t="s">
        <v>180</v>
      </c>
      <c r="D106" s="222">
        <v>1723</v>
      </c>
      <c r="E106" s="214"/>
      <c r="F106" s="260">
        <v>48.2</v>
      </c>
      <c r="G106" s="215"/>
      <c r="H106" s="260">
        <v>10.199999999999999</v>
      </c>
      <c r="I106" s="260">
        <v>9.5</v>
      </c>
      <c r="J106" s="260">
        <v>12.6</v>
      </c>
      <c r="K106" s="260">
        <v>15.8</v>
      </c>
      <c r="L106" s="215"/>
      <c r="M106" s="260">
        <v>11.9</v>
      </c>
      <c r="N106" s="260">
        <v>3.9</v>
      </c>
      <c r="O106" s="135"/>
      <c r="P106" s="260">
        <v>2.6</v>
      </c>
      <c r="Q106" s="260">
        <v>2.9</v>
      </c>
    </row>
    <row r="107" spans="1:17" ht="12" customHeight="1" x14ac:dyDescent="0.2">
      <c r="A107" s="185"/>
      <c r="B107" s="114"/>
      <c r="C107" s="206"/>
      <c r="D107" s="222"/>
      <c r="E107" s="214"/>
      <c r="F107" s="260"/>
      <c r="G107" s="215"/>
      <c r="H107" s="260"/>
      <c r="I107" s="260"/>
      <c r="J107" s="260"/>
      <c r="K107" s="260"/>
      <c r="L107" s="215"/>
      <c r="M107" s="260"/>
      <c r="N107" s="260"/>
      <c r="O107" s="135"/>
      <c r="P107" s="260"/>
      <c r="Q107" s="260"/>
    </row>
    <row r="108" spans="1:17" ht="12" customHeight="1" x14ac:dyDescent="0.2">
      <c r="A108" s="170" t="s">
        <v>182</v>
      </c>
      <c r="B108" s="114" t="s">
        <v>379</v>
      </c>
      <c r="C108" s="170" t="s">
        <v>340</v>
      </c>
      <c r="D108" s="220">
        <v>76847</v>
      </c>
      <c r="E108" s="214"/>
      <c r="F108" s="259">
        <v>51.7</v>
      </c>
      <c r="G108" s="215"/>
      <c r="H108" s="259">
        <v>10.8</v>
      </c>
      <c r="I108" s="259">
        <v>10.199999999999999</v>
      </c>
      <c r="J108" s="259">
        <v>14.5</v>
      </c>
      <c r="K108" s="259">
        <v>16.100000000000001</v>
      </c>
      <c r="L108" s="215"/>
      <c r="M108" s="259">
        <v>14.1</v>
      </c>
      <c r="N108" s="259">
        <v>2</v>
      </c>
      <c r="O108" s="134"/>
      <c r="P108" s="259">
        <v>2.7</v>
      </c>
      <c r="Q108" s="259">
        <v>2.9</v>
      </c>
    </row>
    <row r="109" spans="1:17" ht="12" customHeight="1" x14ac:dyDescent="0.2">
      <c r="A109" s="170" t="s">
        <v>184</v>
      </c>
      <c r="B109" s="113" t="s">
        <v>378</v>
      </c>
      <c r="C109" s="169" t="s">
        <v>183</v>
      </c>
      <c r="D109" s="220">
        <v>25186</v>
      </c>
      <c r="E109" s="214"/>
      <c r="F109" s="259">
        <v>51</v>
      </c>
      <c r="G109" s="215"/>
      <c r="H109" s="259">
        <v>10.7</v>
      </c>
      <c r="I109" s="259">
        <v>10</v>
      </c>
      <c r="J109" s="259">
        <v>14.2</v>
      </c>
      <c r="K109" s="259">
        <v>16</v>
      </c>
      <c r="L109" s="215"/>
      <c r="M109" s="259">
        <v>13.6</v>
      </c>
      <c r="N109" s="259">
        <v>2.4</v>
      </c>
      <c r="O109" s="134"/>
      <c r="P109" s="259">
        <v>2.6</v>
      </c>
      <c r="Q109" s="259">
        <v>2.9</v>
      </c>
    </row>
    <row r="110" spans="1:17" ht="12" customHeight="1" x14ac:dyDescent="0.2">
      <c r="A110" s="185" t="s">
        <v>186</v>
      </c>
      <c r="B110" s="113">
        <v>202</v>
      </c>
      <c r="C110" s="176" t="s">
        <v>185</v>
      </c>
      <c r="D110" s="222">
        <v>1439</v>
      </c>
      <c r="E110" s="214"/>
      <c r="F110" s="260">
        <v>50</v>
      </c>
      <c r="G110" s="215"/>
      <c r="H110" s="260">
        <v>10.8</v>
      </c>
      <c r="I110" s="260">
        <v>9.6999999999999993</v>
      </c>
      <c r="J110" s="260">
        <v>14.3</v>
      </c>
      <c r="K110" s="260">
        <v>15.2</v>
      </c>
      <c r="L110" s="215"/>
      <c r="M110" s="260">
        <v>13.6</v>
      </c>
      <c r="N110" s="260">
        <v>1.6</v>
      </c>
      <c r="O110" s="135"/>
      <c r="P110" s="260">
        <v>2.6</v>
      </c>
      <c r="Q110" s="260">
        <v>2.8</v>
      </c>
    </row>
    <row r="111" spans="1:17" ht="12" customHeight="1" x14ac:dyDescent="0.2">
      <c r="A111" s="186" t="s">
        <v>188</v>
      </c>
      <c r="B111" s="113">
        <v>201</v>
      </c>
      <c r="C111" s="176" t="s">
        <v>523</v>
      </c>
      <c r="D111" s="222" t="s">
        <v>189</v>
      </c>
      <c r="E111" s="214"/>
      <c r="F111" s="260" t="s">
        <v>189</v>
      </c>
      <c r="G111" s="215"/>
      <c r="H111" s="260" t="s">
        <v>189</v>
      </c>
      <c r="I111" s="260" t="s">
        <v>189</v>
      </c>
      <c r="J111" s="260" t="s">
        <v>189</v>
      </c>
      <c r="K111" s="260" t="s">
        <v>189</v>
      </c>
      <c r="L111" s="215"/>
      <c r="M111" s="260" t="s">
        <v>189</v>
      </c>
      <c r="N111" s="260" t="s">
        <v>189</v>
      </c>
      <c r="O111" s="135"/>
      <c r="P111" s="260" t="s">
        <v>189</v>
      </c>
      <c r="Q111" s="260" t="s">
        <v>189</v>
      </c>
    </row>
    <row r="112" spans="1:17" ht="12" customHeight="1" x14ac:dyDescent="0.2">
      <c r="A112" s="185" t="s">
        <v>191</v>
      </c>
      <c r="B112" s="113">
        <v>204</v>
      </c>
      <c r="C112" s="175" t="s">
        <v>190</v>
      </c>
      <c r="D112" s="222">
        <v>2040</v>
      </c>
      <c r="E112" s="214"/>
      <c r="F112" s="260">
        <v>52.3</v>
      </c>
      <c r="G112" s="215"/>
      <c r="H112" s="260">
        <v>10.8</v>
      </c>
      <c r="I112" s="260">
        <v>10.4</v>
      </c>
      <c r="J112" s="260">
        <v>14.8</v>
      </c>
      <c r="K112" s="260">
        <v>16.3</v>
      </c>
      <c r="L112" s="215"/>
      <c r="M112" s="260">
        <v>14.2</v>
      </c>
      <c r="N112" s="260">
        <v>2.1</v>
      </c>
      <c r="O112" s="135"/>
      <c r="P112" s="260">
        <v>2.6</v>
      </c>
      <c r="Q112" s="260">
        <v>2.9</v>
      </c>
    </row>
    <row r="113" spans="1:17" ht="12" customHeight="1" x14ac:dyDescent="0.2">
      <c r="A113" s="185" t="s">
        <v>193</v>
      </c>
      <c r="B113" s="113">
        <v>205</v>
      </c>
      <c r="C113" s="176" t="s">
        <v>192</v>
      </c>
      <c r="D113" s="222">
        <v>1352</v>
      </c>
      <c r="E113" s="214"/>
      <c r="F113" s="260">
        <v>53.9</v>
      </c>
      <c r="G113" s="215"/>
      <c r="H113" s="260">
        <v>11.4</v>
      </c>
      <c r="I113" s="260">
        <v>10.6</v>
      </c>
      <c r="J113" s="260">
        <v>15.3</v>
      </c>
      <c r="K113" s="260">
        <v>16.600000000000001</v>
      </c>
      <c r="L113" s="215"/>
      <c r="M113" s="260">
        <v>15.1</v>
      </c>
      <c r="N113" s="260">
        <v>1.5</v>
      </c>
      <c r="O113" s="135"/>
      <c r="P113" s="260">
        <v>2.6</v>
      </c>
      <c r="Q113" s="260">
        <v>2.8</v>
      </c>
    </row>
    <row r="114" spans="1:17" ht="12" customHeight="1" x14ac:dyDescent="0.2">
      <c r="A114" s="185" t="s">
        <v>195</v>
      </c>
      <c r="B114" s="113">
        <v>309</v>
      </c>
      <c r="C114" s="175" t="s">
        <v>194</v>
      </c>
      <c r="D114" s="222">
        <v>2252</v>
      </c>
      <c r="E114" s="214"/>
      <c r="F114" s="260">
        <v>49.3</v>
      </c>
      <c r="G114" s="215"/>
      <c r="H114" s="260">
        <v>10.1</v>
      </c>
      <c r="I114" s="260">
        <v>9.9</v>
      </c>
      <c r="J114" s="260">
        <v>13.7</v>
      </c>
      <c r="K114" s="260">
        <v>15.6</v>
      </c>
      <c r="L114" s="215"/>
      <c r="M114" s="260">
        <v>13</v>
      </c>
      <c r="N114" s="260">
        <v>2.6</v>
      </c>
      <c r="O114" s="135"/>
      <c r="P114" s="260">
        <v>2.4</v>
      </c>
      <c r="Q114" s="260">
        <v>2.8</v>
      </c>
    </row>
    <row r="115" spans="1:17" ht="12" customHeight="1" x14ac:dyDescent="0.2">
      <c r="A115" s="185" t="s">
        <v>197</v>
      </c>
      <c r="B115" s="113">
        <v>206</v>
      </c>
      <c r="C115" s="175" t="s">
        <v>196</v>
      </c>
      <c r="D115" s="222">
        <v>1400</v>
      </c>
      <c r="E115" s="214"/>
      <c r="F115" s="260">
        <v>50.4</v>
      </c>
      <c r="G115" s="215"/>
      <c r="H115" s="260">
        <v>10.8</v>
      </c>
      <c r="I115" s="260">
        <v>9.9</v>
      </c>
      <c r="J115" s="260">
        <v>14</v>
      </c>
      <c r="K115" s="260">
        <v>15.7</v>
      </c>
      <c r="L115" s="215"/>
      <c r="M115" s="260">
        <v>13.2</v>
      </c>
      <c r="N115" s="260">
        <v>2.5</v>
      </c>
      <c r="O115" s="135"/>
      <c r="P115" s="260">
        <v>2.6</v>
      </c>
      <c r="Q115" s="260">
        <v>2.9</v>
      </c>
    </row>
    <row r="116" spans="1:17" ht="12" customHeight="1" x14ac:dyDescent="0.2">
      <c r="A116" s="185" t="s">
        <v>199</v>
      </c>
      <c r="B116" s="113">
        <v>207</v>
      </c>
      <c r="C116" s="175" t="s">
        <v>198</v>
      </c>
      <c r="D116" s="222">
        <v>740</v>
      </c>
      <c r="E116" s="214"/>
      <c r="F116" s="260">
        <v>56.5</v>
      </c>
      <c r="G116" s="215"/>
      <c r="H116" s="260">
        <v>11.7</v>
      </c>
      <c r="I116" s="260">
        <v>10.9</v>
      </c>
      <c r="J116" s="260">
        <v>16.3</v>
      </c>
      <c r="K116" s="260">
        <v>17.7</v>
      </c>
      <c r="L116" s="215"/>
      <c r="M116" s="260">
        <v>14.8</v>
      </c>
      <c r="N116" s="260">
        <v>2.9</v>
      </c>
      <c r="O116" s="135"/>
      <c r="P116" s="260">
        <v>2.8</v>
      </c>
      <c r="Q116" s="260">
        <v>2.9</v>
      </c>
    </row>
    <row r="117" spans="1:17" ht="12" customHeight="1" x14ac:dyDescent="0.2">
      <c r="A117" s="185" t="s">
        <v>201</v>
      </c>
      <c r="B117" s="113">
        <v>208</v>
      </c>
      <c r="C117" s="175" t="s">
        <v>200</v>
      </c>
      <c r="D117" s="222">
        <v>1898</v>
      </c>
      <c r="E117" s="214"/>
      <c r="F117" s="260">
        <v>49.5</v>
      </c>
      <c r="G117" s="215"/>
      <c r="H117" s="260">
        <v>10.7</v>
      </c>
      <c r="I117" s="260">
        <v>9.6999999999999993</v>
      </c>
      <c r="J117" s="260">
        <v>13.6</v>
      </c>
      <c r="K117" s="260">
        <v>15.5</v>
      </c>
      <c r="L117" s="215"/>
      <c r="M117" s="260">
        <v>13</v>
      </c>
      <c r="N117" s="260">
        <v>2.5</v>
      </c>
      <c r="O117" s="135"/>
      <c r="P117" s="260">
        <v>2.6</v>
      </c>
      <c r="Q117" s="260">
        <v>2.9</v>
      </c>
    </row>
    <row r="118" spans="1:17" ht="12" customHeight="1" x14ac:dyDescent="0.2">
      <c r="A118" s="185" t="s">
        <v>203</v>
      </c>
      <c r="B118" s="113">
        <v>209</v>
      </c>
      <c r="C118" s="175" t="s">
        <v>202</v>
      </c>
      <c r="D118" s="222">
        <v>2335</v>
      </c>
      <c r="E118" s="214"/>
      <c r="F118" s="260">
        <v>47.3</v>
      </c>
      <c r="G118" s="215"/>
      <c r="H118" s="260">
        <v>10.199999999999999</v>
      </c>
      <c r="I118" s="260">
        <v>9.1999999999999993</v>
      </c>
      <c r="J118" s="260">
        <v>12.8</v>
      </c>
      <c r="K118" s="260">
        <v>15.1</v>
      </c>
      <c r="L118" s="215"/>
      <c r="M118" s="260">
        <v>12.8</v>
      </c>
      <c r="N118" s="260">
        <v>2.2999999999999998</v>
      </c>
      <c r="O118" s="135"/>
      <c r="P118" s="260">
        <v>2.5</v>
      </c>
      <c r="Q118" s="260">
        <v>2.8</v>
      </c>
    </row>
    <row r="119" spans="1:17" ht="12" customHeight="1" x14ac:dyDescent="0.2">
      <c r="A119" s="185" t="s">
        <v>205</v>
      </c>
      <c r="B119" s="113">
        <v>316</v>
      </c>
      <c r="C119" s="175" t="s">
        <v>204</v>
      </c>
      <c r="D119" s="222">
        <v>3513</v>
      </c>
      <c r="E119" s="214"/>
      <c r="F119" s="260">
        <v>50.5</v>
      </c>
      <c r="G119" s="215"/>
      <c r="H119" s="260">
        <v>10.6</v>
      </c>
      <c r="I119" s="260">
        <v>9.9</v>
      </c>
      <c r="J119" s="260">
        <v>13.9</v>
      </c>
      <c r="K119" s="260">
        <v>16.2</v>
      </c>
      <c r="L119" s="215"/>
      <c r="M119" s="260">
        <v>14.2</v>
      </c>
      <c r="N119" s="260">
        <v>2</v>
      </c>
      <c r="O119" s="135"/>
      <c r="P119" s="260">
        <v>2.6</v>
      </c>
      <c r="Q119" s="260">
        <v>2.9</v>
      </c>
    </row>
    <row r="120" spans="1:17" ht="12" customHeight="1" x14ac:dyDescent="0.2">
      <c r="A120" s="185" t="s">
        <v>207</v>
      </c>
      <c r="B120" s="113">
        <v>210</v>
      </c>
      <c r="C120" s="175" t="s">
        <v>206</v>
      </c>
      <c r="D120" s="222">
        <v>2396</v>
      </c>
      <c r="E120" s="214"/>
      <c r="F120" s="260">
        <v>52.8</v>
      </c>
      <c r="G120" s="215"/>
      <c r="H120" s="260">
        <v>11.1</v>
      </c>
      <c r="I120" s="260">
        <v>10.3</v>
      </c>
      <c r="J120" s="260">
        <v>14.6</v>
      </c>
      <c r="K120" s="260">
        <v>16.8</v>
      </c>
      <c r="L120" s="215"/>
      <c r="M120" s="260">
        <v>12.9</v>
      </c>
      <c r="N120" s="260">
        <v>3.9</v>
      </c>
      <c r="O120" s="135"/>
      <c r="P120" s="260">
        <v>2.6</v>
      </c>
      <c r="Q120" s="260">
        <v>2.9</v>
      </c>
    </row>
    <row r="121" spans="1:17" ht="12" customHeight="1" x14ac:dyDescent="0.2">
      <c r="A121" s="185" t="s">
        <v>209</v>
      </c>
      <c r="B121" s="113">
        <v>211</v>
      </c>
      <c r="C121" s="175" t="s">
        <v>208</v>
      </c>
      <c r="D121" s="222">
        <v>2571</v>
      </c>
      <c r="E121" s="214"/>
      <c r="F121" s="260">
        <v>50</v>
      </c>
      <c r="G121" s="215"/>
      <c r="H121" s="260">
        <v>10.5</v>
      </c>
      <c r="I121" s="260">
        <v>9.8000000000000007</v>
      </c>
      <c r="J121" s="260">
        <v>13.8</v>
      </c>
      <c r="K121" s="260">
        <v>16</v>
      </c>
      <c r="L121" s="215"/>
      <c r="M121" s="260">
        <v>13.7</v>
      </c>
      <c r="N121" s="260">
        <v>2.2999999999999998</v>
      </c>
      <c r="O121" s="135"/>
      <c r="P121" s="260">
        <v>2.6</v>
      </c>
      <c r="Q121" s="260">
        <v>2.8</v>
      </c>
    </row>
    <row r="122" spans="1:17" ht="12" customHeight="1" x14ac:dyDescent="0.2">
      <c r="A122" s="185" t="s">
        <v>211</v>
      </c>
      <c r="B122" s="113">
        <v>212</v>
      </c>
      <c r="C122" s="175" t="s">
        <v>210</v>
      </c>
      <c r="D122" s="222">
        <v>1675</v>
      </c>
      <c r="E122" s="214"/>
      <c r="F122" s="260">
        <v>51.6</v>
      </c>
      <c r="G122" s="215"/>
      <c r="H122" s="260">
        <v>10.8</v>
      </c>
      <c r="I122" s="260">
        <v>10.3</v>
      </c>
      <c r="J122" s="260">
        <v>14.5</v>
      </c>
      <c r="K122" s="260">
        <v>16</v>
      </c>
      <c r="L122" s="215"/>
      <c r="M122" s="260">
        <v>13.6</v>
      </c>
      <c r="N122" s="260">
        <v>2.4</v>
      </c>
      <c r="O122" s="135"/>
      <c r="P122" s="260">
        <v>2.6</v>
      </c>
      <c r="Q122" s="260">
        <v>2.8</v>
      </c>
    </row>
    <row r="123" spans="1:17" ht="12" customHeight="1" x14ac:dyDescent="0.2">
      <c r="A123" s="185" t="s">
        <v>213</v>
      </c>
      <c r="B123" s="113">
        <v>213</v>
      </c>
      <c r="C123" s="175" t="s">
        <v>212</v>
      </c>
      <c r="D123" s="222">
        <v>1575</v>
      </c>
      <c r="E123" s="214"/>
      <c r="F123" s="260">
        <v>54.2</v>
      </c>
      <c r="G123" s="215"/>
      <c r="H123" s="260">
        <v>11.6</v>
      </c>
      <c r="I123" s="260">
        <v>10.7</v>
      </c>
      <c r="J123" s="260">
        <v>15.5</v>
      </c>
      <c r="K123" s="260">
        <v>16.5</v>
      </c>
      <c r="L123" s="215"/>
      <c r="M123" s="260">
        <v>14.4</v>
      </c>
      <c r="N123" s="260">
        <v>2.1</v>
      </c>
      <c r="O123" s="135"/>
      <c r="P123" s="260">
        <v>2.7</v>
      </c>
      <c r="Q123" s="260">
        <v>2.9</v>
      </c>
    </row>
    <row r="124" spans="1:17" ht="12" customHeight="1" x14ac:dyDescent="0.2">
      <c r="A124" s="185"/>
      <c r="B124" s="114"/>
      <c r="C124" s="206"/>
      <c r="D124" s="221"/>
      <c r="E124" s="221"/>
      <c r="F124" s="221"/>
      <c r="G124" s="221"/>
      <c r="H124" s="221"/>
      <c r="I124" s="221"/>
      <c r="J124" s="221"/>
      <c r="K124" s="221"/>
      <c r="L124" s="221"/>
      <c r="M124" s="221"/>
      <c r="N124" s="221"/>
      <c r="O124" s="73"/>
      <c r="P124" s="221"/>
      <c r="Q124" s="221"/>
    </row>
    <row r="125" spans="1:17" ht="12" customHeight="1" x14ac:dyDescent="0.2">
      <c r="A125" s="170" t="s">
        <v>215</v>
      </c>
      <c r="B125" s="113" t="s">
        <v>377</v>
      </c>
      <c r="C125" s="170" t="s">
        <v>214</v>
      </c>
      <c r="D125" s="220">
        <v>51661</v>
      </c>
      <c r="E125" s="214"/>
      <c r="F125" s="259">
        <v>52</v>
      </c>
      <c r="G125" s="215"/>
      <c r="H125" s="259">
        <v>10.9</v>
      </c>
      <c r="I125" s="259">
        <v>10.3</v>
      </c>
      <c r="J125" s="259">
        <v>14.6</v>
      </c>
      <c r="K125" s="259">
        <v>16.2</v>
      </c>
      <c r="L125" s="215"/>
      <c r="M125" s="259">
        <v>14.4</v>
      </c>
      <c r="N125" s="259">
        <v>1.8</v>
      </c>
      <c r="O125" s="134"/>
      <c r="P125" s="259">
        <v>2.7</v>
      </c>
      <c r="Q125" s="259">
        <v>2.9</v>
      </c>
    </row>
    <row r="126" spans="1:17" ht="12" customHeight="1" x14ac:dyDescent="0.2">
      <c r="A126" s="185" t="s">
        <v>217</v>
      </c>
      <c r="B126" s="113">
        <v>301</v>
      </c>
      <c r="C126" s="175" t="s">
        <v>216</v>
      </c>
      <c r="D126" s="222">
        <v>2204</v>
      </c>
      <c r="E126" s="214"/>
      <c r="F126" s="260">
        <v>49.6</v>
      </c>
      <c r="G126" s="215"/>
      <c r="H126" s="260">
        <v>10.7</v>
      </c>
      <c r="I126" s="260">
        <v>9.6</v>
      </c>
      <c r="J126" s="260">
        <v>13.5</v>
      </c>
      <c r="K126" s="260">
        <v>15.8</v>
      </c>
      <c r="L126" s="215"/>
      <c r="M126" s="260">
        <v>13.3</v>
      </c>
      <c r="N126" s="260">
        <v>2.5</v>
      </c>
      <c r="O126" s="135"/>
      <c r="P126" s="260">
        <v>2.6</v>
      </c>
      <c r="Q126" s="260">
        <v>2.9</v>
      </c>
    </row>
    <row r="127" spans="1:17" ht="12" customHeight="1" x14ac:dyDescent="0.2">
      <c r="A127" s="185" t="s">
        <v>219</v>
      </c>
      <c r="B127" s="113">
        <v>302</v>
      </c>
      <c r="C127" s="175" t="s">
        <v>218</v>
      </c>
      <c r="D127" s="222">
        <v>3664</v>
      </c>
      <c r="E127" s="214"/>
      <c r="F127" s="260">
        <v>55.7</v>
      </c>
      <c r="G127" s="215"/>
      <c r="H127" s="260">
        <v>11.6</v>
      </c>
      <c r="I127" s="260">
        <v>11.1</v>
      </c>
      <c r="J127" s="260">
        <v>16</v>
      </c>
      <c r="K127" s="260">
        <v>17</v>
      </c>
      <c r="L127" s="215"/>
      <c r="M127" s="260">
        <v>16</v>
      </c>
      <c r="N127" s="260">
        <v>1</v>
      </c>
      <c r="O127" s="135"/>
      <c r="P127" s="260">
        <v>2.7</v>
      </c>
      <c r="Q127" s="260">
        <v>2.9</v>
      </c>
    </row>
    <row r="128" spans="1:17" ht="12" customHeight="1" x14ac:dyDescent="0.2">
      <c r="A128" s="185" t="s">
        <v>221</v>
      </c>
      <c r="B128" s="113">
        <v>303</v>
      </c>
      <c r="C128" s="175" t="s">
        <v>220</v>
      </c>
      <c r="D128" s="222">
        <v>3195</v>
      </c>
      <c r="E128" s="214"/>
      <c r="F128" s="260">
        <v>52.2</v>
      </c>
      <c r="G128" s="215"/>
      <c r="H128" s="260">
        <v>11</v>
      </c>
      <c r="I128" s="260">
        <v>10.3</v>
      </c>
      <c r="J128" s="260">
        <v>14.4</v>
      </c>
      <c r="K128" s="260">
        <v>16.5</v>
      </c>
      <c r="L128" s="215"/>
      <c r="M128" s="260">
        <v>13.5</v>
      </c>
      <c r="N128" s="260">
        <v>3</v>
      </c>
      <c r="O128" s="135"/>
      <c r="P128" s="260">
        <v>2.7</v>
      </c>
      <c r="Q128" s="260">
        <v>2.9</v>
      </c>
    </row>
    <row r="129" spans="1:17" ht="12" customHeight="1" x14ac:dyDescent="0.2">
      <c r="A129" s="185" t="s">
        <v>223</v>
      </c>
      <c r="B129" s="113">
        <v>304</v>
      </c>
      <c r="C129" s="175" t="s">
        <v>222</v>
      </c>
      <c r="D129" s="222">
        <v>3049</v>
      </c>
      <c r="E129" s="214"/>
      <c r="F129" s="260">
        <v>51.1</v>
      </c>
      <c r="G129" s="215"/>
      <c r="H129" s="260">
        <v>10.5</v>
      </c>
      <c r="I129" s="260">
        <v>10.4</v>
      </c>
      <c r="J129" s="260">
        <v>14.5</v>
      </c>
      <c r="K129" s="260">
        <v>15.8</v>
      </c>
      <c r="L129" s="215"/>
      <c r="M129" s="260">
        <v>14.1</v>
      </c>
      <c r="N129" s="260">
        <v>1.6</v>
      </c>
      <c r="O129" s="135"/>
      <c r="P129" s="260">
        <v>2.7</v>
      </c>
      <c r="Q129" s="260">
        <v>2.9</v>
      </c>
    </row>
    <row r="130" spans="1:17" ht="12" customHeight="1" x14ac:dyDescent="0.2">
      <c r="A130" s="185" t="s">
        <v>225</v>
      </c>
      <c r="B130" s="113">
        <v>305</v>
      </c>
      <c r="C130" s="175" t="s">
        <v>224</v>
      </c>
      <c r="D130" s="222">
        <v>3318</v>
      </c>
      <c r="E130" s="214"/>
      <c r="F130" s="260">
        <v>53.4</v>
      </c>
      <c r="G130" s="215"/>
      <c r="H130" s="260">
        <v>11.2</v>
      </c>
      <c r="I130" s="260">
        <v>10.6</v>
      </c>
      <c r="J130" s="260">
        <v>14.8</v>
      </c>
      <c r="K130" s="260">
        <v>16.8</v>
      </c>
      <c r="L130" s="215"/>
      <c r="M130" s="260">
        <v>14</v>
      </c>
      <c r="N130" s="260">
        <v>2.8</v>
      </c>
      <c r="O130" s="135"/>
      <c r="P130" s="260">
        <v>2.7</v>
      </c>
      <c r="Q130" s="260">
        <v>2.9</v>
      </c>
    </row>
    <row r="131" spans="1:17" ht="12" customHeight="1" x14ac:dyDescent="0.2">
      <c r="A131" s="185" t="s">
        <v>227</v>
      </c>
      <c r="B131" s="113">
        <v>306</v>
      </c>
      <c r="C131" s="175" t="s">
        <v>226</v>
      </c>
      <c r="D131" s="222">
        <v>3844</v>
      </c>
      <c r="E131" s="214"/>
      <c r="F131" s="260">
        <v>48.4</v>
      </c>
      <c r="G131" s="215"/>
      <c r="H131" s="260">
        <v>10.3</v>
      </c>
      <c r="I131" s="260">
        <v>9.5</v>
      </c>
      <c r="J131" s="260">
        <v>13.1</v>
      </c>
      <c r="K131" s="260">
        <v>15.4</v>
      </c>
      <c r="L131" s="215"/>
      <c r="M131" s="260">
        <v>12.8</v>
      </c>
      <c r="N131" s="260">
        <v>2.6</v>
      </c>
      <c r="O131" s="135"/>
      <c r="P131" s="260">
        <v>2.6</v>
      </c>
      <c r="Q131" s="260">
        <v>2.8</v>
      </c>
    </row>
    <row r="132" spans="1:17" ht="12" customHeight="1" x14ac:dyDescent="0.2">
      <c r="A132" s="185" t="s">
        <v>229</v>
      </c>
      <c r="B132" s="113">
        <v>307</v>
      </c>
      <c r="C132" s="175" t="s">
        <v>228</v>
      </c>
      <c r="D132" s="222">
        <v>2795</v>
      </c>
      <c r="E132" s="214"/>
      <c r="F132" s="260">
        <v>50.6</v>
      </c>
      <c r="G132" s="215"/>
      <c r="H132" s="260">
        <v>10.4</v>
      </c>
      <c r="I132" s="260">
        <v>10.1</v>
      </c>
      <c r="J132" s="260">
        <v>14.9</v>
      </c>
      <c r="K132" s="260">
        <v>15.3</v>
      </c>
      <c r="L132" s="215"/>
      <c r="M132" s="260">
        <v>14.3</v>
      </c>
      <c r="N132" s="260">
        <v>0.9</v>
      </c>
      <c r="O132" s="135"/>
      <c r="P132" s="260">
        <v>2.7</v>
      </c>
      <c r="Q132" s="260">
        <v>2.8</v>
      </c>
    </row>
    <row r="133" spans="1:17" ht="12" customHeight="1" x14ac:dyDescent="0.2">
      <c r="A133" s="185" t="s">
        <v>231</v>
      </c>
      <c r="B133" s="113">
        <v>308</v>
      </c>
      <c r="C133" s="175" t="s">
        <v>230</v>
      </c>
      <c r="D133" s="222">
        <v>3589</v>
      </c>
      <c r="E133" s="214"/>
      <c r="F133" s="260">
        <v>50.3</v>
      </c>
      <c r="G133" s="215"/>
      <c r="H133" s="260">
        <v>10.6</v>
      </c>
      <c r="I133" s="260">
        <v>9.8000000000000007</v>
      </c>
      <c r="J133" s="260">
        <v>14.4</v>
      </c>
      <c r="K133" s="260">
        <v>15.5</v>
      </c>
      <c r="L133" s="215"/>
      <c r="M133" s="260">
        <v>14.2</v>
      </c>
      <c r="N133" s="260">
        <v>1.3</v>
      </c>
      <c r="O133" s="135"/>
      <c r="P133" s="260">
        <v>2.7</v>
      </c>
      <c r="Q133" s="260">
        <v>2.9</v>
      </c>
    </row>
    <row r="134" spans="1:17" ht="12" customHeight="1" x14ac:dyDescent="0.2">
      <c r="A134" s="185" t="s">
        <v>233</v>
      </c>
      <c r="B134" s="113">
        <v>203</v>
      </c>
      <c r="C134" s="175" t="s">
        <v>232</v>
      </c>
      <c r="D134" s="222">
        <v>2215</v>
      </c>
      <c r="E134" s="214"/>
      <c r="F134" s="260">
        <v>49.3</v>
      </c>
      <c r="G134" s="215"/>
      <c r="H134" s="260">
        <v>10.5</v>
      </c>
      <c r="I134" s="260">
        <v>9.6</v>
      </c>
      <c r="J134" s="260">
        <v>13.5</v>
      </c>
      <c r="K134" s="260">
        <v>15.7</v>
      </c>
      <c r="L134" s="215"/>
      <c r="M134" s="260">
        <v>12.8</v>
      </c>
      <c r="N134" s="260">
        <v>2.9</v>
      </c>
      <c r="O134" s="135"/>
      <c r="P134" s="260">
        <v>2.6</v>
      </c>
      <c r="Q134" s="260">
        <v>2.8</v>
      </c>
    </row>
    <row r="135" spans="1:17" ht="12" customHeight="1" x14ac:dyDescent="0.2">
      <c r="A135" s="185" t="s">
        <v>235</v>
      </c>
      <c r="B135" s="113">
        <v>310</v>
      </c>
      <c r="C135" s="176" t="s">
        <v>234</v>
      </c>
      <c r="D135" s="222">
        <v>2141</v>
      </c>
      <c r="E135" s="214"/>
      <c r="F135" s="260">
        <v>52.7</v>
      </c>
      <c r="G135" s="215"/>
      <c r="H135" s="260">
        <v>11</v>
      </c>
      <c r="I135" s="260">
        <v>10.3</v>
      </c>
      <c r="J135" s="260">
        <v>15</v>
      </c>
      <c r="K135" s="260">
        <v>16.3</v>
      </c>
      <c r="L135" s="215"/>
      <c r="M135" s="260">
        <v>15.4</v>
      </c>
      <c r="N135" s="260">
        <v>0.9</v>
      </c>
      <c r="O135" s="135"/>
      <c r="P135" s="260">
        <v>2.8</v>
      </c>
      <c r="Q135" s="260">
        <v>2.9</v>
      </c>
    </row>
    <row r="136" spans="1:17" ht="12" customHeight="1" x14ac:dyDescent="0.2">
      <c r="A136" s="185" t="s">
        <v>237</v>
      </c>
      <c r="B136" s="113">
        <v>311</v>
      </c>
      <c r="C136" s="175" t="s">
        <v>236</v>
      </c>
      <c r="D136" s="222">
        <v>2921</v>
      </c>
      <c r="E136" s="214"/>
      <c r="F136" s="260">
        <v>49.9</v>
      </c>
      <c r="G136" s="215"/>
      <c r="H136" s="260">
        <v>10.6</v>
      </c>
      <c r="I136" s="260">
        <v>10</v>
      </c>
      <c r="J136" s="260">
        <v>13.6</v>
      </c>
      <c r="K136" s="260">
        <v>15.8</v>
      </c>
      <c r="L136" s="215"/>
      <c r="M136" s="260">
        <v>14.4</v>
      </c>
      <c r="N136" s="260">
        <v>1.5</v>
      </c>
      <c r="O136" s="135"/>
      <c r="P136" s="260">
        <v>2.6</v>
      </c>
      <c r="Q136" s="260">
        <v>2.9</v>
      </c>
    </row>
    <row r="137" spans="1:17" ht="12" customHeight="1" x14ac:dyDescent="0.2">
      <c r="A137" s="185" t="s">
        <v>239</v>
      </c>
      <c r="B137" s="113">
        <v>312</v>
      </c>
      <c r="C137" s="177" t="s">
        <v>238</v>
      </c>
      <c r="D137" s="222">
        <v>3148</v>
      </c>
      <c r="E137" s="214"/>
      <c r="F137" s="260">
        <v>51.1</v>
      </c>
      <c r="G137" s="215"/>
      <c r="H137" s="260">
        <v>10.6</v>
      </c>
      <c r="I137" s="260">
        <v>10.199999999999999</v>
      </c>
      <c r="J137" s="260">
        <v>14.1</v>
      </c>
      <c r="K137" s="260">
        <v>16.2</v>
      </c>
      <c r="L137" s="215"/>
      <c r="M137" s="260">
        <v>13.5</v>
      </c>
      <c r="N137" s="260">
        <v>2.6</v>
      </c>
      <c r="O137" s="135"/>
      <c r="P137" s="260">
        <v>2.6</v>
      </c>
      <c r="Q137" s="260">
        <v>2.9</v>
      </c>
    </row>
    <row r="138" spans="1:17" ht="12" customHeight="1" x14ac:dyDescent="0.2">
      <c r="A138" s="185" t="s">
        <v>241</v>
      </c>
      <c r="B138" s="113">
        <v>313</v>
      </c>
      <c r="C138" s="175" t="s">
        <v>240</v>
      </c>
      <c r="D138" s="222">
        <v>2667</v>
      </c>
      <c r="E138" s="214"/>
      <c r="F138" s="260">
        <v>51</v>
      </c>
      <c r="G138" s="215"/>
      <c r="H138" s="260">
        <v>10.6</v>
      </c>
      <c r="I138" s="260">
        <v>10.1</v>
      </c>
      <c r="J138" s="260">
        <v>14.6</v>
      </c>
      <c r="K138" s="260">
        <v>15.7</v>
      </c>
      <c r="L138" s="215"/>
      <c r="M138" s="260">
        <v>14</v>
      </c>
      <c r="N138" s="260">
        <v>1.8</v>
      </c>
      <c r="O138" s="135"/>
      <c r="P138" s="260">
        <v>2.7</v>
      </c>
      <c r="Q138" s="260">
        <v>2.8</v>
      </c>
    </row>
    <row r="139" spans="1:17" ht="12" customHeight="1" x14ac:dyDescent="0.2">
      <c r="A139" s="185" t="s">
        <v>243</v>
      </c>
      <c r="B139" s="113">
        <v>314</v>
      </c>
      <c r="C139" s="175" t="s">
        <v>242</v>
      </c>
      <c r="D139" s="222">
        <v>1528</v>
      </c>
      <c r="E139" s="214"/>
      <c r="F139" s="260">
        <v>57.9</v>
      </c>
      <c r="G139" s="215"/>
      <c r="H139" s="260">
        <v>11.9</v>
      </c>
      <c r="I139" s="260">
        <v>11.6</v>
      </c>
      <c r="J139" s="260">
        <v>16.600000000000001</v>
      </c>
      <c r="K139" s="260">
        <v>17.8</v>
      </c>
      <c r="L139" s="215"/>
      <c r="M139" s="260">
        <v>16.3</v>
      </c>
      <c r="N139" s="260">
        <v>1.5</v>
      </c>
      <c r="O139" s="135"/>
      <c r="P139" s="260">
        <v>2.8</v>
      </c>
      <c r="Q139" s="260">
        <v>2.9</v>
      </c>
    </row>
    <row r="140" spans="1:17" ht="12" customHeight="1" x14ac:dyDescent="0.2">
      <c r="A140" s="185" t="s">
        <v>245</v>
      </c>
      <c r="B140" s="113">
        <v>315</v>
      </c>
      <c r="C140" s="175" t="s">
        <v>244</v>
      </c>
      <c r="D140" s="222">
        <v>1438</v>
      </c>
      <c r="E140" s="214"/>
      <c r="F140" s="260">
        <v>52.3</v>
      </c>
      <c r="G140" s="215"/>
      <c r="H140" s="260">
        <v>10.8</v>
      </c>
      <c r="I140" s="260">
        <v>10.3</v>
      </c>
      <c r="J140" s="260">
        <v>15</v>
      </c>
      <c r="K140" s="260">
        <v>16.2</v>
      </c>
      <c r="L140" s="215"/>
      <c r="M140" s="260">
        <v>14.2</v>
      </c>
      <c r="N140" s="260">
        <v>2.1</v>
      </c>
      <c r="O140" s="135"/>
      <c r="P140" s="260">
        <v>2.7</v>
      </c>
      <c r="Q140" s="260">
        <v>2.9</v>
      </c>
    </row>
    <row r="141" spans="1:17" ht="12" customHeight="1" x14ac:dyDescent="0.2">
      <c r="A141" s="185" t="s">
        <v>247</v>
      </c>
      <c r="B141" s="113">
        <v>317</v>
      </c>
      <c r="C141" s="175" t="s">
        <v>246</v>
      </c>
      <c r="D141" s="222">
        <v>3365</v>
      </c>
      <c r="E141" s="214"/>
      <c r="F141" s="260">
        <v>53.7</v>
      </c>
      <c r="G141" s="215"/>
      <c r="H141" s="260">
        <v>11.2</v>
      </c>
      <c r="I141" s="260">
        <v>10.8</v>
      </c>
      <c r="J141" s="260">
        <v>15</v>
      </c>
      <c r="K141" s="260">
        <v>16.7</v>
      </c>
      <c r="L141" s="215"/>
      <c r="M141" s="260">
        <v>15.4</v>
      </c>
      <c r="N141" s="260">
        <v>1.3</v>
      </c>
      <c r="O141" s="135"/>
      <c r="P141" s="260">
        <v>2.6</v>
      </c>
      <c r="Q141" s="260">
        <v>2.9</v>
      </c>
    </row>
    <row r="142" spans="1:17" ht="12" customHeight="1" x14ac:dyDescent="0.2">
      <c r="A142" s="185" t="s">
        <v>249</v>
      </c>
      <c r="B142" s="113">
        <v>318</v>
      </c>
      <c r="C142" s="175" t="s">
        <v>248</v>
      </c>
      <c r="D142" s="222">
        <v>1371</v>
      </c>
      <c r="E142" s="214"/>
      <c r="F142" s="260">
        <v>54.5</v>
      </c>
      <c r="G142" s="215"/>
      <c r="H142" s="260">
        <v>11.4</v>
      </c>
      <c r="I142" s="260">
        <v>10.7</v>
      </c>
      <c r="J142" s="260">
        <v>15.7</v>
      </c>
      <c r="K142" s="260">
        <v>16.7</v>
      </c>
      <c r="L142" s="215"/>
      <c r="M142" s="260">
        <v>15.8</v>
      </c>
      <c r="N142" s="260">
        <v>0.9</v>
      </c>
      <c r="O142" s="135"/>
      <c r="P142" s="260">
        <v>2.7</v>
      </c>
      <c r="Q142" s="260">
        <v>2.9</v>
      </c>
    </row>
    <row r="143" spans="1:17" ht="12" customHeight="1" x14ac:dyDescent="0.2">
      <c r="A143" s="185" t="s">
        <v>251</v>
      </c>
      <c r="B143" s="113">
        <v>319</v>
      </c>
      <c r="C143" s="175" t="s">
        <v>250</v>
      </c>
      <c r="D143" s="222">
        <v>2665</v>
      </c>
      <c r="E143" s="214"/>
      <c r="F143" s="260">
        <v>58.6</v>
      </c>
      <c r="G143" s="215"/>
      <c r="H143" s="260">
        <v>11.9</v>
      </c>
      <c r="I143" s="260">
        <v>11.7</v>
      </c>
      <c r="J143" s="260">
        <v>17</v>
      </c>
      <c r="K143" s="260">
        <v>18</v>
      </c>
      <c r="L143" s="215"/>
      <c r="M143" s="260">
        <v>16.5</v>
      </c>
      <c r="N143" s="260">
        <v>1.5</v>
      </c>
      <c r="O143" s="135"/>
      <c r="P143" s="260">
        <v>2.8</v>
      </c>
      <c r="Q143" s="260">
        <v>2.9</v>
      </c>
    </row>
    <row r="144" spans="1:17" ht="12" customHeight="1" x14ac:dyDescent="0.2">
      <c r="A144" s="185" t="s">
        <v>253</v>
      </c>
      <c r="B144" s="113">
        <v>320</v>
      </c>
      <c r="C144" s="175" t="s">
        <v>252</v>
      </c>
      <c r="D144" s="222">
        <v>2544</v>
      </c>
      <c r="E144" s="214"/>
      <c r="F144" s="260">
        <v>50.2</v>
      </c>
      <c r="G144" s="215"/>
      <c r="H144" s="260">
        <v>10.7</v>
      </c>
      <c r="I144" s="260">
        <v>9.8000000000000007</v>
      </c>
      <c r="J144" s="260">
        <v>14</v>
      </c>
      <c r="K144" s="260">
        <v>15.7</v>
      </c>
      <c r="L144" s="215"/>
      <c r="M144" s="260">
        <v>14.2</v>
      </c>
      <c r="N144" s="260">
        <v>1.5</v>
      </c>
      <c r="O144" s="135"/>
      <c r="P144" s="260">
        <v>2.7</v>
      </c>
      <c r="Q144" s="260">
        <v>2.9</v>
      </c>
    </row>
    <row r="145" spans="1:17" ht="12" customHeight="1" x14ac:dyDescent="0.2">
      <c r="A145" s="185"/>
      <c r="B145" s="114"/>
      <c r="C145" s="206"/>
      <c r="D145" s="221"/>
      <c r="E145" s="221"/>
      <c r="F145" s="221"/>
      <c r="G145" s="221"/>
      <c r="H145" s="221"/>
      <c r="I145" s="221"/>
      <c r="J145" s="221"/>
      <c r="K145" s="221"/>
      <c r="L145" s="221"/>
      <c r="M145" s="221"/>
      <c r="N145" s="221"/>
      <c r="O145" s="73"/>
      <c r="P145" s="221"/>
      <c r="Q145" s="221"/>
    </row>
    <row r="146" spans="1:17" ht="12" customHeight="1" x14ac:dyDescent="0.2">
      <c r="A146" s="170" t="s">
        <v>254</v>
      </c>
      <c r="B146" s="113" t="s">
        <v>376</v>
      </c>
      <c r="C146" s="169" t="s">
        <v>352</v>
      </c>
      <c r="D146" s="220">
        <v>85683</v>
      </c>
      <c r="E146" s="214"/>
      <c r="F146" s="259">
        <v>50.9</v>
      </c>
      <c r="G146" s="215"/>
      <c r="H146" s="259">
        <v>10.8</v>
      </c>
      <c r="I146" s="259">
        <v>10.1</v>
      </c>
      <c r="J146" s="259">
        <v>14.1</v>
      </c>
      <c r="K146" s="259">
        <v>15.9</v>
      </c>
      <c r="L146" s="215"/>
      <c r="M146" s="259">
        <v>13.4</v>
      </c>
      <c r="N146" s="259">
        <v>2.5</v>
      </c>
      <c r="O146" s="134"/>
      <c r="P146" s="259">
        <v>2.7</v>
      </c>
      <c r="Q146" s="259">
        <v>2.9</v>
      </c>
    </row>
    <row r="147" spans="1:17" ht="12" customHeight="1" x14ac:dyDescent="0.2">
      <c r="A147" s="185" t="s">
        <v>256</v>
      </c>
      <c r="B147" s="113">
        <v>867</v>
      </c>
      <c r="C147" s="174" t="s">
        <v>255</v>
      </c>
      <c r="D147" s="222">
        <v>1075</v>
      </c>
      <c r="E147" s="214"/>
      <c r="F147" s="260">
        <v>51.2</v>
      </c>
      <c r="G147" s="215"/>
      <c r="H147" s="260">
        <v>10.6</v>
      </c>
      <c r="I147" s="260">
        <v>10.1</v>
      </c>
      <c r="J147" s="260">
        <v>14.4</v>
      </c>
      <c r="K147" s="260">
        <v>16.100000000000001</v>
      </c>
      <c r="L147" s="215"/>
      <c r="M147" s="260">
        <v>14.6</v>
      </c>
      <c r="N147" s="260">
        <v>1.4</v>
      </c>
      <c r="O147" s="135"/>
      <c r="P147" s="260">
        <v>2.8</v>
      </c>
      <c r="Q147" s="260">
        <v>2.9</v>
      </c>
    </row>
    <row r="148" spans="1:17" ht="12" customHeight="1" x14ac:dyDescent="0.2">
      <c r="A148" s="185" t="s">
        <v>258</v>
      </c>
      <c r="B148" s="113">
        <v>846</v>
      </c>
      <c r="C148" s="176" t="s">
        <v>257</v>
      </c>
      <c r="D148" s="222">
        <v>2144</v>
      </c>
      <c r="E148" s="214"/>
      <c r="F148" s="260">
        <v>50.2</v>
      </c>
      <c r="G148" s="215"/>
      <c r="H148" s="260">
        <v>10.6</v>
      </c>
      <c r="I148" s="260">
        <v>9.9</v>
      </c>
      <c r="J148" s="260">
        <v>14.1</v>
      </c>
      <c r="K148" s="260">
        <v>15.6</v>
      </c>
      <c r="L148" s="215"/>
      <c r="M148" s="260">
        <v>13.7</v>
      </c>
      <c r="N148" s="260">
        <v>1.9</v>
      </c>
      <c r="O148" s="135"/>
      <c r="P148" s="260">
        <v>2.6</v>
      </c>
      <c r="Q148" s="260">
        <v>2.8</v>
      </c>
    </row>
    <row r="149" spans="1:17" ht="12" customHeight="1" x14ac:dyDescent="0.2">
      <c r="A149" s="185" t="s">
        <v>260</v>
      </c>
      <c r="B149" s="113">
        <v>825</v>
      </c>
      <c r="C149" s="176" t="s">
        <v>259</v>
      </c>
      <c r="D149" s="222">
        <v>5623</v>
      </c>
      <c r="E149" s="214"/>
      <c r="F149" s="260">
        <v>55.3</v>
      </c>
      <c r="G149" s="215"/>
      <c r="H149" s="260">
        <v>11.6</v>
      </c>
      <c r="I149" s="260">
        <v>11.2</v>
      </c>
      <c r="J149" s="260">
        <v>15.7</v>
      </c>
      <c r="K149" s="260">
        <v>16.899999999999999</v>
      </c>
      <c r="L149" s="215"/>
      <c r="M149" s="260">
        <v>14.9</v>
      </c>
      <c r="N149" s="260">
        <v>2</v>
      </c>
      <c r="O149" s="135"/>
      <c r="P149" s="260">
        <v>2.7</v>
      </c>
      <c r="Q149" s="260">
        <v>2.9</v>
      </c>
    </row>
    <row r="150" spans="1:17" ht="12" customHeight="1" x14ac:dyDescent="0.2">
      <c r="A150" s="185" t="s">
        <v>262</v>
      </c>
      <c r="B150" s="113">
        <v>845</v>
      </c>
      <c r="C150" s="176" t="s">
        <v>261</v>
      </c>
      <c r="D150" s="222">
        <v>4933</v>
      </c>
      <c r="E150" s="214"/>
      <c r="F150" s="260">
        <v>49.1</v>
      </c>
      <c r="G150" s="215"/>
      <c r="H150" s="260">
        <v>10.5</v>
      </c>
      <c r="I150" s="260">
        <v>9.6</v>
      </c>
      <c r="J150" s="260">
        <v>13.6</v>
      </c>
      <c r="K150" s="260">
        <v>15.5</v>
      </c>
      <c r="L150" s="215"/>
      <c r="M150" s="260">
        <v>13</v>
      </c>
      <c r="N150" s="260">
        <v>2.5</v>
      </c>
      <c r="O150" s="135"/>
      <c r="P150" s="260">
        <v>2.6</v>
      </c>
      <c r="Q150" s="260">
        <v>2.8</v>
      </c>
    </row>
    <row r="151" spans="1:17" ht="12" customHeight="1" x14ac:dyDescent="0.2">
      <c r="A151" s="185" t="s">
        <v>264</v>
      </c>
      <c r="B151" s="113">
        <v>850</v>
      </c>
      <c r="C151" s="176" t="s">
        <v>263</v>
      </c>
      <c r="D151" s="222">
        <v>13110</v>
      </c>
      <c r="E151" s="214"/>
      <c r="F151" s="260">
        <v>51</v>
      </c>
      <c r="G151" s="215"/>
      <c r="H151" s="260">
        <v>10.7</v>
      </c>
      <c r="I151" s="260">
        <v>10.199999999999999</v>
      </c>
      <c r="J151" s="260">
        <v>14.1</v>
      </c>
      <c r="K151" s="260">
        <v>15.9</v>
      </c>
      <c r="L151" s="215"/>
      <c r="M151" s="260">
        <v>13.5</v>
      </c>
      <c r="N151" s="260">
        <v>2.4</v>
      </c>
      <c r="O151" s="135"/>
      <c r="P151" s="260">
        <v>2.7</v>
      </c>
      <c r="Q151" s="260">
        <v>2.9</v>
      </c>
    </row>
    <row r="152" spans="1:17" ht="12" customHeight="1" x14ac:dyDescent="0.2">
      <c r="A152" s="185" t="s">
        <v>266</v>
      </c>
      <c r="B152" s="113">
        <v>921</v>
      </c>
      <c r="C152" s="174" t="s">
        <v>265</v>
      </c>
      <c r="D152" s="222">
        <v>1305</v>
      </c>
      <c r="E152" s="214"/>
      <c r="F152" s="260">
        <v>43.3</v>
      </c>
      <c r="G152" s="215"/>
      <c r="H152" s="260">
        <v>9.9</v>
      </c>
      <c r="I152" s="260">
        <v>8.6</v>
      </c>
      <c r="J152" s="260">
        <v>11.2</v>
      </c>
      <c r="K152" s="260">
        <v>13.5</v>
      </c>
      <c r="L152" s="215"/>
      <c r="M152" s="260">
        <v>11.1</v>
      </c>
      <c r="N152" s="260">
        <v>2.4</v>
      </c>
      <c r="O152" s="135"/>
      <c r="P152" s="260">
        <v>2.4</v>
      </c>
      <c r="Q152" s="260">
        <v>2.7</v>
      </c>
    </row>
    <row r="153" spans="1:17" ht="12" customHeight="1" x14ac:dyDescent="0.2">
      <c r="A153" s="185" t="s">
        <v>268</v>
      </c>
      <c r="B153" s="113">
        <v>886</v>
      </c>
      <c r="C153" s="174" t="s">
        <v>267</v>
      </c>
      <c r="D153" s="222">
        <v>15704</v>
      </c>
      <c r="E153" s="214"/>
      <c r="F153" s="260">
        <v>50.3</v>
      </c>
      <c r="G153" s="215"/>
      <c r="H153" s="260">
        <v>10.7</v>
      </c>
      <c r="I153" s="260">
        <v>9.9</v>
      </c>
      <c r="J153" s="260">
        <v>13.8</v>
      </c>
      <c r="K153" s="260">
        <v>15.9</v>
      </c>
      <c r="L153" s="215"/>
      <c r="M153" s="260">
        <v>12.3</v>
      </c>
      <c r="N153" s="260">
        <v>3.6</v>
      </c>
      <c r="O153" s="135"/>
      <c r="P153" s="260">
        <v>2.7</v>
      </c>
      <c r="Q153" s="260">
        <v>2.8</v>
      </c>
    </row>
    <row r="154" spans="1:17" ht="12" customHeight="1" x14ac:dyDescent="0.2">
      <c r="A154" s="185" t="s">
        <v>270</v>
      </c>
      <c r="B154" s="113">
        <v>887</v>
      </c>
      <c r="C154" s="174" t="s">
        <v>269</v>
      </c>
      <c r="D154" s="222">
        <v>2967</v>
      </c>
      <c r="E154" s="214"/>
      <c r="F154" s="260">
        <v>49.8</v>
      </c>
      <c r="G154" s="215"/>
      <c r="H154" s="260">
        <v>10.8</v>
      </c>
      <c r="I154" s="260">
        <v>9.8000000000000007</v>
      </c>
      <c r="J154" s="260">
        <v>13</v>
      </c>
      <c r="K154" s="260">
        <v>16.2</v>
      </c>
      <c r="L154" s="215"/>
      <c r="M154" s="260">
        <v>12.1</v>
      </c>
      <c r="N154" s="260">
        <v>4.2</v>
      </c>
      <c r="O154" s="135"/>
      <c r="P154" s="260">
        <v>2.5</v>
      </c>
      <c r="Q154" s="260">
        <v>2.9</v>
      </c>
    </row>
    <row r="155" spans="1:17" ht="12" customHeight="1" x14ac:dyDescent="0.2">
      <c r="A155" s="185" t="s">
        <v>272</v>
      </c>
      <c r="B155" s="113">
        <v>826</v>
      </c>
      <c r="C155" s="176" t="s">
        <v>271</v>
      </c>
      <c r="D155" s="222">
        <v>2802</v>
      </c>
      <c r="E155" s="214"/>
      <c r="F155" s="260">
        <v>48.7</v>
      </c>
      <c r="G155" s="215"/>
      <c r="H155" s="260">
        <v>10.3</v>
      </c>
      <c r="I155" s="260">
        <v>9.5</v>
      </c>
      <c r="J155" s="260">
        <v>13.2</v>
      </c>
      <c r="K155" s="260">
        <v>15.6</v>
      </c>
      <c r="L155" s="215"/>
      <c r="M155" s="260">
        <v>12</v>
      </c>
      <c r="N155" s="260">
        <v>3.7</v>
      </c>
      <c r="O155" s="135"/>
      <c r="P155" s="260">
        <v>2.6</v>
      </c>
      <c r="Q155" s="260">
        <v>2.9</v>
      </c>
    </row>
    <row r="156" spans="1:17" ht="12" customHeight="1" x14ac:dyDescent="0.2">
      <c r="A156" s="185" t="s">
        <v>274</v>
      </c>
      <c r="B156" s="113">
        <v>931</v>
      </c>
      <c r="C156" s="174" t="s">
        <v>273</v>
      </c>
      <c r="D156" s="222">
        <v>5975</v>
      </c>
      <c r="E156" s="214"/>
      <c r="F156" s="260">
        <v>50.3</v>
      </c>
      <c r="G156" s="215"/>
      <c r="H156" s="260">
        <v>10.7</v>
      </c>
      <c r="I156" s="260">
        <v>10</v>
      </c>
      <c r="J156" s="260">
        <v>14.1</v>
      </c>
      <c r="K156" s="260">
        <v>15.5</v>
      </c>
      <c r="L156" s="215"/>
      <c r="M156" s="260">
        <v>13.8</v>
      </c>
      <c r="N156" s="260">
        <v>1.7</v>
      </c>
      <c r="O156" s="135"/>
      <c r="P156" s="260">
        <v>2.7</v>
      </c>
      <c r="Q156" s="260">
        <v>2.8</v>
      </c>
    </row>
    <row r="157" spans="1:17" ht="12" customHeight="1" x14ac:dyDescent="0.2">
      <c r="A157" s="185" t="s">
        <v>276</v>
      </c>
      <c r="B157" s="113">
        <v>851</v>
      </c>
      <c r="C157" s="176" t="s">
        <v>275</v>
      </c>
      <c r="D157" s="222">
        <v>1729</v>
      </c>
      <c r="E157" s="214"/>
      <c r="F157" s="260">
        <v>46.2</v>
      </c>
      <c r="G157" s="215"/>
      <c r="H157" s="260">
        <v>9.9</v>
      </c>
      <c r="I157" s="260">
        <v>9.1999999999999993</v>
      </c>
      <c r="J157" s="260">
        <v>12.5</v>
      </c>
      <c r="K157" s="260">
        <v>14.6</v>
      </c>
      <c r="L157" s="215"/>
      <c r="M157" s="260">
        <v>11.2</v>
      </c>
      <c r="N157" s="260">
        <v>3.4</v>
      </c>
      <c r="O157" s="135"/>
      <c r="P157" s="260">
        <v>2.6</v>
      </c>
      <c r="Q157" s="260">
        <v>2.8</v>
      </c>
    </row>
    <row r="158" spans="1:17" ht="12" customHeight="1" x14ac:dyDescent="0.2">
      <c r="A158" s="185" t="s">
        <v>278</v>
      </c>
      <c r="B158" s="113">
        <v>870</v>
      </c>
      <c r="C158" s="174" t="s">
        <v>277</v>
      </c>
      <c r="D158" s="222">
        <v>1175</v>
      </c>
      <c r="E158" s="214"/>
      <c r="F158" s="260">
        <v>51.2</v>
      </c>
      <c r="G158" s="215"/>
      <c r="H158" s="260">
        <v>11</v>
      </c>
      <c r="I158" s="260">
        <v>10.1</v>
      </c>
      <c r="J158" s="260">
        <v>13.9</v>
      </c>
      <c r="K158" s="260">
        <v>16.100000000000001</v>
      </c>
      <c r="L158" s="215"/>
      <c r="M158" s="260">
        <v>13.4</v>
      </c>
      <c r="N158" s="260">
        <v>2.8</v>
      </c>
      <c r="O158" s="135"/>
      <c r="P158" s="260">
        <v>2.6</v>
      </c>
      <c r="Q158" s="260">
        <v>2.8</v>
      </c>
    </row>
    <row r="159" spans="1:17" ht="12" customHeight="1" x14ac:dyDescent="0.2">
      <c r="A159" s="185" t="s">
        <v>280</v>
      </c>
      <c r="B159" s="113">
        <v>871</v>
      </c>
      <c r="C159" s="174" t="s">
        <v>279</v>
      </c>
      <c r="D159" s="222">
        <v>1631</v>
      </c>
      <c r="E159" s="214"/>
      <c r="F159" s="260">
        <v>54.8</v>
      </c>
      <c r="G159" s="215"/>
      <c r="H159" s="260">
        <v>11.4</v>
      </c>
      <c r="I159" s="260">
        <v>11.2</v>
      </c>
      <c r="J159" s="260">
        <v>15</v>
      </c>
      <c r="K159" s="260">
        <v>17.2</v>
      </c>
      <c r="L159" s="215"/>
      <c r="M159" s="260">
        <v>14.6</v>
      </c>
      <c r="N159" s="260">
        <v>2.5</v>
      </c>
      <c r="O159" s="135"/>
      <c r="P159" s="260">
        <v>2.6</v>
      </c>
      <c r="Q159" s="260">
        <v>2.9</v>
      </c>
    </row>
    <row r="160" spans="1:17" ht="12" customHeight="1" x14ac:dyDescent="0.2">
      <c r="A160" s="185" t="s">
        <v>282</v>
      </c>
      <c r="B160" s="113">
        <v>852</v>
      </c>
      <c r="C160" s="176" t="s">
        <v>281</v>
      </c>
      <c r="D160" s="222">
        <v>1966</v>
      </c>
      <c r="E160" s="214"/>
      <c r="F160" s="260">
        <v>47.1</v>
      </c>
      <c r="G160" s="215"/>
      <c r="H160" s="260">
        <v>10</v>
      </c>
      <c r="I160" s="260">
        <v>9.1</v>
      </c>
      <c r="J160" s="260">
        <v>12.5</v>
      </c>
      <c r="K160" s="260">
        <v>15.5</v>
      </c>
      <c r="L160" s="215"/>
      <c r="M160" s="260">
        <v>11.8</v>
      </c>
      <c r="N160" s="260">
        <v>3.7</v>
      </c>
      <c r="O160" s="135"/>
      <c r="P160" s="260">
        <v>2.6</v>
      </c>
      <c r="Q160" s="260">
        <v>2.8</v>
      </c>
    </row>
    <row r="161" spans="1:17" ht="12" customHeight="1" x14ac:dyDescent="0.2">
      <c r="A161" s="185" t="s">
        <v>284</v>
      </c>
      <c r="B161" s="113">
        <v>936</v>
      </c>
      <c r="C161" s="174" t="s">
        <v>283</v>
      </c>
      <c r="D161" s="222">
        <v>10407</v>
      </c>
      <c r="E161" s="214"/>
      <c r="F161" s="260">
        <v>52.7</v>
      </c>
      <c r="G161" s="215"/>
      <c r="H161" s="260">
        <v>11</v>
      </c>
      <c r="I161" s="260">
        <v>10.5</v>
      </c>
      <c r="J161" s="260">
        <v>14.9</v>
      </c>
      <c r="K161" s="260">
        <v>16.399999999999999</v>
      </c>
      <c r="L161" s="215"/>
      <c r="M161" s="260">
        <v>14.7</v>
      </c>
      <c r="N161" s="260">
        <v>1.8</v>
      </c>
      <c r="O161" s="135"/>
      <c r="P161" s="260">
        <v>2.7</v>
      </c>
      <c r="Q161" s="260">
        <v>2.9</v>
      </c>
    </row>
    <row r="162" spans="1:17" ht="12" customHeight="1" x14ac:dyDescent="0.2">
      <c r="A162" s="185" t="s">
        <v>286</v>
      </c>
      <c r="B162" s="113">
        <v>869</v>
      </c>
      <c r="C162" s="174" t="s">
        <v>285</v>
      </c>
      <c r="D162" s="222">
        <v>1934</v>
      </c>
      <c r="E162" s="214"/>
      <c r="F162" s="260">
        <v>50.6</v>
      </c>
      <c r="G162" s="215"/>
      <c r="H162" s="260">
        <v>10.6</v>
      </c>
      <c r="I162" s="260">
        <v>10</v>
      </c>
      <c r="J162" s="260">
        <v>14.2</v>
      </c>
      <c r="K162" s="260">
        <v>15.8</v>
      </c>
      <c r="L162" s="215"/>
      <c r="M162" s="260">
        <v>14.5</v>
      </c>
      <c r="N162" s="260">
        <v>1.2</v>
      </c>
      <c r="O162" s="135"/>
      <c r="P162" s="260">
        <v>2.7</v>
      </c>
      <c r="Q162" s="260">
        <v>2.8</v>
      </c>
    </row>
    <row r="163" spans="1:17" ht="12" customHeight="1" x14ac:dyDescent="0.2">
      <c r="A163" s="185" t="s">
        <v>288</v>
      </c>
      <c r="B163" s="113">
        <v>938</v>
      </c>
      <c r="C163" s="174" t="s">
        <v>287</v>
      </c>
      <c r="D163" s="222">
        <v>8129</v>
      </c>
      <c r="E163" s="214"/>
      <c r="F163" s="260">
        <v>50.7</v>
      </c>
      <c r="G163" s="215"/>
      <c r="H163" s="260">
        <v>10.8</v>
      </c>
      <c r="I163" s="260">
        <v>9.9</v>
      </c>
      <c r="J163" s="260">
        <v>14.3</v>
      </c>
      <c r="K163" s="260">
        <v>15.8</v>
      </c>
      <c r="L163" s="215"/>
      <c r="M163" s="260">
        <v>14</v>
      </c>
      <c r="N163" s="260">
        <v>1.7</v>
      </c>
      <c r="O163" s="135"/>
      <c r="P163" s="260">
        <v>2.7</v>
      </c>
      <c r="Q163" s="260">
        <v>2.8</v>
      </c>
    </row>
    <row r="164" spans="1:17" ht="12" customHeight="1" x14ac:dyDescent="0.2">
      <c r="A164" s="185" t="s">
        <v>290</v>
      </c>
      <c r="B164" s="113">
        <v>868</v>
      </c>
      <c r="C164" s="174" t="s">
        <v>289</v>
      </c>
      <c r="D164" s="222">
        <v>1471</v>
      </c>
      <c r="E164" s="214"/>
      <c r="F164" s="260">
        <v>53</v>
      </c>
      <c r="G164" s="215"/>
      <c r="H164" s="260">
        <v>11.2</v>
      </c>
      <c r="I164" s="260">
        <v>10.6</v>
      </c>
      <c r="J164" s="260">
        <v>14.7</v>
      </c>
      <c r="K164" s="260">
        <v>16.5</v>
      </c>
      <c r="L164" s="215"/>
      <c r="M164" s="260">
        <v>14.2</v>
      </c>
      <c r="N164" s="260">
        <v>2.2999999999999998</v>
      </c>
      <c r="O164" s="135"/>
      <c r="P164" s="260">
        <v>2.7</v>
      </c>
      <c r="Q164" s="260">
        <v>2.9</v>
      </c>
    </row>
    <row r="165" spans="1:17" ht="12" customHeight="1" x14ac:dyDescent="0.2">
      <c r="A165" s="185" t="s">
        <v>292</v>
      </c>
      <c r="B165" s="113">
        <v>872</v>
      </c>
      <c r="C165" s="174" t="s">
        <v>291</v>
      </c>
      <c r="D165" s="222">
        <v>1603</v>
      </c>
      <c r="E165" s="214"/>
      <c r="F165" s="260">
        <v>53.4</v>
      </c>
      <c r="G165" s="215"/>
      <c r="H165" s="260">
        <v>11</v>
      </c>
      <c r="I165" s="260">
        <v>10.7</v>
      </c>
      <c r="J165" s="260">
        <v>15</v>
      </c>
      <c r="K165" s="260">
        <v>16.7</v>
      </c>
      <c r="L165" s="215"/>
      <c r="M165" s="260">
        <v>14.3</v>
      </c>
      <c r="N165" s="260">
        <v>2.4</v>
      </c>
      <c r="O165" s="135"/>
      <c r="P165" s="260">
        <v>2.8</v>
      </c>
      <c r="Q165" s="260">
        <v>2.9</v>
      </c>
    </row>
    <row r="166" spans="1:17" ht="12" customHeight="1" x14ac:dyDescent="0.2">
      <c r="A166" s="185"/>
      <c r="B166" s="114"/>
      <c r="C166" s="206"/>
      <c r="D166" s="221"/>
      <c r="E166" s="221"/>
      <c r="F166" s="221"/>
      <c r="G166" s="221"/>
      <c r="H166" s="221"/>
      <c r="I166" s="221"/>
      <c r="J166" s="221"/>
      <c r="K166" s="221"/>
      <c r="L166" s="221"/>
      <c r="M166" s="221"/>
      <c r="N166" s="221"/>
      <c r="O166" s="73"/>
      <c r="P166" s="221"/>
      <c r="Q166" s="221"/>
    </row>
    <row r="167" spans="1:17" ht="12" customHeight="1" x14ac:dyDescent="0.2">
      <c r="A167" s="170" t="s">
        <v>293</v>
      </c>
      <c r="B167" s="113" t="s">
        <v>375</v>
      </c>
      <c r="C167" s="169" t="s">
        <v>353</v>
      </c>
      <c r="D167" s="220">
        <v>52463</v>
      </c>
      <c r="E167" s="214"/>
      <c r="F167" s="259">
        <v>50.1</v>
      </c>
      <c r="G167" s="215"/>
      <c r="H167" s="259">
        <v>10.6</v>
      </c>
      <c r="I167" s="259">
        <v>9.9</v>
      </c>
      <c r="J167" s="259">
        <v>13.9</v>
      </c>
      <c r="K167" s="259">
        <v>15.7</v>
      </c>
      <c r="L167" s="215"/>
      <c r="M167" s="259">
        <v>13.1</v>
      </c>
      <c r="N167" s="259">
        <v>2.6</v>
      </c>
      <c r="O167" s="134"/>
      <c r="P167" s="259">
        <v>2.7</v>
      </c>
      <c r="Q167" s="259">
        <v>2.8</v>
      </c>
    </row>
    <row r="168" spans="1:17" ht="12" customHeight="1" x14ac:dyDescent="0.2">
      <c r="A168" s="185" t="s">
        <v>297</v>
      </c>
      <c r="B168" s="113">
        <v>800</v>
      </c>
      <c r="C168" s="216" t="s">
        <v>296</v>
      </c>
      <c r="D168" s="222">
        <v>2022</v>
      </c>
      <c r="E168" s="214"/>
      <c r="F168" s="260">
        <v>51.9</v>
      </c>
      <c r="G168" s="215"/>
      <c r="H168" s="260">
        <v>10.9</v>
      </c>
      <c r="I168" s="260">
        <v>10.3</v>
      </c>
      <c r="J168" s="260">
        <v>14.4</v>
      </c>
      <c r="K168" s="260">
        <v>16.2</v>
      </c>
      <c r="L168" s="215"/>
      <c r="M168" s="260">
        <v>13.2</v>
      </c>
      <c r="N168" s="260">
        <v>3</v>
      </c>
      <c r="O168" s="135"/>
      <c r="P168" s="260">
        <v>2.6</v>
      </c>
      <c r="Q168" s="260">
        <v>2.8</v>
      </c>
    </row>
    <row r="169" spans="1:17" ht="12" customHeight="1" x14ac:dyDescent="0.2">
      <c r="A169" s="185" t="s">
        <v>299</v>
      </c>
      <c r="B169" s="113">
        <v>837</v>
      </c>
      <c r="C169" s="217" t="s">
        <v>298</v>
      </c>
      <c r="D169" s="222">
        <v>1621</v>
      </c>
      <c r="E169" s="214"/>
      <c r="F169" s="260">
        <v>50.6</v>
      </c>
      <c r="G169" s="215"/>
      <c r="H169" s="260">
        <v>10.6</v>
      </c>
      <c r="I169" s="260">
        <v>10.199999999999999</v>
      </c>
      <c r="J169" s="260">
        <v>14</v>
      </c>
      <c r="K169" s="260">
        <v>15.8</v>
      </c>
      <c r="L169" s="215"/>
      <c r="M169" s="260">
        <v>12.9</v>
      </c>
      <c r="N169" s="260">
        <v>2.9</v>
      </c>
      <c r="O169" s="135"/>
      <c r="P169" s="260">
        <v>2.6</v>
      </c>
      <c r="Q169" s="260">
        <v>2.8</v>
      </c>
    </row>
    <row r="170" spans="1:17" ht="12" customHeight="1" x14ac:dyDescent="0.2">
      <c r="A170" s="185" t="s">
        <v>301</v>
      </c>
      <c r="B170" s="113">
        <v>801</v>
      </c>
      <c r="C170" s="217" t="s">
        <v>300</v>
      </c>
      <c r="D170" s="222">
        <v>3146</v>
      </c>
      <c r="E170" s="214"/>
      <c r="F170" s="260">
        <v>47.5</v>
      </c>
      <c r="G170" s="215"/>
      <c r="H170" s="260">
        <v>10.3</v>
      </c>
      <c r="I170" s="260">
        <v>9.4</v>
      </c>
      <c r="J170" s="260">
        <v>13</v>
      </c>
      <c r="K170" s="260">
        <v>14.8</v>
      </c>
      <c r="L170" s="215"/>
      <c r="M170" s="260">
        <v>12.7</v>
      </c>
      <c r="N170" s="260">
        <v>2.1</v>
      </c>
      <c r="O170" s="135"/>
      <c r="P170" s="260">
        <v>2.6</v>
      </c>
      <c r="Q170" s="260">
        <v>2.8</v>
      </c>
    </row>
    <row r="171" spans="1:17" ht="12" customHeight="1" x14ac:dyDescent="0.2">
      <c r="A171" s="185" t="s">
        <v>303</v>
      </c>
      <c r="B171" s="113">
        <v>908</v>
      </c>
      <c r="C171" s="217" t="s">
        <v>302</v>
      </c>
      <c r="D171" s="222">
        <v>5434</v>
      </c>
      <c r="E171" s="214"/>
      <c r="F171" s="260">
        <v>49.7</v>
      </c>
      <c r="G171" s="215"/>
      <c r="H171" s="260">
        <v>10.6</v>
      </c>
      <c r="I171" s="260">
        <v>9.6</v>
      </c>
      <c r="J171" s="260">
        <v>13.6</v>
      </c>
      <c r="K171" s="260">
        <v>15.9</v>
      </c>
      <c r="L171" s="215"/>
      <c r="M171" s="260">
        <v>11.9</v>
      </c>
      <c r="N171" s="260">
        <v>4</v>
      </c>
      <c r="O171" s="135"/>
      <c r="P171" s="260">
        <v>2.7</v>
      </c>
      <c r="Q171" s="260">
        <v>2.9</v>
      </c>
    </row>
    <row r="172" spans="1:17" ht="12" customHeight="1" x14ac:dyDescent="0.2">
      <c r="A172" s="185" t="s">
        <v>305</v>
      </c>
      <c r="B172" s="113">
        <v>878</v>
      </c>
      <c r="C172" s="217" t="s">
        <v>304</v>
      </c>
      <c r="D172" s="222">
        <v>6971</v>
      </c>
      <c r="E172" s="214"/>
      <c r="F172" s="260">
        <v>50.4</v>
      </c>
      <c r="G172" s="215"/>
      <c r="H172" s="260">
        <v>10.7</v>
      </c>
      <c r="I172" s="260">
        <v>9.8000000000000007</v>
      </c>
      <c r="J172" s="260">
        <v>14.2</v>
      </c>
      <c r="K172" s="260">
        <v>15.7</v>
      </c>
      <c r="L172" s="215"/>
      <c r="M172" s="260">
        <v>13.2</v>
      </c>
      <c r="N172" s="260">
        <v>2.5</v>
      </c>
      <c r="O172" s="135"/>
      <c r="P172" s="260">
        <v>2.8</v>
      </c>
      <c r="Q172" s="260">
        <v>2.9</v>
      </c>
    </row>
    <row r="173" spans="1:17" ht="12" customHeight="1" x14ac:dyDescent="0.2">
      <c r="A173" s="185" t="s">
        <v>307</v>
      </c>
      <c r="B173" s="113">
        <v>835</v>
      </c>
      <c r="C173" s="217" t="s">
        <v>306</v>
      </c>
      <c r="D173" s="222">
        <v>4159</v>
      </c>
      <c r="E173" s="214"/>
      <c r="F173" s="260">
        <v>50</v>
      </c>
      <c r="G173" s="215"/>
      <c r="H173" s="260">
        <v>10.7</v>
      </c>
      <c r="I173" s="260">
        <v>9.8000000000000007</v>
      </c>
      <c r="J173" s="260">
        <v>14</v>
      </c>
      <c r="K173" s="260">
        <v>15.5</v>
      </c>
      <c r="L173" s="215"/>
      <c r="M173" s="260">
        <v>13.9</v>
      </c>
      <c r="N173" s="260">
        <v>1.6</v>
      </c>
      <c r="O173" s="135"/>
      <c r="P173" s="260">
        <v>2.7</v>
      </c>
      <c r="Q173" s="260">
        <v>2.9</v>
      </c>
    </row>
    <row r="174" spans="1:17" ht="12" customHeight="1" x14ac:dyDescent="0.2">
      <c r="A174" s="185" t="s">
        <v>309</v>
      </c>
      <c r="B174" s="113">
        <v>916</v>
      </c>
      <c r="C174" s="217" t="s">
        <v>308</v>
      </c>
      <c r="D174" s="222">
        <v>6396</v>
      </c>
      <c r="E174" s="214"/>
      <c r="F174" s="260">
        <v>52</v>
      </c>
      <c r="G174" s="215"/>
      <c r="H174" s="260">
        <v>11</v>
      </c>
      <c r="I174" s="260">
        <v>10.199999999999999</v>
      </c>
      <c r="J174" s="260">
        <v>14.4</v>
      </c>
      <c r="K174" s="260">
        <v>16.399999999999999</v>
      </c>
      <c r="L174" s="215"/>
      <c r="M174" s="260">
        <v>14.1</v>
      </c>
      <c r="N174" s="260">
        <v>2.2999999999999998</v>
      </c>
      <c r="O174" s="135"/>
      <c r="P174" s="260">
        <v>2.6</v>
      </c>
      <c r="Q174" s="260">
        <v>2.9</v>
      </c>
    </row>
    <row r="175" spans="1:17" ht="12" customHeight="1" x14ac:dyDescent="0.2">
      <c r="A175" s="185" t="s">
        <v>295</v>
      </c>
      <c r="B175" s="113">
        <v>420</v>
      </c>
      <c r="C175" s="218" t="s">
        <v>542</v>
      </c>
      <c r="D175" s="222">
        <v>23</v>
      </c>
      <c r="E175" s="214"/>
      <c r="F175" s="260">
        <v>50.1</v>
      </c>
      <c r="G175" s="215"/>
      <c r="H175" s="260" t="s">
        <v>511</v>
      </c>
      <c r="I175" s="260" t="s">
        <v>511</v>
      </c>
      <c r="J175" s="260" t="s">
        <v>511</v>
      </c>
      <c r="K175" s="260" t="s">
        <v>511</v>
      </c>
      <c r="L175" s="215"/>
      <c r="M175" s="260" t="s">
        <v>511</v>
      </c>
      <c r="N175" s="260" t="s">
        <v>511</v>
      </c>
      <c r="O175" s="135"/>
      <c r="P175" s="260" t="s">
        <v>511</v>
      </c>
      <c r="Q175" s="260" t="s">
        <v>511</v>
      </c>
    </row>
    <row r="176" spans="1:17" ht="12" customHeight="1" x14ac:dyDescent="0.2">
      <c r="A176" s="185" t="s">
        <v>311</v>
      </c>
      <c r="B176" s="113">
        <v>802</v>
      </c>
      <c r="C176" s="217" t="s">
        <v>310</v>
      </c>
      <c r="D176" s="222">
        <v>2175</v>
      </c>
      <c r="E176" s="214"/>
      <c r="F176" s="260">
        <v>49.9</v>
      </c>
      <c r="G176" s="215"/>
      <c r="H176" s="260">
        <v>10.8</v>
      </c>
      <c r="I176" s="260">
        <v>9.9</v>
      </c>
      <c r="J176" s="260">
        <v>13.5</v>
      </c>
      <c r="K176" s="260">
        <v>15.8</v>
      </c>
      <c r="L176" s="215"/>
      <c r="M176" s="260">
        <v>14</v>
      </c>
      <c r="N176" s="260">
        <v>1.8</v>
      </c>
      <c r="O176" s="135"/>
      <c r="P176" s="260">
        <v>2.6</v>
      </c>
      <c r="Q176" s="260">
        <v>2.9</v>
      </c>
    </row>
    <row r="177" spans="1:24" ht="12" customHeight="1" x14ac:dyDescent="0.2">
      <c r="A177" s="185" t="s">
        <v>313</v>
      </c>
      <c r="B177" s="113">
        <v>879</v>
      </c>
      <c r="C177" s="217" t="s">
        <v>312</v>
      </c>
      <c r="D177" s="222">
        <v>2640</v>
      </c>
      <c r="E177" s="214"/>
      <c r="F177" s="260">
        <v>48.3</v>
      </c>
      <c r="G177" s="215"/>
      <c r="H177" s="260">
        <v>10.1</v>
      </c>
      <c r="I177" s="260">
        <v>9.5</v>
      </c>
      <c r="J177" s="260">
        <v>13.6</v>
      </c>
      <c r="K177" s="260">
        <v>15.1</v>
      </c>
      <c r="L177" s="215"/>
      <c r="M177" s="260">
        <v>12.8</v>
      </c>
      <c r="N177" s="260">
        <v>2.2000000000000002</v>
      </c>
      <c r="O177" s="135"/>
      <c r="P177" s="260">
        <v>2.7</v>
      </c>
      <c r="Q177" s="260">
        <v>2.8</v>
      </c>
      <c r="R177" s="73"/>
      <c r="S177" s="73"/>
      <c r="T177" s="73"/>
      <c r="U177" s="73"/>
      <c r="V177" s="73"/>
      <c r="W177" s="73"/>
      <c r="X177" s="73"/>
    </row>
    <row r="178" spans="1:24" ht="12" customHeight="1" x14ac:dyDescent="0.2">
      <c r="A178" s="185" t="s">
        <v>315</v>
      </c>
      <c r="B178" s="113">
        <v>836</v>
      </c>
      <c r="C178" s="217" t="s">
        <v>314</v>
      </c>
      <c r="D178" s="222">
        <v>1441</v>
      </c>
      <c r="E178" s="214"/>
      <c r="F178" s="260">
        <v>52</v>
      </c>
      <c r="G178" s="215"/>
      <c r="H178" s="260">
        <v>10.8</v>
      </c>
      <c r="I178" s="260">
        <v>10.5</v>
      </c>
      <c r="J178" s="260">
        <v>14.5</v>
      </c>
      <c r="K178" s="260">
        <v>16.2</v>
      </c>
      <c r="L178" s="215"/>
      <c r="M178" s="260">
        <v>13.7</v>
      </c>
      <c r="N178" s="260">
        <v>2.5</v>
      </c>
      <c r="O178" s="135"/>
      <c r="P178" s="260">
        <v>2.8</v>
      </c>
      <c r="Q178" s="260">
        <v>2.9</v>
      </c>
      <c r="R178" s="73"/>
      <c r="S178" s="73"/>
      <c r="T178" s="73"/>
      <c r="U178" s="73"/>
      <c r="V178" s="73"/>
      <c r="W178" s="73"/>
      <c r="X178" s="73"/>
    </row>
    <row r="179" spans="1:24" ht="12" customHeight="1" x14ac:dyDescent="0.2">
      <c r="A179" s="185" t="s">
        <v>317</v>
      </c>
      <c r="B179" s="113">
        <v>933</v>
      </c>
      <c r="C179" s="217" t="s">
        <v>316</v>
      </c>
      <c r="D179" s="222">
        <v>5139</v>
      </c>
      <c r="E179" s="214"/>
      <c r="F179" s="260">
        <v>50.1</v>
      </c>
      <c r="G179" s="215"/>
      <c r="H179" s="260">
        <v>10.6</v>
      </c>
      <c r="I179" s="260">
        <v>9.8000000000000007</v>
      </c>
      <c r="J179" s="260">
        <v>13.9</v>
      </c>
      <c r="K179" s="260">
        <v>15.9</v>
      </c>
      <c r="L179" s="215"/>
      <c r="M179" s="260">
        <v>12.1</v>
      </c>
      <c r="N179" s="260">
        <v>3.7</v>
      </c>
      <c r="O179" s="135"/>
      <c r="P179" s="260">
        <v>2.7</v>
      </c>
      <c r="Q179" s="260">
        <v>2.9</v>
      </c>
      <c r="R179" s="73"/>
      <c r="S179" s="73"/>
      <c r="T179" s="73"/>
      <c r="U179" s="73"/>
      <c r="V179" s="73"/>
      <c r="W179" s="73"/>
      <c r="X179" s="73"/>
    </row>
    <row r="180" spans="1:24" ht="12" customHeight="1" x14ac:dyDescent="0.2">
      <c r="A180" s="185" t="s">
        <v>319</v>
      </c>
      <c r="B180" s="113">
        <v>803</v>
      </c>
      <c r="C180" s="217" t="s">
        <v>318</v>
      </c>
      <c r="D180" s="222">
        <v>2772</v>
      </c>
      <c r="E180" s="214"/>
      <c r="F180" s="260">
        <v>47.8</v>
      </c>
      <c r="G180" s="215"/>
      <c r="H180" s="260">
        <v>10.199999999999999</v>
      </c>
      <c r="I180" s="260">
        <v>9.6</v>
      </c>
      <c r="J180" s="260">
        <v>13.1</v>
      </c>
      <c r="K180" s="260">
        <v>14.9</v>
      </c>
      <c r="L180" s="215"/>
      <c r="M180" s="260">
        <v>12.6</v>
      </c>
      <c r="N180" s="260">
        <v>2.2999999999999998</v>
      </c>
      <c r="O180" s="135"/>
      <c r="P180" s="260">
        <v>2.6</v>
      </c>
      <c r="Q180" s="260">
        <v>2.8</v>
      </c>
      <c r="R180" s="73"/>
      <c r="S180" s="73"/>
      <c r="T180" s="73"/>
      <c r="U180" s="73"/>
      <c r="V180" s="73"/>
      <c r="W180" s="73"/>
      <c r="X180" s="73"/>
    </row>
    <row r="181" spans="1:24" ht="12" customHeight="1" x14ac:dyDescent="0.2">
      <c r="A181" s="185" t="s">
        <v>321</v>
      </c>
      <c r="B181" s="113">
        <v>866</v>
      </c>
      <c r="C181" s="217" t="s">
        <v>320</v>
      </c>
      <c r="D181" s="222">
        <v>2111</v>
      </c>
      <c r="E181" s="214"/>
      <c r="F181" s="260">
        <v>48</v>
      </c>
      <c r="G181" s="215"/>
      <c r="H181" s="260">
        <v>10.4</v>
      </c>
      <c r="I181" s="260">
        <v>9.5</v>
      </c>
      <c r="J181" s="260">
        <v>13.1</v>
      </c>
      <c r="K181" s="260">
        <v>15</v>
      </c>
      <c r="L181" s="215"/>
      <c r="M181" s="260">
        <v>12.8</v>
      </c>
      <c r="N181" s="260">
        <v>2.2000000000000002</v>
      </c>
      <c r="O181" s="135"/>
      <c r="P181" s="260">
        <v>2.7</v>
      </c>
      <c r="Q181" s="260">
        <v>2.8</v>
      </c>
      <c r="R181" s="73"/>
      <c r="S181" s="73"/>
      <c r="T181" s="73"/>
      <c r="U181" s="73"/>
      <c r="V181" s="73"/>
      <c r="W181" s="73"/>
      <c r="X181" s="73"/>
    </row>
    <row r="182" spans="1:24" ht="12" customHeight="1" x14ac:dyDescent="0.2">
      <c r="A182" s="231" t="s">
        <v>323</v>
      </c>
      <c r="B182" s="113">
        <v>880</v>
      </c>
      <c r="C182" s="217" t="s">
        <v>322</v>
      </c>
      <c r="D182" s="222">
        <v>1513</v>
      </c>
      <c r="E182" s="214"/>
      <c r="F182" s="260">
        <v>50.3</v>
      </c>
      <c r="G182" s="215"/>
      <c r="H182" s="260">
        <v>10.8</v>
      </c>
      <c r="I182" s="260">
        <v>9.8000000000000007</v>
      </c>
      <c r="J182" s="260">
        <v>13.4</v>
      </c>
      <c r="K182" s="260">
        <v>16.3</v>
      </c>
      <c r="L182" s="215"/>
      <c r="M182" s="260">
        <v>11.8</v>
      </c>
      <c r="N182" s="260">
        <v>4.4000000000000004</v>
      </c>
      <c r="O182" s="135"/>
      <c r="P182" s="260">
        <v>2.6</v>
      </c>
      <c r="Q182" s="260">
        <v>2.8</v>
      </c>
      <c r="R182" s="73"/>
      <c r="S182" s="73"/>
      <c r="T182" s="73"/>
      <c r="U182" s="73"/>
      <c r="V182" s="73"/>
      <c r="W182" s="73"/>
      <c r="X182" s="73"/>
    </row>
    <row r="183" spans="1:24" ht="12" customHeight="1" x14ac:dyDescent="0.2">
      <c r="A183" s="230" t="s">
        <v>325</v>
      </c>
      <c r="B183" s="118">
        <v>865</v>
      </c>
      <c r="C183" s="232" t="s">
        <v>324</v>
      </c>
      <c r="D183" s="233">
        <v>4900</v>
      </c>
      <c r="E183" s="237"/>
      <c r="F183" s="261">
        <v>51.3</v>
      </c>
      <c r="G183" s="262"/>
      <c r="H183" s="261">
        <v>10.8</v>
      </c>
      <c r="I183" s="261">
        <v>10.1</v>
      </c>
      <c r="J183" s="261">
        <v>14.3</v>
      </c>
      <c r="K183" s="261">
        <v>16</v>
      </c>
      <c r="L183" s="262"/>
      <c r="M183" s="261">
        <v>14</v>
      </c>
      <c r="N183" s="261">
        <v>2.1</v>
      </c>
      <c r="O183" s="136"/>
      <c r="P183" s="261">
        <v>2.7</v>
      </c>
      <c r="Q183" s="261">
        <v>2.9</v>
      </c>
      <c r="R183" s="73"/>
      <c r="S183" s="73"/>
      <c r="T183" s="73"/>
      <c r="U183" s="73"/>
      <c r="V183" s="73"/>
      <c r="W183" s="73"/>
      <c r="X183" s="73"/>
    </row>
    <row r="184" spans="1:24" x14ac:dyDescent="0.2">
      <c r="A184" s="196"/>
      <c r="B184" s="196"/>
      <c r="C184" s="196"/>
      <c r="D184" s="196"/>
      <c r="E184" s="196"/>
      <c r="F184" s="196"/>
      <c r="G184" s="196"/>
      <c r="H184" s="196"/>
      <c r="I184" s="196"/>
      <c r="J184" s="196"/>
      <c r="K184" s="196"/>
      <c r="L184" s="196"/>
      <c r="M184" s="196"/>
      <c r="N184" s="193"/>
      <c r="O184" s="73"/>
      <c r="P184" s="73"/>
      <c r="Q184" s="193" t="s">
        <v>407</v>
      </c>
      <c r="R184" s="73"/>
      <c r="S184" s="73"/>
      <c r="T184" s="73"/>
      <c r="U184" s="73"/>
      <c r="V184" s="73"/>
      <c r="W184" s="73"/>
      <c r="X184" s="73"/>
    </row>
    <row r="185" spans="1:24" s="73" customFormat="1" ht="21.75" customHeight="1" x14ac:dyDescent="0.2">
      <c r="A185" s="324" t="s">
        <v>534</v>
      </c>
      <c r="B185" s="324"/>
      <c r="C185" s="324"/>
      <c r="D185" s="324"/>
      <c r="E185" s="324"/>
      <c r="F185" s="324"/>
      <c r="G185" s="324"/>
      <c r="H185" s="324"/>
      <c r="I185" s="324"/>
      <c r="J185" s="324"/>
      <c r="K185" s="324"/>
      <c r="L185" s="324"/>
      <c r="M185" s="324"/>
      <c r="N185" s="324"/>
      <c r="O185" s="324"/>
      <c r="P185" s="324"/>
      <c r="Q185" s="324"/>
      <c r="S185" s="324"/>
      <c r="T185" s="324"/>
      <c r="U185" s="324"/>
      <c r="V185" s="324"/>
      <c r="W185" s="324"/>
      <c r="X185" s="324"/>
    </row>
    <row r="186" spans="1:24" s="73" customFormat="1" x14ac:dyDescent="0.2">
      <c r="A186" s="245" t="s">
        <v>423</v>
      </c>
      <c r="B186" s="247"/>
      <c r="C186" s="247"/>
      <c r="D186" s="247"/>
      <c r="E186" s="23"/>
      <c r="F186" s="196"/>
      <c r="G186" s="196"/>
      <c r="H186" s="196"/>
      <c r="I186" s="196"/>
      <c r="J186" s="196"/>
      <c r="K186" s="196"/>
      <c r="L186" s="196"/>
      <c r="M186" s="196"/>
      <c r="N186" s="193"/>
      <c r="S186" s="245"/>
      <c r="T186" s="247"/>
      <c r="U186" s="247"/>
      <c r="V186" s="247"/>
      <c r="W186" s="23"/>
      <c r="X186" s="193"/>
    </row>
    <row r="187" spans="1:24" ht="38.25" customHeight="1" x14ac:dyDescent="0.2">
      <c r="A187" s="325" t="s">
        <v>433</v>
      </c>
      <c r="B187" s="325"/>
      <c r="C187" s="325"/>
      <c r="D187" s="325"/>
      <c r="E187" s="325"/>
      <c r="F187" s="325"/>
      <c r="G187" s="325"/>
      <c r="H187" s="325"/>
      <c r="I187" s="325"/>
      <c r="J187" s="325"/>
      <c r="K187" s="325"/>
      <c r="L187" s="325"/>
      <c r="M187" s="325"/>
      <c r="N187" s="325"/>
      <c r="O187" s="325"/>
      <c r="P187" s="325"/>
      <c r="Q187" s="325"/>
      <c r="R187" s="73"/>
      <c r="S187" s="243"/>
      <c r="T187" s="243"/>
      <c r="U187" s="253"/>
      <c r="V187" s="253"/>
      <c r="W187" s="254"/>
      <c r="X187" s="255"/>
    </row>
    <row r="188" spans="1:24" ht="12.75" customHeight="1" x14ac:dyDescent="0.2">
      <c r="A188" s="334" t="s">
        <v>434</v>
      </c>
      <c r="B188" s="334"/>
      <c r="C188" s="334"/>
      <c r="D188" s="334"/>
      <c r="E188" s="334"/>
      <c r="F188" s="334"/>
      <c r="G188" s="334"/>
      <c r="H188" s="334"/>
      <c r="I188" s="334"/>
      <c r="J188" s="334"/>
      <c r="K188" s="334"/>
      <c r="L188" s="334"/>
      <c r="M188" s="334"/>
      <c r="N188" s="334"/>
      <c r="O188" s="334"/>
      <c r="P188" s="334"/>
      <c r="Q188" s="334"/>
      <c r="R188" s="252"/>
      <c r="S188" s="326"/>
      <c r="T188" s="326"/>
      <c r="U188" s="326"/>
      <c r="V188" s="326"/>
      <c r="W188" s="326"/>
      <c r="X188" s="326"/>
    </row>
    <row r="189" spans="1:24" x14ac:dyDescent="0.2">
      <c r="A189" s="334" t="s">
        <v>438</v>
      </c>
      <c r="B189" s="334"/>
      <c r="C189" s="334"/>
      <c r="D189" s="334"/>
      <c r="E189" s="334"/>
      <c r="F189" s="334"/>
      <c r="G189" s="334"/>
      <c r="H189" s="334"/>
      <c r="I189" s="334"/>
      <c r="J189" s="334"/>
      <c r="K189" s="334"/>
      <c r="L189" s="334"/>
      <c r="M189" s="334"/>
      <c r="N189" s="334"/>
      <c r="O189" s="334"/>
      <c r="P189" s="334"/>
      <c r="Q189" s="334"/>
      <c r="R189" s="73"/>
      <c r="S189" s="348"/>
      <c r="T189" s="348"/>
      <c r="U189" s="348"/>
      <c r="V189" s="348"/>
      <c r="W189" s="348"/>
      <c r="X189" s="348"/>
    </row>
    <row r="190" spans="1:24" s="73" customFormat="1" ht="24" customHeight="1" x14ac:dyDescent="0.2">
      <c r="A190" s="334" t="s">
        <v>439</v>
      </c>
      <c r="B190" s="334"/>
      <c r="C190" s="334"/>
      <c r="D190" s="334"/>
      <c r="E190" s="334"/>
      <c r="F190" s="334"/>
      <c r="G190" s="334"/>
      <c r="H190" s="334"/>
      <c r="I190" s="334"/>
      <c r="J190" s="334"/>
      <c r="K190" s="334"/>
      <c r="L190" s="334"/>
      <c r="M190" s="334"/>
      <c r="N190" s="334"/>
      <c r="O190" s="334"/>
      <c r="P190" s="334"/>
      <c r="Q190" s="334"/>
      <c r="S190" s="348"/>
      <c r="T190" s="348"/>
      <c r="U190" s="348"/>
      <c r="V190" s="348"/>
      <c r="W190" s="348"/>
      <c r="X190" s="348"/>
    </row>
    <row r="191" spans="1:24" s="73" customFormat="1" x14ac:dyDescent="0.2">
      <c r="A191" s="334" t="s">
        <v>440</v>
      </c>
      <c r="B191" s="334"/>
      <c r="C191" s="334"/>
      <c r="D191" s="334"/>
      <c r="E191" s="334"/>
      <c r="F191" s="334"/>
      <c r="G191" s="334"/>
      <c r="H191" s="334"/>
      <c r="I191" s="334"/>
      <c r="J191" s="334"/>
      <c r="K191" s="334"/>
      <c r="L191" s="334"/>
      <c r="M191" s="334"/>
      <c r="N191" s="334"/>
      <c r="O191" s="334"/>
      <c r="P191" s="334"/>
      <c r="Q191" s="334"/>
      <c r="S191" s="348"/>
      <c r="T191" s="348"/>
      <c r="U191" s="348"/>
      <c r="V191" s="348"/>
      <c r="W191" s="348"/>
      <c r="X191" s="348"/>
    </row>
    <row r="192" spans="1:24" s="73" customFormat="1" x14ac:dyDescent="0.2">
      <c r="A192" s="347" t="s">
        <v>459</v>
      </c>
      <c r="B192" s="347"/>
      <c r="C192" s="347"/>
      <c r="D192" s="347"/>
      <c r="E192" s="347"/>
      <c r="F192" s="347"/>
      <c r="G192" s="347"/>
      <c r="H192" s="347"/>
      <c r="I192" s="347"/>
      <c r="J192" s="347"/>
      <c r="K192" s="347"/>
      <c r="L192" s="347"/>
      <c r="M192" s="347"/>
      <c r="N192" s="347"/>
      <c r="O192" s="347"/>
      <c r="P192" s="347"/>
      <c r="Q192" s="347"/>
      <c r="S192" s="343"/>
      <c r="T192" s="343"/>
      <c r="U192" s="343"/>
      <c r="V192" s="343"/>
      <c r="W192" s="343"/>
      <c r="X192" s="343"/>
    </row>
    <row r="193" spans="1:24" x14ac:dyDescent="0.2">
      <c r="A193" s="168" t="s">
        <v>522</v>
      </c>
      <c r="B193" s="176"/>
      <c r="C193" s="176"/>
      <c r="D193" s="176"/>
      <c r="E193" s="187"/>
      <c r="F193" s="187"/>
      <c r="G193" s="188"/>
      <c r="H193" s="188"/>
      <c r="I193" s="188"/>
      <c r="J193" s="188"/>
      <c r="K193" s="188"/>
      <c r="L193" s="188"/>
      <c r="M193" s="188"/>
      <c r="N193" s="188"/>
      <c r="O193" s="73"/>
      <c r="P193" s="73"/>
      <c r="Q193" s="73"/>
      <c r="R193" s="73"/>
      <c r="S193" s="343"/>
      <c r="T193" s="343"/>
      <c r="U193" s="343"/>
      <c r="V193" s="343"/>
      <c r="W193" s="343"/>
      <c r="X193" s="343"/>
    </row>
    <row r="194" spans="1:24" s="73" customFormat="1" x14ac:dyDescent="0.2">
      <c r="A194" s="243" t="s">
        <v>541</v>
      </c>
      <c r="B194" s="176"/>
      <c r="C194" s="176"/>
      <c r="D194" s="176"/>
      <c r="E194" s="187"/>
      <c r="F194" s="187"/>
      <c r="G194" s="188"/>
      <c r="H194" s="188"/>
      <c r="I194" s="188"/>
      <c r="J194" s="188"/>
      <c r="K194" s="188"/>
      <c r="L194" s="188"/>
      <c r="M194" s="188"/>
      <c r="N194" s="188"/>
      <c r="S194" s="283"/>
      <c r="T194" s="283"/>
      <c r="U194" s="283"/>
      <c r="V194" s="283"/>
      <c r="W194" s="283"/>
      <c r="X194" s="283"/>
    </row>
    <row r="195" spans="1:24" x14ac:dyDescent="0.2">
      <c r="A195" s="315" t="s">
        <v>512</v>
      </c>
      <c r="B195" s="315"/>
      <c r="C195" s="315"/>
      <c r="D195" s="315"/>
      <c r="E195" s="315"/>
      <c r="F195" s="315"/>
      <c r="G195" s="315"/>
      <c r="H195" s="315"/>
      <c r="I195" s="315"/>
      <c r="J195" s="315"/>
      <c r="K195" s="315"/>
      <c r="L195" s="73"/>
      <c r="M195" s="73"/>
      <c r="N195" s="73"/>
      <c r="O195" s="73"/>
      <c r="P195" s="73"/>
      <c r="Q195" s="73"/>
      <c r="R195" s="73"/>
      <c r="S195" s="73"/>
      <c r="T195" s="73"/>
      <c r="U195" s="73"/>
      <c r="V195" s="73"/>
      <c r="W195" s="73"/>
      <c r="X195" s="73"/>
    </row>
    <row r="196" spans="1:24" ht="13.5" x14ac:dyDescent="0.25">
      <c r="A196" s="74" t="s">
        <v>513</v>
      </c>
      <c r="B196" s="73"/>
      <c r="C196" s="187"/>
      <c r="D196" s="183"/>
      <c r="E196" s="187"/>
      <c r="F196" s="33"/>
      <c r="G196" s="73"/>
      <c r="H196" s="73"/>
      <c r="I196" s="76"/>
      <c r="J196" s="76"/>
      <c r="K196" s="76"/>
      <c r="L196" s="73"/>
      <c r="M196" s="73"/>
      <c r="N196" s="73"/>
      <c r="O196" s="73"/>
      <c r="P196" s="73"/>
      <c r="Q196" s="73"/>
      <c r="R196" s="73"/>
      <c r="S196" s="73"/>
      <c r="T196" s="73"/>
      <c r="U196" s="73"/>
      <c r="V196" s="73"/>
      <c r="W196" s="73"/>
      <c r="X196" s="73"/>
    </row>
    <row r="197" spans="1:24" x14ac:dyDescent="0.2">
      <c r="A197" s="343"/>
      <c r="B197" s="343"/>
      <c r="C197" s="343"/>
      <c r="D197" s="343"/>
      <c r="E197" s="343"/>
      <c r="F197" s="343"/>
      <c r="G197" s="73"/>
      <c r="H197" s="73"/>
      <c r="I197" s="73"/>
      <c r="J197" s="73"/>
      <c r="K197" s="73"/>
      <c r="L197" s="73"/>
      <c r="M197" s="73"/>
      <c r="N197" s="73"/>
      <c r="O197" s="73"/>
      <c r="P197" s="73"/>
      <c r="Q197" s="73"/>
      <c r="R197" s="73"/>
      <c r="S197" s="73"/>
      <c r="T197" s="73"/>
      <c r="U197" s="73"/>
      <c r="V197" s="73"/>
      <c r="W197" s="73"/>
      <c r="X197" s="73"/>
    </row>
    <row r="198" spans="1:24" x14ac:dyDescent="0.2">
      <c r="A198" s="343"/>
      <c r="B198" s="343"/>
      <c r="C198" s="343"/>
      <c r="D198" s="343"/>
      <c r="E198" s="343"/>
      <c r="F198" s="343"/>
      <c r="G198" s="73"/>
      <c r="H198" s="73"/>
      <c r="I198" s="73"/>
      <c r="J198" s="73"/>
      <c r="K198" s="73"/>
      <c r="L198" s="73"/>
      <c r="M198" s="73"/>
      <c r="N198" s="73"/>
      <c r="O198" s="73"/>
      <c r="P198" s="73"/>
      <c r="Q198" s="73"/>
      <c r="R198" s="73"/>
      <c r="S198" s="73"/>
      <c r="T198" s="73"/>
      <c r="U198" s="73"/>
      <c r="V198" s="73"/>
      <c r="W198" s="73"/>
      <c r="X198" s="73"/>
    </row>
    <row r="199" spans="1:24" x14ac:dyDescent="0.2">
      <c r="A199" s="344"/>
      <c r="B199" s="344"/>
      <c r="C199" s="344"/>
      <c r="D199" s="344"/>
      <c r="E199" s="344"/>
      <c r="F199" s="344"/>
      <c r="G199" s="73"/>
      <c r="H199" s="73"/>
      <c r="I199" s="73"/>
      <c r="J199" s="73"/>
      <c r="K199" s="73"/>
      <c r="L199" s="73"/>
      <c r="M199" s="73"/>
      <c r="N199" s="73"/>
      <c r="O199" s="73"/>
      <c r="P199" s="73"/>
      <c r="Q199" s="73"/>
      <c r="R199" s="73"/>
      <c r="S199" s="73"/>
      <c r="T199" s="73"/>
      <c r="U199" s="73"/>
      <c r="V199" s="73"/>
      <c r="W199" s="73"/>
      <c r="X199" s="73"/>
    </row>
  </sheetData>
  <sheetProtection password="8329" sheet="1" objects="1" scenarios="1"/>
  <mergeCells count="24">
    <mergeCell ref="S192:X192"/>
    <mergeCell ref="S193:X193"/>
    <mergeCell ref="A192:Q192"/>
    <mergeCell ref="S185:X185"/>
    <mergeCell ref="S188:X188"/>
    <mergeCell ref="S189:X189"/>
    <mergeCell ref="S190:X190"/>
    <mergeCell ref="S191:X191"/>
    <mergeCell ref="P5:Q5"/>
    <mergeCell ref="A189:Q189"/>
    <mergeCell ref="A188:Q188"/>
    <mergeCell ref="A187:Q187"/>
    <mergeCell ref="A185:Q185"/>
    <mergeCell ref="C5:C6"/>
    <mergeCell ref="D5:D6"/>
    <mergeCell ref="F5:F6"/>
    <mergeCell ref="H5:K5"/>
    <mergeCell ref="M5:N5"/>
    <mergeCell ref="A197:F197"/>
    <mergeCell ref="A198:F198"/>
    <mergeCell ref="A199:F199"/>
    <mergeCell ref="A191:Q191"/>
    <mergeCell ref="A190:Q190"/>
    <mergeCell ref="A195:K195"/>
  </mergeCells>
  <hyperlinks>
    <hyperlink ref="A18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8"/>
  <sheetViews>
    <sheetView showGridLines="0" workbookViewId="0">
      <pane ySplit="6" topLeftCell="A7" activePane="bottomLeft" state="frozen"/>
      <selection activeCell="C52" sqref="C52"/>
      <selection pane="bottomLeft"/>
    </sheetView>
  </sheetViews>
  <sheetFormatPr defaultColWidth="9.140625" defaultRowHeight="12.75" x14ac:dyDescent="0.2"/>
  <cols>
    <col min="1" max="2" width="9.140625" style="73"/>
    <col min="3" max="3" width="25.85546875" style="73" customWidth="1"/>
    <col min="4" max="4" width="9.28515625" style="73" customWidth="1"/>
    <col min="5" max="5" width="1.5703125" style="73" customWidth="1"/>
    <col min="6" max="6" width="7.28515625" style="73" customWidth="1"/>
    <col min="7" max="7" width="9.42578125" style="73" customWidth="1"/>
    <col min="8" max="8" width="8.85546875" style="73" customWidth="1"/>
    <col min="9" max="9" width="1.5703125" style="73" customWidth="1"/>
    <col min="10" max="10" width="7.85546875" style="73" customWidth="1"/>
    <col min="11" max="11" width="10.42578125" style="73" customWidth="1"/>
    <col min="12" max="12" width="9.140625" style="73"/>
    <col min="13" max="13" width="1.5703125" style="73" customWidth="1"/>
    <col min="14" max="14" width="7.85546875" style="73" customWidth="1"/>
    <col min="15" max="15" width="10.42578125" style="73" customWidth="1"/>
    <col min="16" max="16" width="9.140625" style="73"/>
    <col min="17" max="17" width="1.5703125" style="73" customWidth="1"/>
    <col min="18" max="18" width="7.85546875" style="73" customWidth="1"/>
    <col min="19" max="20" width="9.140625" style="73"/>
    <col min="21" max="21" width="1.5703125" style="73" customWidth="1"/>
    <col min="22" max="22" width="7.85546875" style="73" customWidth="1"/>
    <col min="23" max="23" width="10.42578125" style="73" customWidth="1"/>
    <col min="24" max="16384" width="9.140625" style="73"/>
  </cols>
  <sheetData>
    <row r="1" spans="1:27" ht="13.5" x14ac:dyDescent="0.2">
      <c r="A1" s="197" t="s">
        <v>447</v>
      </c>
      <c r="B1" s="196"/>
      <c r="C1" s="196"/>
      <c r="D1" s="197"/>
      <c r="E1" s="197"/>
      <c r="F1" s="197"/>
      <c r="G1" s="196"/>
      <c r="H1" s="196"/>
      <c r="I1" s="196"/>
      <c r="J1" s="196"/>
      <c r="K1" s="196"/>
      <c r="Z1" s="239"/>
    </row>
    <row r="2" spans="1:27" ht="13.5" x14ac:dyDescent="0.2">
      <c r="A2" s="165" t="s">
        <v>442</v>
      </c>
      <c r="B2" s="196"/>
      <c r="C2" s="196"/>
      <c r="D2" s="198"/>
      <c r="E2" s="199"/>
      <c r="F2" s="196"/>
      <c r="G2" s="196"/>
      <c r="H2" s="196"/>
      <c r="I2" s="196"/>
      <c r="J2" s="196"/>
      <c r="K2" s="196"/>
    </row>
    <row r="3" spans="1:27" x14ac:dyDescent="0.2">
      <c r="A3" s="200" t="s">
        <v>4</v>
      </c>
      <c r="B3" s="196"/>
      <c r="C3" s="196"/>
      <c r="D3" s="196"/>
      <c r="E3" s="196"/>
      <c r="F3" s="196"/>
      <c r="G3" s="201"/>
      <c r="H3" s="196"/>
      <c r="I3" s="196"/>
      <c r="J3" s="196"/>
      <c r="K3" s="196"/>
    </row>
    <row r="4" spans="1:27" x14ac:dyDescent="0.2">
      <c r="A4" s="196"/>
      <c r="B4" s="196"/>
      <c r="C4" s="200"/>
      <c r="D4" s="196"/>
      <c r="E4" s="196"/>
      <c r="F4" s="196"/>
      <c r="G4" s="201"/>
      <c r="H4" s="196"/>
      <c r="I4" s="196"/>
      <c r="J4" s="196"/>
      <c r="K4" s="196"/>
    </row>
    <row r="5" spans="1:27" ht="21.75" customHeight="1" x14ac:dyDescent="0.2">
      <c r="A5" s="120"/>
      <c r="B5" s="120"/>
      <c r="C5" s="335" t="s">
        <v>428</v>
      </c>
      <c r="D5" s="346" t="s">
        <v>416</v>
      </c>
      <c r="E5" s="164"/>
      <c r="F5" s="345" t="s">
        <v>450</v>
      </c>
      <c r="G5" s="345"/>
      <c r="H5" s="345"/>
      <c r="I5" s="164"/>
      <c r="J5" s="345" t="s">
        <v>451</v>
      </c>
      <c r="K5" s="345"/>
      <c r="L5" s="345"/>
      <c r="M5" s="164"/>
      <c r="N5" s="345" t="s">
        <v>452</v>
      </c>
      <c r="O5" s="345"/>
      <c r="P5" s="345"/>
      <c r="Q5" s="164"/>
      <c r="R5" s="345" t="s">
        <v>454</v>
      </c>
      <c r="S5" s="345"/>
      <c r="T5" s="345"/>
      <c r="U5" s="164"/>
      <c r="V5" s="345" t="s">
        <v>455</v>
      </c>
      <c r="W5" s="345"/>
      <c r="X5" s="345"/>
    </row>
    <row r="6" spans="1:27" ht="33.75" customHeight="1" x14ac:dyDescent="0.2">
      <c r="A6" s="242"/>
      <c r="B6" s="242"/>
      <c r="C6" s="337"/>
      <c r="D6" s="340"/>
      <c r="E6" s="208"/>
      <c r="F6" s="208" t="s">
        <v>453</v>
      </c>
      <c r="G6" s="248" t="s">
        <v>389</v>
      </c>
      <c r="H6" s="248" t="s">
        <v>390</v>
      </c>
      <c r="I6" s="208"/>
      <c r="J6" s="208" t="s">
        <v>453</v>
      </c>
      <c r="K6" s="248" t="s">
        <v>389</v>
      </c>
      <c r="L6" s="248" t="s">
        <v>390</v>
      </c>
      <c r="M6" s="208"/>
      <c r="N6" s="208" t="s">
        <v>453</v>
      </c>
      <c r="O6" s="248" t="s">
        <v>389</v>
      </c>
      <c r="P6" s="248" t="s">
        <v>390</v>
      </c>
      <c r="Q6" s="208"/>
      <c r="R6" s="208" t="s">
        <v>453</v>
      </c>
      <c r="S6" s="248" t="s">
        <v>389</v>
      </c>
      <c r="T6" s="248" t="s">
        <v>390</v>
      </c>
      <c r="U6" s="208"/>
      <c r="V6" s="208" t="s">
        <v>453</v>
      </c>
      <c r="W6" s="248" t="s">
        <v>389</v>
      </c>
      <c r="X6" s="248" t="s">
        <v>390</v>
      </c>
    </row>
    <row r="7" spans="1:27" ht="12" customHeight="1" x14ac:dyDescent="0.2">
      <c r="A7" s="214"/>
      <c r="B7" s="214"/>
      <c r="C7" s="167"/>
      <c r="D7" s="211"/>
      <c r="E7" s="210"/>
      <c r="F7" s="211"/>
      <c r="G7" s="249"/>
      <c r="H7" s="249"/>
      <c r="I7" s="214"/>
      <c r="J7" s="215"/>
      <c r="K7" s="251"/>
      <c r="L7" s="132"/>
      <c r="M7" s="123"/>
      <c r="O7" s="132"/>
      <c r="P7" s="132"/>
      <c r="S7" s="132"/>
      <c r="T7" s="132"/>
      <c r="W7" s="132"/>
      <c r="X7" s="132"/>
    </row>
    <row r="8" spans="1:27" ht="12" customHeight="1" x14ac:dyDescent="0.2">
      <c r="A8" s="214"/>
      <c r="B8" s="214"/>
      <c r="C8" s="178" t="s">
        <v>446</v>
      </c>
      <c r="D8" s="220">
        <v>512368</v>
      </c>
      <c r="E8" s="214"/>
      <c r="F8" s="263">
        <v>-0.03</v>
      </c>
      <c r="G8" s="267" t="s">
        <v>189</v>
      </c>
      <c r="H8" s="267" t="s">
        <v>189</v>
      </c>
      <c r="I8" s="214"/>
      <c r="J8" s="263">
        <v>-0.04</v>
      </c>
      <c r="K8" s="267" t="s">
        <v>189</v>
      </c>
      <c r="L8" s="267" t="s">
        <v>189</v>
      </c>
      <c r="M8" s="123"/>
      <c r="N8" s="263">
        <v>-0.02</v>
      </c>
      <c r="O8" s="267" t="s">
        <v>189</v>
      </c>
      <c r="P8" s="267" t="s">
        <v>189</v>
      </c>
      <c r="R8" s="263">
        <v>-0.02</v>
      </c>
      <c r="S8" s="267" t="s">
        <v>189</v>
      </c>
      <c r="T8" s="267" t="s">
        <v>189</v>
      </c>
      <c r="V8" s="263">
        <v>-0.04</v>
      </c>
      <c r="W8" s="267" t="s">
        <v>189</v>
      </c>
      <c r="X8" s="267" t="s">
        <v>189</v>
      </c>
      <c r="AA8" s="157"/>
    </row>
    <row r="9" spans="1:27" ht="12" customHeight="1" x14ac:dyDescent="0.2">
      <c r="A9" s="214"/>
      <c r="B9" s="214"/>
      <c r="C9" s="178"/>
      <c r="D9" s="221"/>
      <c r="E9" s="221"/>
      <c r="F9" s="221"/>
      <c r="G9" s="250"/>
      <c r="H9" s="250"/>
      <c r="I9" s="221"/>
      <c r="J9" s="221"/>
      <c r="K9" s="250"/>
      <c r="L9" s="250"/>
      <c r="M9" s="123"/>
      <c r="N9" s="221"/>
      <c r="O9" s="250"/>
      <c r="P9" s="250"/>
      <c r="R9" s="221"/>
      <c r="S9" s="250"/>
      <c r="T9" s="250"/>
      <c r="V9" s="221"/>
      <c r="W9" s="250"/>
      <c r="X9" s="250"/>
    </row>
    <row r="10" spans="1:27" ht="12" customHeight="1" x14ac:dyDescent="0.2">
      <c r="A10" s="170" t="s">
        <v>12</v>
      </c>
      <c r="B10" s="114" t="s">
        <v>7</v>
      </c>
      <c r="C10" s="169" t="s">
        <v>346</v>
      </c>
      <c r="D10" s="220">
        <v>25504</v>
      </c>
      <c r="E10" s="214"/>
      <c r="F10" s="263">
        <v>-0.16</v>
      </c>
      <c r="G10" s="267">
        <v>-0.17</v>
      </c>
      <c r="H10" s="267">
        <v>-0.15</v>
      </c>
      <c r="I10" s="214"/>
      <c r="J10" s="263">
        <v>-0.16</v>
      </c>
      <c r="K10" s="267">
        <v>-0.17</v>
      </c>
      <c r="L10" s="267">
        <v>-0.14000000000000001</v>
      </c>
      <c r="M10" s="123"/>
      <c r="N10" s="263">
        <v>-0.21</v>
      </c>
      <c r="O10" s="267">
        <v>-0.22</v>
      </c>
      <c r="P10" s="267">
        <v>-0.19</v>
      </c>
      <c r="R10" s="263">
        <v>-0.25</v>
      </c>
      <c r="S10" s="267">
        <v>-0.27</v>
      </c>
      <c r="T10" s="267">
        <v>-0.24</v>
      </c>
      <c r="V10" s="263">
        <v>-0.04</v>
      </c>
      <c r="W10" s="267">
        <v>-0.06</v>
      </c>
      <c r="X10" s="267">
        <v>-0.03</v>
      </c>
    </row>
    <row r="11" spans="1:27" ht="12" customHeight="1" x14ac:dyDescent="0.2">
      <c r="A11" s="185" t="s">
        <v>15</v>
      </c>
      <c r="B11" s="113">
        <v>840</v>
      </c>
      <c r="C11" s="172" t="s">
        <v>337</v>
      </c>
      <c r="D11" s="222">
        <v>4910</v>
      </c>
      <c r="E11" s="214"/>
      <c r="F11" s="264">
        <v>-0.13</v>
      </c>
      <c r="G11" s="268">
        <v>-0.16</v>
      </c>
      <c r="H11" s="268">
        <v>-0.1</v>
      </c>
      <c r="I11" s="214"/>
      <c r="J11" s="264">
        <v>-0.13</v>
      </c>
      <c r="K11" s="268">
        <v>-0.16</v>
      </c>
      <c r="L11" s="268">
        <v>-0.09</v>
      </c>
      <c r="M11" s="123"/>
      <c r="N11" s="264">
        <v>-0.26</v>
      </c>
      <c r="O11" s="268">
        <v>-0.28999999999999998</v>
      </c>
      <c r="P11" s="268">
        <v>-0.22</v>
      </c>
      <c r="Q11" s="76"/>
      <c r="R11" s="264">
        <v>-0.28000000000000003</v>
      </c>
      <c r="S11" s="268">
        <v>-0.32</v>
      </c>
      <c r="T11" s="268">
        <v>-0.24</v>
      </c>
      <c r="U11" s="76"/>
      <c r="V11" s="264">
        <v>0.1</v>
      </c>
      <c r="W11" s="268">
        <v>7.0000000000000007E-2</v>
      </c>
      <c r="X11" s="268">
        <v>0.14000000000000001</v>
      </c>
    </row>
    <row r="12" spans="1:27" ht="12" customHeight="1" x14ac:dyDescent="0.2">
      <c r="A12" s="185" t="s">
        <v>14</v>
      </c>
      <c r="B12" s="113">
        <v>841</v>
      </c>
      <c r="C12" s="172" t="s">
        <v>13</v>
      </c>
      <c r="D12" s="222">
        <v>1102</v>
      </c>
      <c r="E12" s="214"/>
      <c r="F12" s="264">
        <v>-0.4</v>
      </c>
      <c r="G12" s="268">
        <v>-0.46</v>
      </c>
      <c r="H12" s="268">
        <v>-0.33</v>
      </c>
      <c r="I12" s="214"/>
      <c r="J12" s="264">
        <v>-0.2</v>
      </c>
      <c r="K12" s="268">
        <v>-0.26</v>
      </c>
      <c r="L12" s="268">
        <v>-0.13</v>
      </c>
      <c r="M12" s="123"/>
      <c r="N12" s="264">
        <v>-0.34</v>
      </c>
      <c r="O12" s="268">
        <v>-0.41</v>
      </c>
      <c r="P12" s="268">
        <v>-0.27</v>
      </c>
      <c r="Q12" s="76"/>
      <c r="R12" s="264">
        <v>-0.64</v>
      </c>
      <c r="S12" s="268">
        <v>-0.72</v>
      </c>
      <c r="T12" s="268">
        <v>-0.56000000000000005</v>
      </c>
      <c r="U12" s="76"/>
      <c r="V12" s="264">
        <v>-0.33</v>
      </c>
      <c r="W12" s="268">
        <v>-0.4</v>
      </c>
      <c r="X12" s="268">
        <v>-0.25</v>
      </c>
    </row>
    <row r="13" spans="1:27" ht="12" customHeight="1" x14ac:dyDescent="0.2">
      <c r="A13" s="185" t="s">
        <v>462</v>
      </c>
      <c r="B13" s="113">
        <v>390</v>
      </c>
      <c r="C13" s="173" t="s">
        <v>16</v>
      </c>
      <c r="D13" s="222">
        <v>1880</v>
      </c>
      <c r="E13" s="214"/>
      <c r="F13" s="264">
        <v>-0.15</v>
      </c>
      <c r="G13" s="268">
        <v>-0.19</v>
      </c>
      <c r="H13" s="268">
        <v>-0.1</v>
      </c>
      <c r="I13" s="214"/>
      <c r="J13" s="264">
        <v>-0.18</v>
      </c>
      <c r="K13" s="268">
        <v>-0.23</v>
      </c>
      <c r="L13" s="268">
        <v>-0.13</v>
      </c>
      <c r="M13" s="123"/>
      <c r="N13" s="264">
        <v>-0.26</v>
      </c>
      <c r="O13" s="268">
        <v>-0.31</v>
      </c>
      <c r="P13" s="268">
        <v>-0.2</v>
      </c>
      <c r="Q13" s="76"/>
      <c r="R13" s="264">
        <v>-0.21</v>
      </c>
      <c r="S13" s="268">
        <v>-0.27</v>
      </c>
      <c r="T13" s="268">
        <v>-0.15</v>
      </c>
      <c r="U13" s="76"/>
      <c r="V13" s="264">
        <v>0.01</v>
      </c>
      <c r="W13" s="268">
        <v>-0.04</v>
      </c>
      <c r="X13" s="268">
        <v>7.0000000000000007E-2</v>
      </c>
    </row>
    <row r="14" spans="1:27" ht="12" customHeight="1" x14ac:dyDescent="0.2">
      <c r="A14" s="185" t="s">
        <v>18</v>
      </c>
      <c r="B14" s="113">
        <v>805</v>
      </c>
      <c r="C14" s="173" t="s">
        <v>17</v>
      </c>
      <c r="D14" s="222">
        <v>1051</v>
      </c>
      <c r="E14" s="214"/>
      <c r="F14" s="264">
        <v>-0.33</v>
      </c>
      <c r="G14" s="268">
        <v>-0.39</v>
      </c>
      <c r="H14" s="268">
        <v>-0.26</v>
      </c>
      <c r="I14" s="214"/>
      <c r="J14" s="264">
        <v>-0.41</v>
      </c>
      <c r="K14" s="268">
        <v>-0.48</v>
      </c>
      <c r="L14" s="268">
        <v>-0.34</v>
      </c>
      <c r="M14" s="123"/>
      <c r="N14" s="264">
        <v>-0.43</v>
      </c>
      <c r="O14" s="268">
        <v>-0.5</v>
      </c>
      <c r="P14" s="268">
        <v>-0.35</v>
      </c>
      <c r="Q14" s="76"/>
      <c r="R14" s="264">
        <v>-0.48</v>
      </c>
      <c r="S14" s="268">
        <v>-0.56000000000000005</v>
      </c>
      <c r="T14" s="268">
        <v>-0.39</v>
      </c>
      <c r="U14" s="76"/>
      <c r="V14" s="264">
        <v>-0.06</v>
      </c>
      <c r="W14" s="268">
        <v>-0.14000000000000001</v>
      </c>
      <c r="X14" s="268">
        <v>0.01</v>
      </c>
    </row>
    <row r="15" spans="1:27" ht="12" customHeight="1" x14ac:dyDescent="0.2">
      <c r="A15" s="185" t="s">
        <v>20</v>
      </c>
      <c r="B15" s="113">
        <v>806</v>
      </c>
      <c r="C15" s="173" t="s">
        <v>19</v>
      </c>
      <c r="D15" s="222">
        <v>1408</v>
      </c>
      <c r="E15" s="214"/>
      <c r="F15" s="264">
        <v>-0.11</v>
      </c>
      <c r="G15" s="268">
        <v>-0.17</v>
      </c>
      <c r="H15" s="268">
        <v>-0.06</v>
      </c>
      <c r="I15" s="214"/>
      <c r="J15" s="264">
        <v>-0.06</v>
      </c>
      <c r="K15" s="268">
        <v>-0.12</v>
      </c>
      <c r="L15" s="268">
        <v>0</v>
      </c>
      <c r="M15" s="123"/>
      <c r="N15" s="264">
        <v>-0.21</v>
      </c>
      <c r="O15" s="268">
        <v>-0.28000000000000003</v>
      </c>
      <c r="P15" s="268">
        <v>-0.15</v>
      </c>
      <c r="Q15" s="76"/>
      <c r="R15" s="264">
        <v>-0.31</v>
      </c>
      <c r="S15" s="268">
        <v>-0.38</v>
      </c>
      <c r="T15" s="268">
        <v>-0.24</v>
      </c>
      <c r="U15" s="76"/>
      <c r="V15" s="264">
        <v>0.11</v>
      </c>
      <c r="W15" s="268">
        <v>0.05</v>
      </c>
      <c r="X15" s="268">
        <v>0.18</v>
      </c>
    </row>
    <row r="16" spans="1:27" ht="12" customHeight="1" x14ac:dyDescent="0.2">
      <c r="A16" s="185" t="s">
        <v>22</v>
      </c>
      <c r="B16" s="113">
        <v>391</v>
      </c>
      <c r="C16" s="173" t="s">
        <v>21</v>
      </c>
      <c r="D16" s="222">
        <v>2292</v>
      </c>
      <c r="E16" s="214"/>
      <c r="F16" s="264">
        <v>-0.1</v>
      </c>
      <c r="G16" s="268">
        <v>-0.15</v>
      </c>
      <c r="H16" s="268">
        <v>-0.06</v>
      </c>
      <c r="I16" s="214"/>
      <c r="J16" s="264">
        <v>-0.13</v>
      </c>
      <c r="K16" s="268">
        <v>-0.18</v>
      </c>
      <c r="L16" s="268">
        <v>-0.09</v>
      </c>
      <c r="M16" s="123"/>
      <c r="N16" s="264">
        <v>-0.09</v>
      </c>
      <c r="O16" s="268">
        <v>-0.14000000000000001</v>
      </c>
      <c r="P16" s="268">
        <v>-0.04</v>
      </c>
      <c r="Q16" s="76"/>
      <c r="R16" s="264">
        <v>-0.25</v>
      </c>
      <c r="S16" s="268">
        <v>-0.3</v>
      </c>
      <c r="T16" s="268">
        <v>-0.19</v>
      </c>
      <c r="U16" s="76"/>
      <c r="V16" s="264">
        <v>0.05</v>
      </c>
      <c r="W16" s="268">
        <v>0</v>
      </c>
      <c r="X16" s="268">
        <v>0.1</v>
      </c>
    </row>
    <row r="17" spans="1:24" ht="12" customHeight="1" x14ac:dyDescent="0.2">
      <c r="A17" s="185" t="s">
        <v>24</v>
      </c>
      <c r="B17" s="113">
        <v>392</v>
      </c>
      <c r="C17" s="173" t="s">
        <v>23</v>
      </c>
      <c r="D17" s="222">
        <v>1883</v>
      </c>
      <c r="E17" s="214"/>
      <c r="F17" s="264">
        <v>-0.04</v>
      </c>
      <c r="G17" s="268">
        <v>-0.08</v>
      </c>
      <c r="H17" s="268">
        <v>0.01</v>
      </c>
      <c r="I17" s="214"/>
      <c r="J17" s="264">
        <v>0.03</v>
      </c>
      <c r="K17" s="268">
        <v>-0.02</v>
      </c>
      <c r="L17" s="268">
        <v>0.09</v>
      </c>
      <c r="M17" s="123"/>
      <c r="N17" s="264">
        <v>-0.09</v>
      </c>
      <c r="O17" s="268">
        <v>-0.14000000000000001</v>
      </c>
      <c r="P17" s="268">
        <v>-0.03</v>
      </c>
      <c r="Q17" s="76"/>
      <c r="R17" s="264">
        <v>0.05</v>
      </c>
      <c r="S17" s="268">
        <v>-0.02</v>
      </c>
      <c r="T17" s="268">
        <v>0.11</v>
      </c>
      <c r="U17" s="76"/>
      <c r="V17" s="264">
        <v>-0.13</v>
      </c>
      <c r="W17" s="268">
        <v>-0.19</v>
      </c>
      <c r="X17" s="268">
        <v>-0.08</v>
      </c>
    </row>
    <row r="18" spans="1:24" ht="12" customHeight="1" x14ac:dyDescent="0.2">
      <c r="A18" s="185" t="s">
        <v>463</v>
      </c>
      <c r="B18" s="113">
        <v>929</v>
      </c>
      <c r="C18" s="173" t="s">
        <v>25</v>
      </c>
      <c r="D18" s="222">
        <v>3128</v>
      </c>
      <c r="E18" s="214"/>
      <c r="F18" s="264">
        <v>-0.14000000000000001</v>
      </c>
      <c r="G18" s="268">
        <v>-0.18</v>
      </c>
      <c r="H18" s="268">
        <v>-0.1</v>
      </c>
      <c r="I18" s="214"/>
      <c r="J18" s="264">
        <v>-0.13</v>
      </c>
      <c r="K18" s="268">
        <v>-0.17</v>
      </c>
      <c r="L18" s="268">
        <v>-0.09</v>
      </c>
      <c r="M18" s="123"/>
      <c r="N18" s="264">
        <v>-0.06</v>
      </c>
      <c r="O18" s="268">
        <v>-0.1</v>
      </c>
      <c r="P18" s="268">
        <v>-0.02</v>
      </c>
      <c r="Q18" s="76"/>
      <c r="R18" s="264">
        <v>-0.05</v>
      </c>
      <c r="S18" s="268">
        <v>-0.1</v>
      </c>
      <c r="T18" s="268">
        <v>-0.01</v>
      </c>
      <c r="U18" s="76"/>
      <c r="V18" s="264">
        <v>-0.28000000000000003</v>
      </c>
      <c r="W18" s="268">
        <v>-0.33</v>
      </c>
      <c r="X18" s="268">
        <v>-0.24</v>
      </c>
    </row>
    <row r="19" spans="1:24" ht="12" customHeight="1" x14ac:dyDescent="0.2">
      <c r="A19" s="185" t="s">
        <v>27</v>
      </c>
      <c r="B19" s="113">
        <v>807</v>
      </c>
      <c r="C19" s="173" t="s">
        <v>26</v>
      </c>
      <c r="D19" s="222">
        <v>1610</v>
      </c>
      <c r="E19" s="214"/>
      <c r="F19" s="264">
        <v>-0.3</v>
      </c>
      <c r="G19" s="268">
        <v>-0.35</v>
      </c>
      <c r="H19" s="268">
        <v>-0.24</v>
      </c>
      <c r="I19" s="214"/>
      <c r="J19" s="264">
        <v>-0.26</v>
      </c>
      <c r="K19" s="268">
        <v>-0.31</v>
      </c>
      <c r="L19" s="268">
        <v>-0.2</v>
      </c>
      <c r="M19" s="123"/>
      <c r="N19" s="264">
        <v>-0.32</v>
      </c>
      <c r="O19" s="268">
        <v>-0.38</v>
      </c>
      <c r="P19" s="268">
        <v>-0.26</v>
      </c>
      <c r="Q19" s="76"/>
      <c r="R19" s="264">
        <v>-0.42</v>
      </c>
      <c r="S19" s="268">
        <v>-0.48</v>
      </c>
      <c r="T19" s="268">
        <v>-0.35</v>
      </c>
      <c r="U19" s="76"/>
      <c r="V19" s="264">
        <v>-0.19</v>
      </c>
      <c r="W19" s="268">
        <v>-0.25</v>
      </c>
      <c r="X19" s="268">
        <v>-0.13</v>
      </c>
    </row>
    <row r="20" spans="1:24" ht="12" customHeight="1" x14ac:dyDescent="0.2">
      <c r="A20" s="185" t="s">
        <v>29</v>
      </c>
      <c r="B20" s="113">
        <v>393</v>
      </c>
      <c r="C20" s="173" t="s">
        <v>28</v>
      </c>
      <c r="D20" s="222">
        <v>1517</v>
      </c>
      <c r="E20" s="214"/>
      <c r="F20" s="264">
        <v>-0.15</v>
      </c>
      <c r="G20" s="268">
        <v>-0.21</v>
      </c>
      <c r="H20" s="268">
        <v>-0.1</v>
      </c>
      <c r="I20" s="214"/>
      <c r="J20" s="264">
        <v>-0.13</v>
      </c>
      <c r="K20" s="268">
        <v>-0.18</v>
      </c>
      <c r="L20" s="268">
        <v>-7.0000000000000007E-2</v>
      </c>
      <c r="M20" s="123"/>
      <c r="N20" s="264">
        <v>-0.21</v>
      </c>
      <c r="O20" s="268">
        <v>-0.27</v>
      </c>
      <c r="P20" s="268">
        <v>-0.15</v>
      </c>
      <c r="Q20" s="76"/>
      <c r="R20" s="264">
        <v>-0.33</v>
      </c>
      <c r="S20" s="268">
        <v>-0.4</v>
      </c>
      <c r="T20" s="268">
        <v>-0.26</v>
      </c>
      <c r="U20" s="76"/>
      <c r="V20" s="264">
        <v>0.05</v>
      </c>
      <c r="W20" s="268">
        <v>-0.02</v>
      </c>
      <c r="X20" s="268">
        <v>0.11</v>
      </c>
    </row>
    <row r="21" spans="1:24" ht="12" customHeight="1" x14ac:dyDescent="0.2">
      <c r="A21" s="185" t="s">
        <v>31</v>
      </c>
      <c r="B21" s="113">
        <v>808</v>
      </c>
      <c r="C21" s="173" t="s">
        <v>30</v>
      </c>
      <c r="D21" s="222">
        <v>1950</v>
      </c>
      <c r="E21" s="214"/>
      <c r="F21" s="264">
        <v>-0.17</v>
      </c>
      <c r="G21" s="268">
        <v>-0.22</v>
      </c>
      <c r="H21" s="268">
        <v>-0.12</v>
      </c>
      <c r="I21" s="214"/>
      <c r="J21" s="264">
        <v>-0.27</v>
      </c>
      <c r="K21" s="268">
        <v>-0.32</v>
      </c>
      <c r="L21" s="268">
        <v>-0.22</v>
      </c>
      <c r="M21" s="123"/>
      <c r="N21" s="264">
        <v>-0.21</v>
      </c>
      <c r="O21" s="268">
        <v>-0.26</v>
      </c>
      <c r="P21" s="268">
        <v>-0.15</v>
      </c>
      <c r="Q21" s="76"/>
      <c r="R21" s="264">
        <v>-0.26</v>
      </c>
      <c r="S21" s="268">
        <v>-0.32</v>
      </c>
      <c r="T21" s="268">
        <v>-0.2</v>
      </c>
      <c r="U21" s="76"/>
      <c r="V21" s="264">
        <v>0.02</v>
      </c>
      <c r="W21" s="268">
        <v>-0.04</v>
      </c>
      <c r="X21" s="268">
        <v>7.0000000000000007E-2</v>
      </c>
    </row>
    <row r="22" spans="1:24" ht="12" customHeight="1" x14ac:dyDescent="0.2">
      <c r="A22" s="185" t="s">
        <v>33</v>
      </c>
      <c r="B22" s="113">
        <v>394</v>
      </c>
      <c r="C22" s="172" t="s">
        <v>32</v>
      </c>
      <c r="D22" s="222">
        <v>2773</v>
      </c>
      <c r="E22" s="214"/>
      <c r="F22" s="264">
        <v>-0.17</v>
      </c>
      <c r="G22" s="268">
        <v>-0.21</v>
      </c>
      <c r="H22" s="268">
        <v>-0.13</v>
      </c>
      <c r="I22" s="214"/>
      <c r="J22" s="264">
        <v>-0.2</v>
      </c>
      <c r="K22" s="268">
        <v>-0.24</v>
      </c>
      <c r="L22" s="268">
        <v>-0.16</v>
      </c>
      <c r="M22" s="123"/>
      <c r="N22" s="264">
        <v>-0.22</v>
      </c>
      <c r="O22" s="268">
        <v>-0.27</v>
      </c>
      <c r="P22" s="268">
        <v>-0.18</v>
      </c>
      <c r="Q22" s="76"/>
      <c r="R22" s="264">
        <v>-0.27</v>
      </c>
      <c r="S22" s="268">
        <v>-0.32</v>
      </c>
      <c r="T22" s="268">
        <v>-0.21</v>
      </c>
      <c r="U22" s="76"/>
      <c r="V22" s="264">
        <v>-0.03</v>
      </c>
      <c r="W22" s="268">
        <v>-0.08</v>
      </c>
      <c r="X22" s="268">
        <v>0.01</v>
      </c>
    </row>
    <row r="23" spans="1:24" ht="12" customHeight="1" x14ac:dyDescent="0.2">
      <c r="A23" s="185"/>
      <c r="B23" s="113"/>
      <c r="C23" s="206"/>
      <c r="D23" s="221"/>
      <c r="E23" s="221"/>
      <c r="F23" s="221"/>
      <c r="G23" s="250"/>
      <c r="H23" s="250"/>
      <c r="I23" s="221"/>
      <c r="J23" s="221"/>
      <c r="K23" s="250"/>
      <c r="L23" s="250"/>
      <c r="N23" s="221"/>
      <c r="O23" s="250"/>
      <c r="P23" s="250"/>
      <c r="R23" s="221"/>
      <c r="S23" s="250"/>
      <c r="T23" s="250"/>
      <c r="V23" s="221"/>
      <c r="W23" s="250"/>
      <c r="X23" s="250"/>
    </row>
    <row r="24" spans="1:24" ht="12" customHeight="1" x14ac:dyDescent="0.2">
      <c r="A24" s="170" t="s">
        <v>34</v>
      </c>
      <c r="B24" s="114" t="s">
        <v>8</v>
      </c>
      <c r="C24" s="169" t="s">
        <v>347</v>
      </c>
      <c r="D24" s="220">
        <v>71298</v>
      </c>
      <c r="E24" s="214"/>
      <c r="F24" s="263">
        <v>-0.15</v>
      </c>
      <c r="G24" s="267">
        <v>-0.16</v>
      </c>
      <c r="H24" s="267">
        <v>-0.14000000000000001</v>
      </c>
      <c r="I24" s="214"/>
      <c r="J24" s="263">
        <v>-0.14000000000000001</v>
      </c>
      <c r="K24" s="267">
        <v>-0.15</v>
      </c>
      <c r="L24" s="267">
        <v>-0.14000000000000001</v>
      </c>
      <c r="M24" s="123"/>
      <c r="N24" s="263">
        <v>-0.17</v>
      </c>
      <c r="O24" s="267">
        <v>-0.18</v>
      </c>
      <c r="P24" s="267">
        <v>-0.16</v>
      </c>
      <c r="R24" s="263">
        <v>-0.19</v>
      </c>
      <c r="S24" s="267">
        <v>-0.2</v>
      </c>
      <c r="T24" s="267">
        <v>-0.18</v>
      </c>
      <c r="V24" s="263">
        <v>-0.1</v>
      </c>
      <c r="W24" s="267">
        <v>-0.11</v>
      </c>
      <c r="X24" s="267">
        <v>-0.09</v>
      </c>
    </row>
    <row r="25" spans="1:24" ht="12" customHeight="1" x14ac:dyDescent="0.2">
      <c r="A25" s="185" t="s">
        <v>36</v>
      </c>
      <c r="B25" s="113">
        <v>889</v>
      </c>
      <c r="C25" s="174" t="s">
        <v>35</v>
      </c>
      <c r="D25" s="222">
        <v>1696</v>
      </c>
      <c r="E25" s="214"/>
      <c r="F25" s="264">
        <v>0.1</v>
      </c>
      <c r="G25" s="268">
        <v>0.05</v>
      </c>
      <c r="H25" s="268">
        <v>0.15</v>
      </c>
      <c r="I25" s="214"/>
      <c r="J25" s="264">
        <v>0.06</v>
      </c>
      <c r="K25" s="268">
        <v>0</v>
      </c>
      <c r="L25" s="268">
        <v>0.11</v>
      </c>
      <c r="M25" s="123"/>
      <c r="N25" s="264">
        <v>0.14000000000000001</v>
      </c>
      <c r="O25" s="268">
        <v>0.09</v>
      </c>
      <c r="P25" s="268">
        <v>0.2</v>
      </c>
      <c r="Q25" s="76"/>
      <c r="R25" s="264">
        <v>0.12</v>
      </c>
      <c r="S25" s="268">
        <v>0.05</v>
      </c>
      <c r="T25" s="268">
        <v>0.18</v>
      </c>
      <c r="U25" s="76"/>
      <c r="V25" s="264">
        <v>0.08</v>
      </c>
      <c r="W25" s="268">
        <v>0.02</v>
      </c>
      <c r="X25" s="268">
        <v>0.14000000000000001</v>
      </c>
    </row>
    <row r="26" spans="1:24" ht="12" customHeight="1" x14ac:dyDescent="0.2">
      <c r="A26" s="185" t="s">
        <v>38</v>
      </c>
      <c r="B26" s="113">
        <v>890</v>
      </c>
      <c r="C26" s="174" t="s">
        <v>37</v>
      </c>
      <c r="D26" s="222">
        <v>1286</v>
      </c>
      <c r="E26" s="214"/>
      <c r="F26" s="264">
        <v>-0.38</v>
      </c>
      <c r="G26" s="268">
        <v>-0.43</v>
      </c>
      <c r="H26" s="268">
        <v>-0.32</v>
      </c>
      <c r="I26" s="214"/>
      <c r="J26" s="264">
        <v>-0.47</v>
      </c>
      <c r="K26" s="268">
        <v>-0.54</v>
      </c>
      <c r="L26" s="268">
        <v>-0.41</v>
      </c>
      <c r="M26" s="123"/>
      <c r="N26" s="264">
        <v>-0.37</v>
      </c>
      <c r="O26" s="268">
        <v>-0.44</v>
      </c>
      <c r="P26" s="268">
        <v>-0.3</v>
      </c>
      <c r="Q26" s="76"/>
      <c r="R26" s="264">
        <v>-0.39</v>
      </c>
      <c r="S26" s="268">
        <v>-0.47</v>
      </c>
      <c r="T26" s="268">
        <v>-0.32</v>
      </c>
      <c r="U26" s="76"/>
      <c r="V26" s="264">
        <v>-0.3</v>
      </c>
      <c r="W26" s="268">
        <v>-0.37</v>
      </c>
      <c r="X26" s="268">
        <v>-0.23</v>
      </c>
    </row>
    <row r="27" spans="1:24" ht="12" customHeight="1" x14ac:dyDescent="0.2">
      <c r="A27" s="185" t="s">
        <v>40</v>
      </c>
      <c r="B27" s="113">
        <v>350</v>
      </c>
      <c r="C27" s="175" t="s">
        <v>39</v>
      </c>
      <c r="D27" s="222">
        <v>3093</v>
      </c>
      <c r="E27" s="214"/>
      <c r="F27" s="264">
        <v>-0.2</v>
      </c>
      <c r="G27" s="268">
        <v>-0.24</v>
      </c>
      <c r="H27" s="268">
        <v>-0.16</v>
      </c>
      <c r="I27" s="214"/>
      <c r="J27" s="264">
        <v>-0.28000000000000003</v>
      </c>
      <c r="K27" s="268">
        <v>-0.32</v>
      </c>
      <c r="L27" s="268">
        <v>-0.24</v>
      </c>
      <c r="M27" s="123"/>
      <c r="N27" s="264">
        <v>-0.14000000000000001</v>
      </c>
      <c r="O27" s="268">
        <v>-0.18</v>
      </c>
      <c r="P27" s="268">
        <v>-0.09</v>
      </c>
      <c r="Q27" s="76"/>
      <c r="R27" s="264">
        <v>-0.16</v>
      </c>
      <c r="S27" s="268">
        <v>-0.21</v>
      </c>
      <c r="T27" s="268">
        <v>-0.11</v>
      </c>
      <c r="U27" s="76"/>
      <c r="V27" s="264">
        <v>-0.23</v>
      </c>
      <c r="W27" s="268">
        <v>-0.27</v>
      </c>
      <c r="X27" s="268">
        <v>-0.19</v>
      </c>
    </row>
    <row r="28" spans="1:24" ht="12" customHeight="1" x14ac:dyDescent="0.2">
      <c r="A28" s="185" t="s">
        <v>42</v>
      </c>
      <c r="B28" s="113">
        <v>351</v>
      </c>
      <c r="C28" s="175" t="s">
        <v>41</v>
      </c>
      <c r="D28" s="222">
        <v>1975</v>
      </c>
      <c r="E28" s="214"/>
      <c r="F28" s="264">
        <v>-0.05</v>
      </c>
      <c r="G28" s="268">
        <v>-0.1</v>
      </c>
      <c r="H28" s="268">
        <v>-0.01</v>
      </c>
      <c r="I28" s="214"/>
      <c r="J28" s="264">
        <v>-0.14000000000000001</v>
      </c>
      <c r="K28" s="268">
        <v>-0.19</v>
      </c>
      <c r="L28" s="268">
        <v>-0.09</v>
      </c>
      <c r="M28" s="123"/>
      <c r="N28" s="264">
        <v>-0.12</v>
      </c>
      <c r="O28" s="268">
        <v>-0.17</v>
      </c>
      <c r="P28" s="268">
        <v>-7.0000000000000007E-2</v>
      </c>
      <c r="Q28" s="76"/>
      <c r="R28" s="264">
        <v>0.04</v>
      </c>
      <c r="S28" s="268">
        <v>-0.02</v>
      </c>
      <c r="T28" s="268">
        <v>0.1</v>
      </c>
      <c r="U28" s="76"/>
      <c r="V28" s="264">
        <v>-0.04</v>
      </c>
      <c r="W28" s="268">
        <v>-0.1</v>
      </c>
      <c r="X28" s="268">
        <v>0.01</v>
      </c>
    </row>
    <row r="29" spans="1:24" ht="12" customHeight="1" x14ac:dyDescent="0.2">
      <c r="A29" s="185" t="s">
        <v>44</v>
      </c>
      <c r="B29" s="113">
        <v>895</v>
      </c>
      <c r="C29" s="174" t="s">
        <v>43</v>
      </c>
      <c r="D29" s="222">
        <v>3644</v>
      </c>
      <c r="E29" s="214"/>
      <c r="F29" s="264">
        <v>-0.15</v>
      </c>
      <c r="G29" s="268">
        <v>-0.19</v>
      </c>
      <c r="H29" s="268">
        <v>-0.12</v>
      </c>
      <c r="I29" s="214"/>
      <c r="J29" s="264">
        <v>-0.11</v>
      </c>
      <c r="K29" s="268">
        <v>-0.14000000000000001</v>
      </c>
      <c r="L29" s="268">
        <v>-7.0000000000000007E-2</v>
      </c>
      <c r="M29" s="123"/>
      <c r="N29" s="264">
        <v>-0.11</v>
      </c>
      <c r="O29" s="268">
        <v>-0.15</v>
      </c>
      <c r="P29" s="268">
        <v>-7.0000000000000007E-2</v>
      </c>
      <c r="Q29" s="76"/>
      <c r="R29" s="264">
        <v>-0.23</v>
      </c>
      <c r="S29" s="268">
        <v>-0.27</v>
      </c>
      <c r="T29" s="268">
        <v>-0.18</v>
      </c>
      <c r="U29" s="76"/>
      <c r="V29" s="264">
        <v>-0.14000000000000001</v>
      </c>
      <c r="W29" s="268">
        <v>-0.18</v>
      </c>
      <c r="X29" s="268">
        <v>-0.1</v>
      </c>
    </row>
    <row r="30" spans="1:24" ht="12" customHeight="1" x14ac:dyDescent="0.2">
      <c r="A30" s="185" t="s">
        <v>46</v>
      </c>
      <c r="B30" s="113">
        <v>896</v>
      </c>
      <c r="C30" s="174" t="s">
        <v>45</v>
      </c>
      <c r="D30" s="222">
        <v>3288</v>
      </c>
      <c r="E30" s="214"/>
      <c r="F30" s="264">
        <v>0.04</v>
      </c>
      <c r="G30" s="268">
        <v>0</v>
      </c>
      <c r="H30" s="268">
        <v>7.0000000000000007E-2</v>
      </c>
      <c r="I30" s="214"/>
      <c r="J30" s="264">
        <v>0.06</v>
      </c>
      <c r="K30" s="268">
        <v>0.02</v>
      </c>
      <c r="L30" s="268">
        <v>0.1</v>
      </c>
      <c r="M30" s="123"/>
      <c r="N30" s="264">
        <v>-0.05</v>
      </c>
      <c r="O30" s="268">
        <v>-0.09</v>
      </c>
      <c r="P30" s="268">
        <v>0</v>
      </c>
      <c r="Q30" s="76"/>
      <c r="R30" s="264">
        <v>-0.04</v>
      </c>
      <c r="S30" s="268">
        <v>-0.09</v>
      </c>
      <c r="T30" s="268">
        <v>0.01</v>
      </c>
      <c r="U30" s="76"/>
      <c r="V30" s="264">
        <v>0.15</v>
      </c>
      <c r="W30" s="268">
        <v>0.11</v>
      </c>
      <c r="X30" s="268">
        <v>0.19</v>
      </c>
    </row>
    <row r="31" spans="1:24" ht="12" customHeight="1" x14ac:dyDescent="0.2">
      <c r="A31" s="185" t="s">
        <v>48</v>
      </c>
      <c r="B31" s="113">
        <v>909</v>
      </c>
      <c r="C31" s="175" t="s">
        <v>47</v>
      </c>
      <c r="D31" s="222">
        <v>4993</v>
      </c>
      <c r="E31" s="214"/>
      <c r="F31" s="264">
        <v>-0.22</v>
      </c>
      <c r="G31" s="268">
        <v>-0.25</v>
      </c>
      <c r="H31" s="268">
        <v>-0.19</v>
      </c>
      <c r="I31" s="214"/>
      <c r="J31" s="264">
        <v>-0.22</v>
      </c>
      <c r="K31" s="268">
        <v>-0.25</v>
      </c>
      <c r="L31" s="268">
        <v>-0.19</v>
      </c>
      <c r="M31" s="123"/>
      <c r="N31" s="264">
        <v>-0.22</v>
      </c>
      <c r="O31" s="268">
        <v>-0.26</v>
      </c>
      <c r="P31" s="268">
        <v>-0.19</v>
      </c>
      <c r="Q31" s="76"/>
      <c r="R31" s="264">
        <v>-0.14000000000000001</v>
      </c>
      <c r="S31" s="268">
        <v>-0.18</v>
      </c>
      <c r="T31" s="268">
        <v>-0.11</v>
      </c>
      <c r="U31" s="76"/>
      <c r="V31" s="264">
        <v>-0.31</v>
      </c>
      <c r="W31" s="268">
        <v>-0.35</v>
      </c>
      <c r="X31" s="268">
        <v>-0.28000000000000003</v>
      </c>
    </row>
    <row r="32" spans="1:24" ht="12" customHeight="1" x14ac:dyDescent="0.2">
      <c r="A32" s="185" t="s">
        <v>50</v>
      </c>
      <c r="B32" s="113">
        <v>876</v>
      </c>
      <c r="C32" s="174" t="s">
        <v>49</v>
      </c>
      <c r="D32" s="222">
        <v>1356</v>
      </c>
      <c r="E32" s="214"/>
      <c r="F32" s="264">
        <v>-0.18</v>
      </c>
      <c r="G32" s="268">
        <v>-0.24</v>
      </c>
      <c r="H32" s="268">
        <v>-0.13</v>
      </c>
      <c r="I32" s="214"/>
      <c r="J32" s="264">
        <v>-0.13</v>
      </c>
      <c r="K32" s="268">
        <v>-0.19</v>
      </c>
      <c r="L32" s="268">
        <v>-7.0000000000000007E-2</v>
      </c>
      <c r="M32" s="123"/>
      <c r="N32" s="264">
        <v>-0.31</v>
      </c>
      <c r="O32" s="268">
        <v>-0.37</v>
      </c>
      <c r="P32" s="268">
        <v>-0.24</v>
      </c>
      <c r="Q32" s="76"/>
      <c r="R32" s="264">
        <v>-0.37</v>
      </c>
      <c r="S32" s="268">
        <v>-0.44</v>
      </c>
      <c r="T32" s="268">
        <v>-0.28999999999999998</v>
      </c>
      <c r="U32" s="76"/>
      <c r="V32" s="264">
        <v>0.04</v>
      </c>
      <c r="W32" s="268">
        <v>-0.03</v>
      </c>
      <c r="X32" s="268">
        <v>0.11</v>
      </c>
    </row>
    <row r="33" spans="1:24" ht="12" customHeight="1" x14ac:dyDescent="0.2">
      <c r="A33" s="185" t="s">
        <v>52</v>
      </c>
      <c r="B33" s="113">
        <v>340</v>
      </c>
      <c r="C33" s="176" t="s">
        <v>51</v>
      </c>
      <c r="D33" s="222">
        <v>1126</v>
      </c>
      <c r="E33" s="214"/>
      <c r="F33" s="264">
        <v>-0.88</v>
      </c>
      <c r="G33" s="268">
        <v>-0.95</v>
      </c>
      <c r="H33" s="268">
        <v>-0.82</v>
      </c>
      <c r="I33" s="214"/>
      <c r="J33" s="264">
        <v>-0.76</v>
      </c>
      <c r="K33" s="268">
        <v>-0.83</v>
      </c>
      <c r="L33" s="268">
        <v>-0.7</v>
      </c>
      <c r="M33" s="123"/>
      <c r="N33" s="264">
        <v>-0.96</v>
      </c>
      <c r="O33" s="268">
        <v>-1.04</v>
      </c>
      <c r="P33" s="268">
        <v>-0.89</v>
      </c>
      <c r="Q33" s="76"/>
      <c r="R33" s="264">
        <v>-0.96</v>
      </c>
      <c r="S33" s="268">
        <v>-1.04</v>
      </c>
      <c r="T33" s="268">
        <v>-0.88</v>
      </c>
      <c r="U33" s="76"/>
      <c r="V33" s="264">
        <v>-0.84</v>
      </c>
      <c r="W33" s="268">
        <v>-0.91</v>
      </c>
      <c r="X33" s="268">
        <v>-0.77</v>
      </c>
    </row>
    <row r="34" spans="1:24" ht="12" customHeight="1" x14ac:dyDescent="0.2">
      <c r="A34" s="185" t="s">
        <v>54</v>
      </c>
      <c r="B34" s="113">
        <v>888</v>
      </c>
      <c r="C34" s="174" t="s">
        <v>53</v>
      </c>
      <c r="D34" s="222">
        <v>11764</v>
      </c>
      <c r="E34" s="214"/>
      <c r="F34" s="264">
        <v>-0.1</v>
      </c>
      <c r="G34" s="268">
        <v>-0.12</v>
      </c>
      <c r="H34" s="268">
        <v>-0.08</v>
      </c>
      <c r="I34" s="214"/>
      <c r="J34" s="264">
        <v>-0.08</v>
      </c>
      <c r="K34" s="268">
        <v>-0.1</v>
      </c>
      <c r="L34" s="268">
        <v>-0.06</v>
      </c>
      <c r="M34" s="123"/>
      <c r="N34" s="264">
        <v>-0.08</v>
      </c>
      <c r="O34" s="268">
        <v>-0.1</v>
      </c>
      <c r="P34" s="268">
        <v>-0.06</v>
      </c>
      <c r="Q34" s="76"/>
      <c r="R34" s="264">
        <v>-0.16</v>
      </c>
      <c r="S34" s="268">
        <v>-0.18</v>
      </c>
      <c r="T34" s="268">
        <v>-0.13</v>
      </c>
      <c r="U34" s="76"/>
      <c r="V34" s="264">
        <v>-0.08</v>
      </c>
      <c r="W34" s="268">
        <v>-0.1</v>
      </c>
      <c r="X34" s="268">
        <v>-0.05</v>
      </c>
    </row>
    <row r="35" spans="1:24" ht="12" customHeight="1" x14ac:dyDescent="0.2">
      <c r="A35" s="185" t="s">
        <v>56</v>
      </c>
      <c r="B35" s="113">
        <v>341</v>
      </c>
      <c r="C35" s="175" t="s">
        <v>55</v>
      </c>
      <c r="D35" s="222">
        <v>4391</v>
      </c>
      <c r="E35" s="214"/>
      <c r="F35" s="264">
        <v>-0.35</v>
      </c>
      <c r="G35" s="268">
        <v>-0.38</v>
      </c>
      <c r="H35" s="268">
        <v>-0.32</v>
      </c>
      <c r="I35" s="214"/>
      <c r="J35" s="264">
        <v>-0.26</v>
      </c>
      <c r="K35" s="268">
        <v>-0.28999999999999998</v>
      </c>
      <c r="L35" s="268">
        <v>-0.23</v>
      </c>
      <c r="M35" s="123"/>
      <c r="N35" s="264">
        <v>-0.35</v>
      </c>
      <c r="O35" s="268">
        <v>-0.39</v>
      </c>
      <c r="P35" s="268">
        <v>-0.32</v>
      </c>
      <c r="Q35" s="76"/>
      <c r="R35" s="264">
        <v>-0.51</v>
      </c>
      <c r="S35" s="268">
        <v>-0.55000000000000004</v>
      </c>
      <c r="T35" s="268">
        <v>-0.47</v>
      </c>
      <c r="U35" s="76"/>
      <c r="V35" s="264">
        <v>-0.24</v>
      </c>
      <c r="W35" s="268">
        <v>-0.28000000000000003</v>
      </c>
      <c r="X35" s="268">
        <v>-0.2</v>
      </c>
    </row>
    <row r="36" spans="1:24" ht="12" customHeight="1" x14ac:dyDescent="0.2">
      <c r="A36" s="185" t="s">
        <v>58</v>
      </c>
      <c r="B36" s="113">
        <v>352</v>
      </c>
      <c r="C36" s="175" t="s">
        <v>57</v>
      </c>
      <c r="D36" s="222">
        <v>4237</v>
      </c>
      <c r="E36" s="214"/>
      <c r="F36" s="264">
        <v>-0.03</v>
      </c>
      <c r="G36" s="268">
        <v>-0.06</v>
      </c>
      <c r="H36" s="268">
        <v>0.01</v>
      </c>
      <c r="I36" s="214"/>
      <c r="J36" s="264">
        <v>-0.05</v>
      </c>
      <c r="K36" s="268">
        <v>-0.09</v>
      </c>
      <c r="L36" s="268">
        <v>-0.02</v>
      </c>
      <c r="M36" s="123"/>
      <c r="N36" s="264">
        <v>-0.08</v>
      </c>
      <c r="O36" s="268">
        <v>-0.11</v>
      </c>
      <c r="P36" s="268">
        <v>-0.04</v>
      </c>
      <c r="Q36" s="76"/>
      <c r="R36" s="264">
        <v>-0.04</v>
      </c>
      <c r="S36" s="268">
        <v>-0.08</v>
      </c>
      <c r="T36" s="268">
        <v>0</v>
      </c>
      <c r="U36" s="76"/>
      <c r="V36" s="264">
        <v>0.04</v>
      </c>
      <c r="W36" s="268">
        <v>0</v>
      </c>
      <c r="X36" s="268">
        <v>0.08</v>
      </c>
    </row>
    <row r="37" spans="1:24" ht="12" customHeight="1" x14ac:dyDescent="0.2">
      <c r="A37" s="185" t="s">
        <v>60</v>
      </c>
      <c r="B37" s="113">
        <v>353</v>
      </c>
      <c r="C37" s="175" t="s">
        <v>59</v>
      </c>
      <c r="D37" s="222">
        <v>2813</v>
      </c>
      <c r="E37" s="214"/>
      <c r="F37" s="264">
        <v>-0.34</v>
      </c>
      <c r="G37" s="268">
        <v>-0.38</v>
      </c>
      <c r="H37" s="268">
        <v>-0.3</v>
      </c>
      <c r="I37" s="214"/>
      <c r="J37" s="264">
        <v>-0.31</v>
      </c>
      <c r="K37" s="268">
        <v>-0.35</v>
      </c>
      <c r="L37" s="268">
        <v>-0.27</v>
      </c>
      <c r="M37" s="123"/>
      <c r="N37" s="264">
        <v>-0.21</v>
      </c>
      <c r="O37" s="268">
        <v>-0.25</v>
      </c>
      <c r="P37" s="268">
        <v>-0.16</v>
      </c>
      <c r="Q37" s="76"/>
      <c r="R37" s="264">
        <v>-0.54</v>
      </c>
      <c r="S37" s="268">
        <v>-0.59</v>
      </c>
      <c r="T37" s="268">
        <v>-0.49</v>
      </c>
      <c r="U37" s="76"/>
      <c r="V37" s="264">
        <v>-0.25</v>
      </c>
      <c r="W37" s="268">
        <v>-0.3</v>
      </c>
      <c r="X37" s="268">
        <v>-0.2</v>
      </c>
    </row>
    <row r="38" spans="1:24" ht="12" customHeight="1" x14ac:dyDescent="0.2">
      <c r="A38" s="185" t="s">
        <v>62</v>
      </c>
      <c r="B38" s="113">
        <v>354</v>
      </c>
      <c r="C38" s="175" t="s">
        <v>61</v>
      </c>
      <c r="D38" s="222">
        <v>2248</v>
      </c>
      <c r="E38" s="214"/>
      <c r="F38" s="264">
        <v>-0.08</v>
      </c>
      <c r="G38" s="268">
        <v>-0.12</v>
      </c>
      <c r="H38" s="268">
        <v>-0.03</v>
      </c>
      <c r="I38" s="214"/>
      <c r="J38" s="264">
        <v>-0.05</v>
      </c>
      <c r="K38" s="268">
        <v>-0.1</v>
      </c>
      <c r="L38" s="268">
        <v>-0.01</v>
      </c>
      <c r="M38" s="123"/>
      <c r="N38" s="264">
        <v>-0.02</v>
      </c>
      <c r="O38" s="268">
        <v>-7.0000000000000007E-2</v>
      </c>
      <c r="P38" s="268">
        <v>0.03</v>
      </c>
      <c r="Q38" s="76"/>
      <c r="R38" s="264">
        <v>-0.1</v>
      </c>
      <c r="S38" s="268">
        <v>-0.15</v>
      </c>
      <c r="T38" s="268">
        <v>-0.04</v>
      </c>
      <c r="U38" s="76"/>
      <c r="V38" s="264">
        <v>-0.11</v>
      </c>
      <c r="W38" s="268">
        <v>-0.16</v>
      </c>
      <c r="X38" s="268">
        <v>-0.06</v>
      </c>
    </row>
    <row r="39" spans="1:24" ht="12" customHeight="1" x14ac:dyDescent="0.2">
      <c r="A39" s="185" t="s">
        <v>64</v>
      </c>
      <c r="B39" s="113">
        <v>355</v>
      </c>
      <c r="C39" s="175" t="s">
        <v>63</v>
      </c>
      <c r="D39" s="222">
        <v>1953</v>
      </c>
      <c r="E39" s="214"/>
      <c r="F39" s="264">
        <v>-0.3</v>
      </c>
      <c r="G39" s="268">
        <v>-0.35</v>
      </c>
      <c r="H39" s="268">
        <v>-0.25</v>
      </c>
      <c r="I39" s="214"/>
      <c r="J39" s="264">
        <v>-0.23</v>
      </c>
      <c r="K39" s="268">
        <v>-0.28000000000000003</v>
      </c>
      <c r="L39" s="268">
        <v>-0.18</v>
      </c>
      <c r="M39" s="123"/>
      <c r="N39" s="264">
        <v>-0.45</v>
      </c>
      <c r="O39" s="268">
        <v>-0.5</v>
      </c>
      <c r="P39" s="268">
        <v>-0.39</v>
      </c>
      <c r="Q39" s="76"/>
      <c r="R39" s="264">
        <v>-0.52</v>
      </c>
      <c r="S39" s="268">
        <v>-0.57999999999999996</v>
      </c>
      <c r="T39" s="268">
        <v>-0.45</v>
      </c>
      <c r="U39" s="76"/>
      <c r="V39" s="264">
        <v>-0.03</v>
      </c>
      <c r="W39" s="268">
        <v>-0.08</v>
      </c>
      <c r="X39" s="268">
        <v>0.03</v>
      </c>
    </row>
    <row r="40" spans="1:24" ht="12" customHeight="1" x14ac:dyDescent="0.2">
      <c r="A40" s="185" t="s">
        <v>66</v>
      </c>
      <c r="B40" s="113">
        <v>343</v>
      </c>
      <c r="C40" s="175" t="s">
        <v>65</v>
      </c>
      <c r="D40" s="222">
        <v>3012</v>
      </c>
      <c r="E40" s="214"/>
      <c r="F40" s="264">
        <v>-0.24</v>
      </c>
      <c r="G40" s="268">
        <v>-0.28000000000000003</v>
      </c>
      <c r="H40" s="268">
        <v>-0.21</v>
      </c>
      <c r="I40" s="214"/>
      <c r="J40" s="264">
        <v>-0.27</v>
      </c>
      <c r="K40" s="268">
        <v>-0.31</v>
      </c>
      <c r="L40" s="268">
        <v>-0.23</v>
      </c>
      <c r="M40" s="123"/>
      <c r="N40" s="264">
        <v>-0.38</v>
      </c>
      <c r="O40" s="268">
        <v>-0.43</v>
      </c>
      <c r="P40" s="268">
        <v>-0.34</v>
      </c>
      <c r="Q40" s="76"/>
      <c r="R40" s="264">
        <v>-0.15</v>
      </c>
      <c r="S40" s="268">
        <v>-0.2</v>
      </c>
      <c r="T40" s="268">
        <v>-0.1</v>
      </c>
      <c r="U40" s="76"/>
      <c r="V40" s="264">
        <v>-0.23</v>
      </c>
      <c r="W40" s="268">
        <v>-0.27</v>
      </c>
      <c r="X40" s="268">
        <v>-0.18</v>
      </c>
    </row>
    <row r="41" spans="1:24" ht="12" customHeight="1" x14ac:dyDescent="0.2">
      <c r="A41" s="185" t="s">
        <v>68</v>
      </c>
      <c r="B41" s="113">
        <v>342</v>
      </c>
      <c r="C41" s="176" t="s">
        <v>67</v>
      </c>
      <c r="D41" s="222">
        <v>1757</v>
      </c>
      <c r="E41" s="214"/>
      <c r="F41" s="264">
        <v>-0.35</v>
      </c>
      <c r="G41" s="268">
        <v>-0.4</v>
      </c>
      <c r="H41" s="268">
        <v>-0.3</v>
      </c>
      <c r="I41" s="214"/>
      <c r="J41" s="264">
        <v>-0.28000000000000003</v>
      </c>
      <c r="K41" s="268">
        <v>-0.34</v>
      </c>
      <c r="L41" s="268">
        <v>-0.23</v>
      </c>
      <c r="M41" s="123"/>
      <c r="N41" s="264">
        <v>-0.39</v>
      </c>
      <c r="O41" s="268">
        <v>-0.45</v>
      </c>
      <c r="P41" s="268">
        <v>-0.33</v>
      </c>
      <c r="Q41" s="76"/>
      <c r="R41" s="264">
        <v>-0.57999999999999996</v>
      </c>
      <c r="S41" s="268">
        <v>-0.64</v>
      </c>
      <c r="T41" s="268">
        <v>-0.51</v>
      </c>
      <c r="U41" s="76"/>
      <c r="V41" s="264">
        <v>-0.14000000000000001</v>
      </c>
      <c r="W41" s="268">
        <v>-0.2</v>
      </c>
      <c r="X41" s="268">
        <v>-0.08</v>
      </c>
    </row>
    <row r="42" spans="1:24" ht="12" customHeight="1" x14ac:dyDescent="0.2">
      <c r="A42" s="185" t="s">
        <v>70</v>
      </c>
      <c r="B42" s="113">
        <v>356</v>
      </c>
      <c r="C42" s="175" t="s">
        <v>69</v>
      </c>
      <c r="D42" s="222">
        <v>2747</v>
      </c>
      <c r="E42" s="214"/>
      <c r="F42" s="264">
        <v>0.01</v>
      </c>
      <c r="G42" s="268">
        <v>-0.03</v>
      </c>
      <c r="H42" s="268">
        <v>0.05</v>
      </c>
      <c r="I42" s="214"/>
      <c r="J42" s="264">
        <v>-0.1</v>
      </c>
      <c r="K42" s="268">
        <v>-0.14000000000000001</v>
      </c>
      <c r="L42" s="268">
        <v>-0.05</v>
      </c>
      <c r="M42" s="123"/>
      <c r="N42" s="264">
        <v>-0.05</v>
      </c>
      <c r="O42" s="268">
        <v>-0.09</v>
      </c>
      <c r="P42" s="268">
        <v>0</v>
      </c>
      <c r="Q42" s="76"/>
      <c r="R42" s="264">
        <v>0.14000000000000001</v>
      </c>
      <c r="S42" s="268">
        <v>0.09</v>
      </c>
      <c r="T42" s="268">
        <v>0.19</v>
      </c>
      <c r="U42" s="76"/>
      <c r="V42" s="264">
        <v>-0.01</v>
      </c>
      <c r="W42" s="268">
        <v>-0.06</v>
      </c>
      <c r="X42" s="268">
        <v>0.03</v>
      </c>
    </row>
    <row r="43" spans="1:24" ht="12" customHeight="1" x14ac:dyDescent="0.2">
      <c r="A43" s="185" t="s">
        <v>72</v>
      </c>
      <c r="B43" s="113">
        <v>357</v>
      </c>
      <c r="C43" s="175" t="s">
        <v>71</v>
      </c>
      <c r="D43" s="222">
        <v>2422</v>
      </c>
      <c r="E43" s="214"/>
      <c r="F43" s="264">
        <v>-0.13</v>
      </c>
      <c r="G43" s="268">
        <v>-0.17</v>
      </c>
      <c r="H43" s="268">
        <v>-0.09</v>
      </c>
      <c r="I43" s="214"/>
      <c r="J43" s="264">
        <v>-0.11</v>
      </c>
      <c r="K43" s="268">
        <v>-0.16</v>
      </c>
      <c r="L43" s="268">
        <v>-7.0000000000000007E-2</v>
      </c>
      <c r="M43" s="123"/>
      <c r="N43" s="264">
        <v>-0.09</v>
      </c>
      <c r="O43" s="268">
        <v>-0.14000000000000001</v>
      </c>
      <c r="P43" s="268">
        <v>-0.04</v>
      </c>
      <c r="Q43" s="76"/>
      <c r="R43" s="264">
        <v>-0.18</v>
      </c>
      <c r="S43" s="268">
        <v>-0.24</v>
      </c>
      <c r="T43" s="268">
        <v>-0.13</v>
      </c>
      <c r="U43" s="76"/>
      <c r="V43" s="264">
        <v>-0.12</v>
      </c>
      <c r="W43" s="268">
        <v>-0.17</v>
      </c>
      <c r="X43" s="268">
        <v>-7.0000000000000007E-2</v>
      </c>
    </row>
    <row r="44" spans="1:24" ht="12" customHeight="1" x14ac:dyDescent="0.2">
      <c r="A44" s="185" t="s">
        <v>74</v>
      </c>
      <c r="B44" s="113">
        <v>358</v>
      </c>
      <c r="C44" s="175" t="s">
        <v>73</v>
      </c>
      <c r="D44" s="222">
        <v>2576</v>
      </c>
      <c r="E44" s="214"/>
      <c r="F44" s="264">
        <v>0.05</v>
      </c>
      <c r="G44" s="268">
        <v>0.01</v>
      </c>
      <c r="H44" s="268">
        <v>0.09</v>
      </c>
      <c r="I44" s="214"/>
      <c r="J44" s="264">
        <v>0.03</v>
      </c>
      <c r="K44" s="268">
        <v>-0.02</v>
      </c>
      <c r="L44" s="268">
        <v>7.0000000000000007E-2</v>
      </c>
      <c r="M44" s="123"/>
      <c r="N44" s="264">
        <v>-0.02</v>
      </c>
      <c r="O44" s="268">
        <v>-7.0000000000000007E-2</v>
      </c>
      <c r="P44" s="268">
        <v>0.03</v>
      </c>
      <c r="Q44" s="76"/>
      <c r="R44" s="264">
        <v>0.05</v>
      </c>
      <c r="S44" s="268">
        <v>0</v>
      </c>
      <c r="T44" s="268">
        <v>0.11</v>
      </c>
      <c r="U44" s="76"/>
      <c r="V44" s="264">
        <v>0.11</v>
      </c>
      <c r="W44" s="268">
        <v>0.06</v>
      </c>
      <c r="X44" s="268">
        <v>0.16</v>
      </c>
    </row>
    <row r="45" spans="1:24" ht="12" customHeight="1" x14ac:dyDescent="0.2">
      <c r="A45" s="185" t="s">
        <v>76</v>
      </c>
      <c r="B45" s="113">
        <v>877</v>
      </c>
      <c r="C45" s="174" t="s">
        <v>75</v>
      </c>
      <c r="D45" s="222">
        <v>2303</v>
      </c>
      <c r="E45" s="214"/>
      <c r="F45" s="264">
        <v>-0.16</v>
      </c>
      <c r="G45" s="268">
        <v>-0.21</v>
      </c>
      <c r="H45" s="268">
        <v>-0.12</v>
      </c>
      <c r="I45" s="214"/>
      <c r="J45" s="264">
        <v>-0.16</v>
      </c>
      <c r="K45" s="268">
        <v>-0.21</v>
      </c>
      <c r="L45" s="268">
        <v>-0.12</v>
      </c>
      <c r="M45" s="123"/>
      <c r="N45" s="264">
        <v>-0.09</v>
      </c>
      <c r="O45" s="268">
        <v>-0.14000000000000001</v>
      </c>
      <c r="P45" s="268">
        <v>-0.04</v>
      </c>
      <c r="Q45" s="76"/>
      <c r="R45" s="264">
        <v>-0.22</v>
      </c>
      <c r="S45" s="268">
        <v>-0.28000000000000003</v>
      </c>
      <c r="T45" s="268">
        <v>-0.17</v>
      </c>
      <c r="U45" s="76"/>
      <c r="V45" s="264">
        <v>-0.15</v>
      </c>
      <c r="W45" s="268">
        <v>-0.2</v>
      </c>
      <c r="X45" s="268">
        <v>-0.1</v>
      </c>
    </row>
    <row r="46" spans="1:24" ht="12" customHeight="1" x14ac:dyDescent="0.2">
      <c r="A46" s="185" t="s">
        <v>78</v>
      </c>
      <c r="B46" s="113">
        <v>359</v>
      </c>
      <c r="C46" s="175" t="s">
        <v>77</v>
      </c>
      <c r="D46" s="222">
        <v>3348</v>
      </c>
      <c r="E46" s="214"/>
      <c r="F46" s="264">
        <v>-0.11</v>
      </c>
      <c r="G46" s="268">
        <v>-0.14000000000000001</v>
      </c>
      <c r="H46" s="268">
        <v>-7.0000000000000007E-2</v>
      </c>
      <c r="I46" s="214"/>
      <c r="J46" s="264">
        <v>-0.1</v>
      </c>
      <c r="K46" s="268">
        <v>-0.14000000000000001</v>
      </c>
      <c r="L46" s="268">
        <v>-7.0000000000000007E-2</v>
      </c>
      <c r="M46" s="123"/>
      <c r="N46" s="264">
        <v>-0.2</v>
      </c>
      <c r="O46" s="268">
        <v>-0.24</v>
      </c>
      <c r="P46" s="268">
        <v>-0.15</v>
      </c>
      <c r="Q46" s="76"/>
      <c r="R46" s="264">
        <v>-0.18</v>
      </c>
      <c r="S46" s="268">
        <v>-0.22</v>
      </c>
      <c r="T46" s="268">
        <v>-0.13</v>
      </c>
      <c r="U46" s="76"/>
      <c r="V46" s="264">
        <v>0.02</v>
      </c>
      <c r="W46" s="268">
        <v>-0.02</v>
      </c>
      <c r="X46" s="268">
        <v>7.0000000000000007E-2</v>
      </c>
    </row>
    <row r="47" spans="1:24" ht="12" customHeight="1" x14ac:dyDescent="0.2">
      <c r="A47" s="185" t="s">
        <v>80</v>
      </c>
      <c r="B47" s="113">
        <v>344</v>
      </c>
      <c r="C47" s="176" t="s">
        <v>79</v>
      </c>
      <c r="D47" s="222">
        <v>3270</v>
      </c>
      <c r="E47" s="214"/>
      <c r="F47" s="264">
        <v>-0.04</v>
      </c>
      <c r="G47" s="268">
        <v>-0.08</v>
      </c>
      <c r="H47" s="268">
        <v>0</v>
      </c>
      <c r="I47" s="214"/>
      <c r="J47" s="264">
        <v>0</v>
      </c>
      <c r="K47" s="268">
        <v>-0.03</v>
      </c>
      <c r="L47" s="268">
        <v>0.04</v>
      </c>
      <c r="M47" s="123"/>
      <c r="N47" s="264">
        <v>-0.19</v>
      </c>
      <c r="O47" s="268">
        <v>-0.23</v>
      </c>
      <c r="P47" s="268">
        <v>-0.15</v>
      </c>
      <c r="Q47" s="76"/>
      <c r="R47" s="264">
        <v>-0.08</v>
      </c>
      <c r="S47" s="268">
        <v>-0.13</v>
      </c>
      <c r="T47" s="268">
        <v>-0.04</v>
      </c>
      <c r="U47" s="76"/>
      <c r="V47" s="264">
        <v>7.0000000000000007E-2</v>
      </c>
      <c r="W47" s="268">
        <v>0.03</v>
      </c>
      <c r="X47" s="268">
        <v>0.11</v>
      </c>
    </row>
    <row r="48" spans="1:24" ht="12" customHeight="1" x14ac:dyDescent="0.2">
      <c r="A48" s="185"/>
      <c r="B48" s="114"/>
      <c r="C48" s="206"/>
      <c r="D48" s="221"/>
      <c r="E48" s="221"/>
      <c r="F48" s="221"/>
      <c r="G48" s="250"/>
      <c r="H48" s="250"/>
      <c r="I48" s="221"/>
      <c r="J48" s="221"/>
      <c r="K48" s="250"/>
      <c r="L48" s="250"/>
      <c r="N48" s="221"/>
      <c r="O48" s="250"/>
      <c r="P48" s="250"/>
      <c r="R48" s="221"/>
      <c r="S48" s="250"/>
      <c r="T48" s="250"/>
      <c r="V48" s="221"/>
      <c r="W48" s="250"/>
      <c r="X48" s="250"/>
    </row>
    <row r="49" spans="1:24" ht="12" customHeight="1" x14ac:dyDescent="0.2">
      <c r="A49" s="170" t="s">
        <v>81</v>
      </c>
      <c r="B49" s="113" t="s">
        <v>9</v>
      </c>
      <c r="C49" s="169" t="s">
        <v>508</v>
      </c>
      <c r="D49" s="220">
        <v>52724</v>
      </c>
      <c r="E49" s="214"/>
      <c r="F49" s="263">
        <v>-0.04</v>
      </c>
      <c r="G49" s="267">
        <v>-0.05</v>
      </c>
      <c r="H49" s="267">
        <v>-0.03</v>
      </c>
      <c r="I49" s="214"/>
      <c r="J49" s="263">
        <v>-0.09</v>
      </c>
      <c r="K49" s="267">
        <v>-0.1</v>
      </c>
      <c r="L49" s="267">
        <v>-0.08</v>
      </c>
      <c r="M49" s="123"/>
      <c r="N49" s="263">
        <v>-0.03</v>
      </c>
      <c r="O49" s="267">
        <v>-0.04</v>
      </c>
      <c r="P49" s="267">
        <v>-0.02</v>
      </c>
      <c r="R49" s="263">
        <v>-0.05</v>
      </c>
      <c r="S49" s="267">
        <v>-0.06</v>
      </c>
      <c r="T49" s="267">
        <v>-0.04</v>
      </c>
      <c r="V49" s="263">
        <v>0.01</v>
      </c>
      <c r="W49" s="267">
        <v>0</v>
      </c>
      <c r="X49" s="267">
        <v>0.02</v>
      </c>
    </row>
    <row r="50" spans="1:24" ht="12" customHeight="1" x14ac:dyDescent="0.2">
      <c r="A50" s="185" t="s">
        <v>83</v>
      </c>
      <c r="B50" s="113">
        <v>370</v>
      </c>
      <c r="C50" s="175" t="s">
        <v>82</v>
      </c>
      <c r="D50" s="222">
        <v>2042</v>
      </c>
      <c r="E50" s="214"/>
      <c r="F50" s="264">
        <v>-0.21</v>
      </c>
      <c r="G50" s="268">
        <v>-0.26</v>
      </c>
      <c r="H50" s="268">
        <v>-0.17</v>
      </c>
      <c r="I50" s="214"/>
      <c r="J50" s="264">
        <v>-0.26</v>
      </c>
      <c r="K50" s="268">
        <v>-0.31</v>
      </c>
      <c r="L50" s="268">
        <v>-0.21</v>
      </c>
      <c r="M50" s="123"/>
      <c r="N50" s="264">
        <v>-0.3</v>
      </c>
      <c r="O50" s="268">
        <v>-0.35</v>
      </c>
      <c r="P50" s="268">
        <v>-0.24</v>
      </c>
      <c r="Q50" s="76"/>
      <c r="R50" s="264">
        <v>-0.26</v>
      </c>
      <c r="S50" s="268">
        <v>-0.32</v>
      </c>
      <c r="T50" s="268">
        <v>-0.2</v>
      </c>
      <c r="U50" s="76"/>
      <c r="V50" s="264">
        <v>-0.08</v>
      </c>
      <c r="W50" s="268">
        <v>-0.13</v>
      </c>
      <c r="X50" s="268">
        <v>-0.03</v>
      </c>
    </row>
    <row r="51" spans="1:24" ht="12" customHeight="1" x14ac:dyDescent="0.2">
      <c r="A51" s="185" t="s">
        <v>85</v>
      </c>
      <c r="B51" s="113">
        <v>380</v>
      </c>
      <c r="C51" s="175" t="s">
        <v>84</v>
      </c>
      <c r="D51" s="222">
        <v>5560</v>
      </c>
      <c r="E51" s="214"/>
      <c r="F51" s="264">
        <v>-0.15</v>
      </c>
      <c r="G51" s="268">
        <v>-0.18</v>
      </c>
      <c r="H51" s="268">
        <v>-0.12</v>
      </c>
      <c r="I51" s="214"/>
      <c r="J51" s="264">
        <v>-0.17</v>
      </c>
      <c r="K51" s="268">
        <v>-0.2</v>
      </c>
      <c r="L51" s="268">
        <v>-0.14000000000000001</v>
      </c>
      <c r="M51" s="123"/>
      <c r="N51" s="264">
        <v>-0.17</v>
      </c>
      <c r="O51" s="268">
        <v>-0.2</v>
      </c>
      <c r="P51" s="268">
        <v>-0.14000000000000001</v>
      </c>
      <c r="Q51" s="76"/>
      <c r="R51" s="264">
        <v>-0.13</v>
      </c>
      <c r="S51" s="268">
        <v>-0.17</v>
      </c>
      <c r="T51" s="268">
        <v>-0.09</v>
      </c>
      <c r="U51" s="76"/>
      <c r="V51" s="264">
        <v>-0.14000000000000001</v>
      </c>
      <c r="W51" s="268">
        <v>-0.17</v>
      </c>
      <c r="X51" s="268">
        <v>-0.11</v>
      </c>
    </row>
    <row r="52" spans="1:24" ht="12" customHeight="1" x14ac:dyDescent="0.2">
      <c r="A52" s="185" t="s">
        <v>87</v>
      </c>
      <c r="B52" s="113">
        <v>381</v>
      </c>
      <c r="C52" s="175" t="s">
        <v>86</v>
      </c>
      <c r="D52" s="222">
        <v>2461</v>
      </c>
      <c r="E52" s="214"/>
      <c r="F52" s="264">
        <v>-0.03</v>
      </c>
      <c r="G52" s="268">
        <v>-7.0000000000000007E-2</v>
      </c>
      <c r="H52" s="268">
        <v>0.01</v>
      </c>
      <c r="I52" s="214"/>
      <c r="J52" s="264">
        <v>-0.04</v>
      </c>
      <c r="K52" s="268">
        <v>-0.09</v>
      </c>
      <c r="L52" s="268">
        <v>0</v>
      </c>
      <c r="M52" s="123"/>
      <c r="N52" s="264">
        <v>-0.04</v>
      </c>
      <c r="O52" s="268">
        <v>-0.09</v>
      </c>
      <c r="P52" s="268">
        <v>0.01</v>
      </c>
      <c r="Q52" s="76"/>
      <c r="R52" s="264">
        <v>-7.0000000000000007E-2</v>
      </c>
      <c r="S52" s="268">
        <v>-0.13</v>
      </c>
      <c r="T52" s="268">
        <v>-0.02</v>
      </c>
      <c r="U52" s="76"/>
      <c r="V52" s="264">
        <v>0.03</v>
      </c>
      <c r="W52" s="268">
        <v>-0.02</v>
      </c>
      <c r="X52" s="268">
        <v>7.0000000000000007E-2</v>
      </c>
    </row>
    <row r="53" spans="1:24" ht="12" customHeight="1" x14ac:dyDescent="0.2">
      <c r="A53" s="185" t="s">
        <v>89</v>
      </c>
      <c r="B53" s="113">
        <v>371</v>
      </c>
      <c r="C53" s="175" t="s">
        <v>88</v>
      </c>
      <c r="D53" s="222">
        <v>2927</v>
      </c>
      <c r="E53" s="214"/>
      <c r="F53" s="264">
        <v>-0.21</v>
      </c>
      <c r="G53" s="268">
        <v>-0.25</v>
      </c>
      <c r="H53" s="268">
        <v>-0.17</v>
      </c>
      <c r="I53" s="214"/>
      <c r="J53" s="264">
        <v>-0.21</v>
      </c>
      <c r="K53" s="268">
        <v>-0.25</v>
      </c>
      <c r="L53" s="268">
        <v>-0.16</v>
      </c>
      <c r="M53" s="123"/>
      <c r="N53" s="264">
        <v>-0.2</v>
      </c>
      <c r="O53" s="268">
        <v>-0.25</v>
      </c>
      <c r="P53" s="268">
        <v>-0.16</v>
      </c>
      <c r="Q53" s="76"/>
      <c r="R53" s="264">
        <v>-0.34</v>
      </c>
      <c r="S53" s="268">
        <v>-0.39</v>
      </c>
      <c r="T53" s="268">
        <v>-0.28999999999999998</v>
      </c>
      <c r="U53" s="76"/>
      <c r="V53" s="264">
        <v>-0.08</v>
      </c>
      <c r="W53" s="268">
        <v>-0.12</v>
      </c>
      <c r="X53" s="268">
        <v>-0.03</v>
      </c>
    </row>
    <row r="54" spans="1:24" ht="12" customHeight="1" x14ac:dyDescent="0.2">
      <c r="A54" s="185" t="s">
        <v>91</v>
      </c>
      <c r="B54" s="113">
        <v>811</v>
      </c>
      <c r="C54" s="175" t="s">
        <v>90</v>
      </c>
      <c r="D54" s="222">
        <v>3288</v>
      </c>
      <c r="E54" s="214"/>
      <c r="F54" s="264">
        <v>0.1</v>
      </c>
      <c r="G54" s="268">
        <v>7.0000000000000007E-2</v>
      </c>
      <c r="H54" s="268">
        <v>0.14000000000000001</v>
      </c>
      <c r="I54" s="214"/>
      <c r="J54" s="264">
        <v>0.06</v>
      </c>
      <c r="K54" s="268">
        <v>0.02</v>
      </c>
      <c r="L54" s="268">
        <v>0.1</v>
      </c>
      <c r="M54" s="123"/>
      <c r="N54" s="264">
        <v>0.1</v>
      </c>
      <c r="O54" s="268">
        <v>0.06</v>
      </c>
      <c r="P54" s="268">
        <v>0.14000000000000001</v>
      </c>
      <c r="Q54" s="76"/>
      <c r="R54" s="264">
        <v>0.12</v>
      </c>
      <c r="S54" s="268">
        <v>0.08</v>
      </c>
      <c r="T54" s="268">
        <v>0.17</v>
      </c>
      <c r="U54" s="76"/>
      <c r="V54" s="264">
        <v>0.11</v>
      </c>
      <c r="W54" s="268">
        <v>7.0000000000000007E-2</v>
      </c>
      <c r="X54" s="268">
        <v>0.15</v>
      </c>
    </row>
    <row r="55" spans="1:24" ht="12" customHeight="1" x14ac:dyDescent="0.2">
      <c r="A55" s="185" t="s">
        <v>93</v>
      </c>
      <c r="B55" s="113">
        <v>810</v>
      </c>
      <c r="C55" s="175" t="s">
        <v>92</v>
      </c>
      <c r="D55" s="222">
        <v>2196</v>
      </c>
      <c r="E55" s="214"/>
      <c r="F55" s="264">
        <v>-0.03</v>
      </c>
      <c r="G55" s="268">
        <v>-7.0000000000000007E-2</v>
      </c>
      <c r="H55" s="268">
        <v>0.02</v>
      </c>
      <c r="I55" s="214"/>
      <c r="J55" s="264">
        <v>-0.04</v>
      </c>
      <c r="K55" s="268">
        <v>-0.09</v>
      </c>
      <c r="L55" s="268">
        <v>0</v>
      </c>
      <c r="M55" s="123"/>
      <c r="N55" s="264">
        <v>-0.28000000000000003</v>
      </c>
      <c r="O55" s="268">
        <v>-0.34</v>
      </c>
      <c r="P55" s="268">
        <v>-0.23</v>
      </c>
      <c r="Q55" s="76"/>
      <c r="R55" s="264">
        <v>-0.09</v>
      </c>
      <c r="S55" s="268">
        <v>-0.15</v>
      </c>
      <c r="T55" s="268">
        <v>-0.04</v>
      </c>
      <c r="U55" s="76"/>
      <c r="V55" s="264">
        <v>0.22</v>
      </c>
      <c r="W55" s="268">
        <v>0.17</v>
      </c>
      <c r="X55" s="268">
        <v>0.27</v>
      </c>
    </row>
    <row r="56" spans="1:24" ht="12" customHeight="1" x14ac:dyDescent="0.2">
      <c r="A56" s="185" t="s">
        <v>95</v>
      </c>
      <c r="B56" s="113">
        <v>382</v>
      </c>
      <c r="C56" s="175" t="s">
        <v>94</v>
      </c>
      <c r="D56" s="222">
        <v>4399</v>
      </c>
      <c r="E56" s="214"/>
      <c r="F56" s="264">
        <v>-0.11</v>
      </c>
      <c r="G56" s="268">
        <v>-0.14000000000000001</v>
      </c>
      <c r="H56" s="268">
        <v>-7.0000000000000007E-2</v>
      </c>
      <c r="I56" s="214"/>
      <c r="J56" s="264">
        <v>-0.2</v>
      </c>
      <c r="K56" s="268">
        <v>-0.24</v>
      </c>
      <c r="L56" s="268">
        <v>-0.17</v>
      </c>
      <c r="M56" s="123"/>
      <c r="N56" s="264">
        <v>-0.04</v>
      </c>
      <c r="O56" s="268">
        <v>-7.0000000000000007E-2</v>
      </c>
      <c r="P56" s="268">
        <v>0</v>
      </c>
      <c r="Q56" s="76"/>
      <c r="R56" s="264">
        <v>-0.11</v>
      </c>
      <c r="S56" s="268">
        <v>-0.15</v>
      </c>
      <c r="T56" s="268">
        <v>-7.0000000000000007E-2</v>
      </c>
      <c r="U56" s="76"/>
      <c r="V56" s="264">
        <v>-0.09</v>
      </c>
      <c r="W56" s="268">
        <v>-0.12</v>
      </c>
      <c r="X56" s="268">
        <v>-0.05</v>
      </c>
    </row>
    <row r="57" spans="1:24" ht="12" customHeight="1" x14ac:dyDescent="0.2">
      <c r="A57" s="185" t="s">
        <v>97</v>
      </c>
      <c r="B57" s="113">
        <v>383</v>
      </c>
      <c r="C57" s="175" t="s">
        <v>96</v>
      </c>
      <c r="D57" s="222">
        <v>7153</v>
      </c>
      <c r="E57" s="214"/>
      <c r="F57" s="264">
        <v>-7.0000000000000007E-2</v>
      </c>
      <c r="G57" s="268">
        <v>-0.1</v>
      </c>
      <c r="H57" s="268">
        <v>-0.05</v>
      </c>
      <c r="I57" s="214"/>
      <c r="J57" s="264">
        <v>-0.12</v>
      </c>
      <c r="K57" s="268">
        <v>-0.15</v>
      </c>
      <c r="L57" s="268">
        <v>-0.1</v>
      </c>
      <c r="M57" s="123"/>
      <c r="N57" s="264">
        <v>-0.05</v>
      </c>
      <c r="O57" s="268">
        <v>-0.08</v>
      </c>
      <c r="P57" s="268">
        <v>-0.03</v>
      </c>
      <c r="Q57" s="76"/>
      <c r="R57" s="264">
        <v>-0.09</v>
      </c>
      <c r="S57" s="268">
        <v>-0.12</v>
      </c>
      <c r="T57" s="268">
        <v>-0.06</v>
      </c>
      <c r="U57" s="76"/>
      <c r="V57" s="264">
        <v>-0.04</v>
      </c>
      <c r="W57" s="268">
        <v>-7.0000000000000007E-2</v>
      </c>
      <c r="X57" s="268">
        <v>-0.01</v>
      </c>
    </row>
    <row r="58" spans="1:24" ht="12" customHeight="1" x14ac:dyDescent="0.2">
      <c r="A58" s="185" t="s">
        <v>99</v>
      </c>
      <c r="B58" s="113">
        <v>812</v>
      </c>
      <c r="C58" s="175" t="s">
        <v>98</v>
      </c>
      <c r="D58" s="222">
        <v>1589</v>
      </c>
      <c r="E58" s="214"/>
      <c r="F58" s="264">
        <v>-0.1</v>
      </c>
      <c r="G58" s="268">
        <v>-0.15</v>
      </c>
      <c r="H58" s="268">
        <v>-0.05</v>
      </c>
      <c r="I58" s="214"/>
      <c r="J58" s="264">
        <v>-0.19</v>
      </c>
      <c r="K58" s="268">
        <v>-0.24</v>
      </c>
      <c r="L58" s="268">
        <v>-0.13</v>
      </c>
      <c r="M58" s="123"/>
      <c r="N58" s="264">
        <v>0.04</v>
      </c>
      <c r="O58" s="268">
        <v>-0.02</v>
      </c>
      <c r="P58" s="268">
        <v>0.11</v>
      </c>
      <c r="Q58" s="76"/>
      <c r="R58" s="264">
        <v>-0.23</v>
      </c>
      <c r="S58" s="268">
        <v>-0.3</v>
      </c>
      <c r="T58" s="268">
        <v>-0.16</v>
      </c>
      <c r="U58" s="76"/>
      <c r="V58" s="264">
        <v>-0.01</v>
      </c>
      <c r="W58" s="268">
        <v>-7.0000000000000007E-2</v>
      </c>
      <c r="X58" s="268">
        <v>0.05</v>
      </c>
    </row>
    <row r="59" spans="1:24" ht="12" customHeight="1" x14ac:dyDescent="0.2">
      <c r="A59" s="185" t="s">
        <v>101</v>
      </c>
      <c r="B59" s="113">
        <v>813</v>
      </c>
      <c r="C59" s="175" t="s">
        <v>100</v>
      </c>
      <c r="D59" s="222">
        <v>1816</v>
      </c>
      <c r="E59" s="214"/>
      <c r="F59" s="264">
        <v>0.09</v>
      </c>
      <c r="G59" s="268">
        <v>0.04</v>
      </c>
      <c r="H59" s="268">
        <v>0.13</v>
      </c>
      <c r="I59" s="214"/>
      <c r="J59" s="264">
        <v>0.05</v>
      </c>
      <c r="K59" s="268">
        <v>0</v>
      </c>
      <c r="L59" s="268">
        <v>0.1</v>
      </c>
      <c r="M59" s="123"/>
      <c r="N59" s="264">
        <v>0.12</v>
      </c>
      <c r="O59" s="268">
        <v>0.06</v>
      </c>
      <c r="P59" s="268">
        <v>0.18</v>
      </c>
      <c r="Q59" s="76"/>
      <c r="R59" s="264">
        <v>0.06</v>
      </c>
      <c r="S59" s="268">
        <v>0</v>
      </c>
      <c r="T59" s="268">
        <v>0.12</v>
      </c>
      <c r="U59" s="76"/>
      <c r="V59" s="264">
        <v>0.11</v>
      </c>
      <c r="W59" s="268">
        <v>0.05</v>
      </c>
      <c r="X59" s="268">
        <v>0.16</v>
      </c>
    </row>
    <row r="60" spans="1:24" ht="12" customHeight="1" x14ac:dyDescent="0.2">
      <c r="A60" s="185" t="s">
        <v>103</v>
      </c>
      <c r="B60" s="113">
        <v>815</v>
      </c>
      <c r="C60" s="176" t="s">
        <v>102</v>
      </c>
      <c r="D60" s="222">
        <v>5960</v>
      </c>
      <c r="E60" s="214"/>
      <c r="F60" s="264">
        <v>0.04</v>
      </c>
      <c r="G60" s="268">
        <v>0.01</v>
      </c>
      <c r="H60" s="268">
        <v>7.0000000000000007E-2</v>
      </c>
      <c r="I60" s="214"/>
      <c r="J60" s="264">
        <v>-0.04</v>
      </c>
      <c r="K60" s="268">
        <v>-7.0000000000000007E-2</v>
      </c>
      <c r="L60" s="268">
        <v>-0.02</v>
      </c>
      <c r="M60" s="123"/>
      <c r="N60" s="264">
        <v>0.1</v>
      </c>
      <c r="O60" s="268">
        <v>0.06</v>
      </c>
      <c r="P60" s="268">
        <v>0.13</v>
      </c>
      <c r="Q60" s="76"/>
      <c r="R60" s="264">
        <v>0.13</v>
      </c>
      <c r="S60" s="268">
        <v>0.09</v>
      </c>
      <c r="T60" s="268">
        <v>0.16</v>
      </c>
      <c r="U60" s="76"/>
      <c r="V60" s="264">
        <v>-0.02</v>
      </c>
      <c r="W60" s="268">
        <v>-0.06</v>
      </c>
      <c r="X60" s="268">
        <v>0.01</v>
      </c>
    </row>
    <row r="61" spans="1:24" ht="12" customHeight="1" x14ac:dyDescent="0.2">
      <c r="A61" s="185" t="s">
        <v>105</v>
      </c>
      <c r="B61" s="113">
        <v>372</v>
      </c>
      <c r="C61" s="175" t="s">
        <v>104</v>
      </c>
      <c r="D61" s="222">
        <v>3256</v>
      </c>
      <c r="E61" s="214"/>
      <c r="F61" s="264">
        <v>0.03</v>
      </c>
      <c r="G61" s="268">
        <v>-0.01</v>
      </c>
      <c r="H61" s="268">
        <v>7.0000000000000007E-2</v>
      </c>
      <c r="I61" s="214"/>
      <c r="J61" s="264">
        <v>0.05</v>
      </c>
      <c r="K61" s="268">
        <v>0.01</v>
      </c>
      <c r="L61" s="268">
        <v>0.08</v>
      </c>
      <c r="M61" s="123"/>
      <c r="N61" s="264">
        <v>0.02</v>
      </c>
      <c r="O61" s="268">
        <v>-0.02</v>
      </c>
      <c r="P61" s="268">
        <v>0.06</v>
      </c>
      <c r="Q61" s="76"/>
      <c r="R61" s="264">
        <v>-0.02</v>
      </c>
      <c r="S61" s="268">
        <v>-7.0000000000000007E-2</v>
      </c>
      <c r="T61" s="268">
        <v>0.02</v>
      </c>
      <c r="U61" s="76"/>
      <c r="V61" s="264">
        <v>0.08</v>
      </c>
      <c r="W61" s="268">
        <v>0.04</v>
      </c>
      <c r="X61" s="268">
        <v>0.12</v>
      </c>
    </row>
    <row r="62" spans="1:24" ht="12" customHeight="1" x14ac:dyDescent="0.2">
      <c r="A62" s="185" t="s">
        <v>107</v>
      </c>
      <c r="B62" s="113">
        <v>373</v>
      </c>
      <c r="C62" s="175" t="s">
        <v>106</v>
      </c>
      <c r="D62" s="222">
        <v>5021</v>
      </c>
      <c r="E62" s="214"/>
      <c r="F62" s="264">
        <v>0.01</v>
      </c>
      <c r="G62" s="268">
        <v>-0.02</v>
      </c>
      <c r="H62" s="268">
        <v>0.04</v>
      </c>
      <c r="I62" s="214"/>
      <c r="J62" s="264">
        <v>-0.14000000000000001</v>
      </c>
      <c r="K62" s="268">
        <v>-0.17</v>
      </c>
      <c r="L62" s="268">
        <v>-0.11</v>
      </c>
      <c r="M62" s="123"/>
      <c r="N62" s="264">
        <v>0.03</v>
      </c>
      <c r="O62" s="268">
        <v>-0.01</v>
      </c>
      <c r="P62" s="268">
        <v>0.06</v>
      </c>
      <c r="Q62" s="76"/>
      <c r="R62" s="264">
        <v>-0.03</v>
      </c>
      <c r="S62" s="268">
        <v>-7.0000000000000007E-2</v>
      </c>
      <c r="T62" s="268">
        <v>0</v>
      </c>
      <c r="U62" s="76"/>
      <c r="V62" s="264">
        <v>0.13</v>
      </c>
      <c r="W62" s="268">
        <v>0.1</v>
      </c>
      <c r="X62" s="268">
        <v>0.17</v>
      </c>
    </row>
    <row r="63" spans="1:24" ht="12" customHeight="1" x14ac:dyDescent="0.2">
      <c r="A63" s="185" t="s">
        <v>109</v>
      </c>
      <c r="B63" s="113">
        <v>384</v>
      </c>
      <c r="C63" s="175" t="s">
        <v>108</v>
      </c>
      <c r="D63" s="222">
        <v>3536</v>
      </c>
      <c r="E63" s="214"/>
      <c r="F63" s="264">
        <v>0.06</v>
      </c>
      <c r="G63" s="268">
        <v>0.03</v>
      </c>
      <c r="H63" s="268">
        <v>0.1</v>
      </c>
      <c r="I63" s="214"/>
      <c r="J63" s="264">
        <v>0.03</v>
      </c>
      <c r="K63" s="268">
        <v>-0.01</v>
      </c>
      <c r="L63" s="268">
        <v>0.06</v>
      </c>
      <c r="M63" s="123"/>
      <c r="N63" s="264">
        <v>0.08</v>
      </c>
      <c r="O63" s="268">
        <v>0.04</v>
      </c>
      <c r="P63" s="268">
        <v>0.13</v>
      </c>
      <c r="Q63" s="76"/>
      <c r="R63" s="264">
        <v>0.1</v>
      </c>
      <c r="S63" s="268">
        <v>0.05</v>
      </c>
      <c r="T63" s="268">
        <v>0.14000000000000001</v>
      </c>
      <c r="U63" s="76"/>
      <c r="V63" s="264">
        <v>0.04</v>
      </c>
      <c r="W63" s="268">
        <v>0</v>
      </c>
      <c r="X63" s="268">
        <v>0.08</v>
      </c>
    </row>
    <row r="64" spans="1:24" ht="12" customHeight="1" x14ac:dyDescent="0.2">
      <c r="A64" s="185" t="s">
        <v>111</v>
      </c>
      <c r="B64" s="113">
        <v>816</v>
      </c>
      <c r="C64" s="175" t="s">
        <v>110</v>
      </c>
      <c r="D64" s="222">
        <v>1520</v>
      </c>
      <c r="E64" s="214"/>
      <c r="F64" s="264">
        <v>0.04</v>
      </c>
      <c r="G64" s="268">
        <v>-0.01</v>
      </c>
      <c r="H64" s="268">
        <v>0.09</v>
      </c>
      <c r="I64" s="214"/>
      <c r="J64" s="264">
        <v>-0.02</v>
      </c>
      <c r="K64" s="268">
        <v>-0.08</v>
      </c>
      <c r="L64" s="268">
        <v>0.04</v>
      </c>
      <c r="M64" s="123"/>
      <c r="N64" s="264">
        <v>-0.01</v>
      </c>
      <c r="O64" s="268">
        <v>-7.0000000000000007E-2</v>
      </c>
      <c r="P64" s="268">
        <v>0.05</v>
      </c>
      <c r="Q64" s="76"/>
      <c r="R64" s="264">
        <v>7.0000000000000007E-2</v>
      </c>
      <c r="S64" s="268">
        <v>0</v>
      </c>
      <c r="T64" s="268">
        <v>0.14000000000000001</v>
      </c>
      <c r="U64" s="76"/>
      <c r="V64" s="264">
        <v>0.08</v>
      </c>
      <c r="W64" s="268">
        <v>0.02</v>
      </c>
      <c r="X64" s="268">
        <v>0.15</v>
      </c>
    </row>
    <row r="65" spans="1:24" ht="12" customHeight="1" x14ac:dyDescent="0.2">
      <c r="A65" s="185"/>
      <c r="B65" s="114"/>
      <c r="C65" s="206"/>
      <c r="D65" s="221"/>
      <c r="E65" s="221"/>
      <c r="F65" s="221"/>
      <c r="G65" s="250"/>
      <c r="H65" s="250"/>
      <c r="I65" s="221"/>
      <c r="J65" s="221"/>
      <c r="K65" s="250"/>
      <c r="L65" s="250"/>
      <c r="N65" s="221"/>
      <c r="O65" s="250"/>
      <c r="P65" s="250"/>
      <c r="R65" s="221"/>
      <c r="S65" s="250"/>
      <c r="T65" s="250"/>
      <c r="V65" s="221"/>
      <c r="W65" s="250"/>
      <c r="X65" s="250"/>
    </row>
    <row r="66" spans="1:24" ht="12" customHeight="1" x14ac:dyDescent="0.2">
      <c r="A66" s="170" t="s">
        <v>112</v>
      </c>
      <c r="B66" s="113" t="s">
        <v>10</v>
      </c>
      <c r="C66" s="169" t="s">
        <v>349</v>
      </c>
      <c r="D66" s="220">
        <v>45369</v>
      </c>
      <c r="E66" s="214"/>
      <c r="F66" s="263">
        <v>-0.14000000000000001</v>
      </c>
      <c r="G66" s="267">
        <v>-0.15</v>
      </c>
      <c r="H66" s="267">
        <v>-0.13</v>
      </c>
      <c r="I66" s="214"/>
      <c r="J66" s="263">
        <v>-0.16</v>
      </c>
      <c r="K66" s="267">
        <v>-0.17</v>
      </c>
      <c r="L66" s="267">
        <v>-0.15</v>
      </c>
      <c r="M66" s="123"/>
      <c r="N66" s="263">
        <v>-0.1</v>
      </c>
      <c r="O66" s="267">
        <v>-0.11</v>
      </c>
      <c r="P66" s="267">
        <v>-0.09</v>
      </c>
      <c r="R66" s="263">
        <v>-0.09</v>
      </c>
      <c r="S66" s="267">
        <v>-0.1</v>
      </c>
      <c r="T66" s="267">
        <v>-0.08</v>
      </c>
      <c r="V66" s="263">
        <v>-0.21</v>
      </c>
      <c r="W66" s="267">
        <v>-0.22</v>
      </c>
      <c r="X66" s="267">
        <v>-0.19</v>
      </c>
    </row>
    <row r="67" spans="1:24" ht="12" customHeight="1" x14ac:dyDescent="0.2">
      <c r="A67" s="185" t="s">
        <v>114</v>
      </c>
      <c r="B67" s="113">
        <v>831</v>
      </c>
      <c r="C67" s="176" t="s">
        <v>113</v>
      </c>
      <c r="D67" s="222">
        <v>2639</v>
      </c>
      <c r="E67" s="214"/>
      <c r="F67" s="264">
        <v>-0.17</v>
      </c>
      <c r="G67" s="268">
        <v>-0.21</v>
      </c>
      <c r="H67" s="268">
        <v>-0.13</v>
      </c>
      <c r="I67" s="214"/>
      <c r="J67" s="264">
        <v>-0.28000000000000003</v>
      </c>
      <c r="K67" s="268">
        <v>-0.32</v>
      </c>
      <c r="L67" s="268">
        <v>-0.23</v>
      </c>
      <c r="M67" s="123"/>
      <c r="N67" s="264">
        <v>-0.13</v>
      </c>
      <c r="O67" s="268">
        <v>-0.18</v>
      </c>
      <c r="P67" s="268">
        <v>-0.08</v>
      </c>
      <c r="Q67" s="76"/>
      <c r="R67" s="264">
        <v>0.01</v>
      </c>
      <c r="S67" s="268">
        <v>-0.05</v>
      </c>
      <c r="T67" s="268">
        <v>0.06</v>
      </c>
      <c r="U67" s="76"/>
      <c r="V67" s="264">
        <v>-0.32</v>
      </c>
      <c r="W67" s="268">
        <v>-0.36</v>
      </c>
      <c r="X67" s="268">
        <v>-0.27</v>
      </c>
    </row>
    <row r="68" spans="1:24" ht="12" customHeight="1" x14ac:dyDescent="0.2">
      <c r="A68" s="185" t="s">
        <v>116</v>
      </c>
      <c r="B68" s="113">
        <v>830</v>
      </c>
      <c r="C68" s="176" t="s">
        <v>115</v>
      </c>
      <c r="D68" s="222">
        <v>7507</v>
      </c>
      <c r="E68" s="214"/>
      <c r="F68" s="264">
        <v>-0.27</v>
      </c>
      <c r="G68" s="268">
        <v>-0.28999999999999998</v>
      </c>
      <c r="H68" s="268">
        <v>-0.24</v>
      </c>
      <c r="I68" s="214"/>
      <c r="J68" s="264">
        <v>-0.26</v>
      </c>
      <c r="K68" s="268">
        <v>-0.28000000000000003</v>
      </c>
      <c r="L68" s="268">
        <v>-0.23</v>
      </c>
      <c r="M68" s="123"/>
      <c r="N68" s="264">
        <v>-0.18</v>
      </c>
      <c r="O68" s="268">
        <v>-0.2</v>
      </c>
      <c r="P68" s="268">
        <v>-0.15</v>
      </c>
      <c r="Q68" s="76"/>
      <c r="R68" s="264">
        <v>-0.25</v>
      </c>
      <c r="S68" s="268">
        <v>-0.28999999999999998</v>
      </c>
      <c r="T68" s="268">
        <v>-0.22</v>
      </c>
      <c r="U68" s="76"/>
      <c r="V68" s="264">
        <v>-0.35</v>
      </c>
      <c r="W68" s="268">
        <v>-0.38</v>
      </c>
      <c r="X68" s="268">
        <v>-0.32</v>
      </c>
    </row>
    <row r="69" spans="1:24" ht="12" customHeight="1" x14ac:dyDescent="0.2">
      <c r="A69" s="185" t="s">
        <v>118</v>
      </c>
      <c r="B69" s="113">
        <v>856</v>
      </c>
      <c r="C69" s="176" t="s">
        <v>117</v>
      </c>
      <c r="D69" s="222">
        <v>3056</v>
      </c>
      <c r="E69" s="214"/>
      <c r="F69" s="264">
        <v>-0.13</v>
      </c>
      <c r="G69" s="268">
        <v>-0.17</v>
      </c>
      <c r="H69" s="268">
        <v>-0.09</v>
      </c>
      <c r="I69" s="214"/>
      <c r="J69" s="264">
        <v>-0.09</v>
      </c>
      <c r="K69" s="268">
        <v>-0.13</v>
      </c>
      <c r="L69" s="268">
        <v>-0.05</v>
      </c>
      <c r="M69" s="123"/>
      <c r="N69" s="264">
        <v>-0.18</v>
      </c>
      <c r="O69" s="268">
        <v>-0.23</v>
      </c>
      <c r="P69" s="268">
        <v>-0.14000000000000001</v>
      </c>
      <c r="Q69" s="76"/>
      <c r="R69" s="264">
        <v>-0.03</v>
      </c>
      <c r="S69" s="268">
        <v>-0.08</v>
      </c>
      <c r="T69" s="268">
        <v>0.02</v>
      </c>
      <c r="U69" s="76"/>
      <c r="V69" s="264">
        <v>-0.23</v>
      </c>
      <c r="W69" s="268">
        <v>-0.27</v>
      </c>
      <c r="X69" s="268">
        <v>-0.19</v>
      </c>
    </row>
    <row r="70" spans="1:24" ht="12" customHeight="1" x14ac:dyDescent="0.2">
      <c r="A70" s="185" t="s">
        <v>120</v>
      </c>
      <c r="B70" s="113">
        <v>855</v>
      </c>
      <c r="C70" s="176" t="s">
        <v>119</v>
      </c>
      <c r="D70" s="222">
        <v>6853</v>
      </c>
      <c r="E70" s="214"/>
      <c r="F70" s="264">
        <v>-0.11</v>
      </c>
      <c r="G70" s="268">
        <v>-0.14000000000000001</v>
      </c>
      <c r="H70" s="268">
        <v>-0.09</v>
      </c>
      <c r="I70" s="214"/>
      <c r="J70" s="264">
        <v>-0.06</v>
      </c>
      <c r="K70" s="268">
        <v>-0.08</v>
      </c>
      <c r="L70" s="268">
        <v>-0.03</v>
      </c>
      <c r="M70" s="123"/>
      <c r="N70" s="264">
        <v>-0.03</v>
      </c>
      <c r="O70" s="268">
        <v>-0.06</v>
      </c>
      <c r="P70" s="268">
        <v>0</v>
      </c>
      <c r="Q70" s="76"/>
      <c r="R70" s="264">
        <v>-0.05</v>
      </c>
      <c r="S70" s="268">
        <v>-0.08</v>
      </c>
      <c r="T70" s="268">
        <v>-0.02</v>
      </c>
      <c r="U70" s="76"/>
      <c r="V70" s="264">
        <v>-0.27</v>
      </c>
      <c r="W70" s="268">
        <v>-0.3</v>
      </c>
      <c r="X70" s="268">
        <v>-0.24</v>
      </c>
    </row>
    <row r="71" spans="1:24" ht="12" customHeight="1" x14ac:dyDescent="0.2">
      <c r="A71" s="185" t="s">
        <v>122</v>
      </c>
      <c r="B71" s="113">
        <v>925</v>
      </c>
      <c r="C71" s="175" t="s">
        <v>121</v>
      </c>
      <c r="D71" s="222">
        <v>7450</v>
      </c>
      <c r="E71" s="214"/>
      <c r="F71" s="264">
        <v>-0.11</v>
      </c>
      <c r="G71" s="268">
        <v>-0.13</v>
      </c>
      <c r="H71" s="268">
        <v>-0.08</v>
      </c>
      <c r="I71" s="214"/>
      <c r="J71" s="264">
        <v>-0.17</v>
      </c>
      <c r="K71" s="268">
        <v>-0.2</v>
      </c>
      <c r="L71" s="268">
        <v>-0.14000000000000001</v>
      </c>
      <c r="M71" s="123"/>
      <c r="N71" s="264">
        <v>-0.12</v>
      </c>
      <c r="O71" s="268">
        <v>-0.15</v>
      </c>
      <c r="P71" s="268">
        <v>-0.1</v>
      </c>
      <c r="Q71" s="76"/>
      <c r="R71" s="264">
        <v>-0.06</v>
      </c>
      <c r="S71" s="268">
        <v>-0.09</v>
      </c>
      <c r="T71" s="268">
        <v>-0.02</v>
      </c>
      <c r="U71" s="76"/>
      <c r="V71" s="264">
        <v>-0.11</v>
      </c>
      <c r="W71" s="268">
        <v>-0.13</v>
      </c>
      <c r="X71" s="268">
        <v>-0.08</v>
      </c>
    </row>
    <row r="72" spans="1:24" ht="12" customHeight="1" x14ac:dyDescent="0.2">
      <c r="A72" s="185" t="s">
        <v>124</v>
      </c>
      <c r="B72" s="113">
        <v>928</v>
      </c>
      <c r="C72" s="175" t="s">
        <v>123</v>
      </c>
      <c r="D72" s="222">
        <v>7321</v>
      </c>
      <c r="E72" s="214"/>
      <c r="F72" s="264">
        <v>-0.13</v>
      </c>
      <c r="G72" s="268">
        <v>-0.15</v>
      </c>
      <c r="H72" s="268">
        <v>-0.1</v>
      </c>
      <c r="I72" s="214"/>
      <c r="J72" s="264">
        <v>-0.11</v>
      </c>
      <c r="K72" s="268">
        <v>-0.14000000000000001</v>
      </c>
      <c r="L72" s="268">
        <v>-0.09</v>
      </c>
      <c r="M72" s="123"/>
      <c r="N72" s="264">
        <v>-0.06</v>
      </c>
      <c r="O72" s="268">
        <v>-0.08</v>
      </c>
      <c r="P72" s="268">
        <v>-0.03</v>
      </c>
      <c r="Q72" s="76"/>
      <c r="R72" s="264">
        <v>-0.06</v>
      </c>
      <c r="S72" s="268">
        <v>-0.1</v>
      </c>
      <c r="T72" s="268">
        <v>-0.03</v>
      </c>
      <c r="U72" s="76"/>
      <c r="V72" s="264">
        <v>-0.25</v>
      </c>
      <c r="W72" s="268">
        <v>-0.28000000000000003</v>
      </c>
      <c r="X72" s="268">
        <v>-0.22</v>
      </c>
    </row>
    <row r="73" spans="1:24" ht="12" customHeight="1" x14ac:dyDescent="0.2">
      <c r="A73" s="185" t="s">
        <v>126</v>
      </c>
      <c r="B73" s="113">
        <v>892</v>
      </c>
      <c r="C73" s="175" t="s">
        <v>125</v>
      </c>
      <c r="D73" s="222">
        <v>2376</v>
      </c>
      <c r="E73" s="214"/>
      <c r="F73" s="264">
        <v>-0.35</v>
      </c>
      <c r="G73" s="268">
        <v>-0.4</v>
      </c>
      <c r="H73" s="268">
        <v>-0.31</v>
      </c>
      <c r="I73" s="214"/>
      <c r="J73" s="264">
        <v>-0.4</v>
      </c>
      <c r="K73" s="268">
        <v>-0.44</v>
      </c>
      <c r="L73" s="268">
        <v>-0.35</v>
      </c>
      <c r="M73" s="123"/>
      <c r="N73" s="264">
        <v>-0.33</v>
      </c>
      <c r="O73" s="268">
        <v>-0.38</v>
      </c>
      <c r="P73" s="268">
        <v>-0.28000000000000003</v>
      </c>
      <c r="Q73" s="76"/>
      <c r="R73" s="264">
        <v>-0.35</v>
      </c>
      <c r="S73" s="268">
        <v>-0.41</v>
      </c>
      <c r="T73" s="268">
        <v>-0.3</v>
      </c>
      <c r="U73" s="76"/>
      <c r="V73" s="264">
        <v>-0.35</v>
      </c>
      <c r="W73" s="268">
        <v>-0.4</v>
      </c>
      <c r="X73" s="268">
        <v>-0.3</v>
      </c>
    </row>
    <row r="74" spans="1:24" ht="12" customHeight="1" x14ac:dyDescent="0.2">
      <c r="A74" s="185" t="s">
        <v>128</v>
      </c>
      <c r="B74" s="113">
        <v>891</v>
      </c>
      <c r="C74" s="175" t="s">
        <v>127</v>
      </c>
      <c r="D74" s="222">
        <v>7701</v>
      </c>
      <c r="E74" s="214"/>
      <c r="F74" s="264">
        <v>-0.04</v>
      </c>
      <c r="G74" s="268">
        <v>-7.0000000000000007E-2</v>
      </c>
      <c r="H74" s="268">
        <v>-0.02</v>
      </c>
      <c r="I74" s="214"/>
      <c r="J74" s="264">
        <v>-0.15</v>
      </c>
      <c r="K74" s="268">
        <v>-0.18</v>
      </c>
      <c r="L74" s="268">
        <v>-0.13</v>
      </c>
      <c r="M74" s="123"/>
      <c r="N74" s="264">
        <v>-0.03</v>
      </c>
      <c r="O74" s="268">
        <v>-0.05</v>
      </c>
      <c r="P74" s="268">
        <v>0</v>
      </c>
      <c r="Q74" s="76"/>
      <c r="R74" s="264">
        <v>-0.04</v>
      </c>
      <c r="S74" s="268">
        <v>-0.08</v>
      </c>
      <c r="T74" s="268">
        <v>-0.01</v>
      </c>
      <c r="U74" s="76"/>
      <c r="V74" s="264">
        <v>0.02</v>
      </c>
      <c r="W74" s="268">
        <v>-0.01</v>
      </c>
      <c r="X74" s="268">
        <v>0.04</v>
      </c>
    </row>
    <row r="75" spans="1:24" ht="12" customHeight="1" x14ac:dyDescent="0.2">
      <c r="A75" s="185" t="s">
        <v>130</v>
      </c>
      <c r="B75" s="113">
        <v>857</v>
      </c>
      <c r="C75" s="176" t="s">
        <v>129</v>
      </c>
      <c r="D75" s="222">
        <v>466</v>
      </c>
      <c r="E75" s="214"/>
      <c r="F75" s="264">
        <v>0.28999999999999998</v>
      </c>
      <c r="G75" s="268">
        <v>0.19</v>
      </c>
      <c r="H75" s="268">
        <v>0.39</v>
      </c>
      <c r="I75" s="214"/>
      <c r="J75" s="264">
        <v>0.18</v>
      </c>
      <c r="K75" s="268">
        <v>7.0000000000000007E-2</v>
      </c>
      <c r="L75" s="268">
        <v>0.28000000000000003</v>
      </c>
      <c r="M75" s="123"/>
      <c r="N75" s="264">
        <v>0.38</v>
      </c>
      <c r="O75" s="268">
        <v>0.27</v>
      </c>
      <c r="P75" s="268">
        <v>0.49</v>
      </c>
      <c r="Q75" s="76"/>
      <c r="R75" s="264">
        <v>0.59</v>
      </c>
      <c r="S75" s="268">
        <v>0.46</v>
      </c>
      <c r="T75" s="268">
        <v>0.72</v>
      </c>
      <c r="U75" s="76"/>
      <c r="V75" s="264">
        <v>0.01</v>
      </c>
      <c r="W75" s="268">
        <v>-0.11</v>
      </c>
      <c r="X75" s="268">
        <v>0.12</v>
      </c>
    </row>
    <row r="76" spans="1:24" ht="12" customHeight="1" x14ac:dyDescent="0.2">
      <c r="A76" s="185"/>
      <c r="B76" s="114"/>
      <c r="C76" s="206"/>
      <c r="D76" s="221"/>
      <c r="E76" s="221"/>
      <c r="F76" s="221"/>
      <c r="G76" s="250"/>
      <c r="H76" s="250"/>
      <c r="I76" s="221"/>
      <c r="J76" s="221"/>
      <c r="K76" s="250"/>
      <c r="L76" s="250"/>
      <c r="N76" s="221"/>
      <c r="O76" s="250"/>
      <c r="P76" s="250"/>
      <c r="R76" s="221"/>
      <c r="S76" s="250"/>
      <c r="T76" s="250"/>
      <c r="V76" s="221"/>
      <c r="W76" s="250"/>
      <c r="X76" s="250"/>
    </row>
    <row r="77" spans="1:24" ht="12" customHeight="1" x14ac:dyDescent="0.2">
      <c r="A77" s="170" t="s">
        <v>131</v>
      </c>
      <c r="B77" s="113" t="s">
        <v>1</v>
      </c>
      <c r="C77" s="170" t="s">
        <v>350</v>
      </c>
      <c r="D77" s="220">
        <v>57740</v>
      </c>
      <c r="E77" s="214"/>
      <c r="F77" s="263">
        <v>-7.0000000000000007E-2</v>
      </c>
      <c r="G77" s="267">
        <v>-0.08</v>
      </c>
      <c r="H77" s="267">
        <v>-0.06</v>
      </c>
      <c r="I77" s="214"/>
      <c r="J77" s="263">
        <v>-0.1</v>
      </c>
      <c r="K77" s="267">
        <v>-0.1</v>
      </c>
      <c r="L77" s="267">
        <v>-0.09</v>
      </c>
      <c r="M77" s="123"/>
      <c r="N77" s="263">
        <v>-0.08</v>
      </c>
      <c r="O77" s="267">
        <v>-0.09</v>
      </c>
      <c r="P77" s="267">
        <v>-7.0000000000000007E-2</v>
      </c>
      <c r="R77" s="263">
        <v>-7.0000000000000007E-2</v>
      </c>
      <c r="S77" s="267">
        <v>-0.08</v>
      </c>
      <c r="T77" s="267">
        <v>-0.06</v>
      </c>
      <c r="V77" s="263">
        <v>-0.06</v>
      </c>
      <c r="W77" s="267">
        <v>-7.0000000000000007E-2</v>
      </c>
      <c r="X77" s="267">
        <v>-0.05</v>
      </c>
    </row>
    <row r="78" spans="1:24" ht="12" customHeight="1" x14ac:dyDescent="0.2">
      <c r="A78" s="185" t="s">
        <v>133</v>
      </c>
      <c r="B78" s="113">
        <v>330</v>
      </c>
      <c r="C78" s="176" t="s">
        <v>132</v>
      </c>
      <c r="D78" s="222">
        <v>11297</v>
      </c>
      <c r="E78" s="214"/>
      <c r="F78" s="264">
        <v>0</v>
      </c>
      <c r="G78" s="268">
        <v>-0.02</v>
      </c>
      <c r="H78" s="268">
        <v>0.02</v>
      </c>
      <c r="I78" s="214"/>
      <c r="J78" s="264">
        <v>-0.03</v>
      </c>
      <c r="K78" s="268">
        <v>-0.05</v>
      </c>
      <c r="L78" s="268">
        <v>-0.01</v>
      </c>
      <c r="M78" s="123"/>
      <c r="N78" s="264">
        <v>-0.01</v>
      </c>
      <c r="O78" s="268">
        <v>-0.03</v>
      </c>
      <c r="P78" s="268">
        <v>0.02</v>
      </c>
      <c r="Q78" s="76"/>
      <c r="R78" s="264">
        <v>0.08</v>
      </c>
      <c r="S78" s="268">
        <v>0.05</v>
      </c>
      <c r="T78" s="268">
        <v>0.1</v>
      </c>
      <c r="U78" s="76"/>
      <c r="V78" s="264">
        <v>-0.04</v>
      </c>
      <c r="W78" s="268">
        <v>-0.06</v>
      </c>
      <c r="X78" s="268">
        <v>-0.02</v>
      </c>
    </row>
    <row r="79" spans="1:24" ht="12" customHeight="1" x14ac:dyDescent="0.2">
      <c r="A79" s="185" t="s">
        <v>135</v>
      </c>
      <c r="B79" s="113">
        <v>331</v>
      </c>
      <c r="C79" s="175" t="s">
        <v>134</v>
      </c>
      <c r="D79" s="222">
        <v>3242</v>
      </c>
      <c r="E79" s="214"/>
      <c r="F79" s="264">
        <v>-0.04</v>
      </c>
      <c r="G79" s="268">
        <v>-0.08</v>
      </c>
      <c r="H79" s="268">
        <v>-0.01</v>
      </c>
      <c r="I79" s="214"/>
      <c r="J79" s="264">
        <v>0.08</v>
      </c>
      <c r="K79" s="268">
        <v>0.04</v>
      </c>
      <c r="L79" s="268">
        <v>0.12</v>
      </c>
      <c r="M79" s="123"/>
      <c r="N79" s="264">
        <v>-0.05</v>
      </c>
      <c r="O79" s="268">
        <v>-0.1</v>
      </c>
      <c r="P79" s="268">
        <v>-0.01</v>
      </c>
      <c r="Q79" s="76"/>
      <c r="R79" s="264">
        <v>-0.02</v>
      </c>
      <c r="S79" s="268">
        <v>-7.0000000000000007E-2</v>
      </c>
      <c r="T79" s="268">
        <v>0.02</v>
      </c>
      <c r="U79" s="76"/>
      <c r="V79" s="264">
        <v>-0.14000000000000001</v>
      </c>
      <c r="W79" s="268">
        <v>-0.18</v>
      </c>
      <c r="X79" s="268">
        <v>-0.1</v>
      </c>
    </row>
    <row r="80" spans="1:24" ht="12" customHeight="1" x14ac:dyDescent="0.2">
      <c r="A80" s="185" t="s">
        <v>137</v>
      </c>
      <c r="B80" s="113">
        <v>332</v>
      </c>
      <c r="C80" s="176" t="s">
        <v>136</v>
      </c>
      <c r="D80" s="222">
        <v>3515</v>
      </c>
      <c r="E80" s="214"/>
      <c r="F80" s="264">
        <v>-0.22</v>
      </c>
      <c r="G80" s="268">
        <v>-0.25</v>
      </c>
      <c r="H80" s="268">
        <v>-0.18</v>
      </c>
      <c r="I80" s="214"/>
      <c r="J80" s="264">
        <v>-0.17</v>
      </c>
      <c r="K80" s="268">
        <v>-0.21</v>
      </c>
      <c r="L80" s="268">
        <v>-0.13</v>
      </c>
      <c r="M80" s="123"/>
      <c r="N80" s="264">
        <v>-0.28000000000000003</v>
      </c>
      <c r="O80" s="268">
        <v>-0.32</v>
      </c>
      <c r="P80" s="268">
        <v>-0.24</v>
      </c>
      <c r="Q80" s="76"/>
      <c r="R80" s="264">
        <v>-0.17</v>
      </c>
      <c r="S80" s="268">
        <v>-0.21</v>
      </c>
      <c r="T80" s="268">
        <v>-0.12</v>
      </c>
      <c r="U80" s="76"/>
      <c r="V80" s="264">
        <v>-0.25</v>
      </c>
      <c r="W80" s="268">
        <v>-0.28999999999999998</v>
      </c>
      <c r="X80" s="268">
        <v>-0.21</v>
      </c>
    </row>
    <row r="81" spans="1:24" ht="12" customHeight="1" x14ac:dyDescent="0.2">
      <c r="A81" s="185" t="s">
        <v>138</v>
      </c>
      <c r="B81" s="113">
        <v>884</v>
      </c>
      <c r="C81" s="176" t="s">
        <v>338</v>
      </c>
      <c r="D81" s="222">
        <v>1634</v>
      </c>
      <c r="E81" s="214"/>
      <c r="F81" s="264">
        <v>-0.02</v>
      </c>
      <c r="G81" s="268">
        <v>-7.0000000000000007E-2</v>
      </c>
      <c r="H81" s="268">
        <v>0.03</v>
      </c>
      <c r="I81" s="214"/>
      <c r="J81" s="264">
        <v>0.03</v>
      </c>
      <c r="K81" s="268">
        <v>-0.03</v>
      </c>
      <c r="L81" s="268">
        <v>0.08</v>
      </c>
      <c r="M81" s="123"/>
      <c r="N81" s="264">
        <v>0.1</v>
      </c>
      <c r="O81" s="268">
        <v>0.04</v>
      </c>
      <c r="P81" s="268">
        <v>0.16</v>
      </c>
      <c r="Q81" s="76"/>
      <c r="R81" s="264">
        <v>0.03</v>
      </c>
      <c r="S81" s="268">
        <v>-0.04</v>
      </c>
      <c r="T81" s="268">
        <v>0.1</v>
      </c>
      <c r="U81" s="76"/>
      <c r="V81" s="264">
        <v>-0.19</v>
      </c>
      <c r="W81" s="268">
        <v>-0.25</v>
      </c>
      <c r="X81" s="268">
        <v>-0.13</v>
      </c>
    </row>
    <row r="82" spans="1:24" ht="12" customHeight="1" x14ac:dyDescent="0.2">
      <c r="A82" s="185" t="s">
        <v>140</v>
      </c>
      <c r="B82" s="113">
        <v>333</v>
      </c>
      <c r="C82" s="175" t="s">
        <v>139</v>
      </c>
      <c r="D82" s="222">
        <v>3319</v>
      </c>
      <c r="E82" s="214"/>
      <c r="F82" s="264">
        <v>-0.28999999999999998</v>
      </c>
      <c r="G82" s="268">
        <v>-0.32</v>
      </c>
      <c r="H82" s="268">
        <v>-0.25</v>
      </c>
      <c r="I82" s="214"/>
      <c r="J82" s="264">
        <v>-0.38</v>
      </c>
      <c r="K82" s="268">
        <v>-0.42</v>
      </c>
      <c r="L82" s="268">
        <v>-0.34</v>
      </c>
      <c r="M82" s="123"/>
      <c r="N82" s="264">
        <v>-0.27</v>
      </c>
      <c r="O82" s="268">
        <v>-0.32</v>
      </c>
      <c r="P82" s="268">
        <v>-0.23</v>
      </c>
      <c r="Q82" s="76"/>
      <c r="R82" s="264">
        <v>-0.44</v>
      </c>
      <c r="S82" s="268">
        <v>-0.49</v>
      </c>
      <c r="T82" s="268">
        <v>-0.39</v>
      </c>
      <c r="U82" s="76"/>
      <c r="V82" s="264">
        <v>-0.08</v>
      </c>
      <c r="W82" s="268">
        <v>-0.12</v>
      </c>
      <c r="X82" s="268">
        <v>-0.04</v>
      </c>
    </row>
    <row r="83" spans="1:24" ht="12" customHeight="1" x14ac:dyDescent="0.2">
      <c r="A83" s="185" t="s">
        <v>142</v>
      </c>
      <c r="B83" s="113">
        <v>893</v>
      </c>
      <c r="C83" s="174" t="s">
        <v>141</v>
      </c>
      <c r="D83" s="222">
        <v>2826</v>
      </c>
      <c r="E83" s="214"/>
      <c r="F83" s="264">
        <v>-0.05</v>
      </c>
      <c r="G83" s="268">
        <v>-0.09</v>
      </c>
      <c r="H83" s="268">
        <v>-0.01</v>
      </c>
      <c r="I83" s="214"/>
      <c r="J83" s="264">
        <v>-0.11</v>
      </c>
      <c r="K83" s="268">
        <v>-0.15</v>
      </c>
      <c r="L83" s="268">
        <v>-7.0000000000000007E-2</v>
      </c>
      <c r="M83" s="123"/>
      <c r="N83" s="264">
        <v>-7.0000000000000007E-2</v>
      </c>
      <c r="O83" s="268">
        <v>-0.12</v>
      </c>
      <c r="P83" s="268">
        <v>-0.03</v>
      </c>
      <c r="Q83" s="76"/>
      <c r="R83" s="264">
        <v>0.09</v>
      </c>
      <c r="S83" s="268">
        <v>0.04</v>
      </c>
      <c r="T83" s="268">
        <v>0.14000000000000001</v>
      </c>
      <c r="U83" s="76"/>
      <c r="V83" s="264">
        <v>-0.13</v>
      </c>
      <c r="W83" s="268">
        <v>-0.17</v>
      </c>
      <c r="X83" s="268">
        <v>-0.08</v>
      </c>
    </row>
    <row r="84" spans="1:24" ht="12" customHeight="1" x14ac:dyDescent="0.2">
      <c r="A84" s="185" t="s">
        <v>144</v>
      </c>
      <c r="B84" s="113">
        <v>334</v>
      </c>
      <c r="C84" s="175" t="s">
        <v>143</v>
      </c>
      <c r="D84" s="222">
        <v>2921</v>
      </c>
      <c r="E84" s="214"/>
      <c r="F84" s="264">
        <v>-0.09</v>
      </c>
      <c r="G84" s="268">
        <v>-0.13</v>
      </c>
      <c r="H84" s="268">
        <v>-0.05</v>
      </c>
      <c r="I84" s="214"/>
      <c r="J84" s="264">
        <v>-0.17</v>
      </c>
      <c r="K84" s="268">
        <v>-0.21</v>
      </c>
      <c r="L84" s="268">
        <v>-0.13</v>
      </c>
      <c r="M84" s="123"/>
      <c r="N84" s="264">
        <v>-0.14000000000000001</v>
      </c>
      <c r="O84" s="268">
        <v>-0.18</v>
      </c>
      <c r="P84" s="268">
        <v>-0.09</v>
      </c>
      <c r="Q84" s="76"/>
      <c r="R84" s="264">
        <v>-0.09</v>
      </c>
      <c r="S84" s="268">
        <v>-0.14000000000000001</v>
      </c>
      <c r="T84" s="268">
        <v>-0.04</v>
      </c>
      <c r="U84" s="76"/>
      <c r="V84" s="264">
        <v>-0.01</v>
      </c>
      <c r="W84" s="268">
        <v>-0.05</v>
      </c>
      <c r="X84" s="268">
        <v>0.04</v>
      </c>
    </row>
    <row r="85" spans="1:24" ht="12" customHeight="1" x14ac:dyDescent="0.2">
      <c r="A85" s="185" t="s">
        <v>146</v>
      </c>
      <c r="B85" s="113">
        <v>860</v>
      </c>
      <c r="C85" s="176" t="s">
        <v>145</v>
      </c>
      <c r="D85" s="222">
        <v>8578</v>
      </c>
      <c r="E85" s="214"/>
      <c r="F85" s="264">
        <v>-0.09</v>
      </c>
      <c r="G85" s="268">
        <v>-0.11</v>
      </c>
      <c r="H85" s="268">
        <v>-7.0000000000000007E-2</v>
      </c>
      <c r="I85" s="214"/>
      <c r="J85" s="264">
        <v>-0.1</v>
      </c>
      <c r="K85" s="268">
        <v>-0.12</v>
      </c>
      <c r="L85" s="268">
        <v>-7.0000000000000007E-2</v>
      </c>
      <c r="M85" s="123"/>
      <c r="N85" s="264">
        <v>-0.14000000000000001</v>
      </c>
      <c r="O85" s="268">
        <v>-0.16</v>
      </c>
      <c r="P85" s="268">
        <v>-0.11</v>
      </c>
      <c r="Q85" s="76"/>
      <c r="R85" s="264">
        <v>-0.06</v>
      </c>
      <c r="S85" s="268">
        <v>-0.09</v>
      </c>
      <c r="T85" s="268">
        <v>-0.03</v>
      </c>
      <c r="U85" s="76"/>
      <c r="V85" s="264">
        <v>-0.08</v>
      </c>
      <c r="W85" s="268">
        <v>-0.11</v>
      </c>
      <c r="X85" s="268">
        <v>-0.06</v>
      </c>
    </row>
    <row r="86" spans="1:24" ht="12" customHeight="1" x14ac:dyDescent="0.2">
      <c r="A86" s="185" t="s">
        <v>148</v>
      </c>
      <c r="B86" s="113">
        <v>861</v>
      </c>
      <c r="C86" s="176" t="s">
        <v>147</v>
      </c>
      <c r="D86" s="222">
        <v>2179</v>
      </c>
      <c r="E86" s="214"/>
      <c r="F86" s="264">
        <v>-0.08</v>
      </c>
      <c r="G86" s="268">
        <v>-0.12</v>
      </c>
      <c r="H86" s="268">
        <v>-0.03</v>
      </c>
      <c r="I86" s="214"/>
      <c r="J86" s="264">
        <v>-0.08</v>
      </c>
      <c r="K86" s="268">
        <v>-0.13</v>
      </c>
      <c r="L86" s="268">
        <v>-0.03</v>
      </c>
      <c r="M86" s="123"/>
      <c r="N86" s="264">
        <v>-0.09</v>
      </c>
      <c r="O86" s="268">
        <v>-0.15</v>
      </c>
      <c r="P86" s="268">
        <v>-0.04</v>
      </c>
      <c r="Q86" s="76"/>
      <c r="R86" s="264">
        <v>-0.41</v>
      </c>
      <c r="S86" s="268">
        <v>-0.47</v>
      </c>
      <c r="T86" s="268">
        <v>-0.35</v>
      </c>
      <c r="U86" s="76"/>
      <c r="V86" s="264">
        <v>0.27</v>
      </c>
      <c r="W86" s="268">
        <v>0.22</v>
      </c>
      <c r="X86" s="268">
        <v>0.32</v>
      </c>
    </row>
    <row r="87" spans="1:24" ht="12" customHeight="1" x14ac:dyDescent="0.2">
      <c r="A87" s="185" t="s">
        <v>150</v>
      </c>
      <c r="B87" s="113">
        <v>894</v>
      </c>
      <c r="C87" s="174" t="s">
        <v>149</v>
      </c>
      <c r="D87" s="222">
        <v>1922</v>
      </c>
      <c r="E87" s="214"/>
      <c r="F87" s="264">
        <v>-0.15</v>
      </c>
      <c r="G87" s="268">
        <v>-0.19</v>
      </c>
      <c r="H87" s="268">
        <v>-0.1</v>
      </c>
      <c r="I87" s="214"/>
      <c r="J87" s="264">
        <v>-0.28000000000000003</v>
      </c>
      <c r="K87" s="268">
        <v>-0.34</v>
      </c>
      <c r="L87" s="268">
        <v>-0.23</v>
      </c>
      <c r="M87" s="123"/>
      <c r="N87" s="264">
        <v>-0.22</v>
      </c>
      <c r="O87" s="268">
        <v>-0.28000000000000003</v>
      </c>
      <c r="P87" s="268">
        <v>-0.17</v>
      </c>
      <c r="Q87" s="76"/>
      <c r="R87" s="264">
        <v>-0.15</v>
      </c>
      <c r="S87" s="268">
        <v>-0.21</v>
      </c>
      <c r="T87" s="268">
        <v>-0.08</v>
      </c>
      <c r="U87" s="76"/>
      <c r="V87" s="264">
        <v>0</v>
      </c>
      <c r="W87" s="268">
        <v>-0.05</v>
      </c>
      <c r="X87" s="268">
        <v>0.06</v>
      </c>
    </row>
    <row r="88" spans="1:24" ht="12" customHeight="1" x14ac:dyDescent="0.2">
      <c r="A88" s="185" t="s">
        <v>152</v>
      </c>
      <c r="B88" s="113">
        <v>335</v>
      </c>
      <c r="C88" s="175" t="s">
        <v>151</v>
      </c>
      <c r="D88" s="222">
        <v>3159</v>
      </c>
      <c r="E88" s="214"/>
      <c r="F88" s="264">
        <v>-0.24</v>
      </c>
      <c r="G88" s="268">
        <v>-0.28000000000000003</v>
      </c>
      <c r="H88" s="268">
        <v>-0.2</v>
      </c>
      <c r="I88" s="214"/>
      <c r="J88" s="264">
        <v>-0.21</v>
      </c>
      <c r="K88" s="268">
        <v>-0.25</v>
      </c>
      <c r="L88" s="268">
        <v>-0.17</v>
      </c>
      <c r="M88" s="123"/>
      <c r="N88" s="264">
        <v>-0.24</v>
      </c>
      <c r="O88" s="268">
        <v>-0.28000000000000003</v>
      </c>
      <c r="P88" s="268">
        <v>-0.19</v>
      </c>
      <c r="Q88" s="76"/>
      <c r="R88" s="264">
        <v>-0.41</v>
      </c>
      <c r="S88" s="268">
        <v>-0.46</v>
      </c>
      <c r="T88" s="268">
        <v>-0.37</v>
      </c>
      <c r="U88" s="76"/>
      <c r="V88" s="264">
        <v>-0.09</v>
      </c>
      <c r="W88" s="268">
        <v>-0.14000000000000001</v>
      </c>
      <c r="X88" s="268">
        <v>-0.05</v>
      </c>
    </row>
    <row r="89" spans="1:24" ht="12" customHeight="1" x14ac:dyDescent="0.2">
      <c r="A89" s="185" t="s">
        <v>154</v>
      </c>
      <c r="B89" s="113">
        <v>937</v>
      </c>
      <c r="C89" s="175" t="s">
        <v>153</v>
      </c>
      <c r="D89" s="222">
        <v>5398</v>
      </c>
      <c r="E89" s="214"/>
      <c r="F89" s="264">
        <v>0.02</v>
      </c>
      <c r="G89" s="268">
        <v>-0.01</v>
      </c>
      <c r="H89" s="268">
        <v>0.05</v>
      </c>
      <c r="I89" s="214"/>
      <c r="J89" s="264">
        <v>-0.01</v>
      </c>
      <c r="K89" s="268">
        <v>-0.04</v>
      </c>
      <c r="L89" s="268">
        <v>0.02</v>
      </c>
      <c r="M89" s="123"/>
      <c r="N89" s="264">
        <v>0.06</v>
      </c>
      <c r="O89" s="268">
        <v>0.02</v>
      </c>
      <c r="P89" s="268">
        <v>0.09</v>
      </c>
      <c r="Q89" s="76"/>
      <c r="R89" s="264">
        <v>0.08</v>
      </c>
      <c r="S89" s="268">
        <v>0.05</v>
      </c>
      <c r="T89" s="268">
        <v>0.12</v>
      </c>
      <c r="U89" s="76"/>
      <c r="V89" s="264">
        <v>-0.04</v>
      </c>
      <c r="W89" s="268">
        <v>-0.08</v>
      </c>
      <c r="X89" s="268">
        <v>-0.01</v>
      </c>
    </row>
    <row r="90" spans="1:24" ht="12" customHeight="1" x14ac:dyDescent="0.2">
      <c r="A90" s="185" t="s">
        <v>156</v>
      </c>
      <c r="B90" s="113">
        <v>336</v>
      </c>
      <c r="C90" s="175" t="s">
        <v>155</v>
      </c>
      <c r="D90" s="222">
        <v>2341</v>
      </c>
      <c r="E90" s="214"/>
      <c r="F90" s="264">
        <v>-0.14000000000000001</v>
      </c>
      <c r="G90" s="268">
        <v>-0.18</v>
      </c>
      <c r="H90" s="268">
        <v>-0.09</v>
      </c>
      <c r="I90" s="214"/>
      <c r="J90" s="264">
        <v>-0.23</v>
      </c>
      <c r="K90" s="268">
        <v>-0.28000000000000003</v>
      </c>
      <c r="L90" s="268">
        <v>-0.19</v>
      </c>
      <c r="M90" s="123"/>
      <c r="N90" s="264">
        <v>-0.11</v>
      </c>
      <c r="O90" s="268">
        <v>-0.16</v>
      </c>
      <c r="P90" s="268">
        <v>-0.06</v>
      </c>
      <c r="Q90" s="76"/>
      <c r="R90" s="264">
        <v>-0.4</v>
      </c>
      <c r="S90" s="268">
        <v>-0.45</v>
      </c>
      <c r="T90" s="268">
        <v>-0.34</v>
      </c>
      <c r="U90" s="76"/>
      <c r="V90" s="264">
        <v>0.16</v>
      </c>
      <c r="W90" s="268">
        <v>0.11</v>
      </c>
      <c r="X90" s="268">
        <v>0.21</v>
      </c>
    </row>
    <row r="91" spans="1:24" ht="12" customHeight="1" x14ac:dyDescent="0.2">
      <c r="A91" s="185" t="s">
        <v>158</v>
      </c>
      <c r="B91" s="113">
        <v>885</v>
      </c>
      <c r="C91" s="174" t="s">
        <v>157</v>
      </c>
      <c r="D91" s="222">
        <v>5409</v>
      </c>
      <c r="E91" s="214"/>
      <c r="F91" s="264">
        <v>0.05</v>
      </c>
      <c r="G91" s="268">
        <v>0.02</v>
      </c>
      <c r="H91" s="268">
        <v>7.0000000000000007E-2</v>
      </c>
      <c r="I91" s="214"/>
      <c r="J91" s="264">
        <v>0</v>
      </c>
      <c r="K91" s="268">
        <v>-0.03</v>
      </c>
      <c r="L91" s="268">
        <v>0.03</v>
      </c>
      <c r="M91" s="123"/>
      <c r="N91" s="264">
        <v>7.0000000000000007E-2</v>
      </c>
      <c r="O91" s="268">
        <v>0.04</v>
      </c>
      <c r="P91" s="268">
        <v>0.1</v>
      </c>
      <c r="Q91" s="76"/>
      <c r="R91" s="264">
        <v>0.17</v>
      </c>
      <c r="S91" s="268">
        <v>0.13</v>
      </c>
      <c r="T91" s="268">
        <v>0.2</v>
      </c>
      <c r="U91" s="76"/>
      <c r="V91" s="264">
        <v>-0.06</v>
      </c>
      <c r="W91" s="268">
        <v>-0.1</v>
      </c>
      <c r="X91" s="268">
        <v>-0.03</v>
      </c>
    </row>
    <row r="92" spans="1:24" ht="12" customHeight="1" x14ac:dyDescent="0.2">
      <c r="A92" s="185"/>
      <c r="B92" s="114"/>
      <c r="C92" s="206"/>
      <c r="D92" s="221"/>
      <c r="E92" s="221"/>
      <c r="F92" s="221"/>
      <c r="G92" s="250"/>
      <c r="H92" s="250"/>
      <c r="I92" s="221"/>
      <c r="J92" s="221"/>
      <c r="K92" s="250"/>
      <c r="L92" s="250"/>
      <c r="N92" s="221"/>
      <c r="O92" s="250"/>
      <c r="P92" s="250"/>
      <c r="R92" s="221"/>
      <c r="S92" s="250"/>
      <c r="T92" s="250"/>
      <c r="V92" s="221"/>
      <c r="W92" s="250"/>
      <c r="X92" s="250"/>
    </row>
    <row r="93" spans="1:24" ht="12" customHeight="1" x14ac:dyDescent="0.2">
      <c r="A93" s="170" t="s">
        <v>159</v>
      </c>
      <c r="B93" s="113" t="s">
        <v>11</v>
      </c>
      <c r="C93" s="170" t="s">
        <v>351</v>
      </c>
      <c r="D93" s="220">
        <v>58366</v>
      </c>
      <c r="E93" s="214"/>
      <c r="F93" s="263">
        <v>0.03</v>
      </c>
      <c r="G93" s="267">
        <v>0.02</v>
      </c>
      <c r="H93" s="267">
        <v>0.04</v>
      </c>
      <c r="I93" s="214"/>
      <c r="J93" s="263">
        <v>0.03</v>
      </c>
      <c r="K93" s="267">
        <v>0.02</v>
      </c>
      <c r="L93" s="267">
        <v>0.04</v>
      </c>
      <c r="M93" s="123"/>
      <c r="N93" s="263">
        <v>0.06</v>
      </c>
      <c r="O93" s="267">
        <v>0.05</v>
      </c>
      <c r="P93" s="267">
        <v>7.0000000000000007E-2</v>
      </c>
      <c r="R93" s="263">
        <v>0.03</v>
      </c>
      <c r="S93" s="267">
        <v>0.02</v>
      </c>
      <c r="T93" s="267">
        <v>0.04</v>
      </c>
      <c r="V93" s="263">
        <v>0.01</v>
      </c>
      <c r="W93" s="267">
        <v>0</v>
      </c>
      <c r="X93" s="267">
        <v>0.02</v>
      </c>
    </row>
    <row r="94" spans="1:24" ht="12" customHeight="1" x14ac:dyDescent="0.2">
      <c r="A94" s="185" t="s">
        <v>161</v>
      </c>
      <c r="B94" s="113">
        <v>822</v>
      </c>
      <c r="C94" s="176" t="s">
        <v>160</v>
      </c>
      <c r="D94" s="222">
        <v>1762</v>
      </c>
      <c r="E94" s="214"/>
      <c r="F94" s="264">
        <v>0.13</v>
      </c>
      <c r="G94" s="268">
        <v>0.08</v>
      </c>
      <c r="H94" s="268">
        <v>0.18</v>
      </c>
      <c r="I94" s="214"/>
      <c r="J94" s="264">
        <v>0.05</v>
      </c>
      <c r="K94" s="268">
        <v>0</v>
      </c>
      <c r="L94" s="268">
        <v>0.11</v>
      </c>
      <c r="M94" s="123"/>
      <c r="N94" s="264">
        <v>0.06</v>
      </c>
      <c r="O94" s="268">
        <v>0</v>
      </c>
      <c r="P94" s="268">
        <v>0.12</v>
      </c>
      <c r="Q94" s="76"/>
      <c r="R94" s="264">
        <v>0.09</v>
      </c>
      <c r="S94" s="268">
        <v>0.03</v>
      </c>
      <c r="T94" s="268">
        <v>0.16</v>
      </c>
      <c r="U94" s="76"/>
      <c r="V94" s="264">
        <v>0.27</v>
      </c>
      <c r="W94" s="268">
        <v>0.22</v>
      </c>
      <c r="X94" s="268">
        <v>0.33</v>
      </c>
    </row>
    <row r="95" spans="1:24" ht="12" customHeight="1" x14ac:dyDescent="0.2">
      <c r="A95" s="185" t="s">
        <v>163</v>
      </c>
      <c r="B95" s="113">
        <v>873</v>
      </c>
      <c r="C95" s="174" t="s">
        <v>162</v>
      </c>
      <c r="D95" s="222">
        <v>5434</v>
      </c>
      <c r="E95" s="214"/>
      <c r="F95" s="264">
        <v>0.12</v>
      </c>
      <c r="G95" s="268">
        <v>0.09</v>
      </c>
      <c r="H95" s="268">
        <v>0.14000000000000001</v>
      </c>
      <c r="I95" s="214"/>
      <c r="J95" s="264">
        <v>0.14000000000000001</v>
      </c>
      <c r="K95" s="268">
        <v>0.11</v>
      </c>
      <c r="L95" s="268">
        <v>0.17</v>
      </c>
      <c r="M95" s="123"/>
      <c r="N95" s="264">
        <v>0.16</v>
      </c>
      <c r="O95" s="268">
        <v>0.13</v>
      </c>
      <c r="P95" s="268">
        <v>0.19</v>
      </c>
      <c r="Q95" s="76"/>
      <c r="R95" s="264">
        <v>0.17</v>
      </c>
      <c r="S95" s="268">
        <v>0.13</v>
      </c>
      <c r="T95" s="268">
        <v>0.2</v>
      </c>
      <c r="U95" s="76"/>
      <c r="V95" s="264">
        <v>0.02</v>
      </c>
      <c r="W95" s="268">
        <v>-0.01</v>
      </c>
      <c r="X95" s="268">
        <v>0.05</v>
      </c>
    </row>
    <row r="96" spans="1:24" ht="12" customHeight="1" x14ac:dyDescent="0.2">
      <c r="A96" s="185" t="s">
        <v>165</v>
      </c>
      <c r="B96" s="113">
        <v>823</v>
      </c>
      <c r="C96" s="174" t="s">
        <v>164</v>
      </c>
      <c r="D96" s="222">
        <v>2533</v>
      </c>
      <c r="E96" s="214"/>
      <c r="F96" s="264">
        <v>-7.0000000000000007E-2</v>
      </c>
      <c r="G96" s="268">
        <v>-0.11</v>
      </c>
      <c r="H96" s="268">
        <v>-0.03</v>
      </c>
      <c r="I96" s="214"/>
      <c r="J96" s="264">
        <v>-0.05</v>
      </c>
      <c r="K96" s="268">
        <v>-0.09</v>
      </c>
      <c r="L96" s="268">
        <v>0</v>
      </c>
      <c r="M96" s="123"/>
      <c r="N96" s="264">
        <v>0.03</v>
      </c>
      <c r="O96" s="268">
        <v>-0.02</v>
      </c>
      <c r="P96" s="268">
        <v>0.08</v>
      </c>
      <c r="Q96" s="76"/>
      <c r="R96" s="264">
        <v>-0.09</v>
      </c>
      <c r="S96" s="268">
        <v>-0.14000000000000001</v>
      </c>
      <c r="T96" s="268">
        <v>-0.04</v>
      </c>
      <c r="U96" s="76"/>
      <c r="V96" s="264">
        <v>-0.12</v>
      </c>
      <c r="W96" s="268">
        <v>-0.17</v>
      </c>
      <c r="X96" s="268">
        <v>-7.0000000000000007E-2</v>
      </c>
    </row>
    <row r="97" spans="1:24" ht="12" customHeight="1" x14ac:dyDescent="0.2">
      <c r="A97" s="185" t="s">
        <v>167</v>
      </c>
      <c r="B97" s="113">
        <v>881</v>
      </c>
      <c r="C97" s="174" t="s">
        <v>166</v>
      </c>
      <c r="D97" s="222">
        <v>14054</v>
      </c>
      <c r="E97" s="214"/>
      <c r="F97" s="264">
        <v>0</v>
      </c>
      <c r="G97" s="268">
        <v>-0.01</v>
      </c>
      <c r="H97" s="268">
        <v>0.02</v>
      </c>
      <c r="I97" s="214"/>
      <c r="J97" s="264">
        <v>0.03</v>
      </c>
      <c r="K97" s="268">
        <v>0.01</v>
      </c>
      <c r="L97" s="268">
        <v>0.05</v>
      </c>
      <c r="M97" s="123"/>
      <c r="N97" s="264">
        <v>-0.01</v>
      </c>
      <c r="O97" s="268">
        <v>-0.03</v>
      </c>
      <c r="P97" s="268">
        <v>0.01</v>
      </c>
      <c r="Q97" s="76"/>
      <c r="R97" s="264">
        <v>-0.03</v>
      </c>
      <c r="S97" s="268">
        <v>-0.05</v>
      </c>
      <c r="T97" s="268">
        <v>-0.01</v>
      </c>
      <c r="U97" s="76"/>
      <c r="V97" s="264">
        <v>0.03</v>
      </c>
      <c r="W97" s="268">
        <v>0.01</v>
      </c>
      <c r="X97" s="268">
        <v>0.05</v>
      </c>
    </row>
    <row r="98" spans="1:24" ht="12" customHeight="1" x14ac:dyDescent="0.2">
      <c r="A98" s="185" t="s">
        <v>169</v>
      </c>
      <c r="B98" s="113">
        <v>919</v>
      </c>
      <c r="C98" s="175" t="s">
        <v>168</v>
      </c>
      <c r="D98" s="222">
        <v>12045</v>
      </c>
      <c r="E98" s="214"/>
      <c r="F98" s="264">
        <v>0.06</v>
      </c>
      <c r="G98" s="268">
        <v>0.04</v>
      </c>
      <c r="H98" s="268">
        <v>0.08</v>
      </c>
      <c r="I98" s="214"/>
      <c r="J98" s="264">
        <v>7.0000000000000007E-2</v>
      </c>
      <c r="K98" s="268">
        <v>0.05</v>
      </c>
      <c r="L98" s="268">
        <v>0.09</v>
      </c>
      <c r="M98" s="123"/>
      <c r="N98" s="264">
        <v>0.1</v>
      </c>
      <c r="O98" s="268">
        <v>0.08</v>
      </c>
      <c r="P98" s="268">
        <v>0.13</v>
      </c>
      <c r="Q98" s="76"/>
      <c r="R98" s="264">
        <v>0.08</v>
      </c>
      <c r="S98" s="268">
        <v>0.05</v>
      </c>
      <c r="T98" s="268">
        <v>0.1</v>
      </c>
      <c r="U98" s="76"/>
      <c r="V98" s="264">
        <v>0.01</v>
      </c>
      <c r="W98" s="268">
        <v>-0.01</v>
      </c>
      <c r="X98" s="268">
        <v>0.04</v>
      </c>
    </row>
    <row r="99" spans="1:24" ht="12" customHeight="1" x14ac:dyDescent="0.2">
      <c r="A99" s="185" t="s">
        <v>171</v>
      </c>
      <c r="B99" s="113">
        <v>821</v>
      </c>
      <c r="C99" s="176" t="s">
        <v>170</v>
      </c>
      <c r="D99" s="222">
        <v>2261</v>
      </c>
      <c r="E99" s="214"/>
      <c r="F99" s="264">
        <v>0.01</v>
      </c>
      <c r="G99" s="268">
        <v>-0.04</v>
      </c>
      <c r="H99" s="268">
        <v>0.05</v>
      </c>
      <c r="I99" s="214"/>
      <c r="J99" s="264">
        <v>-0.03</v>
      </c>
      <c r="K99" s="268">
        <v>-7.0000000000000007E-2</v>
      </c>
      <c r="L99" s="268">
        <v>0.02</v>
      </c>
      <c r="M99" s="123"/>
      <c r="N99" s="264">
        <v>0.06</v>
      </c>
      <c r="O99" s="268">
        <v>0.01</v>
      </c>
      <c r="P99" s="268">
        <v>0.11</v>
      </c>
      <c r="Q99" s="76"/>
      <c r="R99" s="264">
        <v>-0.03</v>
      </c>
      <c r="S99" s="268">
        <v>-0.09</v>
      </c>
      <c r="T99" s="268">
        <v>0.03</v>
      </c>
      <c r="U99" s="76"/>
      <c r="V99" s="264">
        <v>0.02</v>
      </c>
      <c r="W99" s="268">
        <v>-0.03</v>
      </c>
      <c r="X99" s="268">
        <v>0.08</v>
      </c>
    </row>
    <row r="100" spans="1:24" ht="12" customHeight="1" x14ac:dyDescent="0.2">
      <c r="A100" s="185" t="s">
        <v>173</v>
      </c>
      <c r="B100" s="113">
        <v>926</v>
      </c>
      <c r="C100" s="175" t="s">
        <v>172</v>
      </c>
      <c r="D100" s="222">
        <v>7694</v>
      </c>
      <c r="E100" s="214"/>
      <c r="F100" s="264">
        <v>0.02</v>
      </c>
      <c r="G100" s="268">
        <v>-0.01</v>
      </c>
      <c r="H100" s="268">
        <v>0.04</v>
      </c>
      <c r="I100" s="214"/>
      <c r="J100" s="264">
        <v>-0.04</v>
      </c>
      <c r="K100" s="268">
        <v>-7.0000000000000007E-2</v>
      </c>
      <c r="L100" s="268">
        <v>-0.02</v>
      </c>
      <c r="M100" s="123"/>
      <c r="N100" s="264">
        <v>0.08</v>
      </c>
      <c r="O100" s="268">
        <v>0.05</v>
      </c>
      <c r="P100" s="268">
        <v>0.1</v>
      </c>
      <c r="Q100" s="76"/>
      <c r="R100" s="264">
        <v>0.05</v>
      </c>
      <c r="S100" s="268">
        <v>0.02</v>
      </c>
      <c r="T100" s="268">
        <v>0.08</v>
      </c>
      <c r="U100" s="76"/>
      <c r="V100" s="264">
        <v>-0.01</v>
      </c>
      <c r="W100" s="268">
        <v>-0.04</v>
      </c>
      <c r="X100" s="268">
        <v>0.02</v>
      </c>
    </row>
    <row r="101" spans="1:24" ht="12" customHeight="1" x14ac:dyDescent="0.2">
      <c r="A101" s="185" t="s">
        <v>175</v>
      </c>
      <c r="B101" s="113">
        <v>874</v>
      </c>
      <c r="C101" s="174" t="s">
        <v>174</v>
      </c>
      <c r="D101" s="222">
        <v>2096</v>
      </c>
      <c r="E101" s="214"/>
      <c r="F101" s="264">
        <v>-0.02</v>
      </c>
      <c r="G101" s="268">
        <v>-7.0000000000000007E-2</v>
      </c>
      <c r="H101" s="268">
        <v>0.02</v>
      </c>
      <c r="I101" s="214"/>
      <c r="J101" s="264">
        <v>0.05</v>
      </c>
      <c r="K101" s="268">
        <v>0</v>
      </c>
      <c r="L101" s="268">
        <v>0.1</v>
      </c>
      <c r="M101" s="123"/>
      <c r="N101" s="264">
        <v>-0.03</v>
      </c>
      <c r="O101" s="268">
        <v>-0.08</v>
      </c>
      <c r="P101" s="268">
        <v>0.03</v>
      </c>
      <c r="Q101" s="76"/>
      <c r="R101" s="264">
        <v>-0.04</v>
      </c>
      <c r="S101" s="268">
        <v>-0.1</v>
      </c>
      <c r="T101" s="268">
        <v>0.02</v>
      </c>
      <c r="U101" s="76"/>
      <c r="V101" s="264">
        <v>-0.05</v>
      </c>
      <c r="W101" s="268">
        <v>-0.1</v>
      </c>
      <c r="X101" s="268">
        <v>0.01</v>
      </c>
    </row>
    <row r="102" spans="1:24" ht="12" customHeight="1" x14ac:dyDescent="0.2">
      <c r="A102" s="185" t="s">
        <v>177</v>
      </c>
      <c r="B102" s="113">
        <v>882</v>
      </c>
      <c r="C102" s="174" t="s">
        <v>176</v>
      </c>
      <c r="D102" s="222">
        <v>1927</v>
      </c>
      <c r="E102" s="214"/>
      <c r="F102" s="264">
        <v>0</v>
      </c>
      <c r="G102" s="268">
        <v>-0.05</v>
      </c>
      <c r="H102" s="268">
        <v>0.04</v>
      </c>
      <c r="I102" s="214"/>
      <c r="J102" s="264">
        <v>-0.01</v>
      </c>
      <c r="K102" s="268">
        <v>-0.06</v>
      </c>
      <c r="L102" s="268">
        <v>0.04</v>
      </c>
      <c r="M102" s="123"/>
      <c r="N102" s="264">
        <v>-0.06</v>
      </c>
      <c r="O102" s="268">
        <v>-0.12</v>
      </c>
      <c r="P102" s="268">
        <v>-0.01</v>
      </c>
      <c r="Q102" s="76"/>
      <c r="R102" s="264">
        <v>0.05</v>
      </c>
      <c r="S102" s="268">
        <v>-0.01</v>
      </c>
      <c r="T102" s="268">
        <v>0.11</v>
      </c>
      <c r="U102" s="76"/>
      <c r="V102" s="264">
        <v>-0.02</v>
      </c>
      <c r="W102" s="268">
        <v>-0.08</v>
      </c>
      <c r="X102" s="268">
        <v>0.04</v>
      </c>
    </row>
    <row r="103" spans="1:24" ht="12" customHeight="1" x14ac:dyDescent="0.2">
      <c r="A103" s="185" t="s">
        <v>179</v>
      </c>
      <c r="B103" s="113">
        <v>935</v>
      </c>
      <c r="C103" s="175" t="s">
        <v>178</v>
      </c>
      <c r="D103" s="222">
        <v>6906</v>
      </c>
      <c r="E103" s="214"/>
      <c r="F103" s="264">
        <v>0.02</v>
      </c>
      <c r="G103" s="268">
        <v>-0.01</v>
      </c>
      <c r="H103" s="268">
        <v>0.04</v>
      </c>
      <c r="I103" s="214"/>
      <c r="J103" s="264">
        <v>0.01</v>
      </c>
      <c r="K103" s="268">
        <v>-0.02</v>
      </c>
      <c r="L103" s="268">
        <v>0.04</v>
      </c>
      <c r="M103" s="123"/>
      <c r="N103" s="264">
        <v>0.06</v>
      </c>
      <c r="O103" s="268">
        <v>0.03</v>
      </c>
      <c r="P103" s="268">
        <v>0.09</v>
      </c>
      <c r="Q103" s="76"/>
      <c r="R103" s="264">
        <v>0.08</v>
      </c>
      <c r="S103" s="268">
        <v>0.04</v>
      </c>
      <c r="T103" s="268">
        <v>0.11</v>
      </c>
      <c r="U103" s="76"/>
      <c r="V103" s="264">
        <v>-7.0000000000000007E-2</v>
      </c>
      <c r="W103" s="268">
        <v>-0.09</v>
      </c>
      <c r="X103" s="268">
        <v>-0.04</v>
      </c>
    </row>
    <row r="104" spans="1:24" ht="12" customHeight="1" x14ac:dyDescent="0.2">
      <c r="A104" s="185" t="s">
        <v>181</v>
      </c>
      <c r="B104" s="114">
        <v>883</v>
      </c>
      <c r="C104" s="174" t="s">
        <v>180</v>
      </c>
      <c r="D104" s="222">
        <v>1654</v>
      </c>
      <c r="E104" s="214"/>
      <c r="F104" s="264">
        <v>-0.01</v>
      </c>
      <c r="G104" s="268">
        <v>-0.06</v>
      </c>
      <c r="H104" s="268">
        <v>0.04</v>
      </c>
      <c r="I104" s="214"/>
      <c r="J104" s="264">
        <v>-0.05</v>
      </c>
      <c r="K104" s="268">
        <v>-0.1</v>
      </c>
      <c r="L104" s="268">
        <v>0.01</v>
      </c>
      <c r="M104" s="123"/>
      <c r="N104" s="264">
        <v>0.05</v>
      </c>
      <c r="O104" s="268">
        <v>-0.01</v>
      </c>
      <c r="P104" s="268">
        <v>0.11</v>
      </c>
      <c r="Q104" s="76"/>
      <c r="R104" s="264">
        <v>-0.15</v>
      </c>
      <c r="S104" s="268">
        <v>-0.22</v>
      </c>
      <c r="T104" s="268">
        <v>-0.09</v>
      </c>
      <c r="U104" s="76"/>
      <c r="V104" s="264">
        <v>0.12</v>
      </c>
      <c r="W104" s="268">
        <v>0.06</v>
      </c>
      <c r="X104" s="268">
        <v>0.18</v>
      </c>
    </row>
    <row r="105" spans="1:24" ht="12" customHeight="1" x14ac:dyDescent="0.2">
      <c r="A105" s="185"/>
      <c r="B105" s="114"/>
      <c r="C105" s="206"/>
      <c r="D105" s="221"/>
      <c r="E105" s="221"/>
      <c r="F105" s="221"/>
      <c r="G105" s="250"/>
      <c r="H105" s="250"/>
      <c r="I105" s="221"/>
      <c r="J105" s="221"/>
      <c r="K105" s="250"/>
      <c r="L105" s="250"/>
      <c r="N105" s="221"/>
      <c r="O105" s="250"/>
      <c r="P105" s="250"/>
      <c r="R105" s="221"/>
      <c r="S105" s="250"/>
      <c r="T105" s="250"/>
      <c r="V105" s="221"/>
      <c r="W105" s="250"/>
      <c r="X105" s="250"/>
    </row>
    <row r="106" spans="1:24" ht="12" customHeight="1" x14ac:dyDescent="0.2">
      <c r="A106" s="170" t="s">
        <v>182</v>
      </c>
      <c r="B106" s="114" t="s">
        <v>379</v>
      </c>
      <c r="C106" s="170" t="s">
        <v>340</v>
      </c>
      <c r="D106" s="220">
        <v>70002</v>
      </c>
      <c r="E106" s="214"/>
      <c r="F106" s="263">
        <v>0.16</v>
      </c>
      <c r="G106" s="267">
        <v>0.15</v>
      </c>
      <c r="H106" s="267">
        <v>0.17</v>
      </c>
      <c r="I106" s="214"/>
      <c r="J106" s="263">
        <v>0.14000000000000001</v>
      </c>
      <c r="K106" s="267">
        <v>0.13</v>
      </c>
      <c r="L106" s="267">
        <v>0.15</v>
      </c>
      <c r="M106" s="123"/>
      <c r="N106" s="263">
        <v>0.18</v>
      </c>
      <c r="O106" s="267">
        <v>0.17</v>
      </c>
      <c r="P106" s="267">
        <v>0.19</v>
      </c>
      <c r="R106" s="263">
        <v>0.22</v>
      </c>
      <c r="S106" s="267">
        <v>0.21</v>
      </c>
      <c r="T106" s="267">
        <v>0.23</v>
      </c>
      <c r="V106" s="263">
        <v>0.1</v>
      </c>
      <c r="W106" s="267">
        <v>0.09</v>
      </c>
      <c r="X106" s="267">
        <v>0.11</v>
      </c>
    </row>
    <row r="107" spans="1:24" ht="12" customHeight="1" x14ac:dyDescent="0.2">
      <c r="A107" s="170" t="s">
        <v>184</v>
      </c>
      <c r="B107" s="113" t="s">
        <v>378</v>
      </c>
      <c r="C107" s="169" t="s">
        <v>183</v>
      </c>
      <c r="D107" s="220">
        <v>22902</v>
      </c>
      <c r="E107" s="214"/>
      <c r="F107" s="263">
        <v>0.17</v>
      </c>
      <c r="G107" s="267">
        <v>0.15</v>
      </c>
      <c r="H107" s="267">
        <v>0.18</v>
      </c>
      <c r="I107" s="214"/>
      <c r="J107" s="263">
        <v>0.17</v>
      </c>
      <c r="K107" s="267">
        <v>0.15</v>
      </c>
      <c r="L107" s="267">
        <v>0.18</v>
      </c>
      <c r="M107" s="123"/>
      <c r="N107" s="263">
        <v>0.16</v>
      </c>
      <c r="O107" s="267">
        <v>0.14000000000000001</v>
      </c>
      <c r="P107" s="267">
        <v>0.18</v>
      </c>
      <c r="R107" s="263">
        <v>0.22</v>
      </c>
      <c r="S107" s="267">
        <v>0.2</v>
      </c>
      <c r="T107" s="267">
        <v>0.24</v>
      </c>
      <c r="V107" s="263">
        <v>0.12</v>
      </c>
      <c r="W107" s="267">
        <v>0.1</v>
      </c>
      <c r="X107" s="267">
        <v>0.13</v>
      </c>
    </row>
    <row r="108" spans="1:24" ht="12" customHeight="1" x14ac:dyDescent="0.2">
      <c r="A108" s="185" t="s">
        <v>186</v>
      </c>
      <c r="B108" s="113">
        <v>202</v>
      </c>
      <c r="C108" s="176" t="s">
        <v>185</v>
      </c>
      <c r="D108" s="222">
        <v>1346</v>
      </c>
      <c r="E108" s="214"/>
      <c r="F108" s="264">
        <v>0</v>
      </c>
      <c r="G108" s="268">
        <v>-0.06</v>
      </c>
      <c r="H108" s="268">
        <v>0.05</v>
      </c>
      <c r="I108" s="214"/>
      <c r="J108" s="264">
        <v>0.09</v>
      </c>
      <c r="K108" s="268">
        <v>0.03</v>
      </c>
      <c r="L108" s="268">
        <v>0.15</v>
      </c>
      <c r="M108" s="123"/>
      <c r="N108" s="264">
        <v>-0.06</v>
      </c>
      <c r="O108" s="268">
        <v>-0.12</v>
      </c>
      <c r="P108" s="268">
        <v>0.01</v>
      </c>
      <c r="Q108" s="76"/>
      <c r="R108" s="264">
        <v>0.16</v>
      </c>
      <c r="S108" s="268">
        <v>0.08</v>
      </c>
      <c r="T108" s="268">
        <v>0.23</v>
      </c>
      <c r="U108" s="76"/>
      <c r="V108" s="264">
        <v>-0.2</v>
      </c>
      <c r="W108" s="268">
        <v>-0.26</v>
      </c>
      <c r="X108" s="268">
        <v>-0.13</v>
      </c>
    </row>
    <row r="109" spans="1:24" ht="12" customHeight="1" x14ac:dyDescent="0.2">
      <c r="A109" s="186" t="s">
        <v>188</v>
      </c>
      <c r="B109" s="113">
        <v>201</v>
      </c>
      <c r="C109" s="176" t="s">
        <v>525</v>
      </c>
      <c r="D109" s="222" t="s">
        <v>189</v>
      </c>
      <c r="E109" s="214"/>
      <c r="F109" s="264" t="s">
        <v>189</v>
      </c>
      <c r="G109" s="268" t="s">
        <v>189</v>
      </c>
      <c r="H109" s="268" t="s">
        <v>189</v>
      </c>
      <c r="I109" s="214"/>
      <c r="J109" s="264" t="s">
        <v>189</v>
      </c>
      <c r="K109" s="268" t="s">
        <v>189</v>
      </c>
      <c r="L109" s="268" t="s">
        <v>189</v>
      </c>
      <c r="M109" s="123"/>
      <c r="N109" s="264" t="s">
        <v>189</v>
      </c>
      <c r="O109" s="268" t="s">
        <v>189</v>
      </c>
      <c r="P109" s="268" t="s">
        <v>189</v>
      </c>
      <c r="Q109" s="76"/>
      <c r="R109" s="264" t="s">
        <v>189</v>
      </c>
      <c r="S109" s="268" t="s">
        <v>189</v>
      </c>
      <c r="T109" s="268" t="s">
        <v>189</v>
      </c>
      <c r="U109" s="76"/>
      <c r="V109" s="264" t="s">
        <v>189</v>
      </c>
      <c r="W109" s="268" t="s">
        <v>189</v>
      </c>
      <c r="X109" s="268" t="s">
        <v>189</v>
      </c>
    </row>
    <row r="110" spans="1:24" ht="12" customHeight="1" x14ac:dyDescent="0.2">
      <c r="A110" s="185" t="s">
        <v>191</v>
      </c>
      <c r="B110" s="113">
        <v>204</v>
      </c>
      <c r="C110" s="175" t="s">
        <v>190</v>
      </c>
      <c r="D110" s="222">
        <v>1911</v>
      </c>
      <c r="E110" s="214"/>
      <c r="F110" s="264">
        <v>0.35</v>
      </c>
      <c r="G110" s="268">
        <v>0.3</v>
      </c>
      <c r="H110" s="268">
        <v>0.4</v>
      </c>
      <c r="I110" s="214"/>
      <c r="J110" s="264">
        <v>0.25</v>
      </c>
      <c r="K110" s="268">
        <v>0.2</v>
      </c>
      <c r="L110" s="268">
        <v>0.3</v>
      </c>
      <c r="M110" s="123"/>
      <c r="N110" s="264">
        <v>0.4</v>
      </c>
      <c r="O110" s="268">
        <v>0.34</v>
      </c>
      <c r="P110" s="268">
        <v>0.46</v>
      </c>
      <c r="Q110" s="76"/>
      <c r="R110" s="264">
        <v>0.49</v>
      </c>
      <c r="S110" s="268">
        <v>0.42</v>
      </c>
      <c r="T110" s="268">
        <v>0.55000000000000004</v>
      </c>
      <c r="U110" s="76"/>
      <c r="V110" s="264">
        <v>0.25</v>
      </c>
      <c r="W110" s="268">
        <v>0.19</v>
      </c>
      <c r="X110" s="268">
        <v>0.3</v>
      </c>
    </row>
    <row r="111" spans="1:24" ht="12" customHeight="1" x14ac:dyDescent="0.2">
      <c r="A111" s="185" t="s">
        <v>193</v>
      </c>
      <c r="B111" s="113">
        <v>205</v>
      </c>
      <c r="C111" s="176" t="s">
        <v>192</v>
      </c>
      <c r="D111" s="222">
        <v>1230</v>
      </c>
      <c r="E111" s="214"/>
      <c r="F111" s="264">
        <v>0.12</v>
      </c>
      <c r="G111" s="268">
        <v>0.06</v>
      </c>
      <c r="H111" s="268">
        <v>0.18</v>
      </c>
      <c r="I111" s="214"/>
      <c r="J111" s="264">
        <v>0.2</v>
      </c>
      <c r="K111" s="268">
        <v>0.13</v>
      </c>
      <c r="L111" s="268">
        <v>0.26</v>
      </c>
      <c r="M111" s="123"/>
      <c r="N111" s="264">
        <v>0.1</v>
      </c>
      <c r="O111" s="268">
        <v>0.03</v>
      </c>
      <c r="P111" s="268">
        <v>0.17</v>
      </c>
      <c r="Q111" s="76"/>
      <c r="R111" s="264">
        <v>0.21</v>
      </c>
      <c r="S111" s="268">
        <v>0.13</v>
      </c>
      <c r="T111" s="268">
        <v>0.28000000000000003</v>
      </c>
      <c r="U111" s="76"/>
      <c r="V111" s="264">
        <v>0</v>
      </c>
      <c r="W111" s="268">
        <v>-7.0000000000000007E-2</v>
      </c>
      <c r="X111" s="268">
        <v>7.0000000000000007E-2</v>
      </c>
    </row>
    <row r="112" spans="1:24" ht="12" customHeight="1" x14ac:dyDescent="0.2">
      <c r="A112" s="185" t="s">
        <v>195</v>
      </c>
      <c r="B112" s="113">
        <v>309</v>
      </c>
      <c r="C112" s="175" t="s">
        <v>194</v>
      </c>
      <c r="D112" s="222">
        <v>1976</v>
      </c>
      <c r="E112" s="214"/>
      <c r="F112" s="264">
        <v>0.25</v>
      </c>
      <c r="G112" s="268">
        <v>0.2</v>
      </c>
      <c r="H112" s="268">
        <v>0.28999999999999998</v>
      </c>
      <c r="I112" s="214"/>
      <c r="J112" s="264">
        <v>7.0000000000000007E-2</v>
      </c>
      <c r="K112" s="268">
        <v>0.02</v>
      </c>
      <c r="L112" s="268">
        <v>0.12</v>
      </c>
      <c r="M112" s="123"/>
      <c r="N112" s="264">
        <v>0.35</v>
      </c>
      <c r="O112" s="268">
        <v>0.3</v>
      </c>
      <c r="P112" s="268">
        <v>0.41</v>
      </c>
      <c r="Q112" s="76"/>
      <c r="R112" s="264">
        <v>0.37</v>
      </c>
      <c r="S112" s="268">
        <v>0.31</v>
      </c>
      <c r="T112" s="268">
        <v>0.43</v>
      </c>
      <c r="U112" s="76"/>
      <c r="V112" s="264">
        <v>0.17</v>
      </c>
      <c r="W112" s="268">
        <v>0.11</v>
      </c>
      <c r="X112" s="268">
        <v>0.22</v>
      </c>
    </row>
    <row r="113" spans="1:24" ht="12" customHeight="1" x14ac:dyDescent="0.2">
      <c r="A113" s="185" t="s">
        <v>197</v>
      </c>
      <c r="B113" s="113">
        <v>206</v>
      </c>
      <c r="C113" s="175" t="s">
        <v>196</v>
      </c>
      <c r="D113" s="222">
        <v>1309</v>
      </c>
      <c r="E113" s="214"/>
      <c r="F113" s="264">
        <v>0.19</v>
      </c>
      <c r="G113" s="268">
        <v>0.14000000000000001</v>
      </c>
      <c r="H113" s="268">
        <v>0.25</v>
      </c>
      <c r="I113" s="214"/>
      <c r="J113" s="264">
        <v>0.25</v>
      </c>
      <c r="K113" s="268">
        <v>0.19</v>
      </c>
      <c r="L113" s="268">
        <v>0.31</v>
      </c>
      <c r="M113" s="123"/>
      <c r="N113" s="264">
        <v>0.23</v>
      </c>
      <c r="O113" s="268">
        <v>0.16</v>
      </c>
      <c r="P113" s="268">
        <v>0.3</v>
      </c>
      <c r="Q113" s="76"/>
      <c r="R113" s="264">
        <v>0.25</v>
      </c>
      <c r="S113" s="268">
        <v>0.18</v>
      </c>
      <c r="T113" s="268">
        <v>0.33</v>
      </c>
      <c r="U113" s="76"/>
      <c r="V113" s="264">
        <v>7.0000000000000007E-2</v>
      </c>
      <c r="W113" s="268">
        <v>0</v>
      </c>
      <c r="X113" s="268">
        <v>0.14000000000000001</v>
      </c>
    </row>
    <row r="114" spans="1:24" ht="12" customHeight="1" x14ac:dyDescent="0.2">
      <c r="A114" s="185" t="s">
        <v>199</v>
      </c>
      <c r="B114" s="113">
        <v>207</v>
      </c>
      <c r="C114" s="175" t="s">
        <v>198</v>
      </c>
      <c r="D114" s="222">
        <v>679</v>
      </c>
      <c r="E114" s="214"/>
      <c r="F114" s="264">
        <v>0.35</v>
      </c>
      <c r="G114" s="268">
        <v>0.27</v>
      </c>
      <c r="H114" s="268">
        <v>0.43</v>
      </c>
      <c r="I114" s="214"/>
      <c r="J114" s="264">
        <v>0.32</v>
      </c>
      <c r="K114" s="268">
        <v>0.23</v>
      </c>
      <c r="L114" s="268">
        <v>0.4</v>
      </c>
      <c r="M114" s="123"/>
      <c r="N114" s="264">
        <v>0.19</v>
      </c>
      <c r="O114" s="268">
        <v>0.09</v>
      </c>
      <c r="P114" s="268">
        <v>0.28000000000000003</v>
      </c>
      <c r="Q114" s="76"/>
      <c r="R114" s="264">
        <v>0.48</v>
      </c>
      <c r="S114" s="268">
        <v>0.37</v>
      </c>
      <c r="T114" s="268">
        <v>0.57999999999999996</v>
      </c>
      <c r="U114" s="76"/>
      <c r="V114" s="264">
        <v>0.35</v>
      </c>
      <c r="W114" s="268">
        <v>0.26</v>
      </c>
      <c r="X114" s="268">
        <v>0.44</v>
      </c>
    </row>
    <row r="115" spans="1:24" ht="12" customHeight="1" x14ac:dyDescent="0.2">
      <c r="A115" s="185" t="s">
        <v>201</v>
      </c>
      <c r="B115" s="113">
        <v>208</v>
      </c>
      <c r="C115" s="175" t="s">
        <v>200</v>
      </c>
      <c r="D115" s="222">
        <v>1731</v>
      </c>
      <c r="E115" s="214"/>
      <c r="F115" s="264">
        <v>7.0000000000000007E-2</v>
      </c>
      <c r="G115" s="268">
        <v>0.02</v>
      </c>
      <c r="H115" s="268">
        <v>0.12</v>
      </c>
      <c r="I115" s="214"/>
      <c r="J115" s="264">
        <v>0.19</v>
      </c>
      <c r="K115" s="268">
        <v>0.13</v>
      </c>
      <c r="L115" s="268">
        <v>0.24</v>
      </c>
      <c r="M115" s="123"/>
      <c r="N115" s="264">
        <v>7.0000000000000007E-2</v>
      </c>
      <c r="O115" s="268">
        <v>0.02</v>
      </c>
      <c r="P115" s="268">
        <v>0.13</v>
      </c>
      <c r="Q115" s="76"/>
      <c r="R115" s="264">
        <v>0.08</v>
      </c>
      <c r="S115" s="268">
        <v>0.01</v>
      </c>
      <c r="T115" s="268">
        <v>0.14000000000000001</v>
      </c>
      <c r="U115" s="76"/>
      <c r="V115" s="264">
        <v>-0.01</v>
      </c>
      <c r="W115" s="268">
        <v>-7.0000000000000007E-2</v>
      </c>
      <c r="X115" s="268">
        <v>0.04</v>
      </c>
    </row>
    <row r="116" spans="1:24" ht="12" customHeight="1" x14ac:dyDescent="0.2">
      <c r="A116" s="185" t="s">
        <v>203</v>
      </c>
      <c r="B116" s="113">
        <v>209</v>
      </c>
      <c r="C116" s="175" t="s">
        <v>202</v>
      </c>
      <c r="D116" s="222">
        <v>2141</v>
      </c>
      <c r="E116" s="214"/>
      <c r="F116" s="264">
        <v>-0.14000000000000001</v>
      </c>
      <c r="G116" s="268">
        <v>-0.18</v>
      </c>
      <c r="H116" s="268">
        <v>-0.09</v>
      </c>
      <c r="I116" s="214"/>
      <c r="J116" s="264">
        <v>-0.06</v>
      </c>
      <c r="K116" s="268">
        <v>-0.1</v>
      </c>
      <c r="L116" s="268">
        <v>-0.01</v>
      </c>
      <c r="M116" s="123"/>
      <c r="N116" s="264">
        <v>-0.16</v>
      </c>
      <c r="O116" s="268">
        <v>-0.22</v>
      </c>
      <c r="P116" s="268">
        <v>-0.11</v>
      </c>
      <c r="Q116" s="76"/>
      <c r="R116" s="264">
        <v>-0.19</v>
      </c>
      <c r="S116" s="268">
        <v>-0.24</v>
      </c>
      <c r="T116" s="268">
        <v>-0.13</v>
      </c>
      <c r="U116" s="76"/>
      <c r="V116" s="264">
        <v>-0.13</v>
      </c>
      <c r="W116" s="268">
        <v>-0.19</v>
      </c>
      <c r="X116" s="268">
        <v>-0.08</v>
      </c>
    </row>
    <row r="117" spans="1:24" ht="12" customHeight="1" x14ac:dyDescent="0.2">
      <c r="A117" s="185" t="s">
        <v>205</v>
      </c>
      <c r="B117" s="113">
        <v>316</v>
      </c>
      <c r="C117" s="175" t="s">
        <v>204</v>
      </c>
      <c r="D117" s="222">
        <v>3113</v>
      </c>
      <c r="E117" s="214"/>
      <c r="F117" s="264">
        <v>0.22</v>
      </c>
      <c r="G117" s="268">
        <v>0.18</v>
      </c>
      <c r="H117" s="268">
        <v>0.26</v>
      </c>
      <c r="I117" s="214"/>
      <c r="J117" s="264">
        <v>0.17</v>
      </c>
      <c r="K117" s="268">
        <v>0.13</v>
      </c>
      <c r="L117" s="268">
        <v>0.21</v>
      </c>
      <c r="M117" s="123"/>
      <c r="N117" s="264">
        <v>0.2</v>
      </c>
      <c r="O117" s="268">
        <v>0.15</v>
      </c>
      <c r="P117" s="268">
        <v>0.24</v>
      </c>
      <c r="Q117" s="76"/>
      <c r="R117" s="264">
        <v>0.22</v>
      </c>
      <c r="S117" s="268">
        <v>0.18</v>
      </c>
      <c r="T117" s="268">
        <v>0.27</v>
      </c>
      <c r="U117" s="76"/>
      <c r="V117" s="264">
        <v>0.26</v>
      </c>
      <c r="W117" s="268">
        <v>0.22</v>
      </c>
      <c r="X117" s="268">
        <v>0.3</v>
      </c>
    </row>
    <row r="118" spans="1:24" ht="12" customHeight="1" x14ac:dyDescent="0.2">
      <c r="A118" s="185" t="s">
        <v>207</v>
      </c>
      <c r="B118" s="113">
        <v>210</v>
      </c>
      <c r="C118" s="175" t="s">
        <v>206</v>
      </c>
      <c r="D118" s="222">
        <v>2196</v>
      </c>
      <c r="E118" s="214"/>
      <c r="F118" s="264">
        <v>0.23</v>
      </c>
      <c r="G118" s="268">
        <v>0.18</v>
      </c>
      <c r="H118" s="268">
        <v>0.27</v>
      </c>
      <c r="I118" s="214"/>
      <c r="J118" s="264">
        <v>0.21</v>
      </c>
      <c r="K118" s="268">
        <v>0.16</v>
      </c>
      <c r="L118" s="268">
        <v>0.26</v>
      </c>
      <c r="M118" s="123"/>
      <c r="N118" s="264">
        <v>0.16</v>
      </c>
      <c r="O118" s="268">
        <v>0.11</v>
      </c>
      <c r="P118" s="268">
        <v>0.21</v>
      </c>
      <c r="Q118" s="76"/>
      <c r="R118" s="264">
        <v>0.23</v>
      </c>
      <c r="S118" s="268">
        <v>0.17</v>
      </c>
      <c r="T118" s="268">
        <v>0.28000000000000003</v>
      </c>
      <c r="U118" s="76"/>
      <c r="V118" s="264">
        <v>0.28000000000000003</v>
      </c>
      <c r="W118" s="268">
        <v>0.23</v>
      </c>
      <c r="X118" s="268">
        <v>0.33</v>
      </c>
    </row>
    <row r="119" spans="1:24" ht="12" customHeight="1" x14ac:dyDescent="0.2">
      <c r="A119" s="185" t="s">
        <v>209</v>
      </c>
      <c r="B119" s="113">
        <v>211</v>
      </c>
      <c r="C119" s="175" t="s">
        <v>208</v>
      </c>
      <c r="D119" s="222">
        <v>2348</v>
      </c>
      <c r="E119" s="214"/>
      <c r="F119" s="264">
        <v>0.15</v>
      </c>
      <c r="G119" s="268">
        <v>0.11</v>
      </c>
      <c r="H119" s="268">
        <v>0.19</v>
      </c>
      <c r="I119" s="214"/>
      <c r="J119" s="264">
        <v>0.11</v>
      </c>
      <c r="K119" s="268">
        <v>0.06</v>
      </c>
      <c r="L119" s="268">
        <v>0.16</v>
      </c>
      <c r="M119" s="123"/>
      <c r="N119" s="264">
        <v>0.12</v>
      </c>
      <c r="O119" s="268">
        <v>7.0000000000000007E-2</v>
      </c>
      <c r="P119" s="268">
        <v>0.17</v>
      </c>
      <c r="Q119" s="76"/>
      <c r="R119" s="264">
        <v>0.16</v>
      </c>
      <c r="S119" s="268">
        <v>0.1</v>
      </c>
      <c r="T119" s="268">
        <v>0.22</v>
      </c>
      <c r="U119" s="76"/>
      <c r="V119" s="264">
        <v>0.19</v>
      </c>
      <c r="W119" s="268">
        <v>0.14000000000000001</v>
      </c>
      <c r="X119" s="268">
        <v>0.24</v>
      </c>
    </row>
    <row r="120" spans="1:24" ht="12" customHeight="1" x14ac:dyDescent="0.2">
      <c r="A120" s="185" t="s">
        <v>211</v>
      </c>
      <c r="B120" s="113">
        <v>212</v>
      </c>
      <c r="C120" s="175" t="s">
        <v>210</v>
      </c>
      <c r="D120" s="222">
        <v>1489</v>
      </c>
      <c r="E120" s="214"/>
      <c r="F120" s="264">
        <v>0.14000000000000001</v>
      </c>
      <c r="G120" s="268">
        <v>0.09</v>
      </c>
      <c r="H120" s="268">
        <v>0.19</v>
      </c>
      <c r="I120" s="214"/>
      <c r="J120" s="264">
        <v>0.17</v>
      </c>
      <c r="K120" s="268">
        <v>0.12</v>
      </c>
      <c r="L120" s="268">
        <v>0.23</v>
      </c>
      <c r="M120" s="123"/>
      <c r="N120" s="264">
        <v>0.18</v>
      </c>
      <c r="O120" s="268">
        <v>0.12</v>
      </c>
      <c r="P120" s="268">
        <v>0.25</v>
      </c>
      <c r="Q120" s="76"/>
      <c r="R120" s="264">
        <v>0.17</v>
      </c>
      <c r="S120" s="268">
        <v>0.1</v>
      </c>
      <c r="T120" s="268">
        <v>0.24</v>
      </c>
      <c r="U120" s="76"/>
      <c r="V120" s="264">
        <v>0.05</v>
      </c>
      <c r="W120" s="268">
        <v>-0.01</v>
      </c>
      <c r="X120" s="268">
        <v>0.12</v>
      </c>
    </row>
    <row r="121" spans="1:24" ht="12" customHeight="1" x14ac:dyDescent="0.2">
      <c r="A121" s="185" t="s">
        <v>213</v>
      </c>
      <c r="B121" s="113">
        <v>213</v>
      </c>
      <c r="C121" s="175" t="s">
        <v>212</v>
      </c>
      <c r="D121" s="222">
        <v>1433</v>
      </c>
      <c r="E121" s="214"/>
      <c r="F121" s="264">
        <v>0.32</v>
      </c>
      <c r="G121" s="268">
        <v>0.26</v>
      </c>
      <c r="H121" s="268">
        <v>0.37</v>
      </c>
      <c r="I121" s="214"/>
      <c r="J121" s="264">
        <v>0.42</v>
      </c>
      <c r="K121" s="268">
        <v>0.36</v>
      </c>
      <c r="L121" s="268">
        <v>0.48</v>
      </c>
      <c r="M121" s="123"/>
      <c r="N121" s="264">
        <v>0.3</v>
      </c>
      <c r="O121" s="268">
        <v>0.24</v>
      </c>
      <c r="P121" s="268">
        <v>0.37</v>
      </c>
      <c r="Q121" s="76"/>
      <c r="R121" s="264">
        <v>0.44</v>
      </c>
      <c r="S121" s="268">
        <v>0.36</v>
      </c>
      <c r="T121" s="268">
        <v>0.51</v>
      </c>
      <c r="U121" s="76"/>
      <c r="V121" s="264">
        <v>0.14000000000000001</v>
      </c>
      <c r="W121" s="268">
        <v>0.08</v>
      </c>
      <c r="X121" s="268">
        <v>0.21</v>
      </c>
    </row>
    <row r="122" spans="1:24" ht="12" customHeight="1" x14ac:dyDescent="0.2">
      <c r="A122" s="185"/>
      <c r="B122" s="114"/>
      <c r="C122" s="206"/>
      <c r="D122" s="221"/>
      <c r="E122" s="221"/>
      <c r="F122" s="221"/>
      <c r="G122" s="250"/>
      <c r="H122" s="250"/>
      <c r="I122" s="221"/>
      <c r="J122" s="221"/>
      <c r="K122" s="250"/>
      <c r="L122" s="250"/>
      <c r="N122" s="221"/>
      <c r="O122" s="250"/>
      <c r="P122" s="250"/>
      <c r="R122" s="221"/>
      <c r="S122" s="250"/>
      <c r="T122" s="250"/>
      <c r="V122" s="221"/>
      <c r="W122" s="250"/>
      <c r="X122" s="250"/>
    </row>
    <row r="123" spans="1:24" ht="12" customHeight="1" x14ac:dyDescent="0.2">
      <c r="A123" s="170" t="s">
        <v>215</v>
      </c>
      <c r="B123" s="113" t="s">
        <v>377</v>
      </c>
      <c r="C123" s="170" t="s">
        <v>214</v>
      </c>
      <c r="D123" s="220">
        <v>47100</v>
      </c>
      <c r="E123" s="214"/>
      <c r="F123" s="263">
        <v>0.16</v>
      </c>
      <c r="G123" s="267">
        <v>0.15</v>
      </c>
      <c r="H123" s="267">
        <v>0.17</v>
      </c>
      <c r="I123" s="214"/>
      <c r="J123" s="263">
        <v>0.13</v>
      </c>
      <c r="K123" s="267">
        <v>0.12</v>
      </c>
      <c r="L123" s="267">
        <v>0.14000000000000001</v>
      </c>
      <c r="M123" s="123"/>
      <c r="N123" s="263">
        <v>0.18</v>
      </c>
      <c r="O123" s="267">
        <v>0.17</v>
      </c>
      <c r="P123" s="267">
        <v>0.19</v>
      </c>
      <c r="R123" s="263">
        <v>0.23</v>
      </c>
      <c r="S123" s="267">
        <v>0.21</v>
      </c>
      <c r="T123" s="267">
        <v>0.24</v>
      </c>
      <c r="V123" s="263">
        <v>0.09</v>
      </c>
      <c r="W123" s="267">
        <v>0.08</v>
      </c>
      <c r="X123" s="267">
        <v>0.1</v>
      </c>
    </row>
    <row r="124" spans="1:24" ht="12" customHeight="1" x14ac:dyDescent="0.2">
      <c r="A124" s="185" t="s">
        <v>217</v>
      </c>
      <c r="B124" s="113">
        <v>301</v>
      </c>
      <c r="C124" s="175" t="s">
        <v>216</v>
      </c>
      <c r="D124" s="222">
        <v>2024</v>
      </c>
      <c r="E124" s="214"/>
      <c r="F124" s="264">
        <v>0.16</v>
      </c>
      <c r="G124" s="268">
        <v>0.11</v>
      </c>
      <c r="H124" s="268">
        <v>0.2</v>
      </c>
      <c r="I124" s="214"/>
      <c r="J124" s="264">
        <v>0.23</v>
      </c>
      <c r="K124" s="268">
        <v>0.18</v>
      </c>
      <c r="L124" s="268">
        <v>0.28000000000000003</v>
      </c>
      <c r="M124" s="123"/>
      <c r="N124" s="264">
        <v>0.11</v>
      </c>
      <c r="O124" s="268">
        <v>0.05</v>
      </c>
      <c r="P124" s="268">
        <v>0.16</v>
      </c>
      <c r="Q124" s="76"/>
      <c r="R124" s="264">
        <v>0.16</v>
      </c>
      <c r="S124" s="268">
        <v>0.1</v>
      </c>
      <c r="T124" s="268">
        <v>0.22</v>
      </c>
      <c r="U124" s="76"/>
      <c r="V124" s="264">
        <v>0.14000000000000001</v>
      </c>
      <c r="W124" s="268">
        <v>0.09</v>
      </c>
      <c r="X124" s="268">
        <v>0.19</v>
      </c>
    </row>
    <row r="125" spans="1:24" ht="12" customHeight="1" x14ac:dyDescent="0.2">
      <c r="A125" s="185" t="s">
        <v>219</v>
      </c>
      <c r="B125" s="113">
        <v>302</v>
      </c>
      <c r="C125" s="175" t="s">
        <v>218</v>
      </c>
      <c r="D125" s="222">
        <v>3268</v>
      </c>
      <c r="E125" s="214"/>
      <c r="F125" s="264">
        <v>0.32</v>
      </c>
      <c r="G125" s="268">
        <v>0.28999999999999998</v>
      </c>
      <c r="H125" s="268">
        <v>0.36</v>
      </c>
      <c r="I125" s="214"/>
      <c r="J125" s="264">
        <v>0.3</v>
      </c>
      <c r="K125" s="268">
        <v>0.26</v>
      </c>
      <c r="L125" s="268">
        <v>0.34</v>
      </c>
      <c r="M125" s="123"/>
      <c r="N125" s="264">
        <v>0.35</v>
      </c>
      <c r="O125" s="268">
        <v>0.31</v>
      </c>
      <c r="P125" s="268">
        <v>0.4</v>
      </c>
      <c r="Q125" s="76"/>
      <c r="R125" s="264">
        <v>0.45</v>
      </c>
      <c r="S125" s="268">
        <v>0.4</v>
      </c>
      <c r="T125" s="268">
        <v>0.5</v>
      </c>
      <c r="U125" s="76"/>
      <c r="V125" s="264">
        <v>0.19</v>
      </c>
      <c r="W125" s="268">
        <v>0.14000000000000001</v>
      </c>
      <c r="X125" s="268">
        <v>0.23</v>
      </c>
    </row>
    <row r="126" spans="1:24" ht="12" customHeight="1" x14ac:dyDescent="0.2">
      <c r="A126" s="185" t="s">
        <v>221</v>
      </c>
      <c r="B126" s="113">
        <v>303</v>
      </c>
      <c r="C126" s="175" t="s">
        <v>220</v>
      </c>
      <c r="D126" s="222">
        <v>3050</v>
      </c>
      <c r="E126" s="214"/>
      <c r="F126" s="264">
        <v>-0.04</v>
      </c>
      <c r="G126" s="268">
        <v>-7.0000000000000007E-2</v>
      </c>
      <c r="H126" s="268">
        <v>0</v>
      </c>
      <c r="I126" s="214"/>
      <c r="J126" s="264">
        <v>-0.03</v>
      </c>
      <c r="K126" s="268">
        <v>-7.0000000000000007E-2</v>
      </c>
      <c r="L126" s="268">
        <v>0.02</v>
      </c>
      <c r="M126" s="123"/>
      <c r="N126" s="264">
        <v>-0.03</v>
      </c>
      <c r="O126" s="268">
        <v>-7.0000000000000007E-2</v>
      </c>
      <c r="P126" s="268">
        <v>0.02</v>
      </c>
      <c r="Q126" s="76"/>
      <c r="R126" s="264">
        <v>-0.1</v>
      </c>
      <c r="S126" s="268">
        <v>-0.15</v>
      </c>
      <c r="T126" s="268">
        <v>-0.05</v>
      </c>
      <c r="U126" s="76"/>
      <c r="V126" s="264">
        <v>0.01</v>
      </c>
      <c r="W126" s="268">
        <v>-0.03</v>
      </c>
      <c r="X126" s="268">
        <v>0.06</v>
      </c>
    </row>
    <row r="127" spans="1:24" ht="12" customHeight="1" x14ac:dyDescent="0.2">
      <c r="A127" s="185" t="s">
        <v>223</v>
      </c>
      <c r="B127" s="113">
        <v>304</v>
      </c>
      <c r="C127" s="175" t="s">
        <v>222</v>
      </c>
      <c r="D127" s="222">
        <v>2577</v>
      </c>
      <c r="E127" s="214"/>
      <c r="F127" s="264">
        <v>0.31</v>
      </c>
      <c r="G127" s="268">
        <v>0.27</v>
      </c>
      <c r="H127" s="268">
        <v>0.35</v>
      </c>
      <c r="I127" s="214"/>
      <c r="J127" s="264">
        <v>0.16</v>
      </c>
      <c r="K127" s="268">
        <v>0.11</v>
      </c>
      <c r="L127" s="268">
        <v>0.2</v>
      </c>
      <c r="M127" s="123"/>
      <c r="N127" s="264">
        <v>0.47</v>
      </c>
      <c r="O127" s="268">
        <v>0.42</v>
      </c>
      <c r="P127" s="268">
        <v>0.52</v>
      </c>
      <c r="Q127" s="76"/>
      <c r="R127" s="264">
        <v>0.47</v>
      </c>
      <c r="S127" s="268">
        <v>0.42</v>
      </c>
      <c r="T127" s="268">
        <v>0.53</v>
      </c>
      <c r="U127" s="76"/>
      <c r="V127" s="264">
        <v>0.14000000000000001</v>
      </c>
      <c r="W127" s="268">
        <v>0.09</v>
      </c>
      <c r="X127" s="268">
        <v>0.18</v>
      </c>
    </row>
    <row r="128" spans="1:24" ht="12" customHeight="1" x14ac:dyDescent="0.2">
      <c r="A128" s="185" t="s">
        <v>225</v>
      </c>
      <c r="B128" s="113">
        <v>305</v>
      </c>
      <c r="C128" s="175" t="s">
        <v>224</v>
      </c>
      <c r="D128" s="222">
        <v>3141</v>
      </c>
      <c r="E128" s="214"/>
      <c r="F128" s="264">
        <v>0.1</v>
      </c>
      <c r="G128" s="268">
        <v>0.06</v>
      </c>
      <c r="H128" s="268">
        <v>0.13</v>
      </c>
      <c r="I128" s="214"/>
      <c r="J128" s="264">
        <v>0.09</v>
      </c>
      <c r="K128" s="268">
        <v>0.05</v>
      </c>
      <c r="L128" s="268">
        <v>0.13</v>
      </c>
      <c r="M128" s="123"/>
      <c r="N128" s="264">
        <v>0.13</v>
      </c>
      <c r="O128" s="268">
        <v>0.09</v>
      </c>
      <c r="P128" s="268">
        <v>0.17</v>
      </c>
      <c r="Q128" s="76"/>
      <c r="R128" s="264">
        <v>0.06</v>
      </c>
      <c r="S128" s="268">
        <v>0.01</v>
      </c>
      <c r="T128" s="268">
        <v>0.1</v>
      </c>
      <c r="U128" s="76"/>
      <c r="V128" s="264">
        <v>0.12</v>
      </c>
      <c r="W128" s="268">
        <v>0.08</v>
      </c>
      <c r="X128" s="268">
        <v>0.16</v>
      </c>
    </row>
    <row r="129" spans="1:24" ht="12" customHeight="1" x14ac:dyDescent="0.2">
      <c r="A129" s="185" t="s">
        <v>227</v>
      </c>
      <c r="B129" s="113">
        <v>306</v>
      </c>
      <c r="C129" s="175" t="s">
        <v>226</v>
      </c>
      <c r="D129" s="222">
        <v>3394</v>
      </c>
      <c r="E129" s="214"/>
      <c r="F129" s="264">
        <v>0.08</v>
      </c>
      <c r="G129" s="268">
        <v>0.04</v>
      </c>
      <c r="H129" s="268">
        <v>0.12</v>
      </c>
      <c r="I129" s="214"/>
      <c r="J129" s="264">
        <v>0.14000000000000001</v>
      </c>
      <c r="K129" s="268">
        <v>0.1</v>
      </c>
      <c r="L129" s="268">
        <v>0.18</v>
      </c>
      <c r="M129" s="123"/>
      <c r="N129" s="264">
        <v>0.06</v>
      </c>
      <c r="O129" s="268">
        <v>0.02</v>
      </c>
      <c r="P129" s="268">
        <v>0.1</v>
      </c>
      <c r="Q129" s="76"/>
      <c r="R129" s="264">
        <v>0.05</v>
      </c>
      <c r="S129" s="268">
        <v>0</v>
      </c>
      <c r="T129" s="268">
        <v>0.1</v>
      </c>
      <c r="U129" s="76"/>
      <c r="V129" s="264">
        <v>0.08</v>
      </c>
      <c r="W129" s="268">
        <v>0.04</v>
      </c>
      <c r="X129" s="268">
        <v>0.12</v>
      </c>
    </row>
    <row r="130" spans="1:24" ht="12" customHeight="1" x14ac:dyDescent="0.2">
      <c r="A130" s="185" t="s">
        <v>229</v>
      </c>
      <c r="B130" s="113">
        <v>307</v>
      </c>
      <c r="C130" s="175" t="s">
        <v>228</v>
      </c>
      <c r="D130" s="222">
        <v>2461</v>
      </c>
      <c r="E130" s="214"/>
      <c r="F130" s="264">
        <v>0.28000000000000003</v>
      </c>
      <c r="G130" s="268">
        <v>0.24</v>
      </c>
      <c r="H130" s="268">
        <v>0.32</v>
      </c>
      <c r="I130" s="214"/>
      <c r="J130" s="264">
        <v>0.14000000000000001</v>
      </c>
      <c r="K130" s="268">
        <v>0.1</v>
      </c>
      <c r="L130" s="268">
        <v>0.19</v>
      </c>
      <c r="M130" s="123"/>
      <c r="N130" s="264">
        <v>0.35</v>
      </c>
      <c r="O130" s="268">
        <v>0.3</v>
      </c>
      <c r="P130" s="268">
        <v>0.4</v>
      </c>
      <c r="Q130" s="76"/>
      <c r="R130" s="264">
        <v>0.6</v>
      </c>
      <c r="S130" s="268">
        <v>0.55000000000000004</v>
      </c>
      <c r="T130" s="268">
        <v>0.66</v>
      </c>
      <c r="U130" s="76"/>
      <c r="V130" s="264">
        <v>0</v>
      </c>
      <c r="W130" s="268">
        <v>-0.05</v>
      </c>
      <c r="X130" s="268">
        <v>0.05</v>
      </c>
    </row>
    <row r="131" spans="1:24" ht="12" customHeight="1" x14ac:dyDescent="0.2">
      <c r="A131" s="185" t="s">
        <v>231</v>
      </c>
      <c r="B131" s="113">
        <v>308</v>
      </c>
      <c r="C131" s="175" t="s">
        <v>230</v>
      </c>
      <c r="D131" s="222">
        <v>3308</v>
      </c>
      <c r="E131" s="214"/>
      <c r="F131" s="264">
        <v>0.06</v>
      </c>
      <c r="G131" s="268">
        <v>0.02</v>
      </c>
      <c r="H131" s="268">
        <v>0.09</v>
      </c>
      <c r="I131" s="214"/>
      <c r="J131" s="264">
        <v>0.04</v>
      </c>
      <c r="K131" s="268">
        <v>0</v>
      </c>
      <c r="L131" s="268">
        <v>0.08</v>
      </c>
      <c r="M131" s="123"/>
      <c r="N131" s="264">
        <v>0.05</v>
      </c>
      <c r="O131" s="268">
        <v>0.01</v>
      </c>
      <c r="P131" s="268">
        <v>0.09</v>
      </c>
      <c r="Q131" s="76"/>
      <c r="R131" s="264">
        <v>0.24</v>
      </c>
      <c r="S131" s="268">
        <v>0.19</v>
      </c>
      <c r="T131" s="268">
        <v>0.28999999999999998</v>
      </c>
      <c r="U131" s="76"/>
      <c r="V131" s="264">
        <v>-0.11</v>
      </c>
      <c r="W131" s="268">
        <v>-0.15</v>
      </c>
      <c r="X131" s="268">
        <v>-7.0000000000000007E-2</v>
      </c>
    </row>
    <row r="132" spans="1:24" ht="12" customHeight="1" x14ac:dyDescent="0.2">
      <c r="A132" s="185" t="s">
        <v>233</v>
      </c>
      <c r="B132" s="113">
        <v>203</v>
      </c>
      <c r="C132" s="175" t="s">
        <v>232</v>
      </c>
      <c r="D132" s="222">
        <v>2011</v>
      </c>
      <c r="E132" s="214"/>
      <c r="F132" s="264">
        <v>-0.01</v>
      </c>
      <c r="G132" s="268">
        <v>-0.05</v>
      </c>
      <c r="H132" s="268">
        <v>0.04</v>
      </c>
      <c r="I132" s="214"/>
      <c r="J132" s="264">
        <v>0.04</v>
      </c>
      <c r="K132" s="268">
        <v>-0.01</v>
      </c>
      <c r="L132" s="268">
        <v>0.09</v>
      </c>
      <c r="M132" s="123"/>
      <c r="N132" s="264">
        <v>-0.09</v>
      </c>
      <c r="O132" s="268">
        <v>-0.15</v>
      </c>
      <c r="P132" s="268">
        <v>-0.04</v>
      </c>
      <c r="Q132" s="76"/>
      <c r="R132" s="264">
        <v>-0.01</v>
      </c>
      <c r="S132" s="268">
        <v>-7.0000000000000007E-2</v>
      </c>
      <c r="T132" s="268">
        <v>0.05</v>
      </c>
      <c r="U132" s="76"/>
      <c r="V132" s="264">
        <v>0.02</v>
      </c>
      <c r="W132" s="268">
        <v>-0.03</v>
      </c>
      <c r="X132" s="268">
        <v>7.0000000000000007E-2</v>
      </c>
    </row>
    <row r="133" spans="1:24" ht="12" customHeight="1" x14ac:dyDescent="0.2">
      <c r="A133" s="185" t="s">
        <v>235</v>
      </c>
      <c r="B133" s="113">
        <v>310</v>
      </c>
      <c r="C133" s="176" t="s">
        <v>234</v>
      </c>
      <c r="D133" s="222">
        <v>1880</v>
      </c>
      <c r="E133" s="214"/>
      <c r="F133" s="264">
        <v>0.32</v>
      </c>
      <c r="G133" s="268">
        <v>0.27</v>
      </c>
      <c r="H133" s="268">
        <v>0.37</v>
      </c>
      <c r="I133" s="214"/>
      <c r="J133" s="264">
        <v>0.31</v>
      </c>
      <c r="K133" s="268">
        <v>0.26</v>
      </c>
      <c r="L133" s="268">
        <v>0.36</v>
      </c>
      <c r="M133" s="123"/>
      <c r="N133" s="264">
        <v>0.28999999999999998</v>
      </c>
      <c r="O133" s="268">
        <v>0.23</v>
      </c>
      <c r="P133" s="268">
        <v>0.34</v>
      </c>
      <c r="Q133" s="76"/>
      <c r="R133" s="264">
        <v>0.44</v>
      </c>
      <c r="S133" s="268">
        <v>0.38</v>
      </c>
      <c r="T133" s="268">
        <v>0.5</v>
      </c>
      <c r="U133" s="76"/>
      <c r="V133" s="264">
        <v>0.23</v>
      </c>
      <c r="W133" s="268">
        <v>0.18</v>
      </c>
      <c r="X133" s="268">
        <v>0.28999999999999998</v>
      </c>
    </row>
    <row r="134" spans="1:24" ht="12" customHeight="1" x14ac:dyDescent="0.2">
      <c r="A134" s="185" t="s">
        <v>237</v>
      </c>
      <c r="B134" s="113">
        <v>311</v>
      </c>
      <c r="C134" s="175" t="s">
        <v>236</v>
      </c>
      <c r="D134" s="222">
        <v>2814</v>
      </c>
      <c r="E134" s="214"/>
      <c r="F134" s="264">
        <v>-0.14000000000000001</v>
      </c>
      <c r="G134" s="268">
        <v>-0.18</v>
      </c>
      <c r="H134" s="268">
        <v>-0.1</v>
      </c>
      <c r="I134" s="214"/>
      <c r="J134" s="264">
        <v>-0.12</v>
      </c>
      <c r="K134" s="268">
        <v>-0.16</v>
      </c>
      <c r="L134" s="268">
        <v>-0.08</v>
      </c>
      <c r="M134" s="123"/>
      <c r="N134" s="264">
        <v>-0.08</v>
      </c>
      <c r="O134" s="268">
        <v>-0.12</v>
      </c>
      <c r="P134" s="268">
        <v>-0.03</v>
      </c>
      <c r="Q134" s="76"/>
      <c r="R134" s="264">
        <v>-0.21</v>
      </c>
      <c r="S134" s="268">
        <v>-0.27</v>
      </c>
      <c r="T134" s="268">
        <v>-0.16</v>
      </c>
      <c r="U134" s="76"/>
      <c r="V134" s="264">
        <v>-0.11</v>
      </c>
      <c r="W134" s="268">
        <v>-0.16</v>
      </c>
      <c r="X134" s="268">
        <v>-7.0000000000000007E-2</v>
      </c>
    </row>
    <row r="135" spans="1:24" ht="12" customHeight="1" x14ac:dyDescent="0.2">
      <c r="A135" s="185" t="s">
        <v>239</v>
      </c>
      <c r="B135" s="113">
        <v>312</v>
      </c>
      <c r="C135" s="177" t="s">
        <v>238</v>
      </c>
      <c r="D135" s="222">
        <v>2934</v>
      </c>
      <c r="E135" s="214"/>
      <c r="F135" s="264">
        <v>7.0000000000000007E-2</v>
      </c>
      <c r="G135" s="268">
        <v>0.03</v>
      </c>
      <c r="H135" s="268">
        <v>0.11</v>
      </c>
      <c r="I135" s="214"/>
      <c r="J135" s="264">
        <v>-0.02</v>
      </c>
      <c r="K135" s="268">
        <v>-0.06</v>
      </c>
      <c r="L135" s="268">
        <v>0.02</v>
      </c>
      <c r="M135" s="123"/>
      <c r="N135" s="264">
        <v>0.15</v>
      </c>
      <c r="O135" s="268">
        <v>0.1</v>
      </c>
      <c r="P135" s="268">
        <v>0.19</v>
      </c>
      <c r="Q135" s="76"/>
      <c r="R135" s="264">
        <v>0.06</v>
      </c>
      <c r="S135" s="268">
        <v>0.01</v>
      </c>
      <c r="T135" s="268">
        <v>0.11</v>
      </c>
      <c r="U135" s="76"/>
      <c r="V135" s="264">
        <v>7.0000000000000007E-2</v>
      </c>
      <c r="W135" s="268">
        <v>0.03</v>
      </c>
      <c r="X135" s="268">
        <v>0.12</v>
      </c>
    </row>
    <row r="136" spans="1:24" ht="12" customHeight="1" x14ac:dyDescent="0.2">
      <c r="A136" s="185" t="s">
        <v>241</v>
      </c>
      <c r="B136" s="113">
        <v>313</v>
      </c>
      <c r="C136" s="175" t="s">
        <v>240</v>
      </c>
      <c r="D136" s="222">
        <v>2356</v>
      </c>
      <c r="E136" s="214"/>
      <c r="F136" s="264">
        <v>0.28999999999999998</v>
      </c>
      <c r="G136" s="268">
        <v>0.25</v>
      </c>
      <c r="H136" s="268">
        <v>0.34</v>
      </c>
      <c r="I136" s="214"/>
      <c r="J136" s="264">
        <v>0.22</v>
      </c>
      <c r="K136" s="268">
        <v>0.17</v>
      </c>
      <c r="L136" s="268">
        <v>0.27</v>
      </c>
      <c r="M136" s="123"/>
      <c r="N136" s="264">
        <v>0.31</v>
      </c>
      <c r="O136" s="268">
        <v>0.26</v>
      </c>
      <c r="P136" s="268">
        <v>0.36</v>
      </c>
      <c r="Q136" s="76"/>
      <c r="R136" s="264">
        <v>0.48</v>
      </c>
      <c r="S136" s="268">
        <v>0.42</v>
      </c>
      <c r="T136" s="268">
        <v>0.53</v>
      </c>
      <c r="U136" s="76"/>
      <c r="V136" s="264">
        <v>0.15</v>
      </c>
      <c r="W136" s="268">
        <v>0.1</v>
      </c>
      <c r="X136" s="268">
        <v>0.2</v>
      </c>
    </row>
    <row r="137" spans="1:24" ht="12" customHeight="1" x14ac:dyDescent="0.2">
      <c r="A137" s="185" t="s">
        <v>243</v>
      </c>
      <c r="B137" s="113">
        <v>314</v>
      </c>
      <c r="C137" s="175" t="s">
        <v>242</v>
      </c>
      <c r="D137" s="222">
        <v>1417</v>
      </c>
      <c r="E137" s="214"/>
      <c r="F137" s="264">
        <v>0.34</v>
      </c>
      <c r="G137" s="268">
        <v>0.28999999999999998</v>
      </c>
      <c r="H137" s="268">
        <v>0.4</v>
      </c>
      <c r="I137" s="214"/>
      <c r="J137" s="264">
        <v>0.32</v>
      </c>
      <c r="K137" s="268">
        <v>0.26</v>
      </c>
      <c r="L137" s="268">
        <v>0.37</v>
      </c>
      <c r="M137" s="123"/>
      <c r="N137" s="264">
        <v>0.38</v>
      </c>
      <c r="O137" s="268">
        <v>0.32</v>
      </c>
      <c r="P137" s="268">
        <v>0.45</v>
      </c>
      <c r="Q137" s="76"/>
      <c r="R137" s="264">
        <v>0.4</v>
      </c>
      <c r="S137" s="268">
        <v>0.33</v>
      </c>
      <c r="T137" s="268">
        <v>0.47</v>
      </c>
      <c r="U137" s="76"/>
      <c r="V137" s="264">
        <v>0.27</v>
      </c>
      <c r="W137" s="268">
        <v>0.21</v>
      </c>
      <c r="X137" s="268">
        <v>0.34</v>
      </c>
    </row>
    <row r="138" spans="1:24" ht="12" customHeight="1" x14ac:dyDescent="0.2">
      <c r="A138" s="185" t="s">
        <v>245</v>
      </c>
      <c r="B138" s="113">
        <v>315</v>
      </c>
      <c r="C138" s="175" t="s">
        <v>244</v>
      </c>
      <c r="D138" s="222">
        <v>1296</v>
      </c>
      <c r="E138" s="214"/>
      <c r="F138" s="264">
        <v>0.28000000000000003</v>
      </c>
      <c r="G138" s="268">
        <v>0.22</v>
      </c>
      <c r="H138" s="268">
        <v>0.34</v>
      </c>
      <c r="I138" s="214"/>
      <c r="J138" s="264">
        <v>0.15</v>
      </c>
      <c r="K138" s="268">
        <v>0.08</v>
      </c>
      <c r="L138" s="268">
        <v>0.21</v>
      </c>
      <c r="M138" s="123"/>
      <c r="N138" s="264">
        <v>0.31</v>
      </c>
      <c r="O138" s="268">
        <v>0.24</v>
      </c>
      <c r="P138" s="268">
        <v>0.38</v>
      </c>
      <c r="Q138" s="76"/>
      <c r="R138" s="264">
        <v>0.46</v>
      </c>
      <c r="S138" s="268">
        <v>0.39</v>
      </c>
      <c r="T138" s="268">
        <v>0.54</v>
      </c>
      <c r="U138" s="76"/>
      <c r="V138" s="264">
        <v>0.16</v>
      </c>
      <c r="W138" s="268">
        <v>0.1</v>
      </c>
      <c r="X138" s="268">
        <v>0.23</v>
      </c>
    </row>
    <row r="139" spans="1:24" ht="12" customHeight="1" x14ac:dyDescent="0.2">
      <c r="A139" s="185" t="s">
        <v>247</v>
      </c>
      <c r="B139" s="113">
        <v>317</v>
      </c>
      <c r="C139" s="175" t="s">
        <v>246</v>
      </c>
      <c r="D139" s="222">
        <v>3099</v>
      </c>
      <c r="E139" s="214"/>
      <c r="F139" s="264">
        <v>0.28000000000000003</v>
      </c>
      <c r="G139" s="268">
        <v>0.25</v>
      </c>
      <c r="H139" s="268">
        <v>0.32</v>
      </c>
      <c r="I139" s="214"/>
      <c r="J139" s="264">
        <v>0.23</v>
      </c>
      <c r="K139" s="268">
        <v>0.19</v>
      </c>
      <c r="L139" s="268">
        <v>0.27</v>
      </c>
      <c r="M139" s="123"/>
      <c r="N139" s="264">
        <v>0.4</v>
      </c>
      <c r="O139" s="268">
        <v>0.35</v>
      </c>
      <c r="P139" s="268">
        <v>0.44</v>
      </c>
      <c r="Q139" s="76"/>
      <c r="R139" s="264">
        <v>0.31</v>
      </c>
      <c r="S139" s="268">
        <v>0.26</v>
      </c>
      <c r="T139" s="268">
        <v>0.36</v>
      </c>
      <c r="U139" s="76"/>
      <c r="V139" s="264">
        <v>0.21</v>
      </c>
      <c r="W139" s="268">
        <v>0.17</v>
      </c>
      <c r="X139" s="268">
        <v>0.26</v>
      </c>
    </row>
    <row r="140" spans="1:24" ht="12" customHeight="1" x14ac:dyDescent="0.2">
      <c r="A140" s="185" t="s">
        <v>249</v>
      </c>
      <c r="B140" s="113">
        <v>318</v>
      </c>
      <c r="C140" s="175" t="s">
        <v>248</v>
      </c>
      <c r="D140" s="222">
        <v>1266</v>
      </c>
      <c r="E140" s="214"/>
      <c r="F140" s="264">
        <v>0.1</v>
      </c>
      <c r="G140" s="268">
        <v>0.04</v>
      </c>
      <c r="H140" s="268">
        <v>0.16</v>
      </c>
      <c r="I140" s="214"/>
      <c r="J140" s="264">
        <v>0.12</v>
      </c>
      <c r="K140" s="268">
        <v>0.06</v>
      </c>
      <c r="L140" s="268">
        <v>0.18</v>
      </c>
      <c r="M140" s="123"/>
      <c r="N140" s="264">
        <v>0.02</v>
      </c>
      <c r="O140" s="268">
        <v>-0.05</v>
      </c>
      <c r="P140" s="268">
        <v>0.09</v>
      </c>
      <c r="Q140" s="76"/>
      <c r="R140" s="264">
        <v>0.22</v>
      </c>
      <c r="S140" s="268">
        <v>0.15</v>
      </c>
      <c r="T140" s="268">
        <v>0.3</v>
      </c>
      <c r="U140" s="76"/>
      <c r="V140" s="264">
        <v>0.02</v>
      </c>
      <c r="W140" s="268">
        <v>-0.05</v>
      </c>
      <c r="X140" s="268">
        <v>0.09</v>
      </c>
    </row>
    <row r="141" spans="1:24" ht="12" customHeight="1" x14ac:dyDescent="0.2">
      <c r="A141" s="185" t="s">
        <v>251</v>
      </c>
      <c r="B141" s="113">
        <v>319</v>
      </c>
      <c r="C141" s="175" t="s">
        <v>250</v>
      </c>
      <c r="D141" s="222">
        <v>2501</v>
      </c>
      <c r="E141" s="214"/>
      <c r="F141" s="264">
        <v>0.17</v>
      </c>
      <c r="G141" s="268">
        <v>0.13</v>
      </c>
      <c r="H141" s="268">
        <v>0.21</v>
      </c>
      <c r="I141" s="214"/>
      <c r="J141" s="264">
        <v>0.1</v>
      </c>
      <c r="K141" s="268">
        <v>0.06</v>
      </c>
      <c r="L141" s="268">
        <v>0.14000000000000001</v>
      </c>
      <c r="M141" s="123"/>
      <c r="N141" s="264">
        <v>0.19</v>
      </c>
      <c r="O141" s="268">
        <v>0.14000000000000001</v>
      </c>
      <c r="P141" s="268">
        <v>0.24</v>
      </c>
      <c r="Q141" s="76"/>
      <c r="R141" s="264">
        <v>0.25</v>
      </c>
      <c r="S141" s="268">
        <v>0.2</v>
      </c>
      <c r="T141" s="268">
        <v>0.31</v>
      </c>
      <c r="U141" s="76"/>
      <c r="V141" s="264">
        <v>0.13</v>
      </c>
      <c r="W141" s="268">
        <v>0.08</v>
      </c>
      <c r="X141" s="268">
        <v>0.18</v>
      </c>
    </row>
    <row r="142" spans="1:24" ht="12" customHeight="1" x14ac:dyDescent="0.2">
      <c r="A142" s="185" t="s">
        <v>253</v>
      </c>
      <c r="B142" s="113">
        <v>320</v>
      </c>
      <c r="C142" s="175" t="s">
        <v>252</v>
      </c>
      <c r="D142" s="222">
        <v>2303</v>
      </c>
      <c r="E142" s="214"/>
      <c r="F142" s="264">
        <v>0.23</v>
      </c>
      <c r="G142" s="268">
        <v>0.18</v>
      </c>
      <c r="H142" s="268">
        <v>0.27</v>
      </c>
      <c r="I142" s="214"/>
      <c r="J142" s="264">
        <v>0.27</v>
      </c>
      <c r="K142" s="268">
        <v>0.23</v>
      </c>
      <c r="L142" s="268">
        <v>0.32</v>
      </c>
      <c r="M142" s="123"/>
      <c r="N142" s="264">
        <v>0.23</v>
      </c>
      <c r="O142" s="268">
        <v>0.18</v>
      </c>
      <c r="P142" s="268">
        <v>0.28000000000000003</v>
      </c>
      <c r="Q142" s="76"/>
      <c r="R142" s="264">
        <v>0.31</v>
      </c>
      <c r="S142" s="268">
        <v>0.26</v>
      </c>
      <c r="T142" s="268">
        <v>0.37</v>
      </c>
      <c r="U142" s="76"/>
      <c r="V142" s="264">
        <v>0.11</v>
      </c>
      <c r="W142" s="268">
        <v>0.06</v>
      </c>
      <c r="X142" s="268">
        <v>0.16</v>
      </c>
    </row>
    <row r="143" spans="1:24" ht="12" customHeight="1" x14ac:dyDescent="0.2">
      <c r="A143" s="185"/>
      <c r="B143" s="114"/>
      <c r="C143" s="206"/>
      <c r="D143" s="221"/>
      <c r="E143" s="221"/>
      <c r="F143" s="221"/>
      <c r="G143" s="250"/>
      <c r="H143" s="250"/>
      <c r="I143" s="221"/>
      <c r="J143" s="221"/>
      <c r="K143" s="250"/>
      <c r="L143" s="250"/>
      <c r="N143" s="221"/>
      <c r="O143" s="250"/>
      <c r="P143" s="250"/>
      <c r="R143" s="221"/>
      <c r="S143" s="250"/>
      <c r="T143" s="250"/>
      <c r="V143" s="221"/>
      <c r="W143" s="250"/>
      <c r="X143" s="250"/>
    </row>
    <row r="144" spans="1:24" ht="12" customHeight="1" x14ac:dyDescent="0.2">
      <c r="A144" s="170" t="s">
        <v>254</v>
      </c>
      <c r="B144" s="113" t="s">
        <v>376</v>
      </c>
      <c r="C144" s="169" t="s">
        <v>352</v>
      </c>
      <c r="D144" s="220">
        <v>81208</v>
      </c>
      <c r="E144" s="214"/>
      <c r="F144" s="263">
        <v>0.02</v>
      </c>
      <c r="G144" s="267">
        <v>0.01</v>
      </c>
      <c r="H144" s="267">
        <v>0.03</v>
      </c>
      <c r="I144" s="214"/>
      <c r="J144" s="263">
        <v>0.03</v>
      </c>
      <c r="K144" s="267">
        <v>0.02</v>
      </c>
      <c r="L144" s="267">
        <v>0.04</v>
      </c>
      <c r="M144" s="123"/>
      <c r="N144" s="263">
        <v>0.06</v>
      </c>
      <c r="O144" s="267">
        <v>0.05</v>
      </c>
      <c r="P144" s="267">
        <v>7.0000000000000007E-2</v>
      </c>
      <c r="R144" s="263">
        <v>0.03</v>
      </c>
      <c r="S144" s="267">
        <v>0.03</v>
      </c>
      <c r="T144" s="267">
        <v>0.04</v>
      </c>
      <c r="V144" s="263">
        <v>-0.03</v>
      </c>
      <c r="W144" s="267">
        <v>-0.04</v>
      </c>
      <c r="X144" s="267">
        <v>-0.02</v>
      </c>
    </row>
    <row r="145" spans="1:24" ht="12" customHeight="1" x14ac:dyDescent="0.2">
      <c r="A145" s="185" t="s">
        <v>256</v>
      </c>
      <c r="B145" s="113">
        <v>867</v>
      </c>
      <c r="C145" s="174" t="s">
        <v>255</v>
      </c>
      <c r="D145" s="222">
        <v>1026</v>
      </c>
      <c r="E145" s="214"/>
      <c r="F145" s="264">
        <v>0.09</v>
      </c>
      <c r="G145" s="268">
        <v>0.02</v>
      </c>
      <c r="H145" s="268">
        <v>0.15</v>
      </c>
      <c r="I145" s="214"/>
      <c r="J145" s="264">
        <v>-0.01</v>
      </c>
      <c r="K145" s="268">
        <v>-0.08</v>
      </c>
      <c r="L145" s="268">
        <v>0.06</v>
      </c>
      <c r="M145" s="123"/>
      <c r="N145" s="264">
        <v>0.11</v>
      </c>
      <c r="O145" s="268">
        <v>0.03</v>
      </c>
      <c r="P145" s="268">
        <v>0.18</v>
      </c>
      <c r="Q145" s="76"/>
      <c r="R145" s="264">
        <v>0.19</v>
      </c>
      <c r="S145" s="268">
        <v>0.11</v>
      </c>
      <c r="T145" s="268">
        <v>0.28000000000000003</v>
      </c>
      <c r="U145" s="76"/>
      <c r="V145" s="264">
        <v>0.03</v>
      </c>
      <c r="W145" s="268">
        <v>-0.04</v>
      </c>
      <c r="X145" s="268">
        <v>0.11</v>
      </c>
    </row>
    <row r="146" spans="1:24" ht="12" customHeight="1" x14ac:dyDescent="0.2">
      <c r="A146" s="185" t="s">
        <v>258</v>
      </c>
      <c r="B146" s="113">
        <v>846</v>
      </c>
      <c r="C146" s="176" t="s">
        <v>257</v>
      </c>
      <c r="D146" s="222">
        <v>2018</v>
      </c>
      <c r="E146" s="214"/>
      <c r="F146" s="264">
        <v>0.03</v>
      </c>
      <c r="G146" s="268">
        <v>-0.02</v>
      </c>
      <c r="H146" s="268">
        <v>0.08</v>
      </c>
      <c r="I146" s="214"/>
      <c r="J146" s="264">
        <v>0.01</v>
      </c>
      <c r="K146" s="268">
        <v>-0.04</v>
      </c>
      <c r="L146" s="268">
        <v>0.06</v>
      </c>
      <c r="M146" s="123"/>
      <c r="N146" s="264">
        <v>7.0000000000000007E-2</v>
      </c>
      <c r="O146" s="268">
        <v>0.01</v>
      </c>
      <c r="P146" s="268">
        <v>0.12</v>
      </c>
      <c r="Q146" s="76"/>
      <c r="R146" s="264">
        <v>0.12</v>
      </c>
      <c r="S146" s="268">
        <v>0.06</v>
      </c>
      <c r="T146" s="268">
        <v>0.18</v>
      </c>
      <c r="U146" s="76"/>
      <c r="V146" s="264">
        <v>-0.08</v>
      </c>
      <c r="W146" s="268">
        <v>-0.13</v>
      </c>
      <c r="X146" s="268">
        <v>-0.03</v>
      </c>
    </row>
    <row r="147" spans="1:24" ht="12" customHeight="1" x14ac:dyDescent="0.2">
      <c r="A147" s="185" t="s">
        <v>260</v>
      </c>
      <c r="B147" s="113">
        <v>825</v>
      </c>
      <c r="C147" s="176" t="s">
        <v>259</v>
      </c>
      <c r="D147" s="222">
        <v>5139</v>
      </c>
      <c r="E147" s="214"/>
      <c r="F147" s="264">
        <v>0.01</v>
      </c>
      <c r="G147" s="268">
        <v>-0.01</v>
      </c>
      <c r="H147" s="268">
        <v>0.04</v>
      </c>
      <c r="I147" s="214"/>
      <c r="J147" s="264">
        <v>0.06</v>
      </c>
      <c r="K147" s="268">
        <v>0.03</v>
      </c>
      <c r="L147" s="268">
        <v>0.09</v>
      </c>
      <c r="M147" s="123"/>
      <c r="N147" s="264">
        <v>0.11</v>
      </c>
      <c r="O147" s="268">
        <v>7.0000000000000007E-2</v>
      </c>
      <c r="P147" s="268">
        <v>0.14000000000000001</v>
      </c>
      <c r="Q147" s="76"/>
      <c r="R147" s="264">
        <v>0.02</v>
      </c>
      <c r="S147" s="268">
        <v>-0.02</v>
      </c>
      <c r="T147" s="268">
        <v>0.06</v>
      </c>
      <c r="U147" s="76"/>
      <c r="V147" s="264">
        <v>-0.09</v>
      </c>
      <c r="W147" s="268">
        <v>-0.12</v>
      </c>
      <c r="X147" s="268">
        <v>-0.05</v>
      </c>
    </row>
    <row r="148" spans="1:24" ht="12" customHeight="1" x14ac:dyDescent="0.2">
      <c r="A148" s="185" t="s">
        <v>262</v>
      </c>
      <c r="B148" s="113">
        <v>845</v>
      </c>
      <c r="C148" s="176" t="s">
        <v>261</v>
      </c>
      <c r="D148" s="222">
        <v>4750</v>
      </c>
      <c r="E148" s="214"/>
      <c r="F148" s="264">
        <v>0.04</v>
      </c>
      <c r="G148" s="268">
        <v>0.01</v>
      </c>
      <c r="H148" s="268">
        <v>7.0000000000000007E-2</v>
      </c>
      <c r="I148" s="214"/>
      <c r="J148" s="264">
        <v>7.0000000000000007E-2</v>
      </c>
      <c r="K148" s="268">
        <v>0.04</v>
      </c>
      <c r="L148" s="268">
        <v>0.1</v>
      </c>
      <c r="M148" s="123"/>
      <c r="N148" s="264">
        <v>0.03</v>
      </c>
      <c r="O148" s="268">
        <v>0</v>
      </c>
      <c r="P148" s="268">
        <v>7.0000000000000007E-2</v>
      </c>
      <c r="Q148" s="76"/>
      <c r="R148" s="264">
        <v>0.09</v>
      </c>
      <c r="S148" s="268">
        <v>0.05</v>
      </c>
      <c r="T148" s="268">
        <v>0.13</v>
      </c>
      <c r="U148" s="76"/>
      <c r="V148" s="264">
        <v>-0.03</v>
      </c>
      <c r="W148" s="268">
        <v>-0.06</v>
      </c>
      <c r="X148" s="268">
        <v>0.01</v>
      </c>
    </row>
    <row r="149" spans="1:24" ht="12" customHeight="1" x14ac:dyDescent="0.2">
      <c r="A149" s="185" t="s">
        <v>264</v>
      </c>
      <c r="B149" s="113">
        <v>850</v>
      </c>
      <c r="C149" s="176" t="s">
        <v>263</v>
      </c>
      <c r="D149" s="222">
        <v>12634</v>
      </c>
      <c r="E149" s="214"/>
      <c r="F149" s="264">
        <v>-0.03</v>
      </c>
      <c r="G149" s="268">
        <v>-0.05</v>
      </c>
      <c r="H149" s="268">
        <v>-0.01</v>
      </c>
      <c r="I149" s="214"/>
      <c r="J149" s="264">
        <v>-0.06</v>
      </c>
      <c r="K149" s="268">
        <v>-0.08</v>
      </c>
      <c r="L149" s="268">
        <v>-0.04</v>
      </c>
      <c r="M149" s="123"/>
      <c r="N149" s="264">
        <v>0.06</v>
      </c>
      <c r="O149" s="268">
        <v>0.03</v>
      </c>
      <c r="P149" s="268">
        <v>0.08</v>
      </c>
      <c r="Q149" s="76"/>
      <c r="R149" s="264">
        <v>-0.02</v>
      </c>
      <c r="S149" s="268">
        <v>-0.05</v>
      </c>
      <c r="T149" s="268">
        <v>0</v>
      </c>
      <c r="U149" s="76"/>
      <c r="V149" s="264">
        <v>-0.08</v>
      </c>
      <c r="W149" s="268">
        <v>-0.1</v>
      </c>
      <c r="X149" s="268">
        <v>-0.06</v>
      </c>
    </row>
    <row r="150" spans="1:24" ht="12" customHeight="1" x14ac:dyDescent="0.2">
      <c r="A150" s="185" t="s">
        <v>266</v>
      </c>
      <c r="B150" s="113">
        <v>921</v>
      </c>
      <c r="C150" s="174" t="s">
        <v>265</v>
      </c>
      <c r="D150" s="222">
        <v>1271</v>
      </c>
      <c r="E150" s="214"/>
      <c r="F150" s="264">
        <v>-0.34</v>
      </c>
      <c r="G150" s="268">
        <v>-0.4</v>
      </c>
      <c r="H150" s="268">
        <v>-0.28000000000000003</v>
      </c>
      <c r="I150" s="214"/>
      <c r="J150" s="264">
        <v>-7.0000000000000007E-2</v>
      </c>
      <c r="K150" s="268">
        <v>-0.14000000000000001</v>
      </c>
      <c r="L150" s="268">
        <v>-0.01</v>
      </c>
      <c r="M150" s="123"/>
      <c r="N150" s="264">
        <v>-0.21</v>
      </c>
      <c r="O150" s="268">
        <v>-0.28000000000000003</v>
      </c>
      <c r="P150" s="268">
        <v>-0.14000000000000001</v>
      </c>
      <c r="Q150" s="76"/>
      <c r="R150" s="264">
        <v>-0.43</v>
      </c>
      <c r="S150" s="268">
        <v>-0.51</v>
      </c>
      <c r="T150" s="268">
        <v>-0.35</v>
      </c>
      <c r="U150" s="76"/>
      <c r="V150" s="264">
        <v>-0.52</v>
      </c>
      <c r="W150" s="268">
        <v>-0.59</v>
      </c>
      <c r="X150" s="268">
        <v>-0.45</v>
      </c>
    </row>
    <row r="151" spans="1:24" ht="12" customHeight="1" x14ac:dyDescent="0.2">
      <c r="A151" s="185" t="s">
        <v>268</v>
      </c>
      <c r="B151" s="113">
        <v>886</v>
      </c>
      <c r="C151" s="174" t="s">
        <v>267</v>
      </c>
      <c r="D151" s="222">
        <v>14824</v>
      </c>
      <c r="E151" s="214"/>
      <c r="F151" s="264">
        <v>-0.04</v>
      </c>
      <c r="G151" s="268">
        <v>-0.05</v>
      </c>
      <c r="H151" s="268">
        <v>-0.02</v>
      </c>
      <c r="I151" s="214"/>
      <c r="J151" s="264">
        <v>0.01</v>
      </c>
      <c r="K151" s="268">
        <v>-0.01</v>
      </c>
      <c r="L151" s="268">
        <v>0.02</v>
      </c>
      <c r="M151" s="123"/>
      <c r="N151" s="264">
        <v>-0.03</v>
      </c>
      <c r="O151" s="268">
        <v>-0.05</v>
      </c>
      <c r="P151" s="268">
        <v>-0.01</v>
      </c>
      <c r="Q151" s="76"/>
      <c r="R151" s="264">
        <v>-0.06</v>
      </c>
      <c r="S151" s="268">
        <v>-0.08</v>
      </c>
      <c r="T151" s="268">
        <v>-0.04</v>
      </c>
      <c r="U151" s="76"/>
      <c r="V151" s="264">
        <v>-0.04</v>
      </c>
      <c r="W151" s="268">
        <v>-0.06</v>
      </c>
      <c r="X151" s="268">
        <v>-0.02</v>
      </c>
    </row>
    <row r="152" spans="1:24" ht="12" customHeight="1" x14ac:dyDescent="0.2">
      <c r="A152" s="185" t="s">
        <v>270</v>
      </c>
      <c r="B152" s="113">
        <v>887</v>
      </c>
      <c r="C152" s="174" t="s">
        <v>269</v>
      </c>
      <c r="D152" s="222">
        <v>2849</v>
      </c>
      <c r="E152" s="214"/>
      <c r="F152" s="264">
        <v>0.05</v>
      </c>
      <c r="G152" s="268">
        <v>0.01</v>
      </c>
      <c r="H152" s="268">
        <v>0.09</v>
      </c>
      <c r="I152" s="214"/>
      <c r="J152" s="264">
        <v>0.16</v>
      </c>
      <c r="K152" s="268">
        <v>0.12</v>
      </c>
      <c r="L152" s="268">
        <v>0.2</v>
      </c>
      <c r="M152" s="123"/>
      <c r="N152" s="264">
        <v>0.09</v>
      </c>
      <c r="O152" s="268">
        <v>0.05</v>
      </c>
      <c r="P152" s="268">
        <v>0.14000000000000001</v>
      </c>
      <c r="Q152" s="76"/>
      <c r="R152" s="264">
        <v>-0.17</v>
      </c>
      <c r="S152" s="268">
        <v>-0.22</v>
      </c>
      <c r="T152" s="268">
        <v>-0.12</v>
      </c>
      <c r="U152" s="76"/>
      <c r="V152" s="264">
        <v>0.18</v>
      </c>
      <c r="W152" s="268">
        <v>0.13</v>
      </c>
      <c r="X152" s="268">
        <v>0.22</v>
      </c>
    </row>
    <row r="153" spans="1:24" ht="12" customHeight="1" x14ac:dyDescent="0.2">
      <c r="A153" s="185" t="s">
        <v>272</v>
      </c>
      <c r="B153" s="113">
        <v>826</v>
      </c>
      <c r="C153" s="176" t="s">
        <v>271</v>
      </c>
      <c r="D153" s="222">
        <v>2624</v>
      </c>
      <c r="E153" s="214"/>
      <c r="F153" s="264">
        <v>-0.12</v>
      </c>
      <c r="G153" s="268">
        <v>-0.16</v>
      </c>
      <c r="H153" s="268">
        <v>-0.08</v>
      </c>
      <c r="I153" s="214"/>
      <c r="J153" s="264">
        <v>-0.12</v>
      </c>
      <c r="K153" s="268">
        <v>-0.16</v>
      </c>
      <c r="L153" s="268">
        <v>-0.08</v>
      </c>
      <c r="M153" s="123"/>
      <c r="N153" s="264">
        <v>-0.13</v>
      </c>
      <c r="O153" s="268">
        <v>-0.18</v>
      </c>
      <c r="P153" s="268">
        <v>-0.09</v>
      </c>
      <c r="Q153" s="76"/>
      <c r="R153" s="264">
        <v>-0.16</v>
      </c>
      <c r="S153" s="268">
        <v>-0.21</v>
      </c>
      <c r="T153" s="268">
        <v>-0.11</v>
      </c>
      <c r="U153" s="76"/>
      <c r="V153" s="264">
        <v>-0.06</v>
      </c>
      <c r="W153" s="268">
        <v>-0.1</v>
      </c>
      <c r="X153" s="268">
        <v>-0.01</v>
      </c>
    </row>
    <row r="154" spans="1:24" ht="12" customHeight="1" x14ac:dyDescent="0.2">
      <c r="A154" s="185" t="s">
        <v>274</v>
      </c>
      <c r="B154" s="113">
        <v>931</v>
      </c>
      <c r="C154" s="174" t="s">
        <v>273</v>
      </c>
      <c r="D154" s="222">
        <v>5676</v>
      </c>
      <c r="E154" s="214"/>
      <c r="F154" s="264">
        <v>0.02</v>
      </c>
      <c r="G154" s="268">
        <v>-0.01</v>
      </c>
      <c r="H154" s="268">
        <v>0.04</v>
      </c>
      <c r="I154" s="214"/>
      <c r="J154" s="264">
        <v>0.06</v>
      </c>
      <c r="K154" s="268">
        <v>0.03</v>
      </c>
      <c r="L154" s="268">
        <v>0.09</v>
      </c>
      <c r="M154" s="123"/>
      <c r="N154" s="264">
        <v>0.09</v>
      </c>
      <c r="O154" s="268">
        <v>0.06</v>
      </c>
      <c r="P154" s="268">
        <v>0.12</v>
      </c>
      <c r="Q154" s="76"/>
      <c r="R154" s="264">
        <v>0.09</v>
      </c>
      <c r="S154" s="268">
        <v>0.05</v>
      </c>
      <c r="T154" s="268">
        <v>0.12</v>
      </c>
      <c r="U154" s="76"/>
      <c r="V154" s="264">
        <v>-0.13</v>
      </c>
      <c r="W154" s="268">
        <v>-0.16</v>
      </c>
      <c r="X154" s="268">
        <v>-0.1</v>
      </c>
    </row>
    <row r="155" spans="1:24" ht="12" customHeight="1" x14ac:dyDescent="0.2">
      <c r="A155" s="185" t="s">
        <v>276</v>
      </c>
      <c r="B155" s="113">
        <v>851</v>
      </c>
      <c r="C155" s="176" t="s">
        <v>275</v>
      </c>
      <c r="D155" s="222">
        <v>1662</v>
      </c>
      <c r="E155" s="214"/>
      <c r="F155" s="264">
        <v>-0.16</v>
      </c>
      <c r="G155" s="268">
        <v>-0.21</v>
      </c>
      <c r="H155" s="268">
        <v>-0.11</v>
      </c>
      <c r="I155" s="214"/>
      <c r="J155" s="264">
        <v>-0.15</v>
      </c>
      <c r="K155" s="268">
        <v>-0.2</v>
      </c>
      <c r="L155" s="268">
        <v>-0.1</v>
      </c>
      <c r="M155" s="123"/>
      <c r="N155" s="264">
        <v>-0.05</v>
      </c>
      <c r="O155" s="268">
        <v>-0.11</v>
      </c>
      <c r="P155" s="268">
        <v>0.01</v>
      </c>
      <c r="Q155" s="76"/>
      <c r="R155" s="264">
        <v>-0.17</v>
      </c>
      <c r="S155" s="268">
        <v>-0.23</v>
      </c>
      <c r="T155" s="268">
        <v>-0.1</v>
      </c>
      <c r="U155" s="76"/>
      <c r="V155" s="264">
        <v>-0.24</v>
      </c>
      <c r="W155" s="268">
        <v>-0.3</v>
      </c>
      <c r="X155" s="268">
        <v>-0.19</v>
      </c>
    </row>
    <row r="156" spans="1:24" ht="12" customHeight="1" x14ac:dyDescent="0.2">
      <c r="A156" s="185" t="s">
        <v>278</v>
      </c>
      <c r="B156" s="113">
        <v>870</v>
      </c>
      <c r="C156" s="174" t="s">
        <v>277</v>
      </c>
      <c r="D156" s="222">
        <v>1056</v>
      </c>
      <c r="E156" s="214"/>
      <c r="F156" s="264">
        <v>-0.11</v>
      </c>
      <c r="G156" s="268">
        <v>-0.17</v>
      </c>
      <c r="H156" s="268">
        <v>-0.05</v>
      </c>
      <c r="I156" s="214"/>
      <c r="J156" s="264">
        <v>0.02</v>
      </c>
      <c r="K156" s="268">
        <v>-0.04</v>
      </c>
      <c r="L156" s="268">
        <v>0.09</v>
      </c>
      <c r="M156" s="123"/>
      <c r="N156" s="264">
        <v>-0.08</v>
      </c>
      <c r="O156" s="268">
        <v>-0.15</v>
      </c>
      <c r="P156" s="268">
        <v>0</v>
      </c>
      <c r="Q156" s="76"/>
      <c r="R156" s="264">
        <v>-0.23</v>
      </c>
      <c r="S156" s="268">
        <v>-0.31</v>
      </c>
      <c r="T156" s="268">
        <v>-0.15</v>
      </c>
      <c r="U156" s="76"/>
      <c r="V156" s="264">
        <v>-0.1</v>
      </c>
      <c r="W156" s="268">
        <v>-0.18</v>
      </c>
      <c r="X156" s="268">
        <v>-0.03</v>
      </c>
    </row>
    <row r="157" spans="1:24" ht="12" customHeight="1" x14ac:dyDescent="0.2">
      <c r="A157" s="185" t="s">
        <v>280</v>
      </c>
      <c r="B157" s="113">
        <v>871</v>
      </c>
      <c r="C157" s="174" t="s">
        <v>279</v>
      </c>
      <c r="D157" s="222">
        <v>1519</v>
      </c>
      <c r="E157" s="214"/>
      <c r="F157" s="264">
        <v>0.22</v>
      </c>
      <c r="G157" s="268">
        <v>0.17</v>
      </c>
      <c r="H157" s="268">
        <v>0.28000000000000003</v>
      </c>
      <c r="I157" s="214"/>
      <c r="J157" s="264">
        <v>0.21</v>
      </c>
      <c r="K157" s="268">
        <v>0.15</v>
      </c>
      <c r="L157" s="268">
        <v>0.27</v>
      </c>
      <c r="M157" s="123"/>
      <c r="N157" s="264">
        <v>0.4</v>
      </c>
      <c r="O157" s="268">
        <v>0.34</v>
      </c>
      <c r="P157" s="268">
        <v>0.46</v>
      </c>
      <c r="Q157" s="76"/>
      <c r="R157" s="264">
        <v>0.1</v>
      </c>
      <c r="S157" s="268">
        <v>0.03</v>
      </c>
      <c r="T157" s="268">
        <v>0.17</v>
      </c>
      <c r="U157" s="76"/>
      <c r="V157" s="264">
        <v>0.24</v>
      </c>
      <c r="W157" s="268">
        <v>0.18</v>
      </c>
      <c r="X157" s="268">
        <v>0.3</v>
      </c>
    </row>
    <row r="158" spans="1:24" ht="12" customHeight="1" x14ac:dyDescent="0.2">
      <c r="A158" s="185" t="s">
        <v>282</v>
      </c>
      <c r="B158" s="113">
        <v>852</v>
      </c>
      <c r="C158" s="176" t="s">
        <v>281</v>
      </c>
      <c r="D158" s="222">
        <v>1850</v>
      </c>
      <c r="E158" s="214"/>
      <c r="F158" s="264">
        <v>-0.13</v>
      </c>
      <c r="G158" s="268">
        <v>-0.18</v>
      </c>
      <c r="H158" s="268">
        <v>-0.08</v>
      </c>
      <c r="I158" s="214"/>
      <c r="J158" s="264">
        <v>-0.15</v>
      </c>
      <c r="K158" s="268">
        <v>-0.2</v>
      </c>
      <c r="L158" s="268">
        <v>-0.1</v>
      </c>
      <c r="M158" s="123"/>
      <c r="N158" s="264">
        <v>-0.17</v>
      </c>
      <c r="O158" s="268">
        <v>-0.22</v>
      </c>
      <c r="P158" s="268">
        <v>-0.11</v>
      </c>
      <c r="Q158" s="76"/>
      <c r="R158" s="264">
        <v>-0.23</v>
      </c>
      <c r="S158" s="268">
        <v>-0.28999999999999998</v>
      </c>
      <c r="T158" s="268">
        <v>-0.16</v>
      </c>
      <c r="U158" s="76"/>
      <c r="V158" s="264">
        <v>0.01</v>
      </c>
      <c r="W158" s="268">
        <v>-0.05</v>
      </c>
      <c r="X158" s="268">
        <v>0.06</v>
      </c>
    </row>
    <row r="159" spans="1:24" ht="12" customHeight="1" x14ac:dyDescent="0.2">
      <c r="A159" s="185" t="s">
        <v>284</v>
      </c>
      <c r="B159" s="113">
        <v>936</v>
      </c>
      <c r="C159" s="174" t="s">
        <v>283</v>
      </c>
      <c r="D159" s="222">
        <v>9844</v>
      </c>
      <c r="E159" s="214"/>
      <c r="F159" s="264">
        <v>0.14000000000000001</v>
      </c>
      <c r="G159" s="268">
        <v>0.12</v>
      </c>
      <c r="H159" s="268">
        <v>0.16</v>
      </c>
      <c r="I159" s="214"/>
      <c r="J159" s="264">
        <v>7.0000000000000007E-2</v>
      </c>
      <c r="K159" s="268">
        <v>0.05</v>
      </c>
      <c r="L159" s="268">
        <v>0.09</v>
      </c>
      <c r="M159" s="123"/>
      <c r="N159" s="264">
        <v>0.19</v>
      </c>
      <c r="O159" s="268">
        <v>0.16</v>
      </c>
      <c r="P159" s="268">
        <v>0.21</v>
      </c>
      <c r="Q159" s="76"/>
      <c r="R159" s="264">
        <v>0.22</v>
      </c>
      <c r="S159" s="268">
        <v>0.19</v>
      </c>
      <c r="T159" s="268">
        <v>0.25</v>
      </c>
      <c r="U159" s="76"/>
      <c r="V159" s="264">
        <v>7.0000000000000007E-2</v>
      </c>
      <c r="W159" s="268">
        <v>0.05</v>
      </c>
      <c r="X159" s="268">
        <v>0.1</v>
      </c>
    </row>
    <row r="160" spans="1:24" ht="12" customHeight="1" x14ac:dyDescent="0.2">
      <c r="A160" s="185" t="s">
        <v>286</v>
      </c>
      <c r="B160" s="113">
        <v>869</v>
      </c>
      <c r="C160" s="174" t="s">
        <v>285</v>
      </c>
      <c r="D160" s="222">
        <v>1848</v>
      </c>
      <c r="E160" s="214"/>
      <c r="F160" s="264">
        <v>0.04</v>
      </c>
      <c r="G160" s="268">
        <v>-0.01</v>
      </c>
      <c r="H160" s="268">
        <v>0.08</v>
      </c>
      <c r="I160" s="214"/>
      <c r="J160" s="264">
        <v>0</v>
      </c>
      <c r="K160" s="268">
        <v>-0.05</v>
      </c>
      <c r="L160" s="268">
        <v>0.05</v>
      </c>
      <c r="M160" s="123"/>
      <c r="N160" s="264">
        <v>0.06</v>
      </c>
      <c r="O160" s="268">
        <v>0</v>
      </c>
      <c r="P160" s="268">
        <v>0.12</v>
      </c>
      <c r="Q160" s="76"/>
      <c r="R160" s="264">
        <v>0.13</v>
      </c>
      <c r="S160" s="268">
        <v>0.06</v>
      </c>
      <c r="T160" s="268">
        <v>0.19</v>
      </c>
      <c r="U160" s="76"/>
      <c r="V160" s="264">
        <v>-0.05</v>
      </c>
      <c r="W160" s="268">
        <v>-0.1</v>
      </c>
      <c r="X160" s="268">
        <v>0.01</v>
      </c>
    </row>
    <row r="161" spans="1:24" ht="12" customHeight="1" x14ac:dyDescent="0.2">
      <c r="A161" s="185" t="s">
        <v>288</v>
      </c>
      <c r="B161" s="113">
        <v>938</v>
      </c>
      <c r="C161" s="174" t="s">
        <v>287</v>
      </c>
      <c r="D161" s="222">
        <v>7756</v>
      </c>
      <c r="E161" s="214"/>
      <c r="F161" s="264">
        <v>0.11</v>
      </c>
      <c r="G161" s="268">
        <v>0.09</v>
      </c>
      <c r="H161" s="268">
        <v>0.13</v>
      </c>
      <c r="I161" s="214"/>
      <c r="J161" s="264">
        <v>0.13</v>
      </c>
      <c r="K161" s="268">
        <v>0.1</v>
      </c>
      <c r="L161" s="268">
        <v>0.15</v>
      </c>
      <c r="M161" s="123"/>
      <c r="N161" s="264">
        <v>0.08</v>
      </c>
      <c r="O161" s="268">
        <v>0.05</v>
      </c>
      <c r="P161" s="268">
        <v>0.11</v>
      </c>
      <c r="Q161" s="76"/>
      <c r="R161" s="264">
        <v>0.23</v>
      </c>
      <c r="S161" s="268">
        <v>0.2</v>
      </c>
      <c r="T161" s="268">
        <v>0.26</v>
      </c>
      <c r="U161" s="76"/>
      <c r="V161" s="264">
        <v>0</v>
      </c>
      <c r="W161" s="268">
        <v>-0.03</v>
      </c>
      <c r="X161" s="268">
        <v>0.03</v>
      </c>
    </row>
    <row r="162" spans="1:24" ht="12" customHeight="1" x14ac:dyDescent="0.2">
      <c r="A162" s="185" t="s">
        <v>290</v>
      </c>
      <c r="B162" s="113">
        <v>868</v>
      </c>
      <c r="C162" s="174" t="s">
        <v>289</v>
      </c>
      <c r="D162" s="222">
        <v>1343</v>
      </c>
      <c r="E162" s="214"/>
      <c r="F162" s="264">
        <v>0.16</v>
      </c>
      <c r="G162" s="268">
        <v>0.11</v>
      </c>
      <c r="H162" s="268">
        <v>0.22</v>
      </c>
      <c r="I162" s="214"/>
      <c r="J162" s="264">
        <v>0.21</v>
      </c>
      <c r="K162" s="268">
        <v>0.15</v>
      </c>
      <c r="L162" s="268">
        <v>0.27</v>
      </c>
      <c r="M162" s="123"/>
      <c r="N162" s="264">
        <v>0.24</v>
      </c>
      <c r="O162" s="268">
        <v>0.18</v>
      </c>
      <c r="P162" s="268">
        <v>0.31</v>
      </c>
      <c r="Q162" s="76"/>
      <c r="R162" s="264">
        <v>0.13</v>
      </c>
      <c r="S162" s="268">
        <v>0.06</v>
      </c>
      <c r="T162" s="268">
        <v>0.21</v>
      </c>
      <c r="U162" s="76"/>
      <c r="V162" s="264">
        <v>0.1</v>
      </c>
      <c r="W162" s="268">
        <v>0.04</v>
      </c>
      <c r="X162" s="268">
        <v>0.17</v>
      </c>
    </row>
    <row r="163" spans="1:24" ht="12" customHeight="1" x14ac:dyDescent="0.2">
      <c r="A163" s="185" t="s">
        <v>292</v>
      </c>
      <c r="B163" s="113">
        <v>872</v>
      </c>
      <c r="C163" s="174" t="s">
        <v>291</v>
      </c>
      <c r="D163" s="222">
        <v>1519</v>
      </c>
      <c r="E163" s="214"/>
      <c r="F163" s="264">
        <v>0.2</v>
      </c>
      <c r="G163" s="268">
        <v>0.14000000000000001</v>
      </c>
      <c r="H163" s="268">
        <v>0.25</v>
      </c>
      <c r="I163" s="214"/>
      <c r="J163" s="264">
        <v>0.09</v>
      </c>
      <c r="K163" s="268">
        <v>0.03</v>
      </c>
      <c r="L163" s="268">
        <v>0.14000000000000001</v>
      </c>
      <c r="M163" s="123"/>
      <c r="N163" s="264">
        <v>0.28000000000000003</v>
      </c>
      <c r="O163" s="268">
        <v>0.21</v>
      </c>
      <c r="P163" s="268">
        <v>0.34</v>
      </c>
      <c r="Q163" s="76"/>
      <c r="R163" s="264">
        <v>0.24</v>
      </c>
      <c r="S163" s="268">
        <v>0.17</v>
      </c>
      <c r="T163" s="268">
        <v>0.31</v>
      </c>
      <c r="U163" s="76"/>
      <c r="V163" s="264">
        <v>0.17</v>
      </c>
      <c r="W163" s="268">
        <v>0.11</v>
      </c>
      <c r="X163" s="268">
        <v>0.23</v>
      </c>
    </row>
    <row r="164" spans="1:24" ht="12" customHeight="1" x14ac:dyDescent="0.2">
      <c r="A164" s="185"/>
      <c r="B164" s="114"/>
      <c r="C164" s="206"/>
      <c r="D164" s="221"/>
      <c r="E164" s="221"/>
      <c r="F164" s="221"/>
      <c r="G164" s="250"/>
      <c r="H164" s="250"/>
      <c r="I164" s="221"/>
      <c r="J164" s="221"/>
      <c r="K164" s="250"/>
      <c r="L164" s="250"/>
      <c r="N164" s="221"/>
      <c r="O164" s="250"/>
      <c r="P164" s="250"/>
      <c r="R164" s="221"/>
      <c r="S164" s="250"/>
      <c r="T164" s="250"/>
      <c r="V164" s="221"/>
      <c r="W164" s="250"/>
      <c r="X164" s="250"/>
    </row>
    <row r="165" spans="1:24" ht="12" customHeight="1" x14ac:dyDescent="0.2">
      <c r="A165" s="170" t="s">
        <v>293</v>
      </c>
      <c r="B165" s="113" t="s">
        <v>375</v>
      </c>
      <c r="C165" s="169" t="s">
        <v>353</v>
      </c>
      <c r="D165" s="220">
        <v>50157</v>
      </c>
      <c r="E165" s="214"/>
      <c r="F165" s="263">
        <v>-0.05</v>
      </c>
      <c r="G165" s="267">
        <v>-0.06</v>
      </c>
      <c r="H165" s="267">
        <v>-0.04</v>
      </c>
      <c r="I165" s="214"/>
      <c r="J165" s="263">
        <v>-0.03</v>
      </c>
      <c r="K165" s="267">
        <v>-0.04</v>
      </c>
      <c r="L165" s="267">
        <v>-0.02</v>
      </c>
      <c r="M165" s="123"/>
      <c r="N165" s="263">
        <v>-0.04</v>
      </c>
      <c r="O165" s="267">
        <v>-0.05</v>
      </c>
      <c r="P165" s="267">
        <v>-0.03</v>
      </c>
      <c r="R165" s="263">
        <v>-0.03</v>
      </c>
      <c r="S165" s="267">
        <v>-0.04</v>
      </c>
      <c r="T165" s="267">
        <v>-0.01</v>
      </c>
      <c r="V165" s="263">
        <v>-0.09</v>
      </c>
      <c r="W165" s="267">
        <v>-0.11</v>
      </c>
      <c r="X165" s="267">
        <v>-0.08</v>
      </c>
    </row>
    <row r="166" spans="1:24" ht="12" customHeight="1" x14ac:dyDescent="0.2">
      <c r="A166" s="185" t="s">
        <v>297</v>
      </c>
      <c r="B166" s="113">
        <v>800</v>
      </c>
      <c r="C166" s="216" t="s">
        <v>296</v>
      </c>
      <c r="D166" s="222">
        <v>1939</v>
      </c>
      <c r="E166" s="214"/>
      <c r="F166" s="264">
        <v>-0.02</v>
      </c>
      <c r="G166" s="268">
        <v>-0.06</v>
      </c>
      <c r="H166" s="268">
        <v>0.03</v>
      </c>
      <c r="I166" s="214"/>
      <c r="J166" s="264">
        <v>-0.01</v>
      </c>
      <c r="K166" s="268">
        <v>-0.06</v>
      </c>
      <c r="L166" s="268">
        <v>0.04</v>
      </c>
      <c r="M166" s="123"/>
      <c r="N166" s="264">
        <v>0.02</v>
      </c>
      <c r="O166" s="268">
        <v>-0.03</v>
      </c>
      <c r="P166" s="268">
        <v>0.08</v>
      </c>
      <c r="Q166" s="76"/>
      <c r="R166" s="264">
        <v>-0.02</v>
      </c>
      <c r="S166" s="268">
        <v>-0.08</v>
      </c>
      <c r="T166" s="268">
        <v>0.04</v>
      </c>
      <c r="U166" s="76"/>
      <c r="V166" s="264">
        <v>-0.05</v>
      </c>
      <c r="W166" s="268">
        <v>-0.1</v>
      </c>
      <c r="X166" s="268">
        <v>0.01</v>
      </c>
    </row>
    <row r="167" spans="1:24" ht="12" customHeight="1" x14ac:dyDescent="0.2">
      <c r="A167" s="185" t="s">
        <v>299</v>
      </c>
      <c r="B167" s="113">
        <v>837</v>
      </c>
      <c r="C167" s="217" t="s">
        <v>298</v>
      </c>
      <c r="D167" s="222">
        <v>1485</v>
      </c>
      <c r="E167" s="214"/>
      <c r="F167" s="264">
        <v>-0.01</v>
      </c>
      <c r="G167" s="268">
        <v>-7.0000000000000007E-2</v>
      </c>
      <c r="H167" s="268">
        <v>0.04</v>
      </c>
      <c r="I167" s="214"/>
      <c r="J167" s="264">
        <v>-0.05</v>
      </c>
      <c r="K167" s="268">
        <v>-0.1</v>
      </c>
      <c r="L167" s="268">
        <v>0.01</v>
      </c>
      <c r="M167" s="123"/>
      <c r="N167" s="264">
        <v>0.11</v>
      </c>
      <c r="O167" s="268">
        <v>0.04</v>
      </c>
      <c r="P167" s="268">
        <v>0.17</v>
      </c>
      <c r="Q167" s="76"/>
      <c r="R167" s="264">
        <v>-0.01</v>
      </c>
      <c r="S167" s="268">
        <v>-0.08</v>
      </c>
      <c r="T167" s="268">
        <v>0.06</v>
      </c>
      <c r="U167" s="76"/>
      <c r="V167" s="264">
        <v>-7.0000000000000007E-2</v>
      </c>
      <c r="W167" s="268">
        <v>-0.13</v>
      </c>
      <c r="X167" s="268">
        <v>-0.01</v>
      </c>
    </row>
    <row r="168" spans="1:24" ht="12" customHeight="1" x14ac:dyDescent="0.2">
      <c r="A168" s="185" t="s">
        <v>301</v>
      </c>
      <c r="B168" s="113">
        <v>801</v>
      </c>
      <c r="C168" s="217" t="s">
        <v>300</v>
      </c>
      <c r="D168" s="222">
        <v>2952</v>
      </c>
      <c r="E168" s="214"/>
      <c r="F168" s="264">
        <v>-0.18</v>
      </c>
      <c r="G168" s="268">
        <v>-0.22</v>
      </c>
      <c r="H168" s="268">
        <v>-0.14000000000000001</v>
      </c>
      <c r="I168" s="214"/>
      <c r="J168" s="264">
        <v>-0.08</v>
      </c>
      <c r="K168" s="268">
        <v>-0.12</v>
      </c>
      <c r="L168" s="268">
        <v>-0.04</v>
      </c>
      <c r="M168" s="123"/>
      <c r="N168" s="264">
        <v>-0.12</v>
      </c>
      <c r="O168" s="268">
        <v>-0.17</v>
      </c>
      <c r="P168" s="268">
        <v>-0.08</v>
      </c>
      <c r="Q168" s="76"/>
      <c r="R168" s="264">
        <v>-0.19</v>
      </c>
      <c r="S168" s="268">
        <v>-0.24</v>
      </c>
      <c r="T168" s="268">
        <v>-0.14000000000000001</v>
      </c>
      <c r="U168" s="76"/>
      <c r="V168" s="264">
        <v>-0.28000000000000003</v>
      </c>
      <c r="W168" s="268">
        <v>-0.33</v>
      </c>
      <c r="X168" s="268">
        <v>-0.24</v>
      </c>
    </row>
    <row r="169" spans="1:24" ht="12" customHeight="1" x14ac:dyDescent="0.2">
      <c r="A169" s="185" t="s">
        <v>303</v>
      </c>
      <c r="B169" s="113">
        <v>908</v>
      </c>
      <c r="C169" s="217" t="s">
        <v>302</v>
      </c>
      <c r="D169" s="222">
        <v>5273</v>
      </c>
      <c r="E169" s="214"/>
      <c r="F169" s="264">
        <v>0</v>
      </c>
      <c r="G169" s="268">
        <v>-0.03</v>
      </c>
      <c r="H169" s="268">
        <v>0.03</v>
      </c>
      <c r="I169" s="214"/>
      <c r="J169" s="264">
        <v>0.01</v>
      </c>
      <c r="K169" s="268">
        <v>-0.02</v>
      </c>
      <c r="L169" s="268">
        <v>0.04</v>
      </c>
      <c r="M169" s="123"/>
      <c r="N169" s="264">
        <v>-0.08</v>
      </c>
      <c r="O169" s="268">
        <v>-0.11</v>
      </c>
      <c r="P169" s="268">
        <v>-0.04</v>
      </c>
      <c r="Q169" s="76"/>
      <c r="R169" s="264">
        <v>0.01</v>
      </c>
      <c r="S169" s="268">
        <v>-0.03</v>
      </c>
      <c r="T169" s="268">
        <v>0.05</v>
      </c>
      <c r="U169" s="76"/>
      <c r="V169" s="264">
        <v>0.05</v>
      </c>
      <c r="W169" s="268">
        <v>0.01</v>
      </c>
      <c r="X169" s="268">
        <v>0.08</v>
      </c>
    </row>
    <row r="170" spans="1:24" ht="12" customHeight="1" x14ac:dyDescent="0.2">
      <c r="A170" s="185" t="s">
        <v>305</v>
      </c>
      <c r="B170" s="113">
        <v>878</v>
      </c>
      <c r="C170" s="217" t="s">
        <v>304</v>
      </c>
      <c r="D170" s="222">
        <v>6721</v>
      </c>
      <c r="E170" s="214"/>
      <c r="F170" s="264">
        <v>-0.01</v>
      </c>
      <c r="G170" s="268">
        <v>-0.04</v>
      </c>
      <c r="H170" s="268">
        <v>0.01</v>
      </c>
      <c r="I170" s="214"/>
      <c r="J170" s="264">
        <v>0</v>
      </c>
      <c r="K170" s="268">
        <v>-0.02</v>
      </c>
      <c r="L170" s="268">
        <v>0.03</v>
      </c>
      <c r="M170" s="123"/>
      <c r="N170" s="264">
        <v>-0.03</v>
      </c>
      <c r="O170" s="268">
        <v>-0.06</v>
      </c>
      <c r="P170" s="268">
        <v>0</v>
      </c>
      <c r="Q170" s="76"/>
      <c r="R170" s="264">
        <v>0.09</v>
      </c>
      <c r="S170" s="268">
        <v>0.06</v>
      </c>
      <c r="T170" s="268">
        <v>0.13</v>
      </c>
      <c r="U170" s="76"/>
      <c r="V170" s="264">
        <v>-0.12</v>
      </c>
      <c r="W170" s="268">
        <v>-0.14000000000000001</v>
      </c>
      <c r="X170" s="268">
        <v>-0.09</v>
      </c>
    </row>
    <row r="171" spans="1:24" ht="12" customHeight="1" x14ac:dyDescent="0.2">
      <c r="A171" s="185" t="s">
        <v>307</v>
      </c>
      <c r="B171" s="113">
        <v>835</v>
      </c>
      <c r="C171" s="217" t="s">
        <v>306</v>
      </c>
      <c r="D171" s="222">
        <v>4039</v>
      </c>
      <c r="E171" s="214"/>
      <c r="F171" s="264">
        <v>-0.04</v>
      </c>
      <c r="G171" s="268">
        <v>-7.0000000000000007E-2</v>
      </c>
      <c r="H171" s="268">
        <v>-0.01</v>
      </c>
      <c r="I171" s="214"/>
      <c r="J171" s="264">
        <v>0.02</v>
      </c>
      <c r="K171" s="268">
        <v>-0.02</v>
      </c>
      <c r="L171" s="268">
        <v>0.05</v>
      </c>
      <c r="M171" s="123"/>
      <c r="N171" s="264">
        <v>-0.05</v>
      </c>
      <c r="O171" s="268">
        <v>-0.09</v>
      </c>
      <c r="P171" s="268">
        <v>-0.01</v>
      </c>
      <c r="Q171" s="76"/>
      <c r="R171" s="264">
        <v>0.05</v>
      </c>
      <c r="S171" s="268">
        <v>0</v>
      </c>
      <c r="T171" s="268">
        <v>0.09</v>
      </c>
      <c r="U171" s="76"/>
      <c r="V171" s="264">
        <v>-0.16</v>
      </c>
      <c r="W171" s="268">
        <v>-0.2</v>
      </c>
      <c r="X171" s="268">
        <v>-0.13</v>
      </c>
    </row>
    <row r="172" spans="1:24" ht="12" customHeight="1" x14ac:dyDescent="0.2">
      <c r="A172" s="185" t="s">
        <v>309</v>
      </c>
      <c r="B172" s="113">
        <v>916</v>
      </c>
      <c r="C172" s="217" t="s">
        <v>308</v>
      </c>
      <c r="D172" s="222">
        <v>5975</v>
      </c>
      <c r="E172" s="214"/>
      <c r="F172" s="264">
        <v>-0.04</v>
      </c>
      <c r="G172" s="268">
        <v>-7.0000000000000007E-2</v>
      </c>
      <c r="H172" s="268">
        <v>-0.02</v>
      </c>
      <c r="I172" s="214"/>
      <c r="J172" s="264">
        <v>-0.01</v>
      </c>
      <c r="K172" s="268">
        <v>-0.04</v>
      </c>
      <c r="L172" s="268">
        <v>0.02</v>
      </c>
      <c r="M172" s="123"/>
      <c r="N172" s="264">
        <v>-0.05</v>
      </c>
      <c r="O172" s="268">
        <v>-0.08</v>
      </c>
      <c r="P172" s="268">
        <v>-0.02</v>
      </c>
      <c r="Q172" s="76"/>
      <c r="R172" s="264">
        <v>-0.06</v>
      </c>
      <c r="S172" s="268">
        <v>-0.1</v>
      </c>
      <c r="T172" s="268">
        <v>-0.03</v>
      </c>
      <c r="U172" s="76"/>
      <c r="V172" s="264">
        <v>-0.04</v>
      </c>
      <c r="W172" s="268">
        <v>-7.0000000000000007E-2</v>
      </c>
      <c r="X172" s="268">
        <v>-0.01</v>
      </c>
    </row>
    <row r="173" spans="1:24" ht="12" customHeight="1" x14ac:dyDescent="0.2">
      <c r="A173" s="185" t="s">
        <v>295</v>
      </c>
      <c r="B173" s="113">
        <v>420</v>
      </c>
      <c r="C173" s="218" t="s">
        <v>544</v>
      </c>
      <c r="D173" s="222">
        <v>22</v>
      </c>
      <c r="E173" s="214"/>
      <c r="F173" s="264">
        <v>-0.01</v>
      </c>
      <c r="G173" s="268">
        <v>-0.45</v>
      </c>
      <c r="H173" s="268">
        <v>0.44</v>
      </c>
      <c r="I173" s="214"/>
      <c r="J173" s="264" t="s">
        <v>511</v>
      </c>
      <c r="K173" s="268" t="s">
        <v>511</v>
      </c>
      <c r="L173" s="268" t="s">
        <v>511</v>
      </c>
      <c r="M173" s="123"/>
      <c r="N173" s="264" t="s">
        <v>511</v>
      </c>
      <c r="O173" s="268" t="s">
        <v>511</v>
      </c>
      <c r="P173" s="268" t="s">
        <v>511</v>
      </c>
      <c r="Q173" s="76"/>
      <c r="R173" s="264" t="s">
        <v>511</v>
      </c>
      <c r="S173" s="268" t="s">
        <v>511</v>
      </c>
      <c r="T173" s="268" t="s">
        <v>511</v>
      </c>
      <c r="U173" s="76"/>
      <c r="V173" s="264" t="s">
        <v>511</v>
      </c>
      <c r="W173" s="268" t="s">
        <v>511</v>
      </c>
      <c r="X173" s="268" t="s">
        <v>511</v>
      </c>
    </row>
    <row r="174" spans="1:24" ht="12" customHeight="1" x14ac:dyDescent="0.2">
      <c r="A174" s="185" t="s">
        <v>311</v>
      </c>
      <c r="B174" s="113">
        <v>802</v>
      </c>
      <c r="C174" s="217" t="s">
        <v>310</v>
      </c>
      <c r="D174" s="222">
        <v>2097</v>
      </c>
      <c r="E174" s="214"/>
      <c r="F174" s="264">
        <v>-0.11</v>
      </c>
      <c r="G174" s="268">
        <v>-0.15</v>
      </c>
      <c r="H174" s="268">
        <v>-0.06</v>
      </c>
      <c r="I174" s="214"/>
      <c r="J174" s="264">
        <v>0.01</v>
      </c>
      <c r="K174" s="268">
        <v>-0.04</v>
      </c>
      <c r="L174" s="268">
        <v>0.06</v>
      </c>
      <c r="M174" s="123"/>
      <c r="N174" s="264">
        <v>-0.08</v>
      </c>
      <c r="O174" s="268">
        <v>-0.13</v>
      </c>
      <c r="P174" s="268">
        <v>-0.03</v>
      </c>
      <c r="Q174" s="76"/>
      <c r="R174" s="264">
        <v>-0.2</v>
      </c>
      <c r="S174" s="268">
        <v>-0.26</v>
      </c>
      <c r="T174" s="268">
        <v>-0.14000000000000001</v>
      </c>
      <c r="U174" s="76"/>
      <c r="V174" s="264">
        <v>-0.11</v>
      </c>
      <c r="W174" s="268">
        <v>-0.16</v>
      </c>
      <c r="X174" s="268">
        <v>-0.06</v>
      </c>
    </row>
    <row r="175" spans="1:24" ht="12" customHeight="1" x14ac:dyDescent="0.2">
      <c r="A175" s="185" t="s">
        <v>313</v>
      </c>
      <c r="B175" s="113">
        <v>879</v>
      </c>
      <c r="C175" s="217" t="s">
        <v>312</v>
      </c>
      <c r="D175" s="222">
        <v>2565</v>
      </c>
      <c r="E175" s="214"/>
      <c r="F175" s="264">
        <v>-0.13</v>
      </c>
      <c r="G175" s="268">
        <v>-0.17</v>
      </c>
      <c r="H175" s="268">
        <v>-0.09</v>
      </c>
      <c r="I175" s="214"/>
      <c r="J175" s="264">
        <v>-0.21</v>
      </c>
      <c r="K175" s="268">
        <v>-0.25</v>
      </c>
      <c r="L175" s="268">
        <v>-0.16</v>
      </c>
      <c r="M175" s="123"/>
      <c r="N175" s="264">
        <v>-0.1</v>
      </c>
      <c r="O175" s="268">
        <v>-0.15</v>
      </c>
      <c r="P175" s="268">
        <v>-0.05</v>
      </c>
      <c r="Q175" s="76"/>
      <c r="R175" s="264">
        <v>0</v>
      </c>
      <c r="S175" s="268">
        <v>-0.05</v>
      </c>
      <c r="T175" s="268">
        <v>0.05</v>
      </c>
      <c r="U175" s="76"/>
      <c r="V175" s="264">
        <v>-0.24</v>
      </c>
      <c r="W175" s="268">
        <v>-0.28999999999999998</v>
      </c>
      <c r="X175" s="268">
        <v>-0.19</v>
      </c>
    </row>
    <row r="176" spans="1:24" ht="12" customHeight="1" x14ac:dyDescent="0.2">
      <c r="A176" s="185" t="s">
        <v>315</v>
      </c>
      <c r="B176" s="113">
        <v>836</v>
      </c>
      <c r="C176" s="217" t="s">
        <v>314</v>
      </c>
      <c r="D176" s="222">
        <v>1379</v>
      </c>
      <c r="E176" s="214"/>
      <c r="F176" s="264">
        <v>0.02</v>
      </c>
      <c r="G176" s="268">
        <v>-0.04</v>
      </c>
      <c r="H176" s="268">
        <v>7.0000000000000007E-2</v>
      </c>
      <c r="I176" s="214"/>
      <c r="J176" s="264">
        <v>-0.03</v>
      </c>
      <c r="K176" s="268">
        <v>-0.09</v>
      </c>
      <c r="L176" s="268">
        <v>0.03</v>
      </c>
      <c r="M176" s="123"/>
      <c r="N176" s="264">
        <v>0.11</v>
      </c>
      <c r="O176" s="268">
        <v>0.05</v>
      </c>
      <c r="P176" s="268">
        <v>0.18</v>
      </c>
      <c r="Q176" s="76"/>
      <c r="R176" s="264">
        <v>0.04</v>
      </c>
      <c r="S176" s="268">
        <v>-0.04</v>
      </c>
      <c r="T176" s="268">
        <v>0.11</v>
      </c>
      <c r="U176" s="76"/>
      <c r="V176" s="264">
        <v>-0.04</v>
      </c>
      <c r="W176" s="268">
        <v>-0.1</v>
      </c>
      <c r="X176" s="268">
        <v>0.03</v>
      </c>
    </row>
    <row r="177" spans="1:24" ht="12" customHeight="1" x14ac:dyDescent="0.2">
      <c r="A177" s="185" t="s">
        <v>317</v>
      </c>
      <c r="B177" s="113">
        <v>933</v>
      </c>
      <c r="C177" s="217" t="s">
        <v>316</v>
      </c>
      <c r="D177" s="257">
        <v>4936</v>
      </c>
      <c r="E177" s="212"/>
      <c r="F177" s="265">
        <v>0.03</v>
      </c>
      <c r="G177" s="269">
        <v>0</v>
      </c>
      <c r="H177" s="269">
        <v>0.06</v>
      </c>
      <c r="I177" s="212"/>
      <c r="J177" s="265">
        <v>0.02</v>
      </c>
      <c r="K177" s="269">
        <v>-0.02</v>
      </c>
      <c r="L177" s="269">
        <v>0.05</v>
      </c>
      <c r="M177" s="123"/>
      <c r="N177" s="265">
        <v>0.01</v>
      </c>
      <c r="O177" s="269">
        <v>-0.02</v>
      </c>
      <c r="P177" s="269">
        <v>0.05</v>
      </c>
      <c r="Q177" s="137"/>
      <c r="R177" s="265">
        <v>7.0000000000000007E-2</v>
      </c>
      <c r="S177" s="269">
        <v>0.03</v>
      </c>
      <c r="T177" s="269">
        <v>0.1</v>
      </c>
      <c r="U177" s="137"/>
      <c r="V177" s="265">
        <v>0.02</v>
      </c>
      <c r="W177" s="269">
        <v>-0.02</v>
      </c>
      <c r="X177" s="269">
        <v>0.05</v>
      </c>
    </row>
    <row r="178" spans="1:24" ht="12" customHeight="1" x14ac:dyDescent="0.2">
      <c r="A178" s="185" t="s">
        <v>319</v>
      </c>
      <c r="B178" s="113">
        <v>803</v>
      </c>
      <c r="C178" s="217" t="s">
        <v>318</v>
      </c>
      <c r="D178" s="257">
        <v>2701</v>
      </c>
      <c r="E178" s="212"/>
      <c r="F178" s="265">
        <v>-0.23</v>
      </c>
      <c r="G178" s="269">
        <v>-0.27</v>
      </c>
      <c r="H178" s="269">
        <v>-0.19</v>
      </c>
      <c r="I178" s="212"/>
      <c r="J178" s="265">
        <v>-0.19</v>
      </c>
      <c r="K178" s="269">
        <v>-0.23</v>
      </c>
      <c r="L178" s="269">
        <v>-0.15</v>
      </c>
      <c r="M178" s="123"/>
      <c r="N178" s="265">
        <v>-0.12</v>
      </c>
      <c r="O178" s="269">
        <v>-0.17</v>
      </c>
      <c r="P178" s="269">
        <v>-7.0000000000000007E-2</v>
      </c>
      <c r="Q178" s="137"/>
      <c r="R178" s="265">
        <v>-0.22</v>
      </c>
      <c r="S178" s="269">
        <v>-0.28000000000000003</v>
      </c>
      <c r="T178" s="269">
        <v>-0.17</v>
      </c>
      <c r="U178" s="137"/>
      <c r="V178" s="265">
        <v>-0.32</v>
      </c>
      <c r="W178" s="269">
        <v>-0.37</v>
      </c>
      <c r="X178" s="269">
        <v>-0.27</v>
      </c>
    </row>
    <row r="179" spans="1:24" ht="12" customHeight="1" x14ac:dyDescent="0.2">
      <c r="A179" s="185" t="s">
        <v>321</v>
      </c>
      <c r="B179" s="113">
        <v>866</v>
      </c>
      <c r="C179" s="217" t="s">
        <v>320</v>
      </c>
      <c r="D179" s="257">
        <v>2001</v>
      </c>
      <c r="E179" s="212"/>
      <c r="F179" s="265">
        <v>-0.16</v>
      </c>
      <c r="G179" s="269">
        <v>-0.21</v>
      </c>
      <c r="H179" s="269">
        <v>-0.12</v>
      </c>
      <c r="I179" s="212"/>
      <c r="J179" s="265">
        <v>-0.06</v>
      </c>
      <c r="K179" s="269">
        <v>-0.11</v>
      </c>
      <c r="L179" s="269">
        <v>-0.01</v>
      </c>
      <c r="M179" s="123"/>
      <c r="N179" s="265">
        <v>-0.11</v>
      </c>
      <c r="O179" s="269">
        <v>-0.17</v>
      </c>
      <c r="P179" s="269">
        <v>-0.06</v>
      </c>
      <c r="Q179" s="137"/>
      <c r="R179" s="265">
        <v>-0.19</v>
      </c>
      <c r="S179" s="269">
        <v>-0.25</v>
      </c>
      <c r="T179" s="269">
        <v>-0.13</v>
      </c>
      <c r="U179" s="137"/>
      <c r="V179" s="265">
        <v>-0.24</v>
      </c>
      <c r="W179" s="269">
        <v>-0.3</v>
      </c>
      <c r="X179" s="269">
        <v>-0.19</v>
      </c>
    </row>
    <row r="180" spans="1:24" ht="12" customHeight="1" x14ac:dyDescent="0.2">
      <c r="A180" s="231" t="s">
        <v>323</v>
      </c>
      <c r="B180" s="113">
        <v>880</v>
      </c>
      <c r="C180" s="217" t="s">
        <v>322</v>
      </c>
      <c r="D180" s="257">
        <v>1433</v>
      </c>
      <c r="E180" s="212"/>
      <c r="F180" s="265">
        <v>-0.09</v>
      </c>
      <c r="G180" s="269">
        <v>-0.15</v>
      </c>
      <c r="H180" s="269">
        <v>-0.04</v>
      </c>
      <c r="I180" s="212"/>
      <c r="J180" s="265">
        <v>0.01</v>
      </c>
      <c r="K180" s="269">
        <v>-0.05</v>
      </c>
      <c r="L180" s="269">
        <v>7.0000000000000007E-2</v>
      </c>
      <c r="M180" s="123"/>
      <c r="N180" s="265">
        <v>-0.13</v>
      </c>
      <c r="O180" s="269">
        <v>-0.2</v>
      </c>
      <c r="P180" s="269">
        <v>-7.0000000000000007E-2</v>
      </c>
      <c r="Q180" s="137"/>
      <c r="R180" s="265">
        <v>-0.26</v>
      </c>
      <c r="S180" s="269">
        <v>-0.33</v>
      </c>
      <c r="T180" s="269">
        <v>-0.19</v>
      </c>
      <c r="U180" s="137"/>
      <c r="V180" s="265">
        <v>0.03</v>
      </c>
      <c r="W180" s="269">
        <v>-0.03</v>
      </c>
      <c r="X180" s="269">
        <v>0.1</v>
      </c>
    </row>
    <row r="181" spans="1:24" ht="12" customHeight="1" x14ac:dyDescent="0.2">
      <c r="A181" s="230" t="s">
        <v>325</v>
      </c>
      <c r="B181" s="118">
        <v>865</v>
      </c>
      <c r="C181" s="232" t="s">
        <v>324</v>
      </c>
      <c r="D181" s="233">
        <v>4639</v>
      </c>
      <c r="E181" s="237"/>
      <c r="F181" s="266">
        <v>0.02</v>
      </c>
      <c r="G181" s="270">
        <v>-0.01</v>
      </c>
      <c r="H181" s="270">
        <v>0.05</v>
      </c>
      <c r="I181" s="237"/>
      <c r="J181" s="266">
        <v>0</v>
      </c>
      <c r="K181" s="270">
        <v>-0.03</v>
      </c>
      <c r="L181" s="270">
        <v>0.04</v>
      </c>
      <c r="M181" s="138"/>
      <c r="N181" s="266">
        <v>0.03</v>
      </c>
      <c r="O181" s="270">
        <v>0</v>
      </c>
      <c r="P181" s="270">
        <v>7.0000000000000007E-2</v>
      </c>
      <c r="Q181" s="139"/>
      <c r="R181" s="266">
        <v>0.06</v>
      </c>
      <c r="S181" s="270">
        <v>0.02</v>
      </c>
      <c r="T181" s="270">
        <v>0.1</v>
      </c>
      <c r="U181" s="139"/>
      <c r="V181" s="266">
        <v>-0.04</v>
      </c>
      <c r="W181" s="270">
        <v>-7.0000000000000007E-2</v>
      </c>
      <c r="X181" s="270">
        <v>0</v>
      </c>
    </row>
    <row r="182" spans="1:24" ht="16.5" customHeight="1" x14ac:dyDescent="0.2">
      <c r="A182" s="196"/>
      <c r="B182" s="196"/>
      <c r="C182" s="196"/>
      <c r="D182" s="196"/>
      <c r="E182" s="196"/>
      <c r="F182" s="284"/>
      <c r="G182" s="196"/>
      <c r="H182" s="196"/>
      <c r="I182" s="196"/>
      <c r="J182" s="196"/>
      <c r="K182" s="193"/>
      <c r="P182" s="193"/>
      <c r="X182" s="193" t="s">
        <v>407</v>
      </c>
    </row>
    <row r="183" spans="1:24" ht="21.75" customHeight="1" x14ac:dyDescent="0.2">
      <c r="A183" s="324" t="s">
        <v>535</v>
      </c>
      <c r="B183" s="324"/>
      <c r="C183" s="324"/>
      <c r="D183" s="324"/>
      <c r="E183" s="324"/>
      <c r="F183" s="324"/>
      <c r="G183" s="324"/>
      <c r="H183" s="324"/>
      <c r="I183" s="324"/>
      <c r="J183" s="324"/>
      <c r="K183" s="324"/>
      <c r="L183" s="324"/>
      <c r="M183" s="324"/>
      <c r="N183" s="324"/>
      <c r="O183" s="324"/>
      <c r="P183" s="324"/>
      <c r="Q183" s="324"/>
      <c r="R183" s="324"/>
      <c r="S183" s="324"/>
      <c r="T183" s="324"/>
      <c r="U183" s="324"/>
      <c r="V183" s="324"/>
      <c r="W183" s="324"/>
      <c r="X183" s="324"/>
    </row>
    <row r="184" spans="1:24" x14ac:dyDescent="0.2">
      <c r="A184" s="245" t="s">
        <v>423</v>
      </c>
      <c r="B184" s="247"/>
      <c r="C184" s="247"/>
      <c r="D184" s="247"/>
      <c r="E184" s="23"/>
      <c r="F184" s="193"/>
      <c r="G184" s="196"/>
      <c r="H184" s="196"/>
      <c r="I184" s="196"/>
      <c r="J184" s="196"/>
      <c r="K184" s="193"/>
      <c r="P184" s="193"/>
      <c r="X184" s="193"/>
    </row>
    <row r="185" spans="1:24" ht="24" customHeight="1" x14ac:dyDescent="0.2">
      <c r="A185" s="325" t="s">
        <v>433</v>
      </c>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row>
    <row r="186" spans="1:24" ht="12.75" customHeight="1" x14ac:dyDescent="0.2">
      <c r="A186" s="334" t="s">
        <v>434</v>
      </c>
      <c r="B186" s="334"/>
      <c r="C186" s="334"/>
      <c r="D186" s="334"/>
      <c r="E186" s="334"/>
      <c r="F186" s="334"/>
      <c r="G186" s="334"/>
      <c r="H186" s="334"/>
      <c r="I186" s="334"/>
      <c r="J186" s="334"/>
      <c r="K186" s="334"/>
      <c r="L186" s="334"/>
      <c r="M186" s="334"/>
      <c r="N186" s="334"/>
      <c r="O186" s="334"/>
      <c r="P186" s="334"/>
      <c r="Q186" s="334"/>
      <c r="R186" s="334"/>
      <c r="S186" s="334"/>
      <c r="T186" s="334"/>
      <c r="U186" s="334"/>
      <c r="V186" s="334"/>
      <c r="W186" s="334"/>
      <c r="X186" s="334"/>
    </row>
    <row r="187" spans="1:24" ht="36" customHeight="1" x14ac:dyDescent="0.2">
      <c r="A187" s="324" t="s">
        <v>457</v>
      </c>
      <c r="B187" s="324"/>
      <c r="C187" s="324"/>
      <c r="D187" s="324"/>
      <c r="E187" s="324"/>
      <c r="F187" s="324"/>
      <c r="G187" s="324"/>
      <c r="H187" s="324"/>
      <c r="I187" s="324"/>
      <c r="J187" s="324"/>
      <c r="K187" s="324"/>
      <c r="L187" s="324"/>
      <c r="M187" s="324"/>
      <c r="N187" s="324"/>
      <c r="O187" s="324"/>
      <c r="P187" s="324"/>
      <c r="Q187" s="324"/>
      <c r="R187" s="324"/>
      <c r="S187" s="324"/>
      <c r="T187" s="324"/>
      <c r="U187" s="324"/>
      <c r="V187" s="324"/>
      <c r="W187" s="324"/>
      <c r="X187" s="324"/>
    </row>
    <row r="188" spans="1:24" ht="12.75" customHeight="1" x14ac:dyDescent="0.2">
      <c r="A188" s="334" t="s">
        <v>448</v>
      </c>
      <c r="B188" s="334"/>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row>
    <row r="189" spans="1:24" ht="23.25" customHeight="1" x14ac:dyDescent="0.2">
      <c r="A189" s="334" t="s">
        <v>449</v>
      </c>
      <c r="B189" s="334"/>
      <c r="C189" s="334"/>
      <c r="D189" s="334"/>
      <c r="E189" s="334"/>
      <c r="F189" s="334"/>
      <c r="G189" s="334"/>
      <c r="H189" s="334"/>
      <c r="I189" s="334"/>
      <c r="J189" s="334"/>
      <c r="K189" s="334"/>
      <c r="L189" s="334"/>
      <c r="M189" s="334"/>
      <c r="N189" s="334"/>
      <c r="O189" s="334"/>
      <c r="P189" s="334"/>
      <c r="Q189" s="334"/>
      <c r="R189" s="334"/>
      <c r="S189" s="334"/>
      <c r="T189" s="334"/>
      <c r="U189" s="334"/>
      <c r="V189" s="334"/>
      <c r="W189" s="334"/>
      <c r="X189" s="334"/>
    </row>
    <row r="190" spans="1:24" x14ac:dyDescent="0.2">
      <c r="A190" s="168" t="s">
        <v>524</v>
      </c>
      <c r="B190" s="176"/>
      <c r="C190" s="176"/>
      <c r="D190" s="176"/>
      <c r="E190" s="187"/>
      <c r="F190" s="188"/>
      <c r="G190" s="188"/>
      <c r="H190" s="188"/>
      <c r="I190" s="188"/>
      <c r="J190" s="188"/>
      <c r="K190" s="188"/>
    </row>
    <row r="191" spans="1:24" x14ac:dyDescent="0.2">
      <c r="A191" s="243" t="s">
        <v>543</v>
      </c>
      <c r="B191" s="176"/>
      <c r="C191" s="176"/>
      <c r="D191" s="176"/>
      <c r="E191" s="187"/>
      <c r="F191" s="188"/>
      <c r="G191" s="188"/>
      <c r="H191" s="188"/>
      <c r="I191" s="188"/>
      <c r="J191" s="188"/>
      <c r="K191" s="188"/>
    </row>
    <row r="192" spans="1:24" x14ac:dyDescent="0.2">
      <c r="A192" s="243"/>
      <c r="B192" s="176"/>
      <c r="C192" s="176"/>
      <c r="D192" s="176"/>
      <c r="E192" s="187"/>
      <c r="F192" s="188"/>
      <c r="G192" s="188"/>
      <c r="H192" s="188"/>
      <c r="I192" s="188"/>
      <c r="J192" s="188"/>
      <c r="K192" s="188"/>
    </row>
    <row r="193" spans="1:11" x14ac:dyDescent="0.2">
      <c r="A193" s="315" t="s">
        <v>512</v>
      </c>
      <c r="B193" s="315"/>
      <c r="C193" s="315"/>
      <c r="D193" s="315"/>
      <c r="E193" s="315"/>
      <c r="F193" s="315"/>
      <c r="G193" s="315"/>
      <c r="H193" s="315"/>
      <c r="I193" s="315"/>
      <c r="J193" s="315"/>
      <c r="K193" s="315"/>
    </row>
    <row r="194" spans="1:11" ht="13.5" x14ac:dyDescent="0.25">
      <c r="A194" s="74" t="s">
        <v>513</v>
      </c>
      <c r="C194" s="187"/>
      <c r="D194" s="183"/>
      <c r="E194" s="187"/>
      <c r="F194" s="33"/>
      <c r="I194" s="76"/>
      <c r="J194" s="76"/>
      <c r="K194" s="76"/>
    </row>
    <row r="197" spans="1:11" x14ac:dyDescent="0.2">
      <c r="A197" s="343"/>
      <c r="B197" s="343"/>
      <c r="C197" s="343"/>
      <c r="D197" s="343"/>
      <c r="E197" s="343"/>
    </row>
    <row r="198" spans="1:11" x14ac:dyDescent="0.2">
      <c r="A198" s="344"/>
      <c r="B198" s="344"/>
      <c r="C198" s="344"/>
      <c r="D198" s="344"/>
      <c r="E198" s="344"/>
    </row>
  </sheetData>
  <sheetProtection password="8329" sheet="1" objects="1" scenarios="1"/>
  <mergeCells count="16">
    <mergeCell ref="A193:K193"/>
    <mergeCell ref="A198:E198"/>
    <mergeCell ref="J5:L5"/>
    <mergeCell ref="N5:P5"/>
    <mergeCell ref="C5:C6"/>
    <mergeCell ref="D5:D6"/>
    <mergeCell ref="F5:H5"/>
    <mergeCell ref="A183:X183"/>
    <mergeCell ref="A187:X187"/>
    <mergeCell ref="A189:X189"/>
    <mergeCell ref="A188:X188"/>
    <mergeCell ref="A186:X186"/>
    <mergeCell ref="A185:X185"/>
    <mergeCell ref="R5:T5"/>
    <mergeCell ref="V5:X5"/>
    <mergeCell ref="A197:E197"/>
  </mergeCells>
  <hyperlinks>
    <hyperlink ref="A18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8"/>
  <sheetViews>
    <sheetView showGridLines="0" zoomScaleNormal="100" zoomScaleSheetLayoutView="70" workbookViewId="0">
      <pane ySplit="7" topLeftCell="A8" activePane="bottomLeft" state="frozen"/>
      <selection activeCell="C52" sqref="C52"/>
      <selection pane="bottomLeft" sqref="A1:J1"/>
    </sheetView>
  </sheetViews>
  <sheetFormatPr defaultRowHeight="13.5" x14ac:dyDescent="0.25"/>
  <cols>
    <col min="1" max="2" width="9.140625" style="73"/>
    <col min="3" max="3" width="23.5703125" style="37" customWidth="1"/>
    <col min="4" max="4" width="9.85546875" style="28" customWidth="1"/>
    <col min="5" max="5" width="9.7109375" style="37" customWidth="1"/>
    <col min="6" max="6" width="9.85546875" style="33" customWidth="1"/>
    <col min="7" max="8" width="9.7109375" customWidth="1"/>
    <col min="9" max="9" width="9.85546875" style="32" customWidth="1"/>
    <col min="10" max="10" width="9.85546875" style="76" customWidth="1"/>
    <col min="11" max="12" width="9.85546875" style="32" customWidth="1"/>
    <col min="25" max="26" width="9.140625" customWidth="1"/>
    <col min="27" max="27" width="10.28515625" customWidth="1"/>
    <col min="253" max="253" width="27.7109375" customWidth="1"/>
    <col min="254" max="254" width="8.7109375" customWidth="1"/>
    <col min="255" max="255" width="9.85546875" customWidth="1"/>
    <col min="256" max="256" width="9.7109375" customWidth="1"/>
    <col min="257" max="257" width="9.85546875" customWidth="1"/>
    <col min="258" max="259" width="9.7109375" customWidth="1"/>
    <col min="260" max="262" width="9.85546875" customWidth="1"/>
    <col min="509" max="509" width="27.7109375" customWidth="1"/>
    <col min="510" max="510" width="8.7109375" customWidth="1"/>
    <col min="511" max="511" width="9.85546875" customWidth="1"/>
    <col min="512" max="512" width="9.7109375" customWidth="1"/>
    <col min="513" max="513" width="9.85546875" customWidth="1"/>
    <col min="514" max="515" width="9.7109375" customWidth="1"/>
    <col min="516" max="518" width="9.85546875" customWidth="1"/>
    <col min="765" max="765" width="27.7109375" customWidth="1"/>
    <col min="766" max="766" width="8.7109375" customWidth="1"/>
    <col min="767" max="767" width="9.85546875" customWidth="1"/>
    <col min="768" max="768" width="9.7109375" customWidth="1"/>
    <col min="769" max="769" width="9.85546875" customWidth="1"/>
    <col min="770" max="771" width="9.7109375" customWidth="1"/>
    <col min="772" max="774" width="9.85546875" customWidth="1"/>
    <col min="1021" max="1021" width="27.7109375" customWidth="1"/>
    <col min="1022" max="1022" width="8.7109375" customWidth="1"/>
    <col min="1023" max="1023" width="9.85546875" customWidth="1"/>
    <col min="1024" max="1024" width="9.7109375" customWidth="1"/>
    <col min="1025" max="1025" width="9.85546875" customWidth="1"/>
    <col min="1026" max="1027" width="9.7109375" customWidth="1"/>
    <col min="1028" max="1030" width="9.85546875" customWidth="1"/>
    <col min="1277" max="1277" width="27.7109375" customWidth="1"/>
    <col min="1278" max="1278" width="8.7109375" customWidth="1"/>
    <col min="1279" max="1279" width="9.85546875" customWidth="1"/>
    <col min="1280" max="1280" width="9.7109375" customWidth="1"/>
    <col min="1281" max="1281" width="9.85546875" customWidth="1"/>
    <col min="1282" max="1283" width="9.7109375" customWidth="1"/>
    <col min="1284" max="1286" width="9.85546875" customWidth="1"/>
    <col min="1533" max="1533" width="27.7109375" customWidth="1"/>
    <col min="1534" max="1534" width="8.7109375" customWidth="1"/>
    <col min="1535" max="1535" width="9.85546875" customWidth="1"/>
    <col min="1536" max="1536" width="9.7109375" customWidth="1"/>
    <col min="1537" max="1537" width="9.85546875" customWidth="1"/>
    <col min="1538" max="1539" width="9.7109375" customWidth="1"/>
    <col min="1540" max="1542" width="9.85546875" customWidth="1"/>
    <col min="1789" max="1789" width="27.7109375" customWidth="1"/>
    <col min="1790" max="1790" width="8.7109375" customWidth="1"/>
    <col min="1791" max="1791" width="9.85546875" customWidth="1"/>
    <col min="1792" max="1792" width="9.7109375" customWidth="1"/>
    <col min="1793" max="1793" width="9.85546875" customWidth="1"/>
    <col min="1794" max="1795" width="9.7109375" customWidth="1"/>
    <col min="1796" max="1798" width="9.85546875" customWidth="1"/>
    <col min="2045" max="2045" width="27.7109375" customWidth="1"/>
    <col min="2046" max="2046" width="8.7109375" customWidth="1"/>
    <col min="2047" max="2047" width="9.85546875" customWidth="1"/>
    <col min="2048" max="2048" width="9.7109375" customWidth="1"/>
    <col min="2049" max="2049" width="9.85546875" customWidth="1"/>
    <col min="2050" max="2051" width="9.7109375" customWidth="1"/>
    <col min="2052" max="2054" width="9.85546875" customWidth="1"/>
    <col min="2301" max="2301" width="27.7109375" customWidth="1"/>
    <col min="2302" max="2302" width="8.7109375" customWidth="1"/>
    <col min="2303" max="2303" width="9.85546875" customWidth="1"/>
    <col min="2304" max="2304" width="9.7109375" customWidth="1"/>
    <col min="2305" max="2305" width="9.85546875" customWidth="1"/>
    <col min="2306" max="2307" width="9.7109375" customWidth="1"/>
    <col min="2308" max="2310" width="9.85546875" customWidth="1"/>
    <col min="2557" max="2557" width="27.7109375" customWidth="1"/>
    <col min="2558" max="2558" width="8.7109375" customWidth="1"/>
    <col min="2559" max="2559" width="9.85546875" customWidth="1"/>
    <col min="2560" max="2560" width="9.7109375" customWidth="1"/>
    <col min="2561" max="2561" width="9.85546875" customWidth="1"/>
    <col min="2562" max="2563" width="9.7109375" customWidth="1"/>
    <col min="2564" max="2566" width="9.85546875" customWidth="1"/>
    <col min="2813" max="2813" width="27.7109375" customWidth="1"/>
    <col min="2814" max="2814" width="8.7109375" customWidth="1"/>
    <col min="2815" max="2815" width="9.85546875" customWidth="1"/>
    <col min="2816" max="2816" width="9.7109375" customWidth="1"/>
    <col min="2817" max="2817" width="9.85546875" customWidth="1"/>
    <col min="2818" max="2819" width="9.7109375" customWidth="1"/>
    <col min="2820" max="2822" width="9.85546875" customWidth="1"/>
    <col min="3069" max="3069" width="27.7109375" customWidth="1"/>
    <col min="3070" max="3070" width="8.7109375" customWidth="1"/>
    <col min="3071" max="3071" width="9.85546875" customWidth="1"/>
    <col min="3072" max="3072" width="9.7109375" customWidth="1"/>
    <col min="3073" max="3073" width="9.85546875" customWidth="1"/>
    <col min="3074" max="3075" width="9.7109375" customWidth="1"/>
    <col min="3076" max="3078" width="9.85546875" customWidth="1"/>
    <col min="3325" max="3325" width="27.7109375" customWidth="1"/>
    <col min="3326" max="3326" width="8.7109375" customWidth="1"/>
    <col min="3327" max="3327" width="9.85546875" customWidth="1"/>
    <col min="3328" max="3328" width="9.7109375" customWidth="1"/>
    <col min="3329" max="3329" width="9.85546875" customWidth="1"/>
    <col min="3330" max="3331" width="9.7109375" customWidth="1"/>
    <col min="3332" max="3334" width="9.85546875" customWidth="1"/>
    <col min="3581" max="3581" width="27.7109375" customWidth="1"/>
    <col min="3582" max="3582" width="8.7109375" customWidth="1"/>
    <col min="3583" max="3583" width="9.85546875" customWidth="1"/>
    <col min="3584" max="3584" width="9.7109375" customWidth="1"/>
    <col min="3585" max="3585" width="9.85546875" customWidth="1"/>
    <col min="3586" max="3587" width="9.7109375" customWidth="1"/>
    <col min="3588" max="3590" width="9.85546875" customWidth="1"/>
    <col min="3837" max="3837" width="27.7109375" customWidth="1"/>
    <col min="3838" max="3838" width="8.7109375" customWidth="1"/>
    <col min="3839" max="3839" width="9.85546875" customWidth="1"/>
    <col min="3840" max="3840" width="9.7109375" customWidth="1"/>
    <col min="3841" max="3841" width="9.85546875" customWidth="1"/>
    <col min="3842" max="3843" width="9.7109375" customWidth="1"/>
    <col min="3844" max="3846" width="9.85546875" customWidth="1"/>
    <col min="4093" max="4093" width="27.7109375" customWidth="1"/>
    <col min="4094" max="4094" width="8.7109375" customWidth="1"/>
    <col min="4095" max="4095" width="9.85546875" customWidth="1"/>
    <col min="4096" max="4096" width="9.7109375" customWidth="1"/>
    <col min="4097" max="4097" width="9.85546875" customWidth="1"/>
    <col min="4098" max="4099" width="9.7109375" customWidth="1"/>
    <col min="4100" max="4102" width="9.85546875" customWidth="1"/>
    <col min="4349" max="4349" width="27.7109375" customWidth="1"/>
    <col min="4350" max="4350" width="8.7109375" customWidth="1"/>
    <col min="4351" max="4351" width="9.85546875" customWidth="1"/>
    <col min="4352" max="4352" width="9.7109375" customWidth="1"/>
    <col min="4353" max="4353" width="9.85546875" customWidth="1"/>
    <col min="4354" max="4355" width="9.7109375" customWidth="1"/>
    <col min="4356" max="4358" width="9.85546875" customWidth="1"/>
    <col min="4605" max="4605" width="27.7109375" customWidth="1"/>
    <col min="4606" max="4606" width="8.7109375" customWidth="1"/>
    <col min="4607" max="4607" width="9.85546875" customWidth="1"/>
    <col min="4608" max="4608" width="9.7109375" customWidth="1"/>
    <col min="4609" max="4609" width="9.85546875" customWidth="1"/>
    <col min="4610" max="4611" width="9.7109375" customWidth="1"/>
    <col min="4612" max="4614" width="9.85546875" customWidth="1"/>
    <col min="4861" max="4861" width="27.7109375" customWidth="1"/>
    <col min="4862" max="4862" width="8.7109375" customWidth="1"/>
    <col min="4863" max="4863" width="9.85546875" customWidth="1"/>
    <col min="4864" max="4864" width="9.7109375" customWidth="1"/>
    <col min="4865" max="4865" width="9.85546875" customWidth="1"/>
    <col min="4866" max="4867" width="9.7109375" customWidth="1"/>
    <col min="4868" max="4870" width="9.85546875" customWidth="1"/>
    <col min="5117" max="5117" width="27.7109375" customWidth="1"/>
    <col min="5118" max="5118" width="8.7109375" customWidth="1"/>
    <col min="5119" max="5119" width="9.85546875" customWidth="1"/>
    <col min="5120" max="5120" width="9.7109375" customWidth="1"/>
    <col min="5121" max="5121" width="9.85546875" customWidth="1"/>
    <col min="5122" max="5123" width="9.7109375" customWidth="1"/>
    <col min="5124" max="5126" width="9.85546875" customWidth="1"/>
    <col min="5373" max="5373" width="27.7109375" customWidth="1"/>
    <col min="5374" max="5374" width="8.7109375" customWidth="1"/>
    <col min="5375" max="5375" width="9.85546875" customWidth="1"/>
    <col min="5376" max="5376" width="9.7109375" customWidth="1"/>
    <col min="5377" max="5377" width="9.85546875" customWidth="1"/>
    <col min="5378" max="5379" width="9.7109375" customWidth="1"/>
    <col min="5380" max="5382" width="9.85546875" customWidth="1"/>
    <col min="5629" max="5629" width="27.7109375" customWidth="1"/>
    <col min="5630" max="5630" width="8.7109375" customWidth="1"/>
    <col min="5631" max="5631" width="9.85546875" customWidth="1"/>
    <col min="5632" max="5632" width="9.7109375" customWidth="1"/>
    <col min="5633" max="5633" width="9.85546875" customWidth="1"/>
    <col min="5634" max="5635" width="9.7109375" customWidth="1"/>
    <col min="5636" max="5638" width="9.85546875" customWidth="1"/>
    <col min="5885" max="5885" width="27.7109375" customWidth="1"/>
    <col min="5886" max="5886" width="8.7109375" customWidth="1"/>
    <col min="5887" max="5887" width="9.85546875" customWidth="1"/>
    <col min="5888" max="5888" width="9.7109375" customWidth="1"/>
    <col min="5889" max="5889" width="9.85546875" customWidth="1"/>
    <col min="5890" max="5891" width="9.7109375" customWidth="1"/>
    <col min="5892" max="5894" width="9.85546875" customWidth="1"/>
    <col min="6141" max="6141" width="27.7109375" customWidth="1"/>
    <col min="6142" max="6142" width="8.7109375" customWidth="1"/>
    <col min="6143" max="6143" width="9.85546875" customWidth="1"/>
    <col min="6144" max="6144" width="9.7109375" customWidth="1"/>
    <col min="6145" max="6145" width="9.85546875" customWidth="1"/>
    <col min="6146" max="6147" width="9.7109375" customWidth="1"/>
    <col min="6148" max="6150" width="9.85546875" customWidth="1"/>
    <col min="6397" max="6397" width="27.7109375" customWidth="1"/>
    <col min="6398" max="6398" width="8.7109375" customWidth="1"/>
    <col min="6399" max="6399" width="9.85546875" customWidth="1"/>
    <col min="6400" max="6400" width="9.7109375" customWidth="1"/>
    <col min="6401" max="6401" width="9.85546875" customWidth="1"/>
    <col min="6402" max="6403" width="9.7109375" customWidth="1"/>
    <col min="6404" max="6406" width="9.85546875" customWidth="1"/>
    <col min="6653" max="6653" width="27.7109375" customWidth="1"/>
    <col min="6654" max="6654" width="8.7109375" customWidth="1"/>
    <col min="6655" max="6655" width="9.85546875" customWidth="1"/>
    <col min="6656" max="6656" width="9.7109375" customWidth="1"/>
    <col min="6657" max="6657" width="9.85546875" customWidth="1"/>
    <col min="6658" max="6659" width="9.7109375" customWidth="1"/>
    <col min="6660" max="6662" width="9.85546875" customWidth="1"/>
    <col min="6909" max="6909" width="27.7109375" customWidth="1"/>
    <col min="6910" max="6910" width="8.7109375" customWidth="1"/>
    <col min="6911" max="6911" width="9.85546875" customWidth="1"/>
    <col min="6912" max="6912" width="9.7109375" customWidth="1"/>
    <col min="6913" max="6913" width="9.85546875" customWidth="1"/>
    <col min="6914" max="6915" width="9.7109375" customWidth="1"/>
    <col min="6916" max="6918" width="9.85546875" customWidth="1"/>
    <col min="7165" max="7165" width="27.7109375" customWidth="1"/>
    <col min="7166" max="7166" width="8.7109375" customWidth="1"/>
    <col min="7167" max="7167" width="9.85546875" customWidth="1"/>
    <col min="7168" max="7168" width="9.7109375" customWidth="1"/>
    <col min="7169" max="7169" width="9.85546875" customWidth="1"/>
    <col min="7170" max="7171" width="9.7109375" customWidth="1"/>
    <col min="7172" max="7174" width="9.85546875" customWidth="1"/>
    <col min="7421" max="7421" width="27.7109375" customWidth="1"/>
    <col min="7422" max="7422" width="8.7109375" customWidth="1"/>
    <col min="7423" max="7423" width="9.85546875" customWidth="1"/>
    <col min="7424" max="7424" width="9.7109375" customWidth="1"/>
    <col min="7425" max="7425" width="9.85546875" customWidth="1"/>
    <col min="7426" max="7427" width="9.7109375" customWidth="1"/>
    <col min="7428" max="7430" width="9.85546875" customWidth="1"/>
    <col min="7677" max="7677" width="27.7109375" customWidth="1"/>
    <col min="7678" max="7678" width="8.7109375" customWidth="1"/>
    <col min="7679" max="7679" width="9.85546875" customWidth="1"/>
    <col min="7680" max="7680" width="9.7109375" customWidth="1"/>
    <col min="7681" max="7681" width="9.85546875" customWidth="1"/>
    <col min="7682" max="7683" width="9.7109375" customWidth="1"/>
    <col min="7684" max="7686" width="9.85546875" customWidth="1"/>
    <col min="7933" max="7933" width="27.7109375" customWidth="1"/>
    <col min="7934" max="7934" width="8.7109375" customWidth="1"/>
    <col min="7935" max="7935" width="9.85546875" customWidth="1"/>
    <col min="7936" max="7936" width="9.7109375" customWidth="1"/>
    <col min="7937" max="7937" width="9.85546875" customWidth="1"/>
    <col min="7938" max="7939" width="9.7109375" customWidth="1"/>
    <col min="7940" max="7942" width="9.85546875" customWidth="1"/>
    <col min="8189" max="8189" width="27.7109375" customWidth="1"/>
    <col min="8190" max="8190" width="8.7109375" customWidth="1"/>
    <col min="8191" max="8191" width="9.85546875" customWidth="1"/>
    <col min="8192" max="8192" width="9.7109375" customWidth="1"/>
    <col min="8193" max="8193" width="9.85546875" customWidth="1"/>
    <col min="8194" max="8195" width="9.7109375" customWidth="1"/>
    <col min="8196" max="8198" width="9.85546875" customWidth="1"/>
    <col min="8445" max="8445" width="27.7109375" customWidth="1"/>
    <col min="8446" max="8446" width="8.7109375" customWidth="1"/>
    <col min="8447" max="8447" width="9.85546875" customWidth="1"/>
    <col min="8448" max="8448" width="9.7109375" customWidth="1"/>
    <col min="8449" max="8449" width="9.85546875" customWidth="1"/>
    <col min="8450" max="8451" width="9.7109375" customWidth="1"/>
    <col min="8452" max="8454" width="9.85546875" customWidth="1"/>
    <col min="8701" max="8701" width="27.7109375" customWidth="1"/>
    <col min="8702" max="8702" width="8.7109375" customWidth="1"/>
    <col min="8703" max="8703" width="9.85546875" customWidth="1"/>
    <col min="8704" max="8704" width="9.7109375" customWidth="1"/>
    <col min="8705" max="8705" width="9.85546875" customWidth="1"/>
    <col min="8706" max="8707" width="9.7109375" customWidth="1"/>
    <col min="8708" max="8710" width="9.85546875" customWidth="1"/>
    <col min="8957" max="8957" width="27.7109375" customWidth="1"/>
    <col min="8958" max="8958" width="8.7109375" customWidth="1"/>
    <col min="8959" max="8959" width="9.85546875" customWidth="1"/>
    <col min="8960" max="8960" width="9.7109375" customWidth="1"/>
    <col min="8961" max="8961" width="9.85546875" customWidth="1"/>
    <col min="8962" max="8963" width="9.7109375" customWidth="1"/>
    <col min="8964" max="8966" width="9.85546875" customWidth="1"/>
    <col min="9213" max="9213" width="27.7109375" customWidth="1"/>
    <col min="9214" max="9214" width="8.7109375" customWidth="1"/>
    <col min="9215" max="9215" width="9.85546875" customWidth="1"/>
    <col min="9216" max="9216" width="9.7109375" customWidth="1"/>
    <col min="9217" max="9217" width="9.85546875" customWidth="1"/>
    <col min="9218" max="9219" width="9.7109375" customWidth="1"/>
    <col min="9220" max="9222" width="9.85546875" customWidth="1"/>
    <col min="9469" max="9469" width="27.7109375" customWidth="1"/>
    <col min="9470" max="9470" width="8.7109375" customWidth="1"/>
    <col min="9471" max="9471" width="9.85546875" customWidth="1"/>
    <col min="9472" max="9472" width="9.7109375" customWidth="1"/>
    <col min="9473" max="9473" width="9.85546875" customWidth="1"/>
    <col min="9474" max="9475" width="9.7109375" customWidth="1"/>
    <col min="9476" max="9478" width="9.85546875" customWidth="1"/>
    <col min="9725" max="9725" width="27.7109375" customWidth="1"/>
    <col min="9726" max="9726" width="8.7109375" customWidth="1"/>
    <col min="9727" max="9727" width="9.85546875" customWidth="1"/>
    <col min="9728" max="9728" width="9.7109375" customWidth="1"/>
    <col min="9729" max="9729" width="9.85546875" customWidth="1"/>
    <col min="9730" max="9731" width="9.7109375" customWidth="1"/>
    <col min="9732" max="9734" width="9.85546875" customWidth="1"/>
    <col min="9981" max="9981" width="27.7109375" customWidth="1"/>
    <col min="9982" max="9982" width="8.7109375" customWidth="1"/>
    <col min="9983" max="9983" width="9.85546875" customWidth="1"/>
    <col min="9984" max="9984" width="9.7109375" customWidth="1"/>
    <col min="9985" max="9985" width="9.85546875" customWidth="1"/>
    <col min="9986" max="9987" width="9.7109375" customWidth="1"/>
    <col min="9988" max="9990" width="9.85546875" customWidth="1"/>
    <col min="10237" max="10237" width="27.7109375" customWidth="1"/>
    <col min="10238" max="10238" width="8.7109375" customWidth="1"/>
    <col min="10239" max="10239" width="9.85546875" customWidth="1"/>
    <col min="10240" max="10240" width="9.7109375" customWidth="1"/>
    <col min="10241" max="10241" width="9.85546875" customWidth="1"/>
    <col min="10242" max="10243" width="9.7109375" customWidth="1"/>
    <col min="10244" max="10246" width="9.85546875" customWidth="1"/>
    <col min="10493" max="10493" width="27.7109375" customWidth="1"/>
    <col min="10494" max="10494" width="8.7109375" customWidth="1"/>
    <col min="10495" max="10495" width="9.85546875" customWidth="1"/>
    <col min="10496" max="10496" width="9.7109375" customWidth="1"/>
    <col min="10497" max="10497" width="9.85546875" customWidth="1"/>
    <col min="10498" max="10499" width="9.7109375" customWidth="1"/>
    <col min="10500" max="10502" width="9.85546875" customWidth="1"/>
    <col min="10749" max="10749" width="27.7109375" customWidth="1"/>
    <col min="10750" max="10750" width="8.7109375" customWidth="1"/>
    <col min="10751" max="10751" width="9.85546875" customWidth="1"/>
    <col min="10752" max="10752" width="9.7109375" customWidth="1"/>
    <col min="10753" max="10753" width="9.85546875" customWidth="1"/>
    <col min="10754" max="10755" width="9.7109375" customWidth="1"/>
    <col min="10756" max="10758" width="9.85546875" customWidth="1"/>
    <col min="11005" max="11005" width="27.7109375" customWidth="1"/>
    <col min="11006" max="11006" width="8.7109375" customWidth="1"/>
    <col min="11007" max="11007" width="9.85546875" customWidth="1"/>
    <col min="11008" max="11008" width="9.7109375" customWidth="1"/>
    <col min="11009" max="11009" width="9.85546875" customWidth="1"/>
    <col min="11010" max="11011" width="9.7109375" customWidth="1"/>
    <col min="11012" max="11014" width="9.85546875" customWidth="1"/>
    <col min="11261" max="11261" width="27.7109375" customWidth="1"/>
    <col min="11262" max="11262" width="8.7109375" customWidth="1"/>
    <col min="11263" max="11263" width="9.85546875" customWidth="1"/>
    <col min="11264" max="11264" width="9.7109375" customWidth="1"/>
    <col min="11265" max="11265" width="9.85546875" customWidth="1"/>
    <col min="11266" max="11267" width="9.7109375" customWidth="1"/>
    <col min="11268" max="11270" width="9.85546875" customWidth="1"/>
    <col min="11517" max="11517" width="27.7109375" customWidth="1"/>
    <col min="11518" max="11518" width="8.7109375" customWidth="1"/>
    <col min="11519" max="11519" width="9.85546875" customWidth="1"/>
    <col min="11520" max="11520" width="9.7109375" customWidth="1"/>
    <col min="11521" max="11521" width="9.85546875" customWidth="1"/>
    <col min="11522" max="11523" width="9.7109375" customWidth="1"/>
    <col min="11524" max="11526" width="9.85546875" customWidth="1"/>
    <col min="11773" max="11773" width="27.7109375" customWidth="1"/>
    <col min="11774" max="11774" width="8.7109375" customWidth="1"/>
    <col min="11775" max="11775" width="9.85546875" customWidth="1"/>
    <col min="11776" max="11776" width="9.7109375" customWidth="1"/>
    <col min="11777" max="11777" width="9.85546875" customWidth="1"/>
    <col min="11778" max="11779" width="9.7109375" customWidth="1"/>
    <col min="11780" max="11782" width="9.85546875" customWidth="1"/>
    <col min="12029" max="12029" width="27.7109375" customWidth="1"/>
    <col min="12030" max="12030" width="8.7109375" customWidth="1"/>
    <col min="12031" max="12031" width="9.85546875" customWidth="1"/>
    <col min="12032" max="12032" width="9.7109375" customWidth="1"/>
    <col min="12033" max="12033" width="9.85546875" customWidth="1"/>
    <col min="12034" max="12035" width="9.7109375" customWidth="1"/>
    <col min="12036" max="12038" width="9.85546875" customWidth="1"/>
    <col min="12285" max="12285" width="27.7109375" customWidth="1"/>
    <col min="12286" max="12286" width="8.7109375" customWidth="1"/>
    <col min="12287" max="12287" width="9.85546875" customWidth="1"/>
    <col min="12288" max="12288" width="9.7109375" customWidth="1"/>
    <col min="12289" max="12289" width="9.85546875" customWidth="1"/>
    <col min="12290" max="12291" width="9.7109375" customWidth="1"/>
    <col min="12292" max="12294" width="9.85546875" customWidth="1"/>
    <col min="12541" max="12541" width="27.7109375" customWidth="1"/>
    <col min="12542" max="12542" width="8.7109375" customWidth="1"/>
    <col min="12543" max="12543" width="9.85546875" customWidth="1"/>
    <col min="12544" max="12544" width="9.7109375" customWidth="1"/>
    <col min="12545" max="12545" width="9.85546875" customWidth="1"/>
    <col min="12546" max="12547" width="9.7109375" customWidth="1"/>
    <col min="12548" max="12550" width="9.85546875" customWidth="1"/>
    <col min="12797" max="12797" width="27.7109375" customWidth="1"/>
    <col min="12798" max="12798" width="8.7109375" customWidth="1"/>
    <col min="12799" max="12799" width="9.85546875" customWidth="1"/>
    <col min="12800" max="12800" width="9.7109375" customWidth="1"/>
    <col min="12801" max="12801" width="9.85546875" customWidth="1"/>
    <col min="12802" max="12803" width="9.7109375" customWidth="1"/>
    <col min="12804" max="12806" width="9.85546875" customWidth="1"/>
    <col min="13053" max="13053" width="27.7109375" customWidth="1"/>
    <col min="13054" max="13054" width="8.7109375" customWidth="1"/>
    <col min="13055" max="13055" width="9.85546875" customWidth="1"/>
    <col min="13056" max="13056" width="9.7109375" customWidth="1"/>
    <col min="13057" max="13057" width="9.85546875" customWidth="1"/>
    <col min="13058" max="13059" width="9.7109375" customWidth="1"/>
    <col min="13060" max="13062" width="9.85546875" customWidth="1"/>
    <col min="13309" max="13309" width="27.7109375" customWidth="1"/>
    <col min="13310" max="13310" width="8.7109375" customWidth="1"/>
    <col min="13311" max="13311" width="9.85546875" customWidth="1"/>
    <col min="13312" max="13312" width="9.7109375" customWidth="1"/>
    <col min="13313" max="13313" width="9.85546875" customWidth="1"/>
    <col min="13314" max="13315" width="9.7109375" customWidth="1"/>
    <col min="13316" max="13318" width="9.85546875" customWidth="1"/>
    <col min="13565" max="13565" width="27.7109375" customWidth="1"/>
    <col min="13566" max="13566" width="8.7109375" customWidth="1"/>
    <col min="13567" max="13567" width="9.85546875" customWidth="1"/>
    <col min="13568" max="13568" width="9.7109375" customWidth="1"/>
    <col min="13569" max="13569" width="9.85546875" customWidth="1"/>
    <col min="13570" max="13571" width="9.7109375" customWidth="1"/>
    <col min="13572" max="13574" width="9.85546875" customWidth="1"/>
    <col min="13821" max="13821" width="27.7109375" customWidth="1"/>
    <col min="13822" max="13822" width="8.7109375" customWidth="1"/>
    <col min="13823" max="13823" width="9.85546875" customWidth="1"/>
    <col min="13824" max="13824" width="9.7109375" customWidth="1"/>
    <col min="13825" max="13825" width="9.85546875" customWidth="1"/>
    <col min="13826" max="13827" width="9.7109375" customWidth="1"/>
    <col min="13828" max="13830" width="9.85546875" customWidth="1"/>
    <col min="14077" max="14077" width="27.7109375" customWidth="1"/>
    <col min="14078" max="14078" width="8.7109375" customWidth="1"/>
    <col min="14079" max="14079" width="9.85546875" customWidth="1"/>
    <col min="14080" max="14080" width="9.7109375" customWidth="1"/>
    <col min="14081" max="14081" width="9.85546875" customWidth="1"/>
    <col min="14082" max="14083" width="9.7109375" customWidth="1"/>
    <col min="14084" max="14086" width="9.85546875" customWidth="1"/>
    <col min="14333" max="14333" width="27.7109375" customWidth="1"/>
    <col min="14334" max="14334" width="8.7109375" customWidth="1"/>
    <col min="14335" max="14335" width="9.85546875" customWidth="1"/>
    <col min="14336" max="14336" width="9.7109375" customWidth="1"/>
    <col min="14337" max="14337" width="9.85546875" customWidth="1"/>
    <col min="14338" max="14339" width="9.7109375" customWidth="1"/>
    <col min="14340" max="14342" width="9.85546875" customWidth="1"/>
    <col min="14589" max="14589" width="27.7109375" customWidth="1"/>
    <col min="14590" max="14590" width="8.7109375" customWidth="1"/>
    <col min="14591" max="14591" width="9.85546875" customWidth="1"/>
    <col min="14592" max="14592" width="9.7109375" customWidth="1"/>
    <col min="14593" max="14593" width="9.85546875" customWidth="1"/>
    <col min="14594" max="14595" width="9.7109375" customWidth="1"/>
    <col min="14596" max="14598" width="9.85546875" customWidth="1"/>
    <col min="14845" max="14845" width="27.7109375" customWidth="1"/>
    <col min="14846" max="14846" width="8.7109375" customWidth="1"/>
    <col min="14847" max="14847" width="9.85546875" customWidth="1"/>
    <col min="14848" max="14848" width="9.7109375" customWidth="1"/>
    <col min="14849" max="14849" width="9.85546875" customWidth="1"/>
    <col min="14850" max="14851" width="9.7109375" customWidth="1"/>
    <col min="14852" max="14854" width="9.85546875" customWidth="1"/>
    <col min="15101" max="15101" width="27.7109375" customWidth="1"/>
    <col min="15102" max="15102" width="8.7109375" customWidth="1"/>
    <col min="15103" max="15103" width="9.85546875" customWidth="1"/>
    <col min="15104" max="15104" width="9.7109375" customWidth="1"/>
    <col min="15105" max="15105" width="9.85546875" customWidth="1"/>
    <col min="15106" max="15107" width="9.7109375" customWidth="1"/>
    <col min="15108" max="15110" width="9.85546875" customWidth="1"/>
    <col min="15357" max="15357" width="27.7109375" customWidth="1"/>
    <col min="15358" max="15358" width="8.7109375" customWidth="1"/>
    <col min="15359" max="15359" width="9.85546875" customWidth="1"/>
    <col min="15360" max="15360" width="9.7109375" customWidth="1"/>
    <col min="15361" max="15361" width="9.85546875" customWidth="1"/>
    <col min="15362" max="15363" width="9.7109375" customWidth="1"/>
    <col min="15364" max="15366" width="9.85546875" customWidth="1"/>
    <col min="15613" max="15613" width="27.7109375" customWidth="1"/>
    <col min="15614" max="15614" width="8.7109375" customWidth="1"/>
    <col min="15615" max="15615" width="9.85546875" customWidth="1"/>
    <col min="15616" max="15616" width="9.7109375" customWidth="1"/>
    <col min="15617" max="15617" width="9.85546875" customWidth="1"/>
    <col min="15618" max="15619" width="9.7109375" customWidth="1"/>
    <col min="15620" max="15622" width="9.85546875" customWidth="1"/>
    <col min="15869" max="15869" width="27.7109375" customWidth="1"/>
    <col min="15870" max="15870" width="8.7109375" customWidth="1"/>
    <col min="15871" max="15871" width="9.85546875" customWidth="1"/>
    <col min="15872" max="15872" width="9.7109375" customWidth="1"/>
    <col min="15873" max="15873" width="9.85546875" customWidth="1"/>
    <col min="15874" max="15875" width="9.7109375" customWidth="1"/>
    <col min="15876" max="15878" width="9.85546875" customWidth="1"/>
    <col min="16125" max="16125" width="27.7109375" customWidth="1"/>
    <col min="16126" max="16126" width="8.7109375" customWidth="1"/>
    <col min="16127" max="16127" width="9.85546875" customWidth="1"/>
    <col min="16128" max="16128" width="9.7109375" customWidth="1"/>
    <col min="16129" max="16129" width="9.85546875" customWidth="1"/>
    <col min="16130" max="16131" width="9.7109375" customWidth="1"/>
    <col min="16132" max="16134" width="9.85546875" customWidth="1"/>
  </cols>
  <sheetData>
    <row r="1" spans="1:33" ht="26.25" customHeight="1" x14ac:dyDescent="0.2">
      <c r="A1" s="349" t="s">
        <v>456</v>
      </c>
      <c r="B1" s="349"/>
      <c r="C1" s="349"/>
      <c r="D1" s="349"/>
      <c r="E1" s="349"/>
      <c r="F1" s="349"/>
      <c r="G1" s="349"/>
      <c r="H1" s="349"/>
      <c r="I1" s="349"/>
      <c r="J1" s="349"/>
      <c r="K1" s="73"/>
      <c r="L1" s="73"/>
      <c r="M1" s="73"/>
      <c r="N1" s="73"/>
      <c r="O1" s="73"/>
      <c r="P1" s="73"/>
      <c r="Q1" s="73"/>
      <c r="R1" s="73"/>
      <c r="S1" s="73"/>
      <c r="T1" s="73"/>
      <c r="U1" s="73"/>
      <c r="V1" s="73"/>
      <c r="W1" s="73"/>
      <c r="X1" s="73"/>
      <c r="Y1" s="73"/>
      <c r="Z1" s="73"/>
      <c r="AA1" s="73"/>
      <c r="AB1" s="73"/>
      <c r="AC1" s="73"/>
      <c r="AD1" s="73"/>
      <c r="AE1" s="73"/>
      <c r="AF1" s="73"/>
      <c r="AG1" s="73"/>
    </row>
    <row r="2" spans="1:33" ht="13.5" customHeight="1" x14ac:dyDescent="0.2">
      <c r="A2" s="42" t="s">
        <v>417</v>
      </c>
      <c r="C2" s="187"/>
      <c r="D2" s="350"/>
      <c r="E2" s="350"/>
      <c r="F2" s="21"/>
      <c r="G2" s="22"/>
      <c r="H2" s="76"/>
      <c r="I2" s="76"/>
      <c r="K2" s="73"/>
      <c r="L2" s="73"/>
      <c r="M2" s="73"/>
      <c r="N2" s="73"/>
      <c r="O2" s="73"/>
      <c r="P2" s="73"/>
      <c r="Q2" s="73"/>
      <c r="R2" s="73"/>
      <c r="S2" s="73"/>
      <c r="T2" s="73"/>
      <c r="U2" s="73"/>
      <c r="V2" s="73"/>
      <c r="W2" s="73"/>
      <c r="X2" s="73"/>
      <c r="Y2" s="73"/>
      <c r="Z2" s="227"/>
      <c r="AA2" s="227"/>
      <c r="AB2" s="73"/>
      <c r="AC2" s="73"/>
      <c r="AD2" s="73"/>
      <c r="AE2" s="73"/>
      <c r="AF2" s="73"/>
      <c r="AG2" s="73"/>
    </row>
    <row r="3" spans="1:33" ht="13.5" customHeight="1" x14ac:dyDescent="0.2">
      <c r="A3" s="191" t="s">
        <v>4</v>
      </c>
      <c r="C3" s="187"/>
      <c r="D3" s="165"/>
      <c r="E3" s="165"/>
      <c r="F3" s="21"/>
      <c r="G3" s="22"/>
      <c r="H3" s="76"/>
      <c r="I3" s="76"/>
      <c r="K3" s="73"/>
      <c r="L3" s="73"/>
      <c r="M3" s="73"/>
      <c r="N3" s="73"/>
      <c r="O3" s="73"/>
      <c r="P3" s="73"/>
      <c r="Q3" s="73"/>
      <c r="R3" s="73"/>
      <c r="S3" s="73"/>
      <c r="T3" s="73"/>
      <c r="U3" s="73"/>
      <c r="V3" s="73"/>
      <c r="W3" s="73"/>
      <c r="X3" s="73"/>
      <c r="Y3" s="73"/>
      <c r="Z3" s="227"/>
      <c r="AA3" s="228"/>
      <c r="AB3" s="73"/>
      <c r="AC3" s="73"/>
      <c r="AD3" s="73"/>
      <c r="AE3" s="73"/>
      <c r="AF3" s="73"/>
      <c r="AG3" s="73"/>
    </row>
    <row r="4" spans="1:33" ht="11.25" customHeight="1" x14ac:dyDescent="0.25">
      <c r="C4" s="189"/>
      <c r="D4" s="184"/>
      <c r="E4" s="190"/>
      <c r="F4" s="34"/>
      <c r="G4" s="24"/>
      <c r="H4" s="24"/>
      <c r="I4" s="5"/>
      <c r="J4" s="5"/>
      <c r="K4" s="73"/>
      <c r="L4" s="73"/>
      <c r="M4" s="73"/>
      <c r="N4" s="73"/>
      <c r="O4" s="73"/>
      <c r="P4" s="73"/>
      <c r="Q4" s="73"/>
      <c r="R4" s="73"/>
      <c r="S4" s="73"/>
      <c r="T4" s="73"/>
      <c r="U4" s="73"/>
      <c r="V4" s="73"/>
      <c r="W4" s="73"/>
      <c r="X4" s="73"/>
      <c r="Y4" s="73"/>
      <c r="Z4" s="73"/>
      <c r="AA4" s="73"/>
      <c r="AB4" s="73"/>
      <c r="AC4" s="73"/>
      <c r="AD4" s="73"/>
      <c r="AE4" s="73"/>
      <c r="AF4" s="73"/>
      <c r="AG4" s="73"/>
    </row>
    <row r="5" spans="1:33" ht="19.5" customHeight="1" x14ac:dyDescent="0.2">
      <c r="A5" s="115"/>
      <c r="B5" s="115"/>
      <c r="C5" s="351" t="s">
        <v>364</v>
      </c>
      <c r="D5" s="332" t="s">
        <v>343</v>
      </c>
      <c r="E5" s="332"/>
      <c r="F5" s="332"/>
      <c r="G5" s="332"/>
      <c r="H5" s="332"/>
      <c r="I5" s="332"/>
      <c r="J5" s="332"/>
      <c r="K5" s="73"/>
      <c r="L5" s="73"/>
      <c r="M5" s="73"/>
      <c r="N5" s="73"/>
      <c r="O5" s="73"/>
      <c r="P5" s="73"/>
      <c r="Q5" s="73"/>
      <c r="R5" s="73"/>
      <c r="S5" s="73"/>
      <c r="T5" s="73"/>
      <c r="U5" s="73"/>
      <c r="V5" s="73"/>
      <c r="W5" s="73"/>
      <c r="X5" s="73"/>
      <c r="Y5" s="73"/>
      <c r="Z5" s="73"/>
      <c r="AA5" s="73"/>
      <c r="AB5" s="73"/>
      <c r="AC5" s="73"/>
      <c r="AD5" s="73"/>
      <c r="AE5" s="73"/>
      <c r="AF5" s="73"/>
      <c r="AG5" s="73"/>
    </row>
    <row r="6" spans="1:33" ht="12.75" customHeight="1" x14ac:dyDescent="0.2">
      <c r="C6" s="352"/>
      <c r="D6" s="353" t="s">
        <v>356</v>
      </c>
      <c r="E6" s="353"/>
      <c r="F6" s="353"/>
      <c r="G6" s="353"/>
      <c r="H6" s="353"/>
      <c r="I6" s="353"/>
      <c r="J6" s="353"/>
      <c r="K6" s="166"/>
      <c r="L6" s="166"/>
      <c r="M6" s="76" t="s">
        <v>339</v>
      </c>
      <c r="N6" s="73"/>
      <c r="O6" s="73"/>
      <c r="P6" s="73"/>
      <c r="Q6" s="73"/>
      <c r="R6" s="73"/>
      <c r="S6" s="73"/>
      <c r="T6" s="73"/>
      <c r="U6" s="73"/>
      <c r="V6" s="73"/>
      <c r="W6" s="73"/>
      <c r="X6" s="73"/>
      <c r="Y6" s="73"/>
      <c r="Z6" s="73"/>
      <c r="AA6" s="73"/>
      <c r="AB6" s="73"/>
      <c r="AC6" s="73"/>
      <c r="AD6" s="73"/>
      <c r="AE6" s="73"/>
      <c r="AF6" s="73"/>
      <c r="AG6" s="73"/>
    </row>
    <row r="7" spans="1:33" ht="12.75" x14ac:dyDescent="0.2">
      <c r="C7" s="331"/>
      <c r="D7" s="116" t="s">
        <v>418</v>
      </c>
      <c r="E7" s="116" t="s">
        <v>327</v>
      </c>
      <c r="F7" s="116" t="s">
        <v>336</v>
      </c>
      <c r="G7" s="225" t="s">
        <v>344</v>
      </c>
      <c r="H7" s="226" t="s">
        <v>419</v>
      </c>
      <c r="I7" s="234" t="s">
        <v>420</v>
      </c>
      <c r="J7" s="116" t="s">
        <v>504</v>
      </c>
      <c r="K7" s="224"/>
      <c r="L7" s="224"/>
      <c r="M7" s="73"/>
      <c r="N7" s="73"/>
      <c r="O7" s="73"/>
      <c r="P7" s="73"/>
      <c r="Q7" s="73"/>
      <c r="R7" s="73"/>
      <c r="S7" s="73"/>
      <c r="T7" s="73"/>
      <c r="U7" s="73"/>
      <c r="V7" s="73"/>
      <c r="W7" s="73"/>
      <c r="X7" s="73"/>
      <c r="Y7" s="73"/>
      <c r="Z7" s="73"/>
      <c r="AA7" s="73"/>
      <c r="AB7" s="73"/>
      <c r="AC7" s="73"/>
      <c r="AD7" s="73"/>
      <c r="AE7" s="73"/>
      <c r="AF7" s="73"/>
      <c r="AG7" s="73"/>
    </row>
    <row r="8" spans="1:33" ht="11.25" customHeight="1" x14ac:dyDescent="0.2">
      <c r="C8" s="25"/>
      <c r="D8" s="26"/>
      <c r="E8" s="26"/>
      <c r="F8" s="26"/>
      <c r="G8" s="143"/>
      <c r="H8" s="144"/>
      <c r="I8" s="145"/>
      <c r="J8" s="146"/>
      <c r="K8" s="34"/>
      <c r="L8" s="74"/>
      <c r="M8" s="73"/>
      <c r="N8" s="73"/>
      <c r="O8" s="73"/>
      <c r="P8" s="73"/>
      <c r="Q8" s="73"/>
      <c r="R8" s="73"/>
      <c r="S8" s="73"/>
      <c r="T8" s="73"/>
      <c r="U8" s="73"/>
      <c r="V8" s="73"/>
      <c r="W8" s="73"/>
      <c r="X8" s="73"/>
      <c r="Y8" s="73"/>
      <c r="Z8" s="73"/>
      <c r="AA8" s="73"/>
      <c r="AB8" s="73"/>
      <c r="AC8" s="73"/>
      <c r="AD8" s="73"/>
      <c r="AE8" s="73"/>
      <c r="AF8" s="73"/>
      <c r="AG8" s="73"/>
    </row>
    <row r="9" spans="1:33" ht="11.25" customHeight="1" x14ac:dyDescent="0.2">
      <c r="A9" s="179"/>
      <c r="C9" s="180" t="s">
        <v>359</v>
      </c>
      <c r="D9" s="275">
        <v>55.3</v>
      </c>
      <c r="E9" s="275">
        <v>58.4</v>
      </c>
      <c r="F9" s="275">
        <v>59.1</v>
      </c>
      <c r="G9" s="147">
        <v>60.8</v>
      </c>
      <c r="H9" s="147">
        <v>56.8</v>
      </c>
      <c r="I9" s="275">
        <v>57.3</v>
      </c>
      <c r="J9" s="275">
        <v>57</v>
      </c>
      <c r="K9" s="34"/>
      <c r="L9" s="74"/>
      <c r="M9" s="73"/>
      <c r="N9" s="73"/>
      <c r="O9" s="73"/>
      <c r="P9" s="73"/>
      <c r="Q9" s="73"/>
      <c r="R9" s="73"/>
      <c r="S9" s="73"/>
      <c r="T9" s="73"/>
      <c r="U9" s="73"/>
      <c r="V9" s="73"/>
      <c r="W9" s="73"/>
      <c r="X9" s="73"/>
      <c r="Y9" s="73"/>
      <c r="Z9" s="73"/>
      <c r="AA9" s="73"/>
      <c r="AB9" s="73"/>
      <c r="AC9" s="73"/>
      <c r="AD9" s="73"/>
      <c r="AE9" s="73"/>
      <c r="AF9" s="73"/>
      <c r="AG9" s="73"/>
    </row>
    <row r="10" spans="1:33" ht="11.25" customHeight="1" x14ac:dyDescent="0.2">
      <c r="A10" s="180"/>
      <c r="C10" s="180"/>
      <c r="D10" s="276"/>
      <c r="E10" s="276"/>
      <c r="F10" s="148"/>
      <c r="G10" s="147"/>
      <c r="H10" s="142"/>
      <c r="I10" s="149"/>
      <c r="J10" s="149"/>
      <c r="K10" s="34"/>
      <c r="L10" s="74"/>
      <c r="M10" s="73"/>
      <c r="N10" s="73"/>
      <c r="O10" s="73"/>
      <c r="P10" s="73"/>
      <c r="Q10" s="73"/>
      <c r="R10" s="73"/>
      <c r="S10" s="73"/>
      <c r="T10" s="73"/>
      <c r="U10" s="73"/>
      <c r="V10" s="73"/>
      <c r="W10" s="73"/>
      <c r="X10" s="73"/>
      <c r="Y10" s="73"/>
      <c r="Z10" s="73"/>
      <c r="AA10" s="73"/>
      <c r="AB10" s="73"/>
      <c r="AC10" s="73"/>
      <c r="AD10" s="73"/>
      <c r="AE10" s="73"/>
      <c r="AF10" s="73"/>
      <c r="AG10" s="73"/>
    </row>
    <row r="11" spans="1:33" ht="11.25" customHeight="1" x14ac:dyDescent="0.2">
      <c r="A11" s="179" t="s">
        <v>326</v>
      </c>
      <c r="B11" s="114">
        <v>921</v>
      </c>
      <c r="C11" s="170" t="s">
        <v>341</v>
      </c>
      <c r="D11" s="275">
        <v>53.5</v>
      </c>
      <c r="E11" s="275">
        <v>59</v>
      </c>
      <c r="F11" s="275">
        <v>59.4</v>
      </c>
      <c r="G11" s="147">
        <v>59.2</v>
      </c>
      <c r="H11" s="147">
        <v>53.4</v>
      </c>
      <c r="I11" s="275">
        <v>53.8</v>
      </c>
      <c r="J11" s="275">
        <v>52.8</v>
      </c>
      <c r="K11" s="34"/>
      <c r="L11" s="74"/>
      <c r="M11" s="73"/>
      <c r="N11" s="73"/>
      <c r="O11" s="73"/>
      <c r="P11" s="73"/>
      <c r="Q11" s="73"/>
      <c r="R11" s="73"/>
      <c r="S11" s="73"/>
      <c r="T11" s="73"/>
      <c r="U11" s="73"/>
      <c r="V11" s="73"/>
      <c r="W11" s="73"/>
      <c r="X11" s="73"/>
      <c r="Y11" s="73"/>
      <c r="Z11" s="73"/>
      <c r="AA11" s="73"/>
      <c r="AB11" s="73"/>
      <c r="AC11" s="73"/>
      <c r="AD11" s="73"/>
      <c r="AE11" s="73"/>
      <c r="AF11" s="73"/>
      <c r="AG11" s="73"/>
    </row>
    <row r="12" spans="1:33" ht="11.25" customHeight="1" x14ac:dyDescent="0.2">
      <c r="A12" s="25"/>
      <c r="B12" s="113"/>
      <c r="C12" s="25"/>
      <c r="D12" s="150"/>
      <c r="E12" s="150"/>
      <c r="F12" s="150"/>
      <c r="G12" s="147"/>
      <c r="H12" s="142"/>
      <c r="I12" s="151"/>
      <c r="J12" s="151"/>
      <c r="K12" s="34"/>
      <c r="L12" s="74"/>
      <c r="M12" s="73"/>
      <c r="N12" s="73"/>
      <c r="O12" s="73"/>
      <c r="P12" s="73"/>
      <c r="Q12" s="73"/>
      <c r="R12" s="73"/>
      <c r="S12" s="73"/>
      <c r="T12" s="73"/>
      <c r="U12" s="73"/>
      <c r="V12" s="73"/>
      <c r="W12" s="73"/>
      <c r="X12" s="73"/>
      <c r="Y12" s="73"/>
      <c r="Z12" s="73"/>
      <c r="AA12" s="73"/>
      <c r="AB12" s="73"/>
      <c r="AC12" s="73"/>
      <c r="AD12" s="73"/>
      <c r="AE12" s="73"/>
      <c r="AF12" s="73"/>
      <c r="AG12" s="73"/>
    </row>
    <row r="13" spans="1:33" s="27" customFormat="1" ht="11.25" customHeight="1" x14ac:dyDescent="0.2">
      <c r="A13" s="169" t="s">
        <v>12</v>
      </c>
      <c r="B13" s="114" t="s">
        <v>7</v>
      </c>
      <c r="C13" s="169" t="s">
        <v>346</v>
      </c>
      <c r="D13" s="275">
        <v>52.9</v>
      </c>
      <c r="E13" s="275">
        <v>56.8</v>
      </c>
      <c r="F13" s="275">
        <v>58.5</v>
      </c>
      <c r="G13" s="147">
        <v>59.3</v>
      </c>
      <c r="H13" s="147">
        <v>54.6</v>
      </c>
      <c r="I13" s="275">
        <v>55.4</v>
      </c>
      <c r="J13" s="275">
        <v>55.7</v>
      </c>
      <c r="K13" s="194"/>
      <c r="L13" s="194"/>
      <c r="M13" s="75"/>
      <c r="N13" s="75"/>
      <c r="O13" s="75"/>
      <c r="P13" s="75"/>
      <c r="Q13" s="75"/>
      <c r="R13" s="75"/>
      <c r="S13" s="75"/>
      <c r="T13" s="75"/>
      <c r="U13" s="75"/>
      <c r="V13" s="75"/>
      <c r="W13" s="75"/>
      <c r="X13" s="75"/>
      <c r="Y13" s="75"/>
      <c r="Z13" s="75"/>
      <c r="AA13" s="75"/>
      <c r="AB13" s="75"/>
      <c r="AC13" s="75"/>
      <c r="AD13" s="75"/>
      <c r="AE13" s="75"/>
      <c r="AF13" s="75"/>
      <c r="AG13" s="75"/>
    </row>
    <row r="14" spans="1:33" ht="11.25" customHeight="1" x14ac:dyDescent="0.2">
      <c r="A14" s="185" t="s">
        <v>15</v>
      </c>
      <c r="B14" s="113">
        <v>840</v>
      </c>
      <c r="C14" s="172" t="s">
        <v>337</v>
      </c>
      <c r="D14" s="273">
        <v>55.8</v>
      </c>
      <c r="E14" s="273">
        <v>60</v>
      </c>
      <c r="F14" s="273">
        <v>62.5</v>
      </c>
      <c r="G14" s="142">
        <v>63.1</v>
      </c>
      <c r="H14" s="142">
        <v>57.6</v>
      </c>
      <c r="I14" s="273">
        <v>55.1</v>
      </c>
      <c r="J14" s="273">
        <v>57</v>
      </c>
      <c r="K14" s="195"/>
      <c r="L14" s="195"/>
      <c r="M14" s="73"/>
      <c r="N14" s="73"/>
      <c r="O14" s="73"/>
      <c r="P14" s="73"/>
      <c r="Q14" s="73"/>
      <c r="R14" s="73"/>
      <c r="S14" s="73"/>
      <c r="T14" s="73"/>
      <c r="U14" s="73"/>
      <c r="V14" s="73"/>
      <c r="W14" s="73"/>
      <c r="X14" s="73"/>
      <c r="Y14" s="73"/>
      <c r="Z14" s="73"/>
      <c r="AA14" s="73"/>
      <c r="AB14" s="73"/>
      <c r="AC14" s="73"/>
      <c r="AD14" s="73"/>
      <c r="AE14" s="73"/>
      <c r="AF14" s="73"/>
      <c r="AG14" s="73"/>
    </row>
    <row r="15" spans="1:33" ht="11.25" customHeight="1" x14ac:dyDescent="0.2">
      <c r="A15" s="185" t="s">
        <v>14</v>
      </c>
      <c r="B15" s="113">
        <v>841</v>
      </c>
      <c r="C15" s="172" t="s">
        <v>13</v>
      </c>
      <c r="D15" s="273">
        <v>54.7</v>
      </c>
      <c r="E15" s="273">
        <v>65.7</v>
      </c>
      <c r="F15" s="273">
        <v>62.2</v>
      </c>
      <c r="G15" s="142">
        <v>64.8</v>
      </c>
      <c r="H15" s="142">
        <v>56.9</v>
      </c>
      <c r="I15" s="273">
        <v>52.5</v>
      </c>
      <c r="J15" s="273">
        <v>56.1</v>
      </c>
      <c r="K15" s="195"/>
      <c r="L15" s="195"/>
      <c r="M15" s="73"/>
      <c r="N15" s="73"/>
      <c r="O15" s="73"/>
      <c r="P15" s="73"/>
      <c r="Q15" s="73"/>
      <c r="R15" s="73"/>
      <c r="S15" s="73"/>
      <c r="T15" s="73"/>
      <c r="U15" s="73"/>
      <c r="V15" s="73"/>
      <c r="W15" s="73"/>
      <c r="X15" s="73"/>
      <c r="Y15" s="73"/>
      <c r="Z15" s="73"/>
      <c r="AA15" s="73"/>
      <c r="AB15" s="73"/>
      <c r="AC15" s="73"/>
      <c r="AD15" s="73"/>
      <c r="AE15" s="73"/>
      <c r="AF15" s="73"/>
      <c r="AG15" s="73"/>
    </row>
    <row r="16" spans="1:33" ht="11.25" customHeight="1" x14ac:dyDescent="0.2">
      <c r="A16" s="185" t="s">
        <v>462</v>
      </c>
      <c r="B16" s="113">
        <v>390</v>
      </c>
      <c r="C16" s="173" t="s">
        <v>16</v>
      </c>
      <c r="D16" s="273">
        <v>54.2</v>
      </c>
      <c r="E16" s="273">
        <v>60.3</v>
      </c>
      <c r="F16" s="273">
        <v>60.6</v>
      </c>
      <c r="G16" s="142">
        <v>61.7</v>
      </c>
      <c r="H16" s="142">
        <v>58.5</v>
      </c>
      <c r="I16" s="273">
        <v>58.1</v>
      </c>
      <c r="J16" s="273">
        <v>58.8</v>
      </c>
      <c r="K16" s="195"/>
      <c r="L16" s="195"/>
      <c r="M16" s="73"/>
      <c r="N16" s="73"/>
      <c r="O16" s="73"/>
      <c r="P16" s="73"/>
      <c r="Q16" s="73"/>
      <c r="R16" s="73"/>
      <c r="S16" s="73"/>
      <c r="T16" s="73"/>
      <c r="U16" s="73"/>
      <c r="V16" s="73"/>
      <c r="W16" s="73"/>
      <c r="X16" s="73"/>
      <c r="Y16" s="73"/>
      <c r="Z16" s="73"/>
      <c r="AA16" s="73"/>
      <c r="AB16" s="73"/>
      <c r="AC16" s="73"/>
      <c r="AD16" s="73"/>
      <c r="AE16" s="73"/>
      <c r="AF16" s="73"/>
      <c r="AG16" s="76" t="s">
        <v>339</v>
      </c>
    </row>
    <row r="17" spans="1:12" ht="11.25" customHeight="1" x14ac:dyDescent="0.2">
      <c r="A17" s="185" t="s">
        <v>18</v>
      </c>
      <c r="B17" s="113">
        <v>805</v>
      </c>
      <c r="C17" s="173" t="s">
        <v>17</v>
      </c>
      <c r="D17" s="273">
        <v>49.6</v>
      </c>
      <c r="E17" s="273">
        <v>56.4</v>
      </c>
      <c r="F17" s="273">
        <v>48.8</v>
      </c>
      <c r="G17" s="142">
        <v>59</v>
      </c>
      <c r="H17" s="142">
        <v>55.1</v>
      </c>
      <c r="I17" s="273">
        <v>53.4</v>
      </c>
      <c r="J17" s="273">
        <v>47.5</v>
      </c>
      <c r="K17" s="195"/>
      <c r="L17" s="195"/>
    </row>
    <row r="18" spans="1:12" ht="11.25" customHeight="1" x14ac:dyDescent="0.2">
      <c r="A18" s="185" t="s">
        <v>20</v>
      </c>
      <c r="B18" s="113">
        <v>806</v>
      </c>
      <c r="C18" s="173" t="s">
        <v>19</v>
      </c>
      <c r="D18" s="273">
        <v>44.2</v>
      </c>
      <c r="E18" s="273">
        <v>40.9</v>
      </c>
      <c r="F18" s="273">
        <v>47.6</v>
      </c>
      <c r="G18" s="142">
        <v>50.3</v>
      </c>
      <c r="H18" s="142">
        <v>47.2</v>
      </c>
      <c r="I18" s="273">
        <v>46.1</v>
      </c>
      <c r="J18" s="273">
        <v>49.6</v>
      </c>
      <c r="K18" s="195"/>
      <c r="L18" s="195"/>
    </row>
    <row r="19" spans="1:12" ht="11.25" customHeight="1" x14ac:dyDescent="0.2">
      <c r="A19" s="185" t="s">
        <v>22</v>
      </c>
      <c r="B19" s="113">
        <v>391</v>
      </c>
      <c r="C19" s="173" t="s">
        <v>21</v>
      </c>
      <c r="D19" s="273">
        <v>49.5</v>
      </c>
      <c r="E19" s="273">
        <v>52.6</v>
      </c>
      <c r="F19" s="273">
        <v>55.9</v>
      </c>
      <c r="G19" s="142">
        <v>57.3</v>
      </c>
      <c r="H19" s="142">
        <v>57.4</v>
      </c>
      <c r="I19" s="273">
        <v>55.7</v>
      </c>
      <c r="J19" s="273">
        <v>54.7</v>
      </c>
      <c r="K19" s="195"/>
      <c r="L19" s="195"/>
    </row>
    <row r="20" spans="1:12" ht="11.25" customHeight="1" x14ac:dyDescent="0.2">
      <c r="A20" s="185" t="s">
        <v>24</v>
      </c>
      <c r="B20" s="113">
        <v>392</v>
      </c>
      <c r="C20" s="173" t="s">
        <v>23</v>
      </c>
      <c r="D20" s="273">
        <v>53.1</v>
      </c>
      <c r="E20" s="273">
        <v>58.5</v>
      </c>
      <c r="F20" s="273">
        <v>61.9</v>
      </c>
      <c r="G20" s="142">
        <v>64.8</v>
      </c>
      <c r="H20" s="142">
        <v>56.2</v>
      </c>
      <c r="I20" s="273">
        <v>62</v>
      </c>
      <c r="J20" s="273">
        <v>62.1</v>
      </c>
      <c r="K20" s="195"/>
      <c r="L20" s="195"/>
    </row>
    <row r="21" spans="1:12" ht="11.25" customHeight="1" x14ac:dyDescent="0.2">
      <c r="A21" s="185" t="s">
        <v>463</v>
      </c>
      <c r="B21" s="113">
        <v>929</v>
      </c>
      <c r="C21" s="173" t="s">
        <v>25</v>
      </c>
      <c r="D21" s="273">
        <v>54</v>
      </c>
      <c r="E21" s="273">
        <v>57.7</v>
      </c>
      <c r="F21" s="273">
        <v>58.2</v>
      </c>
      <c r="G21" s="142">
        <v>55.2</v>
      </c>
      <c r="H21" s="142">
        <v>52.6</v>
      </c>
      <c r="I21" s="273">
        <v>56.9</v>
      </c>
      <c r="J21" s="273">
        <v>54.7</v>
      </c>
      <c r="K21" s="195"/>
      <c r="L21" s="195"/>
    </row>
    <row r="22" spans="1:12" ht="11.25" customHeight="1" x14ac:dyDescent="0.2">
      <c r="A22" s="185" t="s">
        <v>27</v>
      </c>
      <c r="B22" s="113">
        <v>807</v>
      </c>
      <c r="C22" s="173" t="s">
        <v>26</v>
      </c>
      <c r="D22" s="273">
        <v>53.2</v>
      </c>
      <c r="E22" s="273">
        <v>55</v>
      </c>
      <c r="F22" s="273">
        <v>55</v>
      </c>
      <c r="G22" s="142">
        <v>55.1</v>
      </c>
      <c r="H22" s="142">
        <v>50</v>
      </c>
      <c r="I22" s="273">
        <v>54.3</v>
      </c>
      <c r="J22" s="273">
        <v>55.3</v>
      </c>
      <c r="K22" s="195"/>
      <c r="L22" s="195"/>
    </row>
    <row r="23" spans="1:12" ht="11.25" customHeight="1" x14ac:dyDescent="0.2">
      <c r="A23" s="185" t="s">
        <v>29</v>
      </c>
      <c r="B23" s="113">
        <v>393</v>
      </c>
      <c r="C23" s="173" t="s">
        <v>28</v>
      </c>
      <c r="D23" s="273">
        <v>53.9</v>
      </c>
      <c r="E23" s="273">
        <v>57.7</v>
      </c>
      <c r="F23" s="273">
        <v>58.2</v>
      </c>
      <c r="G23" s="142">
        <v>59.2</v>
      </c>
      <c r="H23" s="142">
        <v>54</v>
      </c>
      <c r="I23" s="273">
        <v>57.9</v>
      </c>
      <c r="J23" s="273">
        <v>57</v>
      </c>
      <c r="K23" s="195"/>
      <c r="L23" s="195"/>
    </row>
    <row r="24" spans="1:12" ht="11.25" customHeight="1" x14ac:dyDescent="0.2">
      <c r="A24" s="185" t="s">
        <v>31</v>
      </c>
      <c r="B24" s="113">
        <v>808</v>
      </c>
      <c r="C24" s="173" t="s">
        <v>30</v>
      </c>
      <c r="D24" s="273">
        <v>52.9</v>
      </c>
      <c r="E24" s="273">
        <v>57.3</v>
      </c>
      <c r="F24" s="273">
        <v>54.3</v>
      </c>
      <c r="G24" s="142">
        <v>57.4</v>
      </c>
      <c r="H24" s="142">
        <v>55.1</v>
      </c>
      <c r="I24" s="273">
        <v>59.3</v>
      </c>
      <c r="J24" s="273">
        <v>57.9</v>
      </c>
      <c r="K24" s="195"/>
      <c r="L24" s="195"/>
    </row>
    <row r="25" spans="1:12" ht="11.25" customHeight="1" x14ac:dyDescent="0.2">
      <c r="A25" s="185" t="s">
        <v>33</v>
      </c>
      <c r="B25" s="113">
        <v>394</v>
      </c>
      <c r="C25" s="172" t="s">
        <v>32</v>
      </c>
      <c r="D25" s="273">
        <v>52.6</v>
      </c>
      <c r="E25" s="273">
        <v>55.4</v>
      </c>
      <c r="F25" s="273">
        <v>62.6</v>
      </c>
      <c r="G25" s="142">
        <v>60.1</v>
      </c>
      <c r="H25" s="142">
        <v>51</v>
      </c>
      <c r="I25" s="273">
        <v>50.3</v>
      </c>
      <c r="J25" s="273">
        <v>53.3</v>
      </c>
      <c r="K25" s="195"/>
      <c r="L25" s="195"/>
    </row>
    <row r="26" spans="1:12" s="2" customFormat="1" ht="11.25" customHeight="1" x14ac:dyDescent="0.2">
      <c r="A26" s="74"/>
      <c r="B26" s="113"/>
      <c r="C26" s="74"/>
      <c r="D26" s="148"/>
      <c r="E26" s="148"/>
      <c r="F26" s="148"/>
      <c r="G26" s="142"/>
      <c r="H26" s="142"/>
      <c r="I26" s="149"/>
      <c r="J26" s="149"/>
      <c r="K26" s="69"/>
      <c r="L26" s="58"/>
    </row>
    <row r="27" spans="1:12" s="27" customFormat="1" ht="11.25" customHeight="1" x14ac:dyDescent="0.2">
      <c r="A27" s="169" t="s">
        <v>34</v>
      </c>
      <c r="B27" s="114" t="s">
        <v>8</v>
      </c>
      <c r="C27" s="169" t="s">
        <v>347</v>
      </c>
      <c r="D27" s="275">
        <v>55.2</v>
      </c>
      <c r="E27" s="275">
        <v>58.4</v>
      </c>
      <c r="F27" s="275">
        <v>58.9</v>
      </c>
      <c r="G27" s="147">
        <v>59.9</v>
      </c>
      <c r="H27" s="147">
        <v>55.8</v>
      </c>
      <c r="I27" s="275">
        <v>55.9</v>
      </c>
      <c r="J27" s="275">
        <v>56</v>
      </c>
      <c r="K27" s="194"/>
      <c r="L27" s="194"/>
    </row>
    <row r="28" spans="1:12" ht="11.25" customHeight="1" x14ac:dyDescent="0.2">
      <c r="A28" s="185" t="s">
        <v>36</v>
      </c>
      <c r="B28" s="113">
        <v>889</v>
      </c>
      <c r="C28" s="174" t="s">
        <v>35</v>
      </c>
      <c r="D28" s="273">
        <v>51.9</v>
      </c>
      <c r="E28" s="273">
        <v>56.9</v>
      </c>
      <c r="F28" s="273">
        <v>57</v>
      </c>
      <c r="G28" s="142">
        <v>59.5</v>
      </c>
      <c r="H28" s="142">
        <v>54.6</v>
      </c>
      <c r="I28" s="273">
        <v>56.9</v>
      </c>
      <c r="J28" s="273">
        <v>59</v>
      </c>
      <c r="K28" s="195"/>
      <c r="L28" s="195"/>
    </row>
    <row r="29" spans="1:12" ht="11.25" customHeight="1" x14ac:dyDescent="0.2">
      <c r="A29" s="185" t="s">
        <v>38</v>
      </c>
      <c r="B29" s="113">
        <v>890</v>
      </c>
      <c r="C29" s="174" t="s">
        <v>37</v>
      </c>
      <c r="D29" s="273">
        <v>47.8</v>
      </c>
      <c r="E29" s="273">
        <v>46.2</v>
      </c>
      <c r="F29" s="273">
        <v>47.9</v>
      </c>
      <c r="G29" s="142">
        <v>46.1</v>
      </c>
      <c r="H29" s="142">
        <v>44</v>
      </c>
      <c r="I29" s="273">
        <v>42.4</v>
      </c>
      <c r="J29" s="273">
        <v>42.4</v>
      </c>
      <c r="K29" s="195"/>
      <c r="L29" s="195"/>
    </row>
    <row r="30" spans="1:12" ht="11.25" customHeight="1" x14ac:dyDescent="0.2">
      <c r="A30" s="185" t="s">
        <v>40</v>
      </c>
      <c r="B30" s="113">
        <v>350</v>
      </c>
      <c r="C30" s="175" t="s">
        <v>39</v>
      </c>
      <c r="D30" s="273">
        <v>53.2</v>
      </c>
      <c r="E30" s="273">
        <v>59.6</v>
      </c>
      <c r="F30" s="273">
        <v>60.2</v>
      </c>
      <c r="G30" s="142">
        <v>60.7</v>
      </c>
      <c r="H30" s="142">
        <v>57.3</v>
      </c>
      <c r="I30" s="273">
        <v>56.8</v>
      </c>
      <c r="J30" s="273">
        <v>53.7</v>
      </c>
      <c r="K30" s="195"/>
      <c r="L30" s="195"/>
    </row>
    <row r="31" spans="1:12" ht="11.25" customHeight="1" x14ac:dyDescent="0.2">
      <c r="A31" s="185" t="s">
        <v>42</v>
      </c>
      <c r="B31" s="113">
        <v>351</v>
      </c>
      <c r="C31" s="175" t="s">
        <v>41</v>
      </c>
      <c r="D31" s="273">
        <v>62.1</v>
      </c>
      <c r="E31" s="273">
        <v>62.8</v>
      </c>
      <c r="F31" s="273">
        <v>63</v>
      </c>
      <c r="G31" s="142">
        <v>62.3</v>
      </c>
      <c r="H31" s="142">
        <v>56.9</v>
      </c>
      <c r="I31" s="273">
        <v>55.4</v>
      </c>
      <c r="J31" s="273">
        <v>56.7</v>
      </c>
      <c r="K31" s="195"/>
      <c r="L31" s="195"/>
    </row>
    <row r="32" spans="1:12" ht="11.25" customHeight="1" x14ac:dyDescent="0.2">
      <c r="A32" s="185" t="s">
        <v>44</v>
      </c>
      <c r="B32" s="113">
        <v>895</v>
      </c>
      <c r="C32" s="174" t="s">
        <v>43</v>
      </c>
      <c r="D32" s="273">
        <v>62.5</v>
      </c>
      <c r="E32" s="273">
        <v>64.400000000000006</v>
      </c>
      <c r="F32" s="273">
        <v>62</v>
      </c>
      <c r="G32" s="142">
        <v>62.4</v>
      </c>
      <c r="H32" s="142">
        <v>61.5</v>
      </c>
      <c r="I32" s="273">
        <v>63.3</v>
      </c>
      <c r="J32" s="273">
        <v>61.2</v>
      </c>
      <c r="K32" s="195"/>
      <c r="L32" s="195"/>
    </row>
    <row r="33" spans="1:12" ht="11.25" customHeight="1" x14ac:dyDescent="0.2">
      <c r="A33" s="185" t="s">
        <v>46</v>
      </c>
      <c r="B33" s="113">
        <v>896</v>
      </c>
      <c r="C33" s="174" t="s">
        <v>45</v>
      </c>
      <c r="D33" s="273">
        <v>56.4</v>
      </c>
      <c r="E33" s="273">
        <v>59.5</v>
      </c>
      <c r="F33" s="273">
        <v>59.8</v>
      </c>
      <c r="G33" s="142">
        <v>63</v>
      </c>
      <c r="H33" s="142">
        <v>58.2</v>
      </c>
      <c r="I33" s="273">
        <v>58.3</v>
      </c>
      <c r="J33" s="273">
        <v>61.3</v>
      </c>
      <c r="K33" s="195"/>
      <c r="L33" s="195"/>
    </row>
    <row r="34" spans="1:12" ht="11.25" customHeight="1" x14ac:dyDescent="0.2">
      <c r="A34" s="185" t="s">
        <v>48</v>
      </c>
      <c r="B34" s="113">
        <v>909</v>
      </c>
      <c r="C34" s="175" t="s">
        <v>47</v>
      </c>
      <c r="D34" s="273">
        <v>55.8</v>
      </c>
      <c r="E34" s="273">
        <v>57</v>
      </c>
      <c r="F34" s="273">
        <v>56.1</v>
      </c>
      <c r="G34" s="142">
        <v>56.5</v>
      </c>
      <c r="H34" s="142">
        <v>57</v>
      </c>
      <c r="I34" s="273">
        <v>56.8</v>
      </c>
      <c r="J34" s="273">
        <v>55.9</v>
      </c>
      <c r="K34" s="195"/>
      <c r="L34" s="195"/>
    </row>
    <row r="35" spans="1:12" ht="11.25" customHeight="1" x14ac:dyDescent="0.2">
      <c r="A35" s="185" t="s">
        <v>50</v>
      </c>
      <c r="B35" s="113">
        <v>876</v>
      </c>
      <c r="C35" s="174" t="s">
        <v>49</v>
      </c>
      <c r="D35" s="273">
        <v>50.1</v>
      </c>
      <c r="E35" s="273">
        <v>56.3</v>
      </c>
      <c r="F35" s="273">
        <v>59</v>
      </c>
      <c r="G35" s="142">
        <v>62.5</v>
      </c>
      <c r="H35" s="142">
        <v>57.2</v>
      </c>
      <c r="I35" s="273">
        <v>56.9</v>
      </c>
      <c r="J35" s="273">
        <v>54.9</v>
      </c>
      <c r="K35" s="195"/>
      <c r="L35" s="195"/>
    </row>
    <row r="36" spans="1:12" ht="11.25" customHeight="1" x14ac:dyDescent="0.2">
      <c r="A36" s="185" t="s">
        <v>52</v>
      </c>
      <c r="B36" s="113">
        <v>340</v>
      </c>
      <c r="C36" s="176" t="s">
        <v>51</v>
      </c>
      <c r="D36" s="273">
        <v>38</v>
      </c>
      <c r="E36" s="273">
        <v>40.799999999999997</v>
      </c>
      <c r="F36" s="273">
        <v>40.9</v>
      </c>
      <c r="G36" s="142">
        <v>43.7</v>
      </c>
      <c r="H36" s="142">
        <v>35.4</v>
      </c>
      <c r="I36" s="273">
        <v>37.4</v>
      </c>
      <c r="J36" s="273">
        <v>35.700000000000003</v>
      </c>
      <c r="K36" s="195"/>
      <c r="L36" s="195"/>
    </row>
    <row r="37" spans="1:12" ht="11.25" customHeight="1" x14ac:dyDescent="0.2">
      <c r="A37" s="185" t="s">
        <v>54</v>
      </c>
      <c r="B37" s="113">
        <v>888</v>
      </c>
      <c r="C37" s="174" t="s">
        <v>53</v>
      </c>
      <c r="D37" s="273">
        <v>56.7</v>
      </c>
      <c r="E37" s="273">
        <v>60.1</v>
      </c>
      <c r="F37" s="273">
        <v>59.9</v>
      </c>
      <c r="G37" s="142">
        <v>61.2</v>
      </c>
      <c r="H37" s="142">
        <v>56.8</v>
      </c>
      <c r="I37" s="273">
        <v>58.8</v>
      </c>
      <c r="J37" s="273">
        <v>58</v>
      </c>
      <c r="K37" s="195"/>
      <c r="L37" s="195"/>
    </row>
    <row r="38" spans="1:12" ht="11.25" customHeight="1" x14ac:dyDescent="0.2">
      <c r="A38" s="185" t="s">
        <v>56</v>
      </c>
      <c r="B38" s="113">
        <v>341</v>
      </c>
      <c r="C38" s="175" t="s">
        <v>55</v>
      </c>
      <c r="D38" s="273">
        <v>53</v>
      </c>
      <c r="E38" s="273">
        <v>55</v>
      </c>
      <c r="F38" s="273">
        <v>56.8</v>
      </c>
      <c r="G38" s="142">
        <v>56</v>
      </c>
      <c r="H38" s="142">
        <v>49.9</v>
      </c>
      <c r="I38" s="273">
        <v>48.6</v>
      </c>
      <c r="J38" s="273">
        <v>51</v>
      </c>
      <c r="K38" s="195"/>
      <c r="L38" s="195"/>
    </row>
    <row r="39" spans="1:12" ht="11.25" customHeight="1" x14ac:dyDescent="0.2">
      <c r="A39" s="185" t="s">
        <v>58</v>
      </c>
      <c r="B39" s="113">
        <v>352</v>
      </c>
      <c r="C39" s="175" t="s">
        <v>57</v>
      </c>
      <c r="D39" s="273">
        <v>45.7</v>
      </c>
      <c r="E39" s="273">
        <v>51.8</v>
      </c>
      <c r="F39" s="273">
        <v>53.2</v>
      </c>
      <c r="G39" s="142">
        <v>53.1</v>
      </c>
      <c r="H39" s="142">
        <v>51.4</v>
      </c>
      <c r="I39" s="273">
        <v>47.5</v>
      </c>
      <c r="J39" s="273">
        <v>49.3</v>
      </c>
      <c r="K39" s="195"/>
      <c r="L39" s="195"/>
    </row>
    <row r="40" spans="1:12" ht="11.25" customHeight="1" x14ac:dyDescent="0.2">
      <c r="A40" s="185" t="s">
        <v>60</v>
      </c>
      <c r="B40" s="113">
        <v>353</v>
      </c>
      <c r="C40" s="175" t="s">
        <v>59</v>
      </c>
      <c r="D40" s="273">
        <v>51.9</v>
      </c>
      <c r="E40" s="273">
        <v>56.1</v>
      </c>
      <c r="F40" s="273">
        <v>55.9</v>
      </c>
      <c r="G40" s="142">
        <v>57</v>
      </c>
      <c r="H40" s="142">
        <v>52.4</v>
      </c>
      <c r="I40" s="273">
        <v>50.5</v>
      </c>
      <c r="J40" s="273">
        <v>50.7</v>
      </c>
      <c r="K40" s="195"/>
      <c r="L40" s="195"/>
    </row>
    <row r="41" spans="1:12" ht="11.25" customHeight="1" x14ac:dyDescent="0.2">
      <c r="A41" s="185" t="s">
        <v>62</v>
      </c>
      <c r="B41" s="113">
        <v>354</v>
      </c>
      <c r="C41" s="175" t="s">
        <v>61</v>
      </c>
      <c r="D41" s="273">
        <v>51.4</v>
      </c>
      <c r="E41" s="273">
        <v>53.5</v>
      </c>
      <c r="F41" s="273">
        <v>52</v>
      </c>
      <c r="G41" s="142">
        <v>56.2</v>
      </c>
      <c r="H41" s="142">
        <v>54</v>
      </c>
      <c r="I41" s="273">
        <v>48.4</v>
      </c>
      <c r="J41" s="273">
        <v>52.5</v>
      </c>
      <c r="K41" s="195"/>
      <c r="L41" s="195"/>
    </row>
    <row r="42" spans="1:12" ht="11.25" customHeight="1" x14ac:dyDescent="0.2">
      <c r="A42" s="185" t="s">
        <v>64</v>
      </c>
      <c r="B42" s="113">
        <v>355</v>
      </c>
      <c r="C42" s="175" t="s">
        <v>63</v>
      </c>
      <c r="D42" s="273">
        <v>49.8</v>
      </c>
      <c r="E42" s="273">
        <v>52.9</v>
      </c>
      <c r="F42" s="273">
        <v>52</v>
      </c>
      <c r="G42" s="142">
        <v>54.8</v>
      </c>
      <c r="H42" s="142">
        <v>47.3</v>
      </c>
      <c r="I42" s="273">
        <v>48</v>
      </c>
      <c r="J42" s="273">
        <v>47.9</v>
      </c>
      <c r="K42" s="195"/>
      <c r="L42" s="195"/>
    </row>
    <row r="43" spans="1:12" ht="11.25" customHeight="1" x14ac:dyDescent="0.2">
      <c r="A43" s="185" t="s">
        <v>66</v>
      </c>
      <c r="B43" s="113">
        <v>343</v>
      </c>
      <c r="C43" s="175" t="s">
        <v>65</v>
      </c>
      <c r="D43" s="273">
        <v>55.8</v>
      </c>
      <c r="E43" s="273">
        <v>59.5</v>
      </c>
      <c r="F43" s="273">
        <v>58.5</v>
      </c>
      <c r="G43" s="142">
        <v>60.9</v>
      </c>
      <c r="H43" s="142">
        <v>55</v>
      </c>
      <c r="I43" s="273">
        <v>54.9</v>
      </c>
      <c r="J43" s="273">
        <v>54.2</v>
      </c>
      <c r="K43" s="195"/>
      <c r="L43" s="195"/>
    </row>
    <row r="44" spans="1:12" ht="11.25" customHeight="1" x14ac:dyDescent="0.2">
      <c r="A44" s="185" t="s">
        <v>68</v>
      </c>
      <c r="B44" s="113">
        <v>342</v>
      </c>
      <c r="C44" s="176" t="s">
        <v>67</v>
      </c>
      <c r="D44" s="273">
        <v>52.8</v>
      </c>
      <c r="E44" s="273">
        <v>55.7</v>
      </c>
      <c r="F44" s="273">
        <v>55.1</v>
      </c>
      <c r="G44" s="142">
        <v>55.5</v>
      </c>
      <c r="H44" s="142">
        <v>55.2</v>
      </c>
      <c r="I44" s="273">
        <v>54.7</v>
      </c>
      <c r="J44" s="273">
        <v>52.8</v>
      </c>
      <c r="K44" s="195"/>
      <c r="L44" s="195"/>
    </row>
    <row r="45" spans="1:12" ht="11.25" customHeight="1" x14ac:dyDescent="0.2">
      <c r="A45" s="185" t="s">
        <v>70</v>
      </c>
      <c r="B45" s="113">
        <v>356</v>
      </c>
      <c r="C45" s="175" t="s">
        <v>69</v>
      </c>
      <c r="D45" s="273">
        <v>61.9</v>
      </c>
      <c r="E45" s="273">
        <v>64.599999999999994</v>
      </c>
      <c r="F45" s="273">
        <v>65</v>
      </c>
      <c r="G45" s="142">
        <v>65.8</v>
      </c>
      <c r="H45" s="142">
        <v>58.3</v>
      </c>
      <c r="I45" s="273">
        <v>58.3</v>
      </c>
      <c r="J45" s="273">
        <v>61.4</v>
      </c>
      <c r="K45" s="195"/>
      <c r="L45" s="195"/>
    </row>
    <row r="46" spans="1:12" ht="11.25" customHeight="1" x14ac:dyDescent="0.2">
      <c r="A46" s="185" t="s">
        <v>72</v>
      </c>
      <c r="B46" s="113">
        <v>357</v>
      </c>
      <c r="C46" s="175" t="s">
        <v>71</v>
      </c>
      <c r="D46" s="273">
        <v>49.7</v>
      </c>
      <c r="E46" s="273">
        <v>55.6</v>
      </c>
      <c r="F46" s="273">
        <v>56.8</v>
      </c>
      <c r="G46" s="142">
        <v>59.4</v>
      </c>
      <c r="H46" s="142">
        <v>53.7</v>
      </c>
      <c r="I46" s="273">
        <v>57.3</v>
      </c>
      <c r="J46" s="273">
        <v>57.3</v>
      </c>
      <c r="K46" s="195"/>
      <c r="L46" s="195"/>
    </row>
    <row r="47" spans="1:12" ht="11.25" customHeight="1" x14ac:dyDescent="0.2">
      <c r="A47" s="185" t="s">
        <v>74</v>
      </c>
      <c r="B47" s="113">
        <v>358</v>
      </c>
      <c r="C47" s="175" t="s">
        <v>73</v>
      </c>
      <c r="D47" s="273">
        <v>68.5</v>
      </c>
      <c r="E47" s="273">
        <v>69.8</v>
      </c>
      <c r="F47" s="273">
        <v>72.400000000000006</v>
      </c>
      <c r="G47" s="142">
        <v>70.5</v>
      </c>
      <c r="H47" s="142">
        <v>72.2</v>
      </c>
      <c r="I47" s="273">
        <v>70.7</v>
      </c>
      <c r="J47" s="273">
        <v>70.8</v>
      </c>
      <c r="K47" s="195"/>
      <c r="L47" s="195"/>
    </row>
    <row r="48" spans="1:12" ht="11.25" customHeight="1" x14ac:dyDescent="0.2">
      <c r="A48" s="185" t="s">
        <v>76</v>
      </c>
      <c r="B48" s="113">
        <v>877</v>
      </c>
      <c r="C48" s="174" t="s">
        <v>75</v>
      </c>
      <c r="D48" s="273">
        <v>61.3</v>
      </c>
      <c r="E48" s="273">
        <v>64.3</v>
      </c>
      <c r="F48" s="273">
        <v>62.9</v>
      </c>
      <c r="G48" s="142">
        <v>65.7</v>
      </c>
      <c r="H48" s="142">
        <v>55.9</v>
      </c>
      <c r="I48" s="273">
        <v>58.6</v>
      </c>
      <c r="J48" s="273">
        <v>57.2</v>
      </c>
      <c r="K48" s="195"/>
      <c r="L48" s="195"/>
    </row>
    <row r="49" spans="1:12" ht="11.25" customHeight="1" x14ac:dyDescent="0.2">
      <c r="A49" s="185" t="s">
        <v>78</v>
      </c>
      <c r="B49" s="113">
        <v>359</v>
      </c>
      <c r="C49" s="175" t="s">
        <v>77</v>
      </c>
      <c r="D49" s="273">
        <v>56</v>
      </c>
      <c r="E49" s="273">
        <v>57.1</v>
      </c>
      <c r="F49" s="273">
        <v>64.2</v>
      </c>
      <c r="G49" s="142">
        <v>63.8</v>
      </c>
      <c r="H49" s="142">
        <v>58</v>
      </c>
      <c r="I49" s="273">
        <v>57.7</v>
      </c>
      <c r="J49" s="273">
        <v>57.5</v>
      </c>
      <c r="K49" s="195"/>
      <c r="L49" s="195"/>
    </row>
    <row r="50" spans="1:12" s="2" customFormat="1" ht="11.25" customHeight="1" x14ac:dyDescent="0.2">
      <c r="A50" s="185" t="s">
        <v>80</v>
      </c>
      <c r="B50" s="113">
        <v>344</v>
      </c>
      <c r="C50" s="176" t="s">
        <v>79</v>
      </c>
      <c r="D50" s="273">
        <v>58.7</v>
      </c>
      <c r="E50" s="273">
        <v>64.099999999999994</v>
      </c>
      <c r="F50" s="273">
        <v>65.400000000000006</v>
      </c>
      <c r="G50" s="142">
        <v>66.2</v>
      </c>
      <c r="H50" s="142">
        <v>60</v>
      </c>
      <c r="I50" s="273">
        <v>61.9</v>
      </c>
      <c r="J50" s="273">
        <v>61.5</v>
      </c>
      <c r="K50" s="195"/>
      <c r="L50" s="195"/>
    </row>
    <row r="51" spans="1:12" s="27" customFormat="1" ht="11.25" customHeight="1" x14ac:dyDescent="0.2">
      <c r="A51" s="170"/>
      <c r="B51" s="114"/>
      <c r="C51" s="74"/>
      <c r="D51" s="152"/>
      <c r="E51" s="152"/>
      <c r="F51" s="152"/>
      <c r="G51" s="142"/>
      <c r="H51" s="142"/>
      <c r="I51" s="153"/>
      <c r="J51" s="153"/>
      <c r="K51" s="70"/>
      <c r="L51" s="57"/>
    </row>
    <row r="52" spans="1:12" ht="11.25" customHeight="1" x14ac:dyDescent="0.2">
      <c r="A52" s="169" t="s">
        <v>81</v>
      </c>
      <c r="B52" s="113" t="s">
        <v>9</v>
      </c>
      <c r="C52" s="169" t="s">
        <v>508</v>
      </c>
      <c r="D52" s="275">
        <v>52</v>
      </c>
      <c r="E52" s="275">
        <v>54.6</v>
      </c>
      <c r="F52" s="275">
        <v>57.3</v>
      </c>
      <c r="G52" s="147">
        <v>59.5</v>
      </c>
      <c r="H52" s="147">
        <v>53.9</v>
      </c>
      <c r="I52" s="275">
        <v>55.1</v>
      </c>
      <c r="J52" s="275">
        <v>54.9</v>
      </c>
      <c r="K52" s="194"/>
      <c r="L52" s="194"/>
    </row>
    <row r="53" spans="1:12" ht="11.25" customHeight="1" x14ac:dyDescent="0.2">
      <c r="A53" s="185" t="s">
        <v>83</v>
      </c>
      <c r="B53" s="113">
        <v>370</v>
      </c>
      <c r="C53" s="175" t="s">
        <v>82</v>
      </c>
      <c r="D53" s="273">
        <v>40.200000000000003</v>
      </c>
      <c r="E53" s="273">
        <v>44.4</v>
      </c>
      <c r="F53" s="273">
        <v>45.3</v>
      </c>
      <c r="G53" s="142">
        <v>50.3</v>
      </c>
      <c r="H53" s="142">
        <v>47.1</v>
      </c>
      <c r="I53" s="273">
        <v>49.5</v>
      </c>
      <c r="J53" s="273">
        <v>54.7</v>
      </c>
      <c r="K53" s="195"/>
      <c r="L53" s="195"/>
    </row>
    <row r="54" spans="1:12" ht="11.25" customHeight="1" x14ac:dyDescent="0.2">
      <c r="A54" s="185" t="s">
        <v>85</v>
      </c>
      <c r="B54" s="113">
        <v>380</v>
      </c>
      <c r="C54" s="175" t="s">
        <v>84</v>
      </c>
      <c r="D54" s="273">
        <v>44.4</v>
      </c>
      <c r="E54" s="273">
        <v>47.5</v>
      </c>
      <c r="F54" s="273">
        <v>52.4</v>
      </c>
      <c r="G54" s="142">
        <v>53</v>
      </c>
      <c r="H54" s="142">
        <v>44</v>
      </c>
      <c r="I54" s="273">
        <v>45.5</v>
      </c>
      <c r="J54" s="273">
        <v>45.6</v>
      </c>
      <c r="K54" s="195"/>
      <c r="L54" s="195"/>
    </row>
    <row r="55" spans="1:12" ht="11.25" customHeight="1" x14ac:dyDescent="0.2">
      <c r="A55" s="185" t="s">
        <v>87</v>
      </c>
      <c r="B55" s="113">
        <v>381</v>
      </c>
      <c r="C55" s="175" t="s">
        <v>86</v>
      </c>
      <c r="D55" s="273">
        <v>54.5</v>
      </c>
      <c r="E55" s="273">
        <v>59.4</v>
      </c>
      <c r="F55" s="273">
        <v>61.1</v>
      </c>
      <c r="G55" s="142">
        <v>65.7</v>
      </c>
      <c r="H55" s="142">
        <v>60</v>
      </c>
      <c r="I55" s="273">
        <v>61.8</v>
      </c>
      <c r="J55" s="273">
        <v>60</v>
      </c>
      <c r="K55" s="195"/>
      <c r="L55" s="195"/>
    </row>
    <row r="56" spans="1:12" ht="11.25" customHeight="1" x14ac:dyDescent="0.2">
      <c r="A56" s="185" t="s">
        <v>89</v>
      </c>
      <c r="B56" s="113">
        <v>371</v>
      </c>
      <c r="C56" s="175" t="s">
        <v>88</v>
      </c>
      <c r="D56" s="273">
        <v>51.4</v>
      </c>
      <c r="E56" s="273">
        <v>54.4</v>
      </c>
      <c r="F56" s="273">
        <v>54.7</v>
      </c>
      <c r="G56" s="142">
        <v>56.6</v>
      </c>
      <c r="H56" s="142">
        <v>49.4</v>
      </c>
      <c r="I56" s="273">
        <v>50.1</v>
      </c>
      <c r="J56" s="273">
        <v>54.5</v>
      </c>
      <c r="K56" s="195"/>
      <c r="L56" s="195"/>
    </row>
    <row r="57" spans="1:12" ht="11.25" customHeight="1" x14ac:dyDescent="0.2">
      <c r="A57" s="185" t="s">
        <v>91</v>
      </c>
      <c r="B57" s="113">
        <v>811</v>
      </c>
      <c r="C57" s="175" t="s">
        <v>90</v>
      </c>
      <c r="D57" s="273">
        <v>58.6</v>
      </c>
      <c r="E57" s="273">
        <v>55.4</v>
      </c>
      <c r="F57" s="273">
        <v>57.4</v>
      </c>
      <c r="G57" s="142">
        <v>61</v>
      </c>
      <c r="H57" s="142">
        <v>57.8</v>
      </c>
      <c r="I57" s="273">
        <v>56.4</v>
      </c>
      <c r="J57" s="273">
        <v>61.3</v>
      </c>
      <c r="K57" s="195"/>
      <c r="L57" s="195"/>
    </row>
    <row r="58" spans="1:12" ht="11.25" customHeight="1" x14ac:dyDescent="0.2">
      <c r="A58" s="185" t="s">
        <v>93</v>
      </c>
      <c r="B58" s="113">
        <v>810</v>
      </c>
      <c r="C58" s="175" t="s">
        <v>92</v>
      </c>
      <c r="D58" s="273">
        <v>42.3</v>
      </c>
      <c r="E58" s="273">
        <v>46.3</v>
      </c>
      <c r="F58" s="273">
        <v>47.8</v>
      </c>
      <c r="G58" s="142">
        <v>50</v>
      </c>
      <c r="H58" s="142">
        <v>44.7</v>
      </c>
      <c r="I58" s="273">
        <v>46.7</v>
      </c>
      <c r="J58" s="273">
        <v>45.1</v>
      </c>
      <c r="K58" s="195"/>
      <c r="L58" s="195"/>
    </row>
    <row r="59" spans="1:12" ht="11.25" customHeight="1" x14ac:dyDescent="0.2">
      <c r="A59" s="185" t="s">
        <v>95</v>
      </c>
      <c r="B59" s="113">
        <v>382</v>
      </c>
      <c r="C59" s="175" t="s">
        <v>94</v>
      </c>
      <c r="D59" s="273">
        <v>52.8</v>
      </c>
      <c r="E59" s="273">
        <v>59.3</v>
      </c>
      <c r="F59" s="273">
        <v>62</v>
      </c>
      <c r="G59" s="142">
        <v>62.6</v>
      </c>
      <c r="H59" s="142">
        <v>56</v>
      </c>
      <c r="I59" s="273">
        <v>56.9</v>
      </c>
      <c r="J59" s="273">
        <v>55.1</v>
      </c>
      <c r="K59" s="195"/>
      <c r="L59" s="195"/>
    </row>
    <row r="60" spans="1:12" ht="11.25" customHeight="1" x14ac:dyDescent="0.2">
      <c r="A60" s="185" t="s">
        <v>97</v>
      </c>
      <c r="B60" s="113">
        <v>383</v>
      </c>
      <c r="C60" s="175" t="s">
        <v>96</v>
      </c>
      <c r="D60" s="273">
        <v>50.6</v>
      </c>
      <c r="E60" s="273">
        <v>53.7</v>
      </c>
      <c r="F60" s="273">
        <v>55</v>
      </c>
      <c r="G60" s="142">
        <v>57.3</v>
      </c>
      <c r="H60" s="142">
        <v>51</v>
      </c>
      <c r="I60" s="273">
        <v>55.5</v>
      </c>
      <c r="J60" s="273">
        <v>53.2</v>
      </c>
      <c r="K60" s="195"/>
      <c r="L60" s="195"/>
    </row>
    <row r="61" spans="1:12" ht="11.25" customHeight="1" x14ac:dyDescent="0.2">
      <c r="A61" s="185" t="s">
        <v>99</v>
      </c>
      <c r="B61" s="113">
        <v>812</v>
      </c>
      <c r="C61" s="175" t="s">
        <v>98</v>
      </c>
      <c r="D61" s="273">
        <v>54.2</v>
      </c>
      <c r="E61" s="273">
        <v>54.2</v>
      </c>
      <c r="F61" s="273">
        <v>61.1</v>
      </c>
      <c r="G61" s="142">
        <v>58.5</v>
      </c>
      <c r="H61" s="142">
        <v>55.4</v>
      </c>
      <c r="I61" s="273">
        <v>52.1</v>
      </c>
      <c r="J61" s="273">
        <v>50.6</v>
      </c>
      <c r="K61" s="195"/>
      <c r="L61" s="195"/>
    </row>
    <row r="62" spans="1:12" ht="11.25" customHeight="1" x14ac:dyDescent="0.2">
      <c r="A62" s="185" t="s">
        <v>101</v>
      </c>
      <c r="B62" s="113">
        <v>813</v>
      </c>
      <c r="C62" s="175" t="s">
        <v>100</v>
      </c>
      <c r="D62" s="273">
        <v>51.5</v>
      </c>
      <c r="E62" s="273">
        <v>52.4</v>
      </c>
      <c r="F62" s="273">
        <v>56.3</v>
      </c>
      <c r="G62" s="142">
        <v>56.8</v>
      </c>
      <c r="H62" s="142">
        <v>54.7</v>
      </c>
      <c r="I62" s="273">
        <v>57.6</v>
      </c>
      <c r="J62" s="273">
        <v>58.8</v>
      </c>
      <c r="K62" s="195"/>
      <c r="L62" s="195"/>
    </row>
    <row r="63" spans="1:12" ht="11.25" customHeight="1" x14ac:dyDescent="0.2">
      <c r="A63" s="185" t="s">
        <v>103</v>
      </c>
      <c r="B63" s="113">
        <v>815</v>
      </c>
      <c r="C63" s="176" t="s">
        <v>102</v>
      </c>
      <c r="D63" s="273">
        <v>61.6</v>
      </c>
      <c r="E63" s="273">
        <v>63.2</v>
      </c>
      <c r="F63" s="273">
        <v>65.599999999999994</v>
      </c>
      <c r="G63" s="142">
        <v>65.400000000000006</v>
      </c>
      <c r="H63" s="142">
        <v>61</v>
      </c>
      <c r="I63" s="273">
        <v>62.4</v>
      </c>
      <c r="J63" s="273">
        <v>60.8</v>
      </c>
      <c r="K63" s="195"/>
      <c r="L63" s="195"/>
    </row>
    <row r="64" spans="1:12" ht="11.25" customHeight="1" x14ac:dyDescent="0.2">
      <c r="A64" s="185" t="s">
        <v>105</v>
      </c>
      <c r="B64" s="113">
        <v>372</v>
      </c>
      <c r="C64" s="175" t="s">
        <v>104</v>
      </c>
      <c r="D64" s="273">
        <v>50.8</v>
      </c>
      <c r="E64" s="273">
        <v>56.7</v>
      </c>
      <c r="F64" s="273">
        <v>60</v>
      </c>
      <c r="G64" s="142">
        <v>63.6</v>
      </c>
      <c r="H64" s="142">
        <v>57.3</v>
      </c>
      <c r="I64" s="273">
        <v>55.2</v>
      </c>
      <c r="J64" s="273">
        <v>57.5</v>
      </c>
      <c r="K64" s="195"/>
      <c r="L64" s="195"/>
    </row>
    <row r="65" spans="1:12" ht="11.25" customHeight="1" x14ac:dyDescent="0.2">
      <c r="A65" s="185" t="s">
        <v>107</v>
      </c>
      <c r="B65" s="113">
        <v>373</v>
      </c>
      <c r="C65" s="175" t="s">
        <v>106</v>
      </c>
      <c r="D65" s="273">
        <v>49.2</v>
      </c>
      <c r="E65" s="273">
        <v>49.4</v>
      </c>
      <c r="F65" s="273">
        <v>55.6</v>
      </c>
      <c r="G65" s="142">
        <v>57.3</v>
      </c>
      <c r="H65" s="142">
        <v>53.9</v>
      </c>
      <c r="I65" s="273">
        <v>54</v>
      </c>
      <c r="J65" s="273">
        <v>52.8</v>
      </c>
      <c r="K65" s="195"/>
      <c r="L65" s="195"/>
    </row>
    <row r="66" spans="1:12" ht="11.25" customHeight="1" x14ac:dyDescent="0.2">
      <c r="A66" s="185" t="s">
        <v>109</v>
      </c>
      <c r="B66" s="113">
        <v>384</v>
      </c>
      <c r="C66" s="175" t="s">
        <v>108</v>
      </c>
      <c r="D66" s="273">
        <v>55.8</v>
      </c>
      <c r="E66" s="273">
        <v>57.4</v>
      </c>
      <c r="F66" s="273">
        <v>59.3</v>
      </c>
      <c r="G66" s="142">
        <v>66.3</v>
      </c>
      <c r="H66" s="142">
        <v>58.2</v>
      </c>
      <c r="I66" s="273">
        <v>59.9</v>
      </c>
      <c r="J66" s="273">
        <v>57.9</v>
      </c>
      <c r="K66" s="195"/>
      <c r="L66" s="195"/>
    </row>
    <row r="67" spans="1:12" s="2" customFormat="1" ht="11.25" customHeight="1" x14ac:dyDescent="0.2">
      <c r="A67" s="185" t="s">
        <v>111</v>
      </c>
      <c r="B67" s="113">
        <v>816</v>
      </c>
      <c r="C67" s="175" t="s">
        <v>110</v>
      </c>
      <c r="D67" s="273">
        <v>59.1</v>
      </c>
      <c r="E67" s="273">
        <v>62.1</v>
      </c>
      <c r="F67" s="273">
        <v>62.7</v>
      </c>
      <c r="G67" s="142">
        <v>67.400000000000006</v>
      </c>
      <c r="H67" s="142">
        <v>62.3</v>
      </c>
      <c r="I67" s="273">
        <v>63.7</v>
      </c>
      <c r="J67" s="273">
        <v>63.5</v>
      </c>
      <c r="K67" s="195"/>
      <c r="L67" s="195"/>
    </row>
    <row r="68" spans="1:12" s="27" customFormat="1" ht="11.25" customHeight="1" x14ac:dyDescent="0.2">
      <c r="A68" s="170"/>
      <c r="B68" s="114"/>
      <c r="C68" s="74"/>
      <c r="D68" s="152"/>
      <c r="E68" s="152"/>
      <c r="F68" s="152"/>
      <c r="G68" s="142"/>
      <c r="H68" s="142"/>
      <c r="I68" s="153"/>
      <c r="J68" s="153"/>
      <c r="K68" s="70"/>
      <c r="L68" s="57"/>
    </row>
    <row r="69" spans="1:12" ht="11.25" customHeight="1" x14ac:dyDescent="0.2">
      <c r="A69" s="169" t="s">
        <v>112</v>
      </c>
      <c r="B69" s="113" t="s">
        <v>10</v>
      </c>
      <c r="C69" s="169" t="s">
        <v>349</v>
      </c>
      <c r="D69" s="275">
        <v>53.7</v>
      </c>
      <c r="E69" s="275">
        <v>57.1</v>
      </c>
      <c r="F69" s="275">
        <v>57.6</v>
      </c>
      <c r="G69" s="147">
        <v>59.3</v>
      </c>
      <c r="H69" s="147">
        <v>54</v>
      </c>
      <c r="I69" s="275">
        <v>54.2</v>
      </c>
      <c r="J69" s="275">
        <v>54.4</v>
      </c>
      <c r="K69" s="194"/>
      <c r="L69" s="194"/>
    </row>
    <row r="70" spans="1:12" ht="11.25" customHeight="1" x14ac:dyDescent="0.2">
      <c r="A70" s="185" t="s">
        <v>114</v>
      </c>
      <c r="B70" s="113">
        <v>831</v>
      </c>
      <c r="C70" s="176" t="s">
        <v>113</v>
      </c>
      <c r="D70" s="273">
        <v>55.1</v>
      </c>
      <c r="E70" s="273">
        <v>56.9</v>
      </c>
      <c r="F70" s="273">
        <v>57.2</v>
      </c>
      <c r="G70" s="142">
        <v>55.6</v>
      </c>
      <c r="H70" s="142">
        <v>50.2</v>
      </c>
      <c r="I70" s="273">
        <v>47.6</v>
      </c>
      <c r="J70" s="273">
        <v>44.9</v>
      </c>
      <c r="K70" s="195"/>
      <c r="L70" s="195"/>
    </row>
    <row r="71" spans="1:12" ht="11.25" customHeight="1" x14ac:dyDescent="0.2">
      <c r="A71" s="185" t="s">
        <v>116</v>
      </c>
      <c r="B71" s="113">
        <v>830</v>
      </c>
      <c r="C71" s="176" t="s">
        <v>115</v>
      </c>
      <c r="D71" s="273">
        <v>55</v>
      </c>
      <c r="E71" s="273">
        <v>58.4</v>
      </c>
      <c r="F71" s="273">
        <v>57.2</v>
      </c>
      <c r="G71" s="142">
        <v>59.1</v>
      </c>
      <c r="H71" s="142">
        <v>53.7</v>
      </c>
      <c r="I71" s="273">
        <v>55.9</v>
      </c>
      <c r="J71" s="273">
        <v>53.8</v>
      </c>
      <c r="K71" s="195"/>
      <c r="L71" s="195"/>
    </row>
    <row r="72" spans="1:12" ht="11.25" customHeight="1" x14ac:dyDescent="0.2">
      <c r="A72" s="185" t="s">
        <v>118</v>
      </c>
      <c r="B72" s="113">
        <v>856</v>
      </c>
      <c r="C72" s="176" t="s">
        <v>117</v>
      </c>
      <c r="D72" s="273">
        <v>48.9</v>
      </c>
      <c r="E72" s="273">
        <v>52.1</v>
      </c>
      <c r="F72" s="273">
        <v>51.5</v>
      </c>
      <c r="G72" s="142">
        <v>54.8</v>
      </c>
      <c r="H72" s="142">
        <v>51.9</v>
      </c>
      <c r="I72" s="273">
        <v>50.4</v>
      </c>
      <c r="J72" s="273">
        <v>50.3</v>
      </c>
      <c r="K72" s="195"/>
      <c r="L72" s="195"/>
    </row>
    <row r="73" spans="1:12" ht="11.25" customHeight="1" x14ac:dyDescent="0.2">
      <c r="A73" s="185" t="s">
        <v>120</v>
      </c>
      <c r="B73" s="113">
        <v>855</v>
      </c>
      <c r="C73" s="176" t="s">
        <v>119</v>
      </c>
      <c r="D73" s="273">
        <v>55.3</v>
      </c>
      <c r="E73" s="273">
        <v>56.9</v>
      </c>
      <c r="F73" s="273">
        <v>56.9</v>
      </c>
      <c r="G73" s="142">
        <v>59.5</v>
      </c>
      <c r="H73" s="142">
        <v>56.5</v>
      </c>
      <c r="I73" s="273">
        <v>56.8</v>
      </c>
      <c r="J73" s="273">
        <v>57.2</v>
      </c>
      <c r="K73" s="195"/>
      <c r="L73" s="195"/>
    </row>
    <row r="74" spans="1:12" ht="11.25" customHeight="1" x14ac:dyDescent="0.2">
      <c r="A74" s="185" t="s">
        <v>122</v>
      </c>
      <c r="B74" s="113">
        <v>925</v>
      </c>
      <c r="C74" s="175" t="s">
        <v>121</v>
      </c>
      <c r="D74" s="273">
        <v>59.2</v>
      </c>
      <c r="E74" s="273">
        <v>62.2</v>
      </c>
      <c r="F74" s="273">
        <v>62.1</v>
      </c>
      <c r="G74" s="142">
        <v>61.8</v>
      </c>
      <c r="H74" s="142">
        <v>54.8</v>
      </c>
      <c r="I74" s="273">
        <v>56.1</v>
      </c>
      <c r="J74" s="273">
        <v>56.1</v>
      </c>
      <c r="K74" s="195"/>
      <c r="L74" s="195"/>
    </row>
    <row r="75" spans="1:12" ht="11.25" customHeight="1" x14ac:dyDescent="0.2">
      <c r="A75" s="185" t="s">
        <v>124</v>
      </c>
      <c r="B75" s="113">
        <v>928</v>
      </c>
      <c r="C75" s="175" t="s">
        <v>123</v>
      </c>
      <c r="D75" s="273">
        <v>51.9</v>
      </c>
      <c r="E75" s="273">
        <v>55.3</v>
      </c>
      <c r="F75" s="273">
        <v>56.2</v>
      </c>
      <c r="G75" s="142">
        <v>58.1</v>
      </c>
      <c r="H75" s="142">
        <v>51.8</v>
      </c>
      <c r="I75" s="273">
        <v>52.3</v>
      </c>
      <c r="J75" s="273">
        <v>53</v>
      </c>
      <c r="K75" s="195"/>
      <c r="L75" s="195"/>
    </row>
    <row r="76" spans="1:12" ht="11.25" customHeight="1" x14ac:dyDescent="0.2">
      <c r="A76" s="185" t="s">
        <v>126</v>
      </c>
      <c r="B76" s="113">
        <v>892</v>
      </c>
      <c r="C76" s="175" t="s">
        <v>125</v>
      </c>
      <c r="D76" s="273">
        <v>44.2</v>
      </c>
      <c r="E76" s="273">
        <v>46.7</v>
      </c>
      <c r="F76" s="273">
        <v>49.6</v>
      </c>
      <c r="G76" s="142">
        <v>50.3</v>
      </c>
      <c r="H76" s="142">
        <v>44.6</v>
      </c>
      <c r="I76" s="273">
        <v>42.4</v>
      </c>
      <c r="J76" s="273">
        <v>43.9</v>
      </c>
      <c r="K76" s="195"/>
      <c r="L76" s="195"/>
    </row>
    <row r="77" spans="1:12" ht="11.25" customHeight="1" x14ac:dyDescent="0.2">
      <c r="A77" s="185" t="s">
        <v>128</v>
      </c>
      <c r="B77" s="113">
        <v>891</v>
      </c>
      <c r="C77" s="175" t="s">
        <v>127</v>
      </c>
      <c r="D77" s="273">
        <v>51.4</v>
      </c>
      <c r="E77" s="273">
        <v>57.6</v>
      </c>
      <c r="F77" s="273">
        <v>60.6</v>
      </c>
      <c r="G77" s="142">
        <v>63.4</v>
      </c>
      <c r="H77" s="142">
        <v>58</v>
      </c>
      <c r="I77" s="273">
        <v>57</v>
      </c>
      <c r="J77" s="273">
        <v>59.6</v>
      </c>
      <c r="K77" s="195"/>
      <c r="L77" s="195"/>
    </row>
    <row r="78" spans="1:12" s="2" customFormat="1" ht="11.25" customHeight="1" x14ac:dyDescent="0.2">
      <c r="A78" s="185" t="s">
        <v>130</v>
      </c>
      <c r="B78" s="113">
        <v>857</v>
      </c>
      <c r="C78" s="176" t="s">
        <v>129</v>
      </c>
      <c r="D78" s="273">
        <v>61.4</v>
      </c>
      <c r="E78" s="273">
        <v>60.8</v>
      </c>
      <c r="F78" s="273">
        <v>55.5</v>
      </c>
      <c r="G78" s="142">
        <v>67.2</v>
      </c>
      <c r="H78" s="142">
        <v>62.7</v>
      </c>
      <c r="I78" s="273">
        <v>67.2</v>
      </c>
      <c r="J78" s="273">
        <v>70.099999999999994</v>
      </c>
      <c r="K78" s="195"/>
      <c r="L78" s="195"/>
    </row>
    <row r="79" spans="1:12" s="27" customFormat="1" ht="11.25" customHeight="1" x14ac:dyDescent="0.2">
      <c r="A79" s="170"/>
      <c r="B79" s="114"/>
      <c r="C79" s="74"/>
      <c r="D79" s="152"/>
      <c r="E79" s="152"/>
      <c r="F79" s="152"/>
      <c r="G79" s="142"/>
      <c r="H79" s="142"/>
      <c r="I79" s="153"/>
      <c r="J79" s="153"/>
      <c r="K79" s="71"/>
      <c r="L79" s="58"/>
    </row>
    <row r="80" spans="1:12" ht="11.25" customHeight="1" x14ac:dyDescent="0.2">
      <c r="A80" s="169" t="s">
        <v>131</v>
      </c>
      <c r="B80" s="113" t="s">
        <v>1</v>
      </c>
      <c r="C80" s="169" t="s">
        <v>350</v>
      </c>
      <c r="D80" s="275">
        <v>54.2</v>
      </c>
      <c r="E80" s="275">
        <v>57.4</v>
      </c>
      <c r="F80" s="275">
        <v>58.8</v>
      </c>
      <c r="G80" s="147">
        <v>59.9</v>
      </c>
      <c r="H80" s="147">
        <v>55</v>
      </c>
      <c r="I80" s="275">
        <v>55.1</v>
      </c>
      <c r="J80" s="275">
        <v>54.2</v>
      </c>
      <c r="K80" s="194"/>
      <c r="L80" s="194"/>
    </row>
    <row r="81" spans="1:12" ht="11.25" customHeight="1" x14ac:dyDescent="0.2">
      <c r="A81" s="185" t="s">
        <v>133</v>
      </c>
      <c r="B81" s="113">
        <v>330</v>
      </c>
      <c r="C81" s="176" t="s">
        <v>132</v>
      </c>
      <c r="D81" s="273">
        <v>54.9</v>
      </c>
      <c r="E81" s="273">
        <v>58.2</v>
      </c>
      <c r="F81" s="273">
        <v>60.1</v>
      </c>
      <c r="G81" s="142">
        <v>59.8</v>
      </c>
      <c r="H81" s="142">
        <v>55.9</v>
      </c>
      <c r="I81" s="273">
        <v>54.3</v>
      </c>
      <c r="J81" s="273">
        <v>53.7</v>
      </c>
      <c r="K81" s="195"/>
      <c r="L81" s="195"/>
    </row>
    <row r="82" spans="1:12" ht="11.25" customHeight="1" x14ac:dyDescent="0.2">
      <c r="A82" s="185" t="s">
        <v>135</v>
      </c>
      <c r="B82" s="113">
        <v>331</v>
      </c>
      <c r="C82" s="175" t="s">
        <v>134</v>
      </c>
      <c r="D82" s="273">
        <v>51.7</v>
      </c>
      <c r="E82" s="273">
        <v>54.7</v>
      </c>
      <c r="F82" s="273">
        <v>58.7</v>
      </c>
      <c r="G82" s="142">
        <v>56.4</v>
      </c>
      <c r="H82" s="142">
        <v>52.3</v>
      </c>
      <c r="I82" s="273">
        <v>51</v>
      </c>
      <c r="J82" s="273">
        <v>53.5</v>
      </c>
      <c r="K82" s="195"/>
      <c r="L82" s="195"/>
    </row>
    <row r="83" spans="1:12" ht="11.25" customHeight="1" x14ac:dyDescent="0.2">
      <c r="A83" s="185" t="s">
        <v>137</v>
      </c>
      <c r="B83" s="113">
        <v>332</v>
      </c>
      <c r="C83" s="176" t="s">
        <v>136</v>
      </c>
      <c r="D83" s="273">
        <v>56.4</v>
      </c>
      <c r="E83" s="273">
        <v>58.5</v>
      </c>
      <c r="F83" s="273">
        <v>56.1</v>
      </c>
      <c r="G83" s="142">
        <v>59.7</v>
      </c>
      <c r="H83" s="142">
        <v>53.3</v>
      </c>
      <c r="I83" s="273">
        <v>53</v>
      </c>
      <c r="J83" s="273">
        <v>49.2</v>
      </c>
      <c r="K83" s="195"/>
      <c r="L83" s="195"/>
    </row>
    <row r="84" spans="1:12" ht="11.25" customHeight="1" x14ac:dyDescent="0.2">
      <c r="A84" s="185" t="s">
        <v>138</v>
      </c>
      <c r="B84" s="113">
        <v>884</v>
      </c>
      <c r="C84" s="176" t="s">
        <v>338</v>
      </c>
      <c r="D84" s="273">
        <v>56</v>
      </c>
      <c r="E84" s="273">
        <v>57.5</v>
      </c>
      <c r="F84" s="273">
        <v>56.5</v>
      </c>
      <c r="G84" s="142">
        <v>56.1</v>
      </c>
      <c r="H84" s="142">
        <v>58.7</v>
      </c>
      <c r="I84" s="273">
        <v>57.5</v>
      </c>
      <c r="J84" s="273">
        <v>57</v>
      </c>
      <c r="K84" s="195"/>
      <c r="L84" s="195"/>
    </row>
    <row r="85" spans="1:12" ht="11.25" customHeight="1" x14ac:dyDescent="0.2">
      <c r="A85" s="185" t="s">
        <v>140</v>
      </c>
      <c r="B85" s="113">
        <v>333</v>
      </c>
      <c r="C85" s="175" t="s">
        <v>139</v>
      </c>
      <c r="D85" s="273">
        <v>43.6</v>
      </c>
      <c r="E85" s="273">
        <v>50</v>
      </c>
      <c r="F85" s="273">
        <v>53.8</v>
      </c>
      <c r="G85" s="142">
        <v>54.1</v>
      </c>
      <c r="H85" s="142">
        <v>50.7</v>
      </c>
      <c r="I85" s="273">
        <v>46.9</v>
      </c>
      <c r="J85" s="273">
        <v>43.5</v>
      </c>
      <c r="K85" s="195"/>
      <c r="L85" s="195"/>
    </row>
    <row r="86" spans="1:12" ht="11.25" customHeight="1" x14ac:dyDescent="0.2">
      <c r="A86" s="185" t="s">
        <v>142</v>
      </c>
      <c r="B86" s="113">
        <v>893</v>
      </c>
      <c r="C86" s="174" t="s">
        <v>141</v>
      </c>
      <c r="D86" s="273">
        <v>57.8</v>
      </c>
      <c r="E86" s="273">
        <v>60</v>
      </c>
      <c r="F86" s="273">
        <v>58.6</v>
      </c>
      <c r="G86" s="142">
        <v>60.4</v>
      </c>
      <c r="H86" s="142">
        <v>56.1</v>
      </c>
      <c r="I86" s="273">
        <v>56.5</v>
      </c>
      <c r="J86" s="273">
        <v>56</v>
      </c>
      <c r="K86" s="195"/>
      <c r="L86" s="195"/>
    </row>
    <row r="87" spans="1:12" ht="11.25" customHeight="1" x14ac:dyDescent="0.2">
      <c r="A87" s="185" t="s">
        <v>144</v>
      </c>
      <c r="B87" s="113">
        <v>334</v>
      </c>
      <c r="C87" s="175" t="s">
        <v>143</v>
      </c>
      <c r="D87" s="273">
        <v>60.1</v>
      </c>
      <c r="E87" s="273">
        <v>61.7</v>
      </c>
      <c r="F87" s="273">
        <v>62.7</v>
      </c>
      <c r="G87" s="142">
        <v>67.099999999999994</v>
      </c>
      <c r="H87" s="142">
        <v>60.8</v>
      </c>
      <c r="I87" s="273">
        <v>60.8</v>
      </c>
      <c r="J87" s="273">
        <v>59.1</v>
      </c>
      <c r="K87" s="195"/>
      <c r="L87" s="195"/>
    </row>
    <row r="88" spans="1:12" ht="11.25" customHeight="1" x14ac:dyDescent="0.2">
      <c r="A88" s="185" t="s">
        <v>146</v>
      </c>
      <c r="B88" s="113">
        <v>860</v>
      </c>
      <c r="C88" s="176" t="s">
        <v>145</v>
      </c>
      <c r="D88" s="273">
        <v>54</v>
      </c>
      <c r="E88" s="273">
        <v>56.5</v>
      </c>
      <c r="F88" s="273">
        <v>58.7</v>
      </c>
      <c r="G88" s="142">
        <v>59.9</v>
      </c>
      <c r="H88" s="142">
        <v>54.9</v>
      </c>
      <c r="I88" s="273">
        <v>56.1</v>
      </c>
      <c r="J88" s="273">
        <v>54.3</v>
      </c>
      <c r="K88" s="195"/>
      <c r="L88" s="195"/>
    </row>
    <row r="89" spans="1:12" ht="11.25" customHeight="1" x14ac:dyDescent="0.2">
      <c r="A89" s="185" t="s">
        <v>148</v>
      </c>
      <c r="B89" s="113">
        <v>861</v>
      </c>
      <c r="C89" s="176" t="s">
        <v>147</v>
      </c>
      <c r="D89" s="273">
        <v>48.4</v>
      </c>
      <c r="E89" s="273">
        <v>48.2</v>
      </c>
      <c r="F89" s="273">
        <v>51.8</v>
      </c>
      <c r="G89" s="142">
        <v>49.9</v>
      </c>
      <c r="H89" s="142">
        <v>50</v>
      </c>
      <c r="I89" s="273">
        <v>48.2</v>
      </c>
      <c r="J89" s="273">
        <v>47.8</v>
      </c>
      <c r="K89" s="195"/>
      <c r="L89" s="195"/>
    </row>
    <row r="90" spans="1:12" ht="11.25" customHeight="1" x14ac:dyDescent="0.2">
      <c r="A90" s="185" t="s">
        <v>150</v>
      </c>
      <c r="B90" s="113">
        <v>894</v>
      </c>
      <c r="C90" s="174" t="s">
        <v>149</v>
      </c>
      <c r="D90" s="273">
        <v>55.9</v>
      </c>
      <c r="E90" s="273">
        <v>57.9</v>
      </c>
      <c r="F90" s="273">
        <v>61.3</v>
      </c>
      <c r="G90" s="142">
        <v>58.6</v>
      </c>
      <c r="H90" s="142">
        <v>51.7</v>
      </c>
      <c r="I90" s="273">
        <v>53.7</v>
      </c>
      <c r="J90" s="273">
        <v>52.5</v>
      </c>
      <c r="K90" s="195"/>
      <c r="L90" s="195"/>
    </row>
    <row r="91" spans="1:12" ht="11.25" customHeight="1" x14ac:dyDescent="0.2">
      <c r="A91" s="185" t="s">
        <v>152</v>
      </c>
      <c r="B91" s="113">
        <v>335</v>
      </c>
      <c r="C91" s="175" t="s">
        <v>151</v>
      </c>
      <c r="D91" s="273">
        <v>49.5</v>
      </c>
      <c r="E91" s="273">
        <v>56.3</v>
      </c>
      <c r="F91" s="273">
        <v>55.9</v>
      </c>
      <c r="G91" s="142">
        <v>58.7</v>
      </c>
      <c r="H91" s="142">
        <v>48.8</v>
      </c>
      <c r="I91" s="273">
        <v>50.8</v>
      </c>
      <c r="J91" s="273">
        <v>50.9</v>
      </c>
      <c r="K91" s="195"/>
      <c r="L91" s="195"/>
    </row>
    <row r="92" spans="1:12" ht="11.25" customHeight="1" x14ac:dyDescent="0.2">
      <c r="A92" s="185" t="s">
        <v>154</v>
      </c>
      <c r="B92" s="113">
        <v>937</v>
      </c>
      <c r="C92" s="175" t="s">
        <v>153</v>
      </c>
      <c r="D92" s="273">
        <v>58.9</v>
      </c>
      <c r="E92" s="273">
        <v>60.7</v>
      </c>
      <c r="F92" s="273">
        <v>63.1</v>
      </c>
      <c r="G92" s="142">
        <v>65.3</v>
      </c>
      <c r="H92" s="142">
        <v>60.4</v>
      </c>
      <c r="I92" s="273">
        <v>61</v>
      </c>
      <c r="J92" s="273">
        <v>61.8</v>
      </c>
      <c r="K92" s="195"/>
      <c r="L92" s="195"/>
    </row>
    <row r="93" spans="1:12" ht="11.25" customHeight="1" x14ac:dyDescent="0.2">
      <c r="A93" s="185" t="s">
        <v>156</v>
      </c>
      <c r="B93" s="113">
        <v>336</v>
      </c>
      <c r="C93" s="175" t="s">
        <v>155</v>
      </c>
      <c r="D93" s="273">
        <v>52.1</v>
      </c>
      <c r="E93" s="273">
        <v>57.7</v>
      </c>
      <c r="F93" s="273">
        <v>56.7</v>
      </c>
      <c r="G93" s="142">
        <v>61</v>
      </c>
      <c r="H93" s="142">
        <v>46.4</v>
      </c>
      <c r="I93" s="273">
        <v>51.6</v>
      </c>
      <c r="J93" s="273">
        <v>52.3</v>
      </c>
      <c r="K93" s="195"/>
      <c r="L93" s="195"/>
    </row>
    <row r="94" spans="1:12" s="2" customFormat="1" ht="11.25" customHeight="1" x14ac:dyDescent="0.2">
      <c r="A94" s="185" t="s">
        <v>158</v>
      </c>
      <c r="B94" s="113">
        <v>885</v>
      </c>
      <c r="C94" s="174" t="s">
        <v>157</v>
      </c>
      <c r="D94" s="273">
        <v>54.9</v>
      </c>
      <c r="E94" s="273">
        <v>60.1</v>
      </c>
      <c r="F94" s="273">
        <v>60.7</v>
      </c>
      <c r="G94" s="142">
        <v>62.9</v>
      </c>
      <c r="H94" s="142">
        <v>58.5</v>
      </c>
      <c r="I94" s="273">
        <v>60.7</v>
      </c>
      <c r="J94" s="273">
        <v>59.8</v>
      </c>
      <c r="K94" s="195"/>
      <c r="L94" s="195"/>
    </row>
    <row r="95" spans="1:12" s="27" customFormat="1" ht="11.25" customHeight="1" x14ac:dyDescent="0.2">
      <c r="A95" s="170"/>
      <c r="B95" s="114"/>
      <c r="C95" s="74"/>
      <c r="D95" s="152"/>
      <c r="E95" s="152"/>
      <c r="F95" s="152"/>
      <c r="G95" s="142"/>
      <c r="H95" s="142"/>
      <c r="I95" s="153"/>
      <c r="J95" s="273"/>
      <c r="K95" s="71"/>
      <c r="L95" s="57"/>
    </row>
    <row r="96" spans="1:12" ht="11.25" customHeight="1" x14ac:dyDescent="0.2">
      <c r="A96" s="169" t="s">
        <v>159</v>
      </c>
      <c r="B96" s="113" t="s">
        <v>11</v>
      </c>
      <c r="C96" s="170" t="s">
        <v>351</v>
      </c>
      <c r="D96" s="275">
        <v>56</v>
      </c>
      <c r="E96" s="275">
        <v>59.1</v>
      </c>
      <c r="F96" s="275">
        <v>58.2</v>
      </c>
      <c r="G96" s="147">
        <v>59.8</v>
      </c>
      <c r="H96" s="147">
        <v>57.2</v>
      </c>
      <c r="I96" s="275">
        <v>58.2</v>
      </c>
      <c r="J96" s="275">
        <v>57.6</v>
      </c>
      <c r="K96" s="194"/>
      <c r="L96" s="194"/>
    </row>
    <row r="97" spans="1:12" ht="11.25" customHeight="1" x14ac:dyDescent="0.2">
      <c r="A97" s="185" t="s">
        <v>161</v>
      </c>
      <c r="B97" s="113">
        <v>822</v>
      </c>
      <c r="C97" s="176" t="s">
        <v>160</v>
      </c>
      <c r="D97" s="273">
        <v>50.8</v>
      </c>
      <c r="E97" s="273">
        <v>56.2</v>
      </c>
      <c r="F97" s="273">
        <v>53.4</v>
      </c>
      <c r="G97" s="142">
        <v>59.7</v>
      </c>
      <c r="H97" s="142">
        <v>52</v>
      </c>
      <c r="I97" s="273">
        <v>52.4</v>
      </c>
      <c r="J97" s="273">
        <v>51.9</v>
      </c>
      <c r="K97" s="195"/>
      <c r="L97" s="195"/>
    </row>
    <row r="98" spans="1:12" ht="11.25" customHeight="1" x14ac:dyDescent="0.2">
      <c r="A98" s="185" t="s">
        <v>163</v>
      </c>
      <c r="B98" s="113">
        <v>873</v>
      </c>
      <c r="C98" s="174" t="s">
        <v>162</v>
      </c>
      <c r="D98" s="273">
        <v>58.9</v>
      </c>
      <c r="E98" s="273">
        <v>59.3</v>
      </c>
      <c r="F98" s="273">
        <v>57.5</v>
      </c>
      <c r="G98" s="142">
        <v>61</v>
      </c>
      <c r="H98" s="142">
        <v>55.9</v>
      </c>
      <c r="I98" s="273">
        <v>58.8</v>
      </c>
      <c r="J98" s="273">
        <v>60.3</v>
      </c>
      <c r="K98" s="195"/>
      <c r="L98" s="195"/>
    </row>
    <row r="99" spans="1:12" ht="11.25" customHeight="1" x14ac:dyDescent="0.2">
      <c r="A99" s="185" t="s">
        <v>165</v>
      </c>
      <c r="B99" s="113">
        <v>823</v>
      </c>
      <c r="C99" s="174" t="s">
        <v>164</v>
      </c>
      <c r="D99" s="273">
        <v>54.2</v>
      </c>
      <c r="E99" s="273">
        <v>59.4</v>
      </c>
      <c r="F99" s="273">
        <v>57.6</v>
      </c>
      <c r="G99" s="142">
        <v>57.7</v>
      </c>
      <c r="H99" s="142">
        <v>57.1</v>
      </c>
      <c r="I99" s="273">
        <v>58.3</v>
      </c>
      <c r="J99" s="273">
        <v>57.3</v>
      </c>
      <c r="K99" s="195"/>
      <c r="L99" s="195"/>
    </row>
    <row r="100" spans="1:12" ht="11.25" customHeight="1" x14ac:dyDescent="0.2">
      <c r="A100" s="185" t="s">
        <v>167</v>
      </c>
      <c r="B100" s="113">
        <v>881</v>
      </c>
      <c r="C100" s="174" t="s">
        <v>166</v>
      </c>
      <c r="D100" s="273">
        <v>54.6</v>
      </c>
      <c r="E100" s="273">
        <v>58.2</v>
      </c>
      <c r="F100" s="273">
        <v>59</v>
      </c>
      <c r="G100" s="142">
        <v>60.5</v>
      </c>
      <c r="H100" s="142">
        <v>56.5</v>
      </c>
      <c r="I100" s="273">
        <v>58.4</v>
      </c>
      <c r="J100" s="273">
        <v>58.2</v>
      </c>
      <c r="K100" s="195"/>
      <c r="L100" s="195"/>
    </row>
    <row r="101" spans="1:12" ht="11.25" customHeight="1" x14ac:dyDescent="0.2">
      <c r="A101" s="185" t="s">
        <v>169</v>
      </c>
      <c r="B101" s="113">
        <v>919</v>
      </c>
      <c r="C101" s="175" t="s">
        <v>168</v>
      </c>
      <c r="D101" s="273">
        <v>64.099999999999994</v>
      </c>
      <c r="E101" s="273">
        <v>66.900000000000006</v>
      </c>
      <c r="F101" s="273">
        <v>65.8</v>
      </c>
      <c r="G101" s="142">
        <v>66.3</v>
      </c>
      <c r="H101" s="142">
        <v>66.5</v>
      </c>
      <c r="I101" s="273">
        <v>65.099999999999994</v>
      </c>
      <c r="J101" s="273">
        <v>64.2</v>
      </c>
      <c r="K101" s="195"/>
      <c r="L101" s="195"/>
    </row>
    <row r="102" spans="1:12" ht="11.25" customHeight="1" x14ac:dyDescent="0.2">
      <c r="A102" s="185" t="s">
        <v>171</v>
      </c>
      <c r="B102" s="113">
        <v>821</v>
      </c>
      <c r="C102" s="176" t="s">
        <v>170</v>
      </c>
      <c r="D102" s="273">
        <v>52.2</v>
      </c>
      <c r="E102" s="273">
        <v>56.7</v>
      </c>
      <c r="F102" s="273">
        <v>57.7</v>
      </c>
      <c r="G102" s="142">
        <v>58.7</v>
      </c>
      <c r="H102" s="142">
        <v>54.1</v>
      </c>
      <c r="I102" s="273">
        <v>53.1</v>
      </c>
      <c r="J102" s="273">
        <v>48.7</v>
      </c>
      <c r="K102" s="195"/>
      <c r="L102" s="195"/>
    </row>
    <row r="103" spans="1:12" ht="11.25" customHeight="1" x14ac:dyDescent="0.2">
      <c r="A103" s="185" t="s">
        <v>173</v>
      </c>
      <c r="B103" s="113">
        <v>926</v>
      </c>
      <c r="C103" s="175" t="s">
        <v>172</v>
      </c>
      <c r="D103" s="273">
        <v>52.3</v>
      </c>
      <c r="E103" s="273">
        <v>55.4</v>
      </c>
      <c r="F103" s="273">
        <v>55.6</v>
      </c>
      <c r="G103" s="142">
        <v>54.4</v>
      </c>
      <c r="H103" s="142">
        <v>52.7</v>
      </c>
      <c r="I103" s="273">
        <v>54.9</v>
      </c>
      <c r="J103" s="273">
        <v>54.1</v>
      </c>
      <c r="K103" s="195"/>
      <c r="L103" s="195"/>
    </row>
    <row r="104" spans="1:12" ht="11.25" customHeight="1" x14ac:dyDescent="0.2">
      <c r="A104" s="185" t="s">
        <v>175</v>
      </c>
      <c r="B104" s="113">
        <v>874</v>
      </c>
      <c r="C104" s="174" t="s">
        <v>174</v>
      </c>
      <c r="D104" s="273">
        <v>45.5</v>
      </c>
      <c r="E104" s="273">
        <v>49.4</v>
      </c>
      <c r="F104" s="273">
        <v>49.3</v>
      </c>
      <c r="G104" s="142">
        <v>56.2</v>
      </c>
      <c r="H104" s="142">
        <v>50</v>
      </c>
      <c r="I104" s="273">
        <v>48.5</v>
      </c>
      <c r="J104" s="273">
        <v>48</v>
      </c>
      <c r="K104" s="195"/>
      <c r="L104" s="195"/>
    </row>
    <row r="105" spans="1:12" ht="11.25" customHeight="1" x14ac:dyDescent="0.2">
      <c r="A105" s="185" t="s">
        <v>177</v>
      </c>
      <c r="B105" s="113">
        <v>882</v>
      </c>
      <c r="C105" s="174" t="s">
        <v>176</v>
      </c>
      <c r="D105" s="273">
        <v>61.8</v>
      </c>
      <c r="E105" s="273">
        <v>65</v>
      </c>
      <c r="F105" s="273">
        <v>61.8</v>
      </c>
      <c r="G105" s="142">
        <v>61.9</v>
      </c>
      <c r="H105" s="142">
        <v>62.2</v>
      </c>
      <c r="I105" s="273">
        <v>64.7</v>
      </c>
      <c r="J105" s="273">
        <v>64.8</v>
      </c>
      <c r="K105" s="195"/>
      <c r="L105" s="195"/>
    </row>
    <row r="106" spans="1:12" s="2" customFormat="1" ht="11.25" customHeight="1" x14ac:dyDescent="0.2">
      <c r="A106" s="185" t="s">
        <v>179</v>
      </c>
      <c r="B106" s="113">
        <v>935</v>
      </c>
      <c r="C106" s="175" t="s">
        <v>178</v>
      </c>
      <c r="D106" s="273">
        <v>51.8</v>
      </c>
      <c r="E106" s="273">
        <v>54.7</v>
      </c>
      <c r="F106" s="273">
        <v>50.5</v>
      </c>
      <c r="G106" s="142">
        <v>54.6</v>
      </c>
      <c r="H106" s="142">
        <v>51.7</v>
      </c>
      <c r="I106" s="273">
        <v>54.5</v>
      </c>
      <c r="J106" s="273">
        <v>53.2</v>
      </c>
      <c r="K106" s="195"/>
      <c r="L106" s="195"/>
    </row>
    <row r="107" spans="1:12" s="27" customFormat="1" ht="11.25" customHeight="1" x14ac:dyDescent="0.2">
      <c r="A107" s="185" t="s">
        <v>181</v>
      </c>
      <c r="B107" s="114">
        <v>883</v>
      </c>
      <c r="C107" s="174" t="s">
        <v>180</v>
      </c>
      <c r="D107" s="273">
        <v>56.8</v>
      </c>
      <c r="E107" s="273">
        <v>60.1</v>
      </c>
      <c r="F107" s="273">
        <v>59.2</v>
      </c>
      <c r="G107" s="142">
        <v>59.5</v>
      </c>
      <c r="H107" s="142">
        <v>58</v>
      </c>
      <c r="I107" s="273">
        <v>52.9</v>
      </c>
      <c r="J107" s="273">
        <v>54.1</v>
      </c>
      <c r="K107" s="195"/>
      <c r="L107" s="195"/>
    </row>
    <row r="108" spans="1:12" s="27" customFormat="1" ht="11.25" customHeight="1" x14ac:dyDescent="0.2">
      <c r="A108" s="14"/>
      <c r="B108" s="114"/>
      <c r="C108" s="74"/>
      <c r="D108" s="148"/>
      <c r="E108" s="148"/>
      <c r="F108" s="152"/>
      <c r="G108" s="142"/>
      <c r="H108" s="142"/>
      <c r="I108" s="153"/>
      <c r="J108" s="153"/>
      <c r="K108" s="70"/>
      <c r="L108" s="58"/>
    </row>
    <row r="109" spans="1:12" s="27" customFormat="1" ht="11.25" customHeight="1" x14ac:dyDescent="0.2">
      <c r="A109" s="169" t="s">
        <v>182</v>
      </c>
      <c r="B109" s="114" t="s">
        <v>379</v>
      </c>
      <c r="C109" s="170" t="s">
        <v>340</v>
      </c>
      <c r="D109" s="275">
        <v>58</v>
      </c>
      <c r="E109" s="275">
        <v>61.9</v>
      </c>
      <c r="F109" s="275">
        <v>62.4</v>
      </c>
      <c r="G109" s="147">
        <v>65.099999999999994</v>
      </c>
      <c r="H109" s="147">
        <v>61.5</v>
      </c>
      <c r="I109" s="275">
        <v>60.9</v>
      </c>
      <c r="J109" s="275">
        <v>59.7</v>
      </c>
      <c r="K109" s="194"/>
      <c r="L109" s="194"/>
    </row>
    <row r="110" spans="1:12" ht="11.25" customHeight="1" x14ac:dyDescent="0.2">
      <c r="A110" s="169" t="s">
        <v>184</v>
      </c>
      <c r="B110" s="113" t="s">
        <v>378</v>
      </c>
      <c r="C110" s="169" t="s">
        <v>183</v>
      </c>
      <c r="D110" s="275">
        <v>54.2</v>
      </c>
      <c r="E110" s="275">
        <v>59.6</v>
      </c>
      <c r="F110" s="275">
        <v>60.8</v>
      </c>
      <c r="G110" s="147">
        <v>63.1</v>
      </c>
      <c r="H110" s="147">
        <v>59.5</v>
      </c>
      <c r="I110" s="275">
        <v>59.7</v>
      </c>
      <c r="J110" s="275">
        <v>58.4</v>
      </c>
      <c r="K110" s="194"/>
      <c r="L110" s="194"/>
    </row>
    <row r="111" spans="1:12" ht="11.25" customHeight="1" x14ac:dyDescent="0.2">
      <c r="A111" s="185" t="s">
        <v>186</v>
      </c>
      <c r="B111" s="113">
        <v>202</v>
      </c>
      <c r="C111" s="176" t="s">
        <v>185</v>
      </c>
      <c r="D111" s="273">
        <v>53.1</v>
      </c>
      <c r="E111" s="273">
        <v>60.2</v>
      </c>
      <c r="F111" s="273">
        <v>59</v>
      </c>
      <c r="G111" s="142">
        <v>60.4</v>
      </c>
      <c r="H111" s="142">
        <v>60.5</v>
      </c>
      <c r="I111" s="273">
        <v>56.5</v>
      </c>
      <c r="J111" s="273">
        <v>55.4</v>
      </c>
      <c r="K111" s="195"/>
      <c r="L111" s="195"/>
    </row>
    <row r="112" spans="1:12" ht="11.25" customHeight="1" x14ac:dyDescent="0.2">
      <c r="A112" s="186" t="s">
        <v>188</v>
      </c>
      <c r="B112" s="113">
        <v>201</v>
      </c>
      <c r="C112" s="176" t="s">
        <v>523</v>
      </c>
      <c r="D112" s="273" t="s">
        <v>189</v>
      </c>
      <c r="E112" s="273" t="s">
        <v>189</v>
      </c>
      <c r="F112" s="273" t="s">
        <v>189</v>
      </c>
      <c r="G112" s="142" t="s">
        <v>189</v>
      </c>
      <c r="H112" s="142" t="s">
        <v>189</v>
      </c>
      <c r="I112" s="273" t="s">
        <v>189</v>
      </c>
      <c r="J112" s="273" t="s">
        <v>189</v>
      </c>
      <c r="K112" s="195"/>
      <c r="L112" s="195"/>
    </row>
    <row r="113" spans="1:12" ht="11.25" customHeight="1" x14ac:dyDescent="0.2">
      <c r="A113" s="185" t="s">
        <v>191</v>
      </c>
      <c r="B113" s="113">
        <v>204</v>
      </c>
      <c r="C113" s="175" t="s">
        <v>190</v>
      </c>
      <c r="D113" s="273">
        <v>55.3</v>
      </c>
      <c r="E113" s="273">
        <v>57</v>
      </c>
      <c r="F113" s="273">
        <v>60.2</v>
      </c>
      <c r="G113" s="142">
        <v>61.2</v>
      </c>
      <c r="H113" s="142">
        <v>58.8</v>
      </c>
      <c r="I113" s="273">
        <v>60.4</v>
      </c>
      <c r="J113" s="273">
        <v>63.5</v>
      </c>
      <c r="K113" s="195"/>
      <c r="L113" s="195"/>
    </row>
    <row r="114" spans="1:12" ht="11.25" customHeight="1" x14ac:dyDescent="0.2">
      <c r="A114" s="185" t="s">
        <v>193</v>
      </c>
      <c r="B114" s="113">
        <v>205</v>
      </c>
      <c r="C114" s="176" t="s">
        <v>192</v>
      </c>
      <c r="D114" s="273">
        <v>68.2</v>
      </c>
      <c r="E114" s="273">
        <v>71.3</v>
      </c>
      <c r="F114" s="273">
        <v>65.599999999999994</v>
      </c>
      <c r="G114" s="142">
        <v>66.5</v>
      </c>
      <c r="H114" s="142">
        <v>65.599999999999994</v>
      </c>
      <c r="I114" s="273">
        <v>62.6</v>
      </c>
      <c r="J114" s="273">
        <v>63.6</v>
      </c>
      <c r="K114" s="195"/>
      <c r="L114" s="195"/>
    </row>
    <row r="115" spans="1:12" ht="11.25" customHeight="1" x14ac:dyDescent="0.2">
      <c r="A115" s="185" t="s">
        <v>195</v>
      </c>
      <c r="B115" s="113">
        <v>309</v>
      </c>
      <c r="C115" s="175" t="s">
        <v>194</v>
      </c>
      <c r="D115" s="273">
        <v>48</v>
      </c>
      <c r="E115" s="273">
        <v>57.3</v>
      </c>
      <c r="F115" s="273">
        <v>58.6</v>
      </c>
      <c r="G115" s="142">
        <v>63.5</v>
      </c>
      <c r="H115" s="142">
        <v>59.1</v>
      </c>
      <c r="I115" s="273">
        <v>54.6</v>
      </c>
      <c r="J115" s="273">
        <v>53.1</v>
      </c>
      <c r="K115" s="195"/>
      <c r="L115" s="195"/>
    </row>
    <row r="116" spans="1:12" ht="12.75" customHeight="1" x14ac:dyDescent="0.2">
      <c r="A116" s="185" t="s">
        <v>197</v>
      </c>
      <c r="B116" s="113">
        <v>206</v>
      </c>
      <c r="C116" s="175" t="s">
        <v>196</v>
      </c>
      <c r="D116" s="273">
        <v>50</v>
      </c>
      <c r="E116" s="273">
        <v>49.4</v>
      </c>
      <c r="F116" s="273">
        <v>53.7</v>
      </c>
      <c r="G116" s="142">
        <v>63.5</v>
      </c>
      <c r="H116" s="142">
        <v>59.9</v>
      </c>
      <c r="I116" s="273">
        <v>57.9</v>
      </c>
      <c r="J116" s="273">
        <v>58</v>
      </c>
      <c r="K116" s="195"/>
      <c r="L116" s="195"/>
    </row>
    <row r="117" spans="1:12" ht="11.25" customHeight="1" x14ac:dyDescent="0.2">
      <c r="A117" s="185" t="s">
        <v>199</v>
      </c>
      <c r="B117" s="113">
        <v>207</v>
      </c>
      <c r="C117" s="175" t="s">
        <v>198</v>
      </c>
      <c r="D117" s="273">
        <v>71.3</v>
      </c>
      <c r="E117" s="273">
        <v>73.099999999999994</v>
      </c>
      <c r="F117" s="273">
        <v>79.599999999999994</v>
      </c>
      <c r="G117" s="142">
        <v>80.2</v>
      </c>
      <c r="H117" s="142">
        <v>73.8</v>
      </c>
      <c r="I117" s="273">
        <v>67.2</v>
      </c>
      <c r="J117" s="273">
        <v>69.5</v>
      </c>
      <c r="K117" s="195"/>
      <c r="L117" s="195"/>
    </row>
    <row r="118" spans="1:12" ht="11.25" customHeight="1" x14ac:dyDescent="0.2">
      <c r="A118" s="185" t="s">
        <v>201</v>
      </c>
      <c r="B118" s="113">
        <v>208</v>
      </c>
      <c r="C118" s="175" t="s">
        <v>200</v>
      </c>
      <c r="D118" s="273">
        <v>53</v>
      </c>
      <c r="E118" s="273">
        <v>61.1</v>
      </c>
      <c r="F118" s="273">
        <v>62.8</v>
      </c>
      <c r="G118" s="142">
        <v>65.900000000000006</v>
      </c>
      <c r="H118" s="142">
        <v>57</v>
      </c>
      <c r="I118" s="273">
        <v>56.5</v>
      </c>
      <c r="J118" s="273">
        <v>55.7</v>
      </c>
      <c r="K118" s="195"/>
      <c r="L118" s="195"/>
    </row>
    <row r="119" spans="1:12" ht="11.25" customHeight="1" x14ac:dyDescent="0.2">
      <c r="A119" s="185" t="s">
        <v>203</v>
      </c>
      <c r="B119" s="113">
        <v>209</v>
      </c>
      <c r="C119" s="175" t="s">
        <v>202</v>
      </c>
      <c r="D119" s="273">
        <v>48</v>
      </c>
      <c r="E119" s="273">
        <v>56.1</v>
      </c>
      <c r="F119" s="273">
        <v>56</v>
      </c>
      <c r="G119" s="142">
        <v>58</v>
      </c>
      <c r="H119" s="142">
        <v>51.8</v>
      </c>
      <c r="I119" s="273">
        <v>51.9</v>
      </c>
      <c r="J119" s="273">
        <v>49.9</v>
      </c>
      <c r="K119" s="195"/>
      <c r="L119" s="195"/>
    </row>
    <row r="120" spans="1:12" ht="11.25" customHeight="1" x14ac:dyDescent="0.2">
      <c r="A120" s="185" t="s">
        <v>205</v>
      </c>
      <c r="B120" s="113">
        <v>316</v>
      </c>
      <c r="C120" s="175" t="s">
        <v>204</v>
      </c>
      <c r="D120" s="273">
        <v>52.1</v>
      </c>
      <c r="E120" s="273">
        <v>58.5</v>
      </c>
      <c r="F120" s="273">
        <v>61.9</v>
      </c>
      <c r="G120" s="142">
        <v>58.4</v>
      </c>
      <c r="H120" s="142">
        <v>55.4</v>
      </c>
      <c r="I120" s="273">
        <v>59.4</v>
      </c>
      <c r="J120" s="273">
        <v>56.1</v>
      </c>
      <c r="K120" s="195"/>
      <c r="L120" s="195"/>
    </row>
    <row r="121" spans="1:12" ht="11.25" customHeight="1" x14ac:dyDescent="0.2">
      <c r="A121" s="185" t="s">
        <v>207</v>
      </c>
      <c r="B121" s="113">
        <v>210</v>
      </c>
      <c r="C121" s="175" t="s">
        <v>206</v>
      </c>
      <c r="D121" s="273">
        <v>56.1</v>
      </c>
      <c r="E121" s="273">
        <v>58</v>
      </c>
      <c r="F121" s="273">
        <v>58.8</v>
      </c>
      <c r="G121" s="142">
        <v>65.2</v>
      </c>
      <c r="H121" s="142">
        <v>62.5</v>
      </c>
      <c r="I121" s="273">
        <v>64.5</v>
      </c>
      <c r="J121" s="273">
        <v>62.8</v>
      </c>
      <c r="K121" s="195"/>
      <c r="L121" s="195"/>
    </row>
    <row r="122" spans="1:12" ht="11.25" customHeight="1" x14ac:dyDescent="0.2">
      <c r="A122" s="185" t="s">
        <v>209</v>
      </c>
      <c r="B122" s="113">
        <v>211</v>
      </c>
      <c r="C122" s="175" t="s">
        <v>208</v>
      </c>
      <c r="D122" s="273">
        <v>51.8</v>
      </c>
      <c r="E122" s="273">
        <v>61.5</v>
      </c>
      <c r="F122" s="273">
        <v>61.9</v>
      </c>
      <c r="G122" s="142">
        <v>64.7</v>
      </c>
      <c r="H122" s="142">
        <v>59.7</v>
      </c>
      <c r="I122" s="273">
        <v>64.599999999999994</v>
      </c>
      <c r="J122" s="273">
        <v>56.6</v>
      </c>
      <c r="K122" s="195"/>
      <c r="L122" s="195"/>
    </row>
    <row r="123" spans="1:12" ht="11.25" customHeight="1" x14ac:dyDescent="0.2">
      <c r="A123" s="185" t="s">
        <v>211</v>
      </c>
      <c r="B123" s="113">
        <v>212</v>
      </c>
      <c r="C123" s="175" t="s">
        <v>210</v>
      </c>
      <c r="D123" s="273">
        <v>58.1</v>
      </c>
      <c r="E123" s="273">
        <v>61.7</v>
      </c>
      <c r="F123" s="273">
        <v>58.3</v>
      </c>
      <c r="G123" s="142">
        <v>61.3</v>
      </c>
      <c r="H123" s="142">
        <v>59.1</v>
      </c>
      <c r="I123" s="273">
        <v>58.2</v>
      </c>
      <c r="J123" s="273">
        <v>62.7</v>
      </c>
      <c r="K123" s="195"/>
      <c r="L123" s="195"/>
    </row>
    <row r="124" spans="1:12" s="2" customFormat="1" ht="11.25" customHeight="1" x14ac:dyDescent="0.2">
      <c r="A124" s="185" t="s">
        <v>213</v>
      </c>
      <c r="B124" s="113">
        <v>213</v>
      </c>
      <c r="C124" s="175" t="s">
        <v>212</v>
      </c>
      <c r="D124" s="273">
        <v>62.5</v>
      </c>
      <c r="E124" s="273">
        <v>63.1</v>
      </c>
      <c r="F124" s="273">
        <v>70</v>
      </c>
      <c r="G124" s="142">
        <v>69.599999999999994</v>
      </c>
      <c r="H124" s="142">
        <v>68.099999999999994</v>
      </c>
      <c r="I124" s="273">
        <v>67.5</v>
      </c>
      <c r="J124" s="273">
        <v>65.599999999999994</v>
      </c>
      <c r="K124" s="195"/>
      <c r="L124" s="195"/>
    </row>
    <row r="125" spans="1:12" s="27" customFormat="1" ht="11.25" customHeight="1" x14ac:dyDescent="0.2">
      <c r="A125" s="185"/>
      <c r="B125" s="114"/>
      <c r="C125" s="74"/>
      <c r="D125" s="152"/>
      <c r="E125" s="152"/>
      <c r="F125" s="152"/>
      <c r="G125" s="142"/>
      <c r="H125" s="142"/>
      <c r="I125" s="153"/>
      <c r="J125" s="273"/>
      <c r="K125" s="71"/>
      <c r="L125" s="58"/>
    </row>
    <row r="126" spans="1:12" ht="11.25" customHeight="1" x14ac:dyDescent="0.2">
      <c r="A126" s="169" t="s">
        <v>215</v>
      </c>
      <c r="B126" s="113" t="s">
        <v>377</v>
      </c>
      <c r="C126" s="170" t="s">
        <v>214</v>
      </c>
      <c r="D126" s="275">
        <v>59.8</v>
      </c>
      <c r="E126" s="275">
        <v>62.9</v>
      </c>
      <c r="F126" s="275">
        <v>63.1</v>
      </c>
      <c r="G126" s="147">
        <v>66</v>
      </c>
      <c r="H126" s="147">
        <v>62.4</v>
      </c>
      <c r="I126" s="275">
        <v>61.4</v>
      </c>
      <c r="J126" s="275">
        <v>60.4</v>
      </c>
      <c r="K126" s="194"/>
      <c r="L126" s="194"/>
    </row>
    <row r="127" spans="1:12" ht="11.25" customHeight="1" x14ac:dyDescent="0.2">
      <c r="A127" s="185" t="s">
        <v>217</v>
      </c>
      <c r="B127" s="113">
        <v>301</v>
      </c>
      <c r="C127" s="175" t="s">
        <v>216</v>
      </c>
      <c r="D127" s="273">
        <v>51.6</v>
      </c>
      <c r="E127" s="273">
        <v>57.2</v>
      </c>
      <c r="F127" s="273">
        <v>58.6</v>
      </c>
      <c r="G127" s="142">
        <v>60.2</v>
      </c>
      <c r="H127" s="142">
        <v>58.2</v>
      </c>
      <c r="I127" s="273">
        <v>54</v>
      </c>
      <c r="J127" s="273">
        <v>53.5</v>
      </c>
      <c r="K127" s="195"/>
      <c r="L127" s="195"/>
    </row>
    <row r="128" spans="1:12" ht="11.25" customHeight="1" x14ac:dyDescent="0.2">
      <c r="A128" s="185" t="s">
        <v>219</v>
      </c>
      <c r="B128" s="113">
        <v>302</v>
      </c>
      <c r="C128" s="175" t="s">
        <v>218</v>
      </c>
      <c r="D128" s="273">
        <v>67.3</v>
      </c>
      <c r="E128" s="273">
        <v>68.8</v>
      </c>
      <c r="F128" s="273">
        <v>69.2</v>
      </c>
      <c r="G128" s="142">
        <v>71.5</v>
      </c>
      <c r="H128" s="142">
        <v>67.5</v>
      </c>
      <c r="I128" s="273">
        <v>70.099999999999994</v>
      </c>
      <c r="J128" s="273">
        <v>67.400000000000006</v>
      </c>
      <c r="K128" s="195"/>
      <c r="L128" s="195"/>
    </row>
    <row r="129" spans="1:12" ht="11.25" customHeight="1" x14ac:dyDescent="0.2">
      <c r="A129" s="185" t="s">
        <v>221</v>
      </c>
      <c r="B129" s="113">
        <v>303</v>
      </c>
      <c r="C129" s="175" t="s">
        <v>220</v>
      </c>
      <c r="D129" s="273">
        <v>59.8</v>
      </c>
      <c r="E129" s="273">
        <v>63.3</v>
      </c>
      <c r="F129" s="273">
        <v>65</v>
      </c>
      <c r="G129" s="142">
        <v>66</v>
      </c>
      <c r="H129" s="142">
        <v>60.3</v>
      </c>
      <c r="I129" s="273">
        <v>55</v>
      </c>
      <c r="J129" s="273">
        <v>60.3</v>
      </c>
      <c r="K129" s="195"/>
      <c r="L129" s="195"/>
    </row>
    <row r="130" spans="1:12" ht="11.25" customHeight="1" x14ac:dyDescent="0.2">
      <c r="A130" s="185" t="s">
        <v>223</v>
      </c>
      <c r="B130" s="113">
        <v>304</v>
      </c>
      <c r="C130" s="175" t="s">
        <v>222</v>
      </c>
      <c r="D130" s="273">
        <v>60.1</v>
      </c>
      <c r="E130" s="273">
        <v>62.1</v>
      </c>
      <c r="F130" s="273">
        <v>58.7</v>
      </c>
      <c r="G130" s="142">
        <v>62.9</v>
      </c>
      <c r="H130" s="142">
        <v>60</v>
      </c>
      <c r="I130" s="273">
        <v>60</v>
      </c>
      <c r="J130" s="273">
        <v>55.2</v>
      </c>
      <c r="K130" s="195"/>
      <c r="L130" s="195"/>
    </row>
    <row r="131" spans="1:12" ht="11.25" customHeight="1" x14ac:dyDescent="0.2">
      <c r="A131" s="185" t="s">
        <v>225</v>
      </c>
      <c r="B131" s="113">
        <v>305</v>
      </c>
      <c r="C131" s="175" t="s">
        <v>224</v>
      </c>
      <c r="D131" s="273">
        <v>65.099999999999994</v>
      </c>
      <c r="E131" s="273">
        <v>67.2</v>
      </c>
      <c r="F131" s="273">
        <v>68.900000000000006</v>
      </c>
      <c r="G131" s="142">
        <v>73.900000000000006</v>
      </c>
      <c r="H131" s="142">
        <v>65.599999999999994</v>
      </c>
      <c r="I131" s="273">
        <v>68</v>
      </c>
      <c r="J131" s="273">
        <v>66.099999999999994</v>
      </c>
      <c r="K131" s="195"/>
      <c r="L131" s="195"/>
    </row>
    <row r="132" spans="1:12" ht="11.25" customHeight="1" x14ac:dyDescent="0.2">
      <c r="A132" s="185" t="s">
        <v>227</v>
      </c>
      <c r="B132" s="113">
        <v>306</v>
      </c>
      <c r="C132" s="175" t="s">
        <v>226</v>
      </c>
      <c r="D132" s="273">
        <v>54.4</v>
      </c>
      <c r="E132" s="273">
        <v>61</v>
      </c>
      <c r="F132" s="273">
        <v>62.2</v>
      </c>
      <c r="G132" s="142">
        <v>64.400000000000006</v>
      </c>
      <c r="H132" s="142">
        <v>56.8</v>
      </c>
      <c r="I132" s="273">
        <v>59.6</v>
      </c>
      <c r="J132" s="273">
        <v>54.9</v>
      </c>
      <c r="K132" s="195"/>
      <c r="L132" s="195"/>
    </row>
    <row r="133" spans="1:12" ht="11.25" customHeight="1" x14ac:dyDescent="0.2">
      <c r="A133" s="185" t="s">
        <v>229</v>
      </c>
      <c r="B133" s="113">
        <v>307</v>
      </c>
      <c r="C133" s="175" t="s">
        <v>228</v>
      </c>
      <c r="D133" s="273">
        <v>58.7</v>
      </c>
      <c r="E133" s="273">
        <v>57.3</v>
      </c>
      <c r="F133" s="273">
        <v>57.7</v>
      </c>
      <c r="G133" s="142">
        <v>60.9</v>
      </c>
      <c r="H133" s="142">
        <v>59.8</v>
      </c>
      <c r="I133" s="273">
        <v>62.1</v>
      </c>
      <c r="J133" s="273">
        <v>57.7</v>
      </c>
      <c r="K133" s="195"/>
      <c r="L133" s="195"/>
    </row>
    <row r="134" spans="1:12" ht="11.25" customHeight="1" x14ac:dyDescent="0.2">
      <c r="A134" s="185" t="s">
        <v>231</v>
      </c>
      <c r="B134" s="113">
        <v>308</v>
      </c>
      <c r="C134" s="175" t="s">
        <v>230</v>
      </c>
      <c r="D134" s="273">
        <v>55.3</v>
      </c>
      <c r="E134" s="273">
        <v>59.5</v>
      </c>
      <c r="F134" s="273">
        <v>55.5</v>
      </c>
      <c r="G134" s="142">
        <v>63.2</v>
      </c>
      <c r="H134" s="142">
        <v>59.7</v>
      </c>
      <c r="I134" s="273">
        <v>54.5</v>
      </c>
      <c r="J134" s="273">
        <v>56.8</v>
      </c>
      <c r="K134" s="195"/>
      <c r="L134" s="195"/>
    </row>
    <row r="135" spans="1:12" ht="11.25" customHeight="1" x14ac:dyDescent="0.2">
      <c r="A135" s="185" t="s">
        <v>233</v>
      </c>
      <c r="B135" s="113">
        <v>203</v>
      </c>
      <c r="C135" s="175" t="s">
        <v>232</v>
      </c>
      <c r="D135" s="273">
        <v>50.1</v>
      </c>
      <c r="E135" s="273">
        <v>54.5</v>
      </c>
      <c r="F135" s="273">
        <v>63.1</v>
      </c>
      <c r="G135" s="142">
        <v>65.400000000000006</v>
      </c>
      <c r="H135" s="142">
        <v>59.6</v>
      </c>
      <c r="I135" s="273">
        <v>57.7</v>
      </c>
      <c r="J135" s="273">
        <v>54.6</v>
      </c>
      <c r="K135" s="195"/>
      <c r="L135" s="195"/>
    </row>
    <row r="136" spans="1:12" ht="11.25" customHeight="1" x14ac:dyDescent="0.2">
      <c r="A136" s="185" t="s">
        <v>235</v>
      </c>
      <c r="B136" s="113">
        <v>310</v>
      </c>
      <c r="C136" s="176" t="s">
        <v>234</v>
      </c>
      <c r="D136" s="273">
        <v>60.7</v>
      </c>
      <c r="E136" s="273">
        <v>64.599999999999994</v>
      </c>
      <c r="F136" s="273">
        <v>63.6</v>
      </c>
      <c r="G136" s="142">
        <v>65.400000000000006</v>
      </c>
      <c r="H136" s="142">
        <v>62.3</v>
      </c>
      <c r="I136" s="273">
        <v>60.5</v>
      </c>
      <c r="J136" s="273">
        <v>60.3</v>
      </c>
      <c r="K136" s="195"/>
      <c r="L136" s="195"/>
    </row>
    <row r="137" spans="1:12" ht="11.25" customHeight="1" x14ac:dyDescent="0.2">
      <c r="A137" s="185" t="s">
        <v>237</v>
      </c>
      <c r="B137" s="113">
        <v>311</v>
      </c>
      <c r="C137" s="175" t="s">
        <v>236</v>
      </c>
      <c r="D137" s="273">
        <v>62.3</v>
      </c>
      <c r="E137" s="273">
        <v>63.9</v>
      </c>
      <c r="F137" s="273">
        <v>61.5</v>
      </c>
      <c r="G137" s="142">
        <v>63.7</v>
      </c>
      <c r="H137" s="142">
        <v>60.2</v>
      </c>
      <c r="I137" s="273">
        <v>57.7</v>
      </c>
      <c r="J137" s="273">
        <v>56.4</v>
      </c>
      <c r="K137" s="195"/>
      <c r="L137" s="195"/>
    </row>
    <row r="138" spans="1:12" ht="11.25" customHeight="1" x14ac:dyDescent="0.2">
      <c r="A138" s="185" t="s">
        <v>239</v>
      </c>
      <c r="B138" s="113">
        <v>312</v>
      </c>
      <c r="C138" s="177" t="s">
        <v>238</v>
      </c>
      <c r="D138" s="273">
        <v>55.8</v>
      </c>
      <c r="E138" s="273">
        <v>59.5</v>
      </c>
      <c r="F138" s="273">
        <v>61</v>
      </c>
      <c r="G138" s="142">
        <v>61.6</v>
      </c>
      <c r="H138" s="142">
        <v>58.8</v>
      </c>
      <c r="I138" s="273">
        <v>57.6</v>
      </c>
      <c r="J138" s="273">
        <v>57.1</v>
      </c>
      <c r="K138" s="195"/>
      <c r="L138" s="195"/>
    </row>
    <row r="139" spans="1:12" ht="11.25" customHeight="1" x14ac:dyDescent="0.2">
      <c r="A139" s="185" t="s">
        <v>241</v>
      </c>
      <c r="B139" s="113">
        <v>313</v>
      </c>
      <c r="C139" s="175" t="s">
        <v>240</v>
      </c>
      <c r="D139" s="273">
        <v>58.7</v>
      </c>
      <c r="E139" s="273">
        <v>62.5</v>
      </c>
      <c r="F139" s="273">
        <v>61.8</v>
      </c>
      <c r="G139" s="142">
        <v>66.7</v>
      </c>
      <c r="H139" s="142">
        <v>66.099999999999994</v>
      </c>
      <c r="I139" s="273">
        <v>65.2</v>
      </c>
      <c r="J139" s="273">
        <v>59.5</v>
      </c>
      <c r="K139" s="195"/>
      <c r="L139" s="195"/>
    </row>
    <row r="140" spans="1:12" ht="11.25" customHeight="1" x14ac:dyDescent="0.2">
      <c r="A140" s="185" t="s">
        <v>243</v>
      </c>
      <c r="B140" s="113">
        <v>314</v>
      </c>
      <c r="C140" s="175" t="s">
        <v>242</v>
      </c>
      <c r="D140" s="273">
        <v>68.7</v>
      </c>
      <c r="E140" s="273">
        <v>71.099999999999994</v>
      </c>
      <c r="F140" s="273">
        <v>70.099999999999994</v>
      </c>
      <c r="G140" s="142">
        <v>71.599999999999994</v>
      </c>
      <c r="H140" s="142">
        <v>70</v>
      </c>
      <c r="I140" s="273">
        <v>73.2</v>
      </c>
      <c r="J140" s="273">
        <v>74.7</v>
      </c>
      <c r="K140" s="195"/>
      <c r="L140" s="195"/>
    </row>
    <row r="141" spans="1:12" ht="11.25" customHeight="1" x14ac:dyDescent="0.2">
      <c r="A141" s="185" t="s">
        <v>245</v>
      </c>
      <c r="B141" s="113">
        <v>315</v>
      </c>
      <c r="C141" s="175" t="s">
        <v>244</v>
      </c>
      <c r="D141" s="273">
        <v>52.4</v>
      </c>
      <c r="E141" s="273">
        <v>59.8</v>
      </c>
      <c r="F141" s="273">
        <v>59.1</v>
      </c>
      <c r="G141" s="142">
        <v>62.6</v>
      </c>
      <c r="H141" s="142">
        <v>64.2</v>
      </c>
      <c r="I141" s="273">
        <v>60</v>
      </c>
      <c r="J141" s="273">
        <v>63.8</v>
      </c>
      <c r="K141" s="195"/>
      <c r="L141" s="195"/>
    </row>
    <row r="142" spans="1:12" ht="11.25" customHeight="1" x14ac:dyDescent="0.2">
      <c r="A142" s="185" t="s">
        <v>247</v>
      </c>
      <c r="B142" s="113">
        <v>317</v>
      </c>
      <c r="C142" s="175" t="s">
        <v>246</v>
      </c>
      <c r="D142" s="273">
        <v>69.3</v>
      </c>
      <c r="E142" s="273">
        <v>68.5</v>
      </c>
      <c r="F142" s="273">
        <v>70.599999999999994</v>
      </c>
      <c r="G142" s="142">
        <v>70.2</v>
      </c>
      <c r="H142" s="142">
        <v>68.099999999999994</v>
      </c>
      <c r="I142" s="273">
        <v>63.4</v>
      </c>
      <c r="J142" s="273">
        <v>64.099999999999994</v>
      </c>
      <c r="K142" s="195"/>
      <c r="L142" s="195"/>
    </row>
    <row r="143" spans="1:12" ht="11.25" customHeight="1" x14ac:dyDescent="0.2">
      <c r="A143" s="185" t="s">
        <v>249</v>
      </c>
      <c r="B143" s="113">
        <v>318</v>
      </c>
      <c r="C143" s="175" t="s">
        <v>248</v>
      </c>
      <c r="D143" s="273">
        <v>61.4</v>
      </c>
      <c r="E143" s="273">
        <v>63.2</v>
      </c>
      <c r="F143" s="273">
        <v>62.6</v>
      </c>
      <c r="G143" s="142">
        <v>68.3</v>
      </c>
      <c r="H143" s="142">
        <v>63.5</v>
      </c>
      <c r="I143" s="273">
        <v>64.7</v>
      </c>
      <c r="J143" s="273">
        <v>65.900000000000006</v>
      </c>
      <c r="K143" s="195"/>
      <c r="L143" s="195"/>
    </row>
    <row r="144" spans="1:12" ht="11.25" customHeight="1" x14ac:dyDescent="0.2">
      <c r="A144" s="185" t="s">
        <v>251</v>
      </c>
      <c r="B144" s="113">
        <v>319</v>
      </c>
      <c r="C144" s="175" t="s">
        <v>250</v>
      </c>
      <c r="D144" s="273">
        <v>70.599999999999994</v>
      </c>
      <c r="E144" s="273">
        <v>74.7</v>
      </c>
      <c r="F144" s="273">
        <v>75.900000000000006</v>
      </c>
      <c r="G144" s="142">
        <v>77</v>
      </c>
      <c r="H144" s="142">
        <v>72.099999999999994</v>
      </c>
      <c r="I144" s="273">
        <v>70.400000000000006</v>
      </c>
      <c r="J144" s="273">
        <v>70.400000000000006</v>
      </c>
      <c r="K144" s="195"/>
      <c r="L144" s="195"/>
    </row>
    <row r="145" spans="1:12" s="2" customFormat="1" ht="11.25" customHeight="1" x14ac:dyDescent="0.2">
      <c r="A145" s="185" t="s">
        <v>253</v>
      </c>
      <c r="B145" s="113">
        <v>320</v>
      </c>
      <c r="C145" s="175" t="s">
        <v>252</v>
      </c>
      <c r="D145" s="273">
        <v>50.9</v>
      </c>
      <c r="E145" s="273">
        <v>54.3</v>
      </c>
      <c r="F145" s="273">
        <v>52.6</v>
      </c>
      <c r="G145" s="142">
        <v>56.7</v>
      </c>
      <c r="H145" s="142">
        <v>56.7</v>
      </c>
      <c r="I145" s="273">
        <v>57.4</v>
      </c>
      <c r="J145" s="273">
        <v>56.4</v>
      </c>
      <c r="K145" s="195"/>
      <c r="L145" s="195"/>
    </row>
    <row r="146" spans="1:12" s="27" customFormat="1" ht="11.25" customHeight="1" x14ac:dyDescent="0.2">
      <c r="A146" s="185"/>
      <c r="B146" s="114"/>
      <c r="C146" s="74"/>
      <c r="D146" s="152"/>
      <c r="E146" s="152"/>
      <c r="F146" s="152"/>
      <c r="G146" s="142"/>
      <c r="H146" s="142"/>
      <c r="I146" s="153"/>
      <c r="J146" s="153"/>
      <c r="K146" s="71"/>
      <c r="L146" s="58"/>
    </row>
    <row r="147" spans="1:12" ht="11.25" customHeight="1" x14ac:dyDescent="0.2">
      <c r="A147" s="169" t="s">
        <v>254</v>
      </c>
      <c r="B147" s="113" t="s">
        <v>376</v>
      </c>
      <c r="C147" s="169" t="s">
        <v>352</v>
      </c>
      <c r="D147" s="275">
        <v>57.5</v>
      </c>
      <c r="E147" s="275">
        <v>59.6</v>
      </c>
      <c r="F147" s="275">
        <v>60.2</v>
      </c>
      <c r="G147" s="147">
        <v>62.4</v>
      </c>
      <c r="H147" s="147">
        <v>59</v>
      </c>
      <c r="I147" s="275">
        <v>59.9</v>
      </c>
      <c r="J147" s="275">
        <v>59.8</v>
      </c>
      <c r="K147" s="194"/>
      <c r="L147" s="194"/>
    </row>
    <row r="148" spans="1:12" ht="11.25" customHeight="1" x14ac:dyDescent="0.2">
      <c r="A148" s="185" t="s">
        <v>256</v>
      </c>
      <c r="B148" s="113">
        <v>867</v>
      </c>
      <c r="C148" s="174" t="s">
        <v>255</v>
      </c>
      <c r="D148" s="273">
        <v>56.9</v>
      </c>
      <c r="E148" s="273">
        <v>59.7</v>
      </c>
      <c r="F148" s="273">
        <v>61.4</v>
      </c>
      <c r="G148" s="142">
        <v>54.9</v>
      </c>
      <c r="H148" s="142">
        <v>57</v>
      </c>
      <c r="I148" s="273">
        <v>58.2</v>
      </c>
      <c r="J148" s="273">
        <v>55.8</v>
      </c>
      <c r="K148" s="195"/>
      <c r="L148" s="195"/>
    </row>
    <row r="149" spans="1:12" ht="11.25" customHeight="1" x14ac:dyDescent="0.2">
      <c r="A149" s="185" t="s">
        <v>258</v>
      </c>
      <c r="B149" s="113">
        <v>846</v>
      </c>
      <c r="C149" s="176" t="s">
        <v>257</v>
      </c>
      <c r="D149" s="273">
        <v>49.1</v>
      </c>
      <c r="E149" s="273">
        <v>52.8</v>
      </c>
      <c r="F149" s="273">
        <v>56.4</v>
      </c>
      <c r="G149" s="142">
        <v>62.2</v>
      </c>
      <c r="H149" s="142">
        <v>53.6</v>
      </c>
      <c r="I149" s="273">
        <v>61</v>
      </c>
      <c r="J149" s="273">
        <v>59.3</v>
      </c>
      <c r="K149" s="195"/>
      <c r="L149" s="195"/>
    </row>
    <row r="150" spans="1:12" ht="11.25" customHeight="1" x14ac:dyDescent="0.2">
      <c r="A150" s="185" t="s">
        <v>260</v>
      </c>
      <c r="B150" s="113">
        <v>825</v>
      </c>
      <c r="C150" s="176" t="s">
        <v>259</v>
      </c>
      <c r="D150" s="273">
        <v>66.900000000000006</v>
      </c>
      <c r="E150" s="273">
        <v>69.7</v>
      </c>
      <c r="F150" s="273">
        <v>69.7</v>
      </c>
      <c r="G150" s="142">
        <v>71.3</v>
      </c>
      <c r="H150" s="142">
        <v>69.5</v>
      </c>
      <c r="I150" s="273">
        <v>68.900000000000006</v>
      </c>
      <c r="J150" s="273">
        <v>68.5</v>
      </c>
      <c r="K150" s="195"/>
      <c r="L150" s="195"/>
    </row>
    <row r="151" spans="1:12" ht="11.25" customHeight="1" x14ac:dyDescent="0.2">
      <c r="A151" s="185" t="s">
        <v>262</v>
      </c>
      <c r="B151" s="113">
        <v>845</v>
      </c>
      <c r="C151" s="176" t="s">
        <v>261</v>
      </c>
      <c r="D151" s="273">
        <v>55.4</v>
      </c>
      <c r="E151" s="273">
        <v>58.4</v>
      </c>
      <c r="F151" s="273">
        <v>58.2</v>
      </c>
      <c r="G151" s="142">
        <v>59.9</v>
      </c>
      <c r="H151" s="142">
        <v>53.2</v>
      </c>
      <c r="I151" s="273">
        <v>56.3</v>
      </c>
      <c r="J151" s="273">
        <v>57.5</v>
      </c>
      <c r="K151" s="195"/>
      <c r="L151" s="195"/>
    </row>
    <row r="152" spans="1:12" ht="11.25" customHeight="1" x14ac:dyDescent="0.2">
      <c r="A152" s="185" t="s">
        <v>264</v>
      </c>
      <c r="B152" s="113">
        <v>850</v>
      </c>
      <c r="C152" s="176" t="s">
        <v>263</v>
      </c>
      <c r="D152" s="273">
        <v>58.9</v>
      </c>
      <c r="E152" s="273">
        <v>60.8</v>
      </c>
      <c r="F152" s="273">
        <v>58.5</v>
      </c>
      <c r="G152" s="142">
        <v>60</v>
      </c>
      <c r="H152" s="142">
        <v>58.9</v>
      </c>
      <c r="I152" s="273">
        <v>59.7</v>
      </c>
      <c r="J152" s="273">
        <v>60.3</v>
      </c>
      <c r="K152" s="195"/>
      <c r="L152" s="195"/>
    </row>
    <row r="153" spans="1:12" ht="11.25" customHeight="1" x14ac:dyDescent="0.2">
      <c r="A153" s="185" t="s">
        <v>266</v>
      </c>
      <c r="B153" s="113">
        <v>921</v>
      </c>
      <c r="C153" s="174" t="s">
        <v>265</v>
      </c>
      <c r="D153" s="273">
        <v>45.5</v>
      </c>
      <c r="E153" s="273">
        <v>49.1</v>
      </c>
      <c r="F153" s="273">
        <v>44.5</v>
      </c>
      <c r="G153" s="142">
        <v>48.7</v>
      </c>
      <c r="H153" s="142">
        <v>45.2</v>
      </c>
      <c r="I153" s="273">
        <v>47.6</v>
      </c>
      <c r="J153" s="273">
        <v>44.6</v>
      </c>
      <c r="K153" s="195"/>
      <c r="L153" s="195"/>
    </row>
    <row r="154" spans="1:12" ht="11.25" customHeight="1" x14ac:dyDescent="0.2">
      <c r="A154" s="185" t="s">
        <v>268</v>
      </c>
      <c r="B154" s="113">
        <v>886</v>
      </c>
      <c r="C154" s="174" t="s">
        <v>267</v>
      </c>
      <c r="D154" s="273">
        <v>56.8</v>
      </c>
      <c r="E154" s="273">
        <v>59.4</v>
      </c>
      <c r="F154" s="273">
        <v>61.3</v>
      </c>
      <c r="G154" s="142">
        <v>63.1</v>
      </c>
      <c r="H154" s="142">
        <v>58.1</v>
      </c>
      <c r="I154" s="273">
        <v>57.4</v>
      </c>
      <c r="J154" s="273">
        <v>58.6</v>
      </c>
      <c r="K154" s="195"/>
      <c r="L154" s="195"/>
    </row>
    <row r="155" spans="1:12" ht="11.25" customHeight="1" x14ac:dyDescent="0.2">
      <c r="A155" s="185" t="s">
        <v>270</v>
      </c>
      <c r="B155" s="113">
        <v>887</v>
      </c>
      <c r="C155" s="174" t="s">
        <v>269</v>
      </c>
      <c r="D155" s="273">
        <v>53.6</v>
      </c>
      <c r="E155" s="273">
        <v>55.7</v>
      </c>
      <c r="F155" s="273">
        <v>61.2</v>
      </c>
      <c r="G155" s="142">
        <v>60.9</v>
      </c>
      <c r="H155" s="142">
        <v>58.8</v>
      </c>
      <c r="I155" s="273">
        <v>57.8</v>
      </c>
      <c r="J155" s="273">
        <v>59.9</v>
      </c>
      <c r="K155" s="195"/>
      <c r="L155" s="195"/>
    </row>
    <row r="156" spans="1:12" ht="11.25" customHeight="1" x14ac:dyDescent="0.2">
      <c r="A156" s="185" t="s">
        <v>272</v>
      </c>
      <c r="B156" s="113">
        <v>826</v>
      </c>
      <c r="C156" s="176" t="s">
        <v>271</v>
      </c>
      <c r="D156" s="273">
        <v>51.5</v>
      </c>
      <c r="E156" s="273">
        <v>52.1</v>
      </c>
      <c r="F156" s="273">
        <v>58.5</v>
      </c>
      <c r="G156" s="142">
        <v>61.3</v>
      </c>
      <c r="H156" s="142">
        <v>49.2</v>
      </c>
      <c r="I156" s="273">
        <v>52</v>
      </c>
      <c r="J156" s="273">
        <v>51.9</v>
      </c>
      <c r="K156" s="195"/>
      <c r="L156" s="195"/>
    </row>
    <row r="157" spans="1:12" ht="11.25" customHeight="1" x14ac:dyDescent="0.2">
      <c r="A157" s="185" t="s">
        <v>274</v>
      </c>
      <c r="B157" s="113">
        <v>931</v>
      </c>
      <c r="C157" s="174" t="s">
        <v>273</v>
      </c>
      <c r="D157" s="273">
        <v>57.3</v>
      </c>
      <c r="E157" s="273">
        <v>57.4</v>
      </c>
      <c r="F157" s="273">
        <v>57.9</v>
      </c>
      <c r="G157" s="142">
        <v>60.6</v>
      </c>
      <c r="H157" s="142">
        <v>59.4</v>
      </c>
      <c r="I157" s="273">
        <v>59.7</v>
      </c>
      <c r="J157" s="273">
        <v>58.7</v>
      </c>
      <c r="K157" s="195"/>
      <c r="L157" s="195"/>
    </row>
    <row r="158" spans="1:12" ht="11.25" customHeight="1" x14ac:dyDescent="0.2">
      <c r="A158" s="185" t="s">
        <v>276</v>
      </c>
      <c r="B158" s="113">
        <v>851</v>
      </c>
      <c r="C158" s="176" t="s">
        <v>275</v>
      </c>
      <c r="D158" s="273">
        <v>42.8</v>
      </c>
      <c r="E158" s="273">
        <v>45.5</v>
      </c>
      <c r="F158" s="273">
        <v>52.4</v>
      </c>
      <c r="G158" s="142">
        <v>47.6</v>
      </c>
      <c r="H158" s="142">
        <v>50.8</v>
      </c>
      <c r="I158" s="273">
        <v>50.7</v>
      </c>
      <c r="J158" s="273">
        <v>51.8</v>
      </c>
      <c r="K158" s="195"/>
      <c r="L158" s="195"/>
    </row>
    <row r="159" spans="1:12" ht="11.25" customHeight="1" x14ac:dyDescent="0.2">
      <c r="A159" s="185" t="s">
        <v>278</v>
      </c>
      <c r="B159" s="113">
        <v>870</v>
      </c>
      <c r="C159" s="174" t="s">
        <v>277</v>
      </c>
      <c r="D159" s="273">
        <v>54.7</v>
      </c>
      <c r="E159" s="273">
        <v>55.9</v>
      </c>
      <c r="F159" s="273">
        <v>60.7</v>
      </c>
      <c r="G159" s="142">
        <v>63.6</v>
      </c>
      <c r="H159" s="142">
        <v>59.3</v>
      </c>
      <c r="I159" s="273">
        <v>57.5</v>
      </c>
      <c r="J159" s="273">
        <v>58.8</v>
      </c>
      <c r="K159" s="195"/>
      <c r="L159" s="195"/>
    </row>
    <row r="160" spans="1:12" ht="11.25" customHeight="1" x14ac:dyDescent="0.2">
      <c r="A160" s="185" t="s">
        <v>280</v>
      </c>
      <c r="B160" s="113">
        <v>871</v>
      </c>
      <c r="C160" s="174" t="s">
        <v>279</v>
      </c>
      <c r="D160" s="273">
        <v>63.1</v>
      </c>
      <c r="E160" s="273">
        <v>68.099999999999994</v>
      </c>
      <c r="F160" s="273">
        <v>66.099999999999994</v>
      </c>
      <c r="G160" s="142">
        <v>71.400000000000006</v>
      </c>
      <c r="H160" s="142">
        <v>69.3</v>
      </c>
      <c r="I160" s="273">
        <v>67.900000000000006</v>
      </c>
      <c r="J160" s="273">
        <v>66.599999999999994</v>
      </c>
      <c r="K160" s="195"/>
      <c r="L160" s="195"/>
    </row>
    <row r="161" spans="1:12" ht="11.25" customHeight="1" x14ac:dyDescent="0.2">
      <c r="A161" s="185" t="s">
        <v>282</v>
      </c>
      <c r="B161" s="113">
        <v>852</v>
      </c>
      <c r="C161" s="176" t="s">
        <v>281</v>
      </c>
      <c r="D161" s="273">
        <v>47.5</v>
      </c>
      <c r="E161" s="273">
        <v>51.7</v>
      </c>
      <c r="F161" s="273">
        <v>54.4</v>
      </c>
      <c r="G161" s="142">
        <v>58.1</v>
      </c>
      <c r="H161" s="142">
        <v>51</v>
      </c>
      <c r="I161" s="273">
        <v>50.6</v>
      </c>
      <c r="J161" s="273">
        <v>50.9</v>
      </c>
      <c r="K161" s="195"/>
      <c r="L161" s="195"/>
    </row>
    <row r="162" spans="1:12" ht="11.25" customHeight="1" x14ac:dyDescent="0.2">
      <c r="A162" s="185" t="s">
        <v>284</v>
      </c>
      <c r="B162" s="113">
        <v>936</v>
      </c>
      <c r="C162" s="174" t="s">
        <v>283</v>
      </c>
      <c r="D162" s="273">
        <v>62</v>
      </c>
      <c r="E162" s="273">
        <v>63.5</v>
      </c>
      <c r="F162" s="273">
        <v>64.2</v>
      </c>
      <c r="G162" s="142">
        <v>67.5</v>
      </c>
      <c r="H162" s="142">
        <v>63.5</v>
      </c>
      <c r="I162" s="273">
        <v>64.7</v>
      </c>
      <c r="J162" s="273">
        <v>64</v>
      </c>
      <c r="K162" s="195"/>
      <c r="L162" s="195"/>
    </row>
    <row r="163" spans="1:12" ht="11.25" customHeight="1" x14ac:dyDescent="0.2">
      <c r="A163" s="185" t="s">
        <v>286</v>
      </c>
      <c r="B163" s="113">
        <v>869</v>
      </c>
      <c r="C163" s="174" t="s">
        <v>285</v>
      </c>
      <c r="D163" s="273">
        <v>60.7</v>
      </c>
      <c r="E163" s="273">
        <v>60.1</v>
      </c>
      <c r="F163" s="273">
        <v>57.2</v>
      </c>
      <c r="G163" s="142">
        <v>61.3</v>
      </c>
      <c r="H163" s="142">
        <v>61.1</v>
      </c>
      <c r="I163" s="273">
        <v>62.4</v>
      </c>
      <c r="J163" s="273">
        <v>57.8</v>
      </c>
      <c r="K163" s="195"/>
      <c r="L163" s="195"/>
    </row>
    <row r="164" spans="1:12" ht="11.25" customHeight="1" x14ac:dyDescent="0.2">
      <c r="A164" s="185" t="s">
        <v>288</v>
      </c>
      <c r="B164" s="113">
        <v>938</v>
      </c>
      <c r="C164" s="174" t="s">
        <v>287</v>
      </c>
      <c r="D164" s="273">
        <v>55.3</v>
      </c>
      <c r="E164" s="273">
        <v>58.6</v>
      </c>
      <c r="F164" s="273">
        <v>57.5</v>
      </c>
      <c r="G164" s="142">
        <v>59.9</v>
      </c>
      <c r="H164" s="142">
        <v>57.6</v>
      </c>
      <c r="I164" s="273">
        <v>60.3</v>
      </c>
      <c r="J164" s="273">
        <v>58.7</v>
      </c>
      <c r="K164" s="195"/>
      <c r="L164" s="195"/>
    </row>
    <row r="165" spans="1:12" ht="11.25" customHeight="1" x14ac:dyDescent="0.2">
      <c r="A165" s="185" t="s">
        <v>290</v>
      </c>
      <c r="B165" s="113">
        <v>868</v>
      </c>
      <c r="C165" s="174" t="s">
        <v>289</v>
      </c>
      <c r="D165" s="273">
        <v>63.6</v>
      </c>
      <c r="E165" s="273">
        <v>63.3</v>
      </c>
      <c r="F165" s="273">
        <v>63.5</v>
      </c>
      <c r="G165" s="142">
        <v>68.3</v>
      </c>
      <c r="H165" s="142">
        <v>62.3</v>
      </c>
      <c r="I165" s="273">
        <v>64.599999999999994</v>
      </c>
      <c r="J165" s="273">
        <v>65.900000000000006</v>
      </c>
      <c r="K165" s="195"/>
      <c r="L165" s="195"/>
    </row>
    <row r="166" spans="1:12" s="2" customFormat="1" ht="11.25" customHeight="1" x14ac:dyDescent="0.2">
      <c r="A166" s="185" t="s">
        <v>292</v>
      </c>
      <c r="B166" s="113">
        <v>872</v>
      </c>
      <c r="C166" s="174" t="s">
        <v>291</v>
      </c>
      <c r="D166" s="273">
        <v>65.599999999999994</v>
      </c>
      <c r="E166" s="273">
        <v>67.599999999999994</v>
      </c>
      <c r="F166" s="273">
        <v>65.7</v>
      </c>
      <c r="G166" s="142">
        <v>70.599999999999994</v>
      </c>
      <c r="H166" s="142">
        <v>66.3</v>
      </c>
      <c r="I166" s="273">
        <v>67.8</v>
      </c>
      <c r="J166" s="273">
        <v>65.400000000000006</v>
      </c>
      <c r="K166" s="195"/>
      <c r="L166" s="195"/>
    </row>
    <row r="167" spans="1:12" s="27" customFormat="1" ht="11.25" customHeight="1" x14ac:dyDescent="0.2">
      <c r="A167" s="185"/>
      <c r="B167" s="114"/>
      <c r="C167" s="74"/>
      <c r="D167" s="152"/>
      <c r="E167" s="152"/>
      <c r="F167" s="152"/>
      <c r="G167" s="142"/>
      <c r="H167" s="142"/>
      <c r="I167" s="153"/>
      <c r="J167" s="153"/>
      <c r="K167" s="71"/>
      <c r="L167" s="57"/>
    </row>
    <row r="168" spans="1:12" ht="11.25" customHeight="1" x14ac:dyDescent="0.2">
      <c r="A168" s="169" t="s">
        <v>293</v>
      </c>
      <c r="B168" s="113" t="s">
        <v>375</v>
      </c>
      <c r="C168" s="169" t="s">
        <v>353</v>
      </c>
      <c r="D168" s="275">
        <v>55.4</v>
      </c>
      <c r="E168" s="275">
        <v>57.9</v>
      </c>
      <c r="F168" s="275">
        <v>57.5</v>
      </c>
      <c r="G168" s="147">
        <v>59.5</v>
      </c>
      <c r="H168" s="147">
        <v>56.7</v>
      </c>
      <c r="I168" s="275">
        <v>58</v>
      </c>
      <c r="J168" s="275">
        <v>57.7</v>
      </c>
      <c r="K168" s="194"/>
      <c r="L168" s="194"/>
    </row>
    <row r="169" spans="1:12" ht="11.25" customHeight="1" x14ac:dyDescent="0.2">
      <c r="A169" s="185" t="s">
        <v>297</v>
      </c>
      <c r="B169" s="113">
        <v>800</v>
      </c>
      <c r="C169" s="16" t="s">
        <v>296</v>
      </c>
      <c r="D169" s="273">
        <v>61</v>
      </c>
      <c r="E169" s="273">
        <v>64.2</v>
      </c>
      <c r="F169" s="273">
        <v>57.5</v>
      </c>
      <c r="G169" s="142">
        <v>63.6</v>
      </c>
      <c r="H169" s="142">
        <v>61.9</v>
      </c>
      <c r="I169" s="273">
        <v>62.9</v>
      </c>
      <c r="J169" s="273">
        <v>63.7</v>
      </c>
      <c r="K169" s="195"/>
      <c r="L169" s="195"/>
    </row>
    <row r="170" spans="1:12" ht="11.25" customHeight="1" x14ac:dyDescent="0.2">
      <c r="A170" s="185" t="s">
        <v>299</v>
      </c>
      <c r="B170" s="113">
        <v>837</v>
      </c>
      <c r="C170" s="17" t="s">
        <v>298</v>
      </c>
      <c r="D170" s="273">
        <v>56.5</v>
      </c>
      <c r="E170" s="273">
        <v>57.4</v>
      </c>
      <c r="F170" s="273">
        <v>60.7</v>
      </c>
      <c r="G170" s="142">
        <v>63</v>
      </c>
      <c r="H170" s="142">
        <v>61.1</v>
      </c>
      <c r="I170" s="273">
        <v>60.3</v>
      </c>
      <c r="J170" s="273">
        <v>61.1</v>
      </c>
      <c r="K170" s="195"/>
      <c r="L170" s="195"/>
    </row>
    <row r="171" spans="1:12" ht="11.25" customHeight="1" x14ac:dyDescent="0.2">
      <c r="A171" s="185" t="s">
        <v>301</v>
      </c>
      <c r="B171" s="113">
        <v>801</v>
      </c>
      <c r="C171" s="17" t="s">
        <v>300</v>
      </c>
      <c r="D171" s="273">
        <v>46.2</v>
      </c>
      <c r="E171" s="273">
        <v>50.2</v>
      </c>
      <c r="F171" s="273">
        <v>51.6</v>
      </c>
      <c r="G171" s="142">
        <v>52.3</v>
      </c>
      <c r="H171" s="142">
        <v>55.2</v>
      </c>
      <c r="I171" s="273">
        <v>54</v>
      </c>
      <c r="J171" s="273">
        <v>52.5</v>
      </c>
      <c r="K171" s="195"/>
      <c r="L171" s="195"/>
    </row>
    <row r="172" spans="1:12" ht="11.25" customHeight="1" x14ac:dyDescent="0.2">
      <c r="A172" s="185" t="s">
        <v>303</v>
      </c>
      <c r="B172" s="113">
        <v>908</v>
      </c>
      <c r="C172" s="17" t="s">
        <v>302</v>
      </c>
      <c r="D172" s="273">
        <v>53.8</v>
      </c>
      <c r="E172" s="273">
        <v>55</v>
      </c>
      <c r="F172" s="273">
        <v>55.4</v>
      </c>
      <c r="G172" s="142">
        <v>59.6</v>
      </c>
      <c r="H172" s="142">
        <v>55.3</v>
      </c>
      <c r="I172" s="273">
        <v>56.8</v>
      </c>
      <c r="J172" s="273">
        <v>57.5</v>
      </c>
      <c r="K172" s="195"/>
      <c r="L172" s="195"/>
    </row>
    <row r="173" spans="1:12" ht="11.25" customHeight="1" x14ac:dyDescent="0.2">
      <c r="A173" s="185" t="s">
        <v>305</v>
      </c>
      <c r="B173" s="113">
        <v>878</v>
      </c>
      <c r="C173" s="17" t="s">
        <v>304</v>
      </c>
      <c r="D173" s="273">
        <v>54.7</v>
      </c>
      <c r="E173" s="273">
        <v>58.4</v>
      </c>
      <c r="F173" s="273">
        <v>58.5</v>
      </c>
      <c r="G173" s="142">
        <v>59.6</v>
      </c>
      <c r="H173" s="142">
        <v>56.7</v>
      </c>
      <c r="I173" s="273">
        <v>58.1</v>
      </c>
      <c r="J173" s="273">
        <v>58.3</v>
      </c>
      <c r="K173" s="195"/>
      <c r="L173" s="195"/>
    </row>
    <row r="174" spans="1:12" ht="11.25" customHeight="1" x14ac:dyDescent="0.2">
      <c r="A174" s="185" t="s">
        <v>307</v>
      </c>
      <c r="B174" s="113">
        <v>835</v>
      </c>
      <c r="C174" s="17" t="s">
        <v>306</v>
      </c>
      <c r="D174" s="273">
        <v>59.4</v>
      </c>
      <c r="E174" s="273">
        <v>59.5</v>
      </c>
      <c r="F174" s="273">
        <v>54.1</v>
      </c>
      <c r="G174" s="142">
        <v>58.9</v>
      </c>
      <c r="H174" s="142">
        <v>58.7</v>
      </c>
      <c r="I174" s="273">
        <v>58.3</v>
      </c>
      <c r="J174" s="273">
        <v>57.7</v>
      </c>
      <c r="K174" s="195"/>
      <c r="L174" s="195"/>
    </row>
    <row r="175" spans="1:12" ht="12.75" customHeight="1" x14ac:dyDescent="0.2">
      <c r="A175" s="185" t="s">
        <v>309</v>
      </c>
      <c r="B175" s="113">
        <v>916</v>
      </c>
      <c r="C175" s="17" t="s">
        <v>308</v>
      </c>
      <c r="D175" s="273">
        <v>60.1</v>
      </c>
      <c r="E175" s="273">
        <v>62.9</v>
      </c>
      <c r="F175" s="273">
        <v>62.3</v>
      </c>
      <c r="G175" s="142">
        <v>61.8</v>
      </c>
      <c r="H175" s="142">
        <v>60.8</v>
      </c>
      <c r="I175" s="273">
        <v>61</v>
      </c>
      <c r="J175" s="273">
        <v>61.6</v>
      </c>
      <c r="K175" s="195"/>
      <c r="L175" s="195"/>
    </row>
    <row r="176" spans="1:12" ht="11.25" customHeight="1" x14ac:dyDescent="0.2">
      <c r="A176" s="185" t="s">
        <v>295</v>
      </c>
      <c r="B176" s="113">
        <v>420</v>
      </c>
      <c r="C176" s="15" t="s">
        <v>542</v>
      </c>
      <c r="D176" s="273">
        <v>68.2</v>
      </c>
      <c r="E176" s="273">
        <v>68.400000000000006</v>
      </c>
      <c r="F176" s="273">
        <v>86.4</v>
      </c>
      <c r="G176" s="274">
        <v>81</v>
      </c>
      <c r="H176" s="274">
        <v>72.7</v>
      </c>
      <c r="I176" s="273">
        <v>73.7</v>
      </c>
      <c r="J176" s="273" t="s">
        <v>511</v>
      </c>
      <c r="K176" s="195"/>
      <c r="L176" s="195"/>
    </row>
    <row r="177" spans="1:14" ht="11.25" customHeight="1" x14ac:dyDescent="0.2">
      <c r="A177" s="185" t="s">
        <v>311</v>
      </c>
      <c r="B177" s="113">
        <v>802</v>
      </c>
      <c r="C177" s="17" t="s">
        <v>310</v>
      </c>
      <c r="D177" s="273">
        <v>56.1</v>
      </c>
      <c r="E177" s="273">
        <v>57.5</v>
      </c>
      <c r="F177" s="273">
        <v>58.8</v>
      </c>
      <c r="G177" s="142">
        <v>58.5</v>
      </c>
      <c r="H177" s="142">
        <v>57.8</v>
      </c>
      <c r="I177" s="273">
        <v>58.8</v>
      </c>
      <c r="J177" s="273">
        <v>56.2</v>
      </c>
      <c r="K177" s="195"/>
      <c r="L177" s="195"/>
      <c r="M177" s="73"/>
      <c r="N177" s="73"/>
    </row>
    <row r="178" spans="1:14" ht="11.25" customHeight="1" x14ac:dyDescent="0.2">
      <c r="A178" s="185" t="s">
        <v>313</v>
      </c>
      <c r="B178" s="113">
        <v>879</v>
      </c>
      <c r="C178" s="17" t="s">
        <v>312</v>
      </c>
      <c r="D178" s="273">
        <v>54.2</v>
      </c>
      <c r="E178" s="273">
        <v>56.8</v>
      </c>
      <c r="F178" s="273">
        <v>57.5</v>
      </c>
      <c r="G178" s="142">
        <v>60.8</v>
      </c>
      <c r="H178" s="142">
        <v>53.1</v>
      </c>
      <c r="I178" s="273">
        <v>51.9</v>
      </c>
      <c r="J178" s="273">
        <v>51.9</v>
      </c>
      <c r="K178" s="195"/>
      <c r="L178" s="195"/>
      <c r="M178" s="73"/>
      <c r="N178" s="73"/>
    </row>
    <row r="179" spans="1:14" ht="11.25" customHeight="1" x14ac:dyDescent="0.2">
      <c r="A179" s="185" t="s">
        <v>315</v>
      </c>
      <c r="B179" s="113">
        <v>836</v>
      </c>
      <c r="C179" s="17" t="s">
        <v>314</v>
      </c>
      <c r="D179" s="273">
        <v>55.3</v>
      </c>
      <c r="E179" s="273">
        <v>57.2</v>
      </c>
      <c r="F179" s="273">
        <v>58.8</v>
      </c>
      <c r="G179" s="142">
        <v>62.3</v>
      </c>
      <c r="H179" s="142">
        <v>56.8</v>
      </c>
      <c r="I179" s="273">
        <v>63.1</v>
      </c>
      <c r="J179" s="273">
        <v>61.6</v>
      </c>
      <c r="K179" s="195"/>
      <c r="L179" s="195"/>
      <c r="M179" s="73"/>
      <c r="N179" s="73"/>
    </row>
    <row r="180" spans="1:14" ht="11.25" customHeight="1" x14ac:dyDescent="0.2">
      <c r="A180" s="185" t="s">
        <v>317</v>
      </c>
      <c r="B180" s="113">
        <v>933</v>
      </c>
      <c r="C180" s="17" t="s">
        <v>316</v>
      </c>
      <c r="D180" s="273">
        <v>54</v>
      </c>
      <c r="E180" s="273">
        <v>57</v>
      </c>
      <c r="F180" s="273">
        <v>56.5</v>
      </c>
      <c r="G180" s="142">
        <v>58</v>
      </c>
      <c r="H180" s="142">
        <v>53.9</v>
      </c>
      <c r="I180" s="273">
        <v>58.6</v>
      </c>
      <c r="J180" s="273">
        <v>55.2</v>
      </c>
      <c r="K180" s="195"/>
      <c r="L180" s="195"/>
      <c r="M180" s="73"/>
      <c r="N180" s="73"/>
    </row>
    <row r="181" spans="1:14" ht="11.25" customHeight="1" x14ac:dyDescent="0.2">
      <c r="A181" s="185" t="s">
        <v>319</v>
      </c>
      <c r="B181" s="113">
        <v>803</v>
      </c>
      <c r="C181" s="17" t="s">
        <v>318</v>
      </c>
      <c r="D181" s="273">
        <v>56</v>
      </c>
      <c r="E181" s="273">
        <v>55.5</v>
      </c>
      <c r="F181" s="273">
        <v>56.4</v>
      </c>
      <c r="G181" s="142">
        <v>56.7</v>
      </c>
      <c r="H181" s="142">
        <v>54</v>
      </c>
      <c r="I181" s="273">
        <v>52.9</v>
      </c>
      <c r="J181" s="273">
        <v>54.3</v>
      </c>
      <c r="K181" s="195"/>
      <c r="L181" s="195"/>
      <c r="M181" s="73"/>
      <c r="N181" s="73"/>
    </row>
    <row r="182" spans="1:14" ht="11.25" customHeight="1" x14ac:dyDescent="0.2">
      <c r="A182" s="185" t="s">
        <v>321</v>
      </c>
      <c r="B182" s="113">
        <v>866</v>
      </c>
      <c r="C182" s="17" t="s">
        <v>320</v>
      </c>
      <c r="D182" s="273">
        <v>49.9</v>
      </c>
      <c r="E182" s="273">
        <v>52.4</v>
      </c>
      <c r="F182" s="273">
        <v>52.7</v>
      </c>
      <c r="G182" s="142">
        <v>56.4</v>
      </c>
      <c r="H182" s="142">
        <v>53.1</v>
      </c>
      <c r="I182" s="273">
        <v>53</v>
      </c>
      <c r="J182" s="273">
        <v>54</v>
      </c>
      <c r="K182" s="195"/>
      <c r="L182" s="195"/>
      <c r="M182" s="73"/>
      <c r="N182" s="73"/>
    </row>
    <row r="183" spans="1:14" ht="11.25" customHeight="1" x14ac:dyDescent="0.2">
      <c r="A183" s="185" t="s">
        <v>323</v>
      </c>
      <c r="B183" s="113">
        <v>880</v>
      </c>
      <c r="C183" s="17" t="s">
        <v>322</v>
      </c>
      <c r="D183" s="273">
        <v>54.1</v>
      </c>
      <c r="E183" s="273">
        <v>57.2</v>
      </c>
      <c r="F183" s="273">
        <v>60.5</v>
      </c>
      <c r="G183" s="142">
        <v>60.9</v>
      </c>
      <c r="H183" s="142">
        <v>56.6</v>
      </c>
      <c r="I183" s="273">
        <v>57.4</v>
      </c>
      <c r="J183" s="273">
        <v>58.2</v>
      </c>
      <c r="K183" s="195"/>
      <c r="L183" s="195"/>
      <c r="M183" s="73"/>
      <c r="N183" s="73"/>
    </row>
    <row r="184" spans="1:14" ht="11.25" customHeight="1" x14ac:dyDescent="0.2">
      <c r="A184" s="230" t="s">
        <v>325</v>
      </c>
      <c r="B184" s="118">
        <v>865</v>
      </c>
      <c r="C184" s="67" t="s">
        <v>324</v>
      </c>
      <c r="D184" s="277">
        <v>55.8</v>
      </c>
      <c r="E184" s="277">
        <v>60.5</v>
      </c>
      <c r="F184" s="277">
        <v>59.3</v>
      </c>
      <c r="G184" s="154">
        <v>61</v>
      </c>
      <c r="H184" s="154">
        <v>56.8</v>
      </c>
      <c r="I184" s="277">
        <v>60.5</v>
      </c>
      <c r="J184" s="277">
        <v>60.6</v>
      </c>
      <c r="K184" s="195"/>
      <c r="L184" s="195"/>
      <c r="M184" s="73"/>
      <c r="N184" s="73"/>
    </row>
    <row r="185" spans="1:14" ht="18.75" customHeight="1" x14ac:dyDescent="0.2">
      <c r="C185" s="181"/>
      <c r="D185" s="182"/>
      <c r="E185" s="181"/>
      <c r="G185" s="36"/>
      <c r="H185" s="36"/>
      <c r="I185" s="193"/>
      <c r="J185" s="117" t="s">
        <v>345</v>
      </c>
      <c r="K185" s="36"/>
      <c r="L185" s="36"/>
      <c r="M185" s="73"/>
      <c r="N185" s="73"/>
    </row>
    <row r="186" spans="1:14" ht="47.25" customHeight="1" x14ac:dyDescent="0.2">
      <c r="A186" s="325" t="s">
        <v>361</v>
      </c>
      <c r="B186" s="325"/>
      <c r="C186" s="325"/>
      <c r="D186" s="325"/>
      <c r="E186" s="325"/>
      <c r="F186" s="325"/>
      <c r="G186" s="325"/>
      <c r="H186" s="325"/>
      <c r="I186" s="325"/>
      <c r="J186" s="325"/>
      <c r="K186" s="45"/>
      <c r="L186" s="45"/>
      <c r="M186" s="73"/>
      <c r="N186" s="73"/>
    </row>
    <row r="187" spans="1:14" ht="12.75" x14ac:dyDescent="0.2">
      <c r="A187" s="334" t="s">
        <v>405</v>
      </c>
      <c r="B187" s="334"/>
      <c r="C187" s="334"/>
      <c r="D187" s="334"/>
      <c r="E187" s="334"/>
      <c r="F187" s="334"/>
      <c r="G187" s="334"/>
      <c r="H187" s="334"/>
      <c r="I187" s="334"/>
      <c r="J187" s="334"/>
      <c r="K187" s="68"/>
      <c r="L187" s="68"/>
      <c r="M187" s="68"/>
      <c r="N187" s="73"/>
    </row>
    <row r="188" spans="1:14" ht="12.75" x14ac:dyDescent="0.2">
      <c r="A188" s="324" t="s">
        <v>404</v>
      </c>
      <c r="B188" s="324"/>
      <c r="C188" s="324"/>
      <c r="D188" s="324"/>
      <c r="E188" s="324"/>
      <c r="F188" s="324"/>
      <c r="G188" s="324"/>
      <c r="H188" s="324"/>
      <c r="I188" s="324"/>
      <c r="J188" s="324"/>
      <c r="K188" s="41"/>
      <c r="L188" s="41"/>
      <c r="M188" s="73"/>
      <c r="N188" s="73"/>
    </row>
    <row r="189" spans="1:14" s="73" customFormat="1" ht="35.25" customHeight="1" x14ac:dyDescent="0.2">
      <c r="A189" s="324" t="s">
        <v>536</v>
      </c>
      <c r="B189" s="324"/>
      <c r="C189" s="324"/>
      <c r="D189" s="324"/>
      <c r="E189" s="324"/>
      <c r="F189" s="324"/>
      <c r="G189" s="324"/>
      <c r="H189" s="324"/>
      <c r="I189" s="324"/>
      <c r="J189" s="324"/>
      <c r="K189" s="41"/>
      <c r="L189" s="41"/>
    </row>
    <row r="190" spans="1:14" s="73" customFormat="1" ht="12.75" x14ac:dyDescent="0.2">
      <c r="A190" s="245" t="s">
        <v>423</v>
      </c>
      <c r="B190" s="244"/>
      <c r="C190" s="244"/>
      <c r="D190" s="244"/>
      <c r="E190" s="244"/>
      <c r="F190" s="244"/>
      <c r="G190" s="244"/>
      <c r="H190" s="244"/>
      <c r="I190" s="244"/>
      <c r="J190" s="244"/>
      <c r="K190" s="41"/>
      <c r="L190" s="41"/>
    </row>
    <row r="191" spans="1:14" ht="35.25" customHeight="1" x14ac:dyDescent="0.2">
      <c r="A191" s="325" t="s">
        <v>545</v>
      </c>
      <c r="B191" s="325"/>
      <c r="C191" s="325"/>
      <c r="D191" s="325"/>
      <c r="E191" s="325"/>
      <c r="F191" s="325"/>
      <c r="G191" s="325"/>
      <c r="H191" s="325"/>
      <c r="I191" s="325"/>
      <c r="J191" s="325"/>
      <c r="K191" s="64"/>
      <c r="L191" s="64"/>
      <c r="M191" s="73"/>
      <c r="N191" s="73"/>
    </row>
    <row r="192" spans="1:14" ht="48" customHeight="1" x14ac:dyDescent="0.2">
      <c r="A192" s="348" t="s">
        <v>421</v>
      </c>
      <c r="B192" s="348"/>
      <c r="C192" s="348"/>
      <c r="D192" s="348"/>
      <c r="E192" s="348"/>
      <c r="F192" s="348"/>
      <c r="G192" s="348"/>
      <c r="H192" s="348"/>
      <c r="I192" s="348"/>
      <c r="J192" s="348"/>
      <c r="K192" s="229"/>
      <c r="L192" s="229"/>
      <c r="M192" s="229"/>
      <c r="N192" s="229"/>
    </row>
    <row r="193" spans="1:14" s="73" customFormat="1" ht="12.75" x14ac:dyDescent="0.2">
      <c r="A193" s="348" t="s">
        <v>422</v>
      </c>
      <c r="B193" s="348"/>
      <c r="C193" s="348"/>
      <c r="D193" s="348"/>
      <c r="E193" s="348"/>
      <c r="F193" s="348"/>
      <c r="G193" s="348"/>
      <c r="H193" s="348"/>
      <c r="I193" s="348"/>
      <c r="J193" s="348"/>
      <c r="K193" s="229"/>
      <c r="L193" s="229"/>
      <c r="M193" s="229"/>
      <c r="N193" s="229"/>
    </row>
    <row r="194" spans="1:14" s="73" customFormat="1" ht="12.75" x14ac:dyDescent="0.2">
      <c r="A194" s="348" t="s">
        <v>522</v>
      </c>
      <c r="B194" s="348"/>
      <c r="C194" s="348"/>
      <c r="D194" s="348"/>
      <c r="E194" s="348"/>
      <c r="F194" s="348"/>
      <c r="G194" s="348"/>
      <c r="H194" s="348"/>
      <c r="I194" s="348"/>
      <c r="J194" s="348"/>
      <c r="K194" s="229"/>
      <c r="L194" s="229"/>
      <c r="M194" s="229"/>
      <c r="N194" s="229"/>
    </row>
    <row r="195" spans="1:14" s="73" customFormat="1" ht="11.25" customHeight="1" x14ac:dyDescent="0.2">
      <c r="A195" s="243" t="s">
        <v>541</v>
      </c>
      <c r="B195" s="39"/>
      <c r="C195" s="39"/>
      <c r="D195" s="39"/>
      <c r="E195" s="39"/>
      <c r="F195" s="39"/>
      <c r="G195" s="39"/>
      <c r="I195" s="76"/>
      <c r="J195" s="39"/>
      <c r="K195" s="39"/>
      <c r="L195" s="39"/>
    </row>
    <row r="196" spans="1:14" s="73" customFormat="1" ht="11.25" customHeight="1" x14ac:dyDescent="0.2">
      <c r="A196" s="243"/>
      <c r="B196" s="39"/>
      <c r="C196" s="39"/>
      <c r="D196" s="39"/>
      <c r="E196" s="39"/>
      <c r="F196" s="39"/>
      <c r="G196" s="39"/>
      <c r="I196" s="76"/>
      <c r="J196" s="39"/>
      <c r="K196" s="39"/>
      <c r="L196" s="39"/>
    </row>
    <row r="197" spans="1:14" ht="11.25" customHeight="1" x14ac:dyDescent="0.2">
      <c r="A197" s="315" t="s">
        <v>512</v>
      </c>
      <c r="B197" s="315"/>
      <c r="C197" s="315"/>
      <c r="D197" s="315"/>
      <c r="E197" s="315"/>
      <c r="F197" s="315"/>
      <c r="G197" s="315"/>
      <c r="H197" s="315"/>
      <c r="I197" s="315"/>
      <c r="J197" s="315"/>
      <c r="K197" s="315"/>
      <c r="L197" s="74"/>
      <c r="M197" s="73"/>
      <c r="N197" s="73"/>
    </row>
    <row r="198" spans="1:14" x14ac:dyDescent="0.25">
      <c r="A198" s="74" t="s">
        <v>513</v>
      </c>
      <c r="C198" s="187"/>
      <c r="D198" s="183"/>
      <c r="E198" s="187"/>
      <c r="G198" s="73"/>
      <c r="H198" s="73"/>
      <c r="I198" s="76"/>
      <c r="K198" s="76"/>
      <c r="L198" s="76"/>
      <c r="M198" s="73"/>
      <c r="N198" s="73"/>
    </row>
  </sheetData>
  <sheetProtection password="8329" sheet="1" objects="1" scenarios="1"/>
  <protectedRanges>
    <protectedRange sqref="K3" name="Range1_1"/>
  </protectedRanges>
  <mergeCells count="14">
    <mergeCell ref="A197:K197"/>
    <mergeCell ref="A1:J1"/>
    <mergeCell ref="A193:J193"/>
    <mergeCell ref="D2:E2"/>
    <mergeCell ref="C5:C7"/>
    <mergeCell ref="D5:J5"/>
    <mergeCell ref="D6:J6"/>
    <mergeCell ref="A187:J187"/>
    <mergeCell ref="A186:J186"/>
    <mergeCell ref="A192:J192"/>
    <mergeCell ref="A191:J191"/>
    <mergeCell ref="A188:J188"/>
    <mergeCell ref="A189:J189"/>
    <mergeCell ref="A194:J194"/>
  </mergeCells>
  <conditionalFormatting sqref="C169:C184">
    <cfRule type="cellIs" dxfId="0" priority="3" stopIfTrue="1" operator="equal">
      <formula>"x"</formula>
    </cfRule>
  </conditionalFormatting>
  <dataValidations count="2">
    <dataValidation type="list" allowBlank="1" showInputMessage="1" showErrorMessage="1" sqref="WVM983045:WVN983045 JB3:JC3 SX3:SY3 ACT3:ACU3 AMP3:AMQ3 AWL3:AWM3 BGH3:BGI3 BQD3:BQE3 BZZ3:CAA3 CJV3:CJW3 CTR3:CTS3 DDN3:DDO3 DNJ3:DNK3 DXF3:DXG3 EHB3:EHC3 EQX3:EQY3 FAT3:FAU3 FKP3:FKQ3 FUL3:FUM3 GEH3:GEI3 GOD3:GOE3 GXZ3:GYA3 HHV3:HHW3 HRR3:HRS3 IBN3:IBO3 ILJ3:ILK3 IVF3:IVG3 JFB3:JFC3 JOX3:JOY3 JYT3:JYU3 KIP3:KIQ3 KSL3:KSM3 LCH3:LCI3 LMD3:LME3 LVZ3:LWA3 MFV3:MFW3 MPR3:MPS3 MZN3:MZO3 NJJ3:NJK3 NTF3:NTG3 ODB3:ODC3 OMX3:OMY3 OWT3:OWU3 PGP3:PGQ3 PQL3:PQM3 QAH3:QAI3 QKD3:QKE3 QTZ3:QUA3 RDV3:RDW3 RNR3:RNS3 RXN3:RXO3 SHJ3:SHK3 SRF3:SRG3 TBB3:TBC3 TKX3:TKY3 TUT3:TUU3 UEP3:UEQ3 UOL3:UOM3 UYH3:UYI3 VID3:VIE3 VRZ3:VSA3 WBV3:WBW3 WLR3:WLS3 WVN3:WVO3 K65541:L65541 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K131077:L131077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K196613:L196613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K262149:L262149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K327685:L327685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K393221:L393221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K458757:L458757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K524293:L524293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K589829:L589829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K655365:L655365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K720901:L720901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K786437:L786437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K851973:L851973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K917509:L917509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K983045:L983045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
      <formula1>Table17dropdown</formula1>
    </dataValidation>
    <dataValidation type="list" allowBlank="1" showInputMessage="1" showErrorMessage="1" sqref="K3:L3">
      <formula1>$X$2:$X$3</formula1>
    </dataValidation>
  </dataValidations>
  <hyperlinks>
    <hyperlink ref="A190" r:id="rId1"/>
  </hyperlinks>
  <pageMargins left="0.74803149606299213" right="0.74803149606299213" top="0.98425196850393704" bottom="0.98425196850393704" header="0.51181102362204722" footer="0.51181102362204722"/>
  <pageSetup paperSize="9" scale="31" fitToHeight="2" orientation="portrait" r:id="rId2"/>
  <rowBreaks count="1" manualBreakCount="1">
    <brk id="79"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InputLA1LA2</vt:lpstr>
      <vt:lpstr>Table LA1</vt:lpstr>
      <vt:lpstr>Table LA2</vt:lpstr>
      <vt:lpstr>Table LA3</vt:lpstr>
      <vt:lpstr>Table LA4</vt:lpstr>
      <vt:lpstr>Table LA5</vt:lpstr>
      <vt:lpstr>Table LA6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Nelda D'Souza</dc:creator>
  <cp:lastModifiedBy>PAREAS, Aliki</cp:lastModifiedBy>
  <cp:lastPrinted>2016-01-19T10:48:26Z</cp:lastPrinted>
  <dcterms:created xsi:type="dcterms:W3CDTF">2012-01-09T14:17:15Z</dcterms:created>
  <dcterms:modified xsi:type="dcterms:W3CDTF">2016-10-18T07:38:09Z</dcterms:modified>
</cp:coreProperties>
</file>