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MD\Statistics Branch\Tribunals\Publications\201617\Q1\Final\"/>
    </mc:Choice>
  </mc:AlternateContent>
  <bookViews>
    <workbookView xWindow="-15" yWindow="4740" windowWidth="17250" windowHeight="4800" tabRatio="701"/>
  </bookViews>
  <sheets>
    <sheet name="Index" sheetId="1" r:id="rId1"/>
    <sheet name="E.1" sheetId="26" r:id="rId2"/>
    <sheet name="E.2" sheetId="29" r:id="rId3"/>
    <sheet name="E.3" sheetId="30" r:id="rId4"/>
    <sheet name="E.4" sheetId="57" r:id="rId5"/>
    <sheet name="E.5" sheetId="31" r:id="rId6"/>
    <sheet name="E.6" sheetId="32" r:id="rId7"/>
    <sheet name="E.7" sheetId="33" r:id="rId8"/>
    <sheet name="E.8" sheetId="58" r:id="rId9"/>
    <sheet name="E.9" sheetId="35" r:id="rId10"/>
    <sheet name="E.10" sheetId="36" r:id="rId11"/>
    <sheet name="E.11" sheetId="37" r:id="rId12"/>
    <sheet name="E.12" sheetId="38" r:id="rId13"/>
    <sheet name="E.13" sheetId="39" r:id="rId14"/>
    <sheet name="E.14" sheetId="40" r:id="rId15"/>
    <sheet name="E.15" sheetId="42" r:id="rId16"/>
    <sheet name="E.16" sheetId="4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tn1" localSheetId="1">E.1!$A$14</definedName>
    <definedName name="_ftn2" localSheetId="1">E.1!#REF!</definedName>
    <definedName name="_ftn3" localSheetId="1">E.1!#REF!</definedName>
    <definedName name="_ftn4" localSheetId="1">E.1!#REF!</definedName>
    <definedName name="_ftn5" localSheetId="1">E.1!#REF!</definedName>
    <definedName name="_ftnref1" localSheetId="1">E.1!$A$4</definedName>
    <definedName name="_ftnref2" localSheetId="1">E.1!$K$4</definedName>
    <definedName name="_ftnref3" localSheetId="1">E.1!#REF!</definedName>
    <definedName name="_ftnref4" localSheetId="1">E.1!#REF!</definedName>
    <definedName name="_ftnref5" localSheetId="1">E.1!#REF!</definedName>
    <definedName name="_Toc241921946" localSheetId="3">E.3!$A$1</definedName>
    <definedName name="_Toc241921954" localSheetId="12">E.12!#REF!</definedName>
    <definedName name="_Toc241921955" localSheetId="13">E.13!$A$1</definedName>
    <definedName name="_Toc241921956" localSheetId="14">E.14!$A$1</definedName>
    <definedName name="_Toc241921957" localSheetId="14">E.15!#REF!</definedName>
    <definedName name="_Toc241921958" localSheetId="14">E.16!#REF!</definedName>
    <definedName name="AACCASELOADCHANGE">OFFSET('[1]TABLE 10'!$B$15,0,1,1,'[1]TABLE 10'!$D$1)</definedName>
    <definedName name="AACCASELOADRANGE">OFFSET('[1]TABLE 10'!$B$13,0,1,1,'[1]TABLE 10'!$D$1)</definedName>
    <definedName name="AACDISPOSALSAVERAGERANGE">OFFSET('[1]TABLE 10'!$B$9,0,1,1,'[1]TABLE 10'!$D$1)</definedName>
    <definedName name="AACDISPOSALSRANGE">OFFSET('[1]TABLE 10'!$B$5,0,1,1,'[1]TABLE 10'!$D$1)</definedName>
    <definedName name="AACRATIORANGE">OFFSET('[1]TABLE 10'!$B$11,0,1,1,'[1]TABLE 10'!$D$1)</definedName>
    <definedName name="AACRATIORANGE2">OFFSET('[1]TABLE 10'!$B$12,0,1,1,'[1]TABLE 10'!$D$1)</definedName>
    <definedName name="AACRECEIPTSAVERAGERANGE">OFFSET('[1]TABLE 10'!$B$7,0,1,1,'[1]TABLE 10'!$D$1)</definedName>
    <definedName name="AACRECEIPTSRANGE">OFFSET('[1]TABLE 10'!$B$3,0,1,1,'[1]TABLE 10'!$D$1)</definedName>
    <definedName name="AACTIMELINESSRANGE">OFFSET('[1]TABLE 10'!$B$17,0,1,1,'[1]TABLE 10'!$D$1)</definedName>
    <definedName name="AACTIMELINESSRANGE2">OFFSET('[1]TABLE 10'!$B$20,0,1,1,'[1]TABLE 10'!$D$1)</definedName>
    <definedName name="Accommodation">#REF!</definedName>
    <definedName name="ACTUALLOOKUP">'[2]TABLE 2'!$N$255:$O$284</definedName>
    <definedName name="ADJACTUALLOOKUP">'[3]MH data'!$S$232:$AD$238</definedName>
    <definedName name="AGEN">#REF!</definedName>
    <definedName name="agen1">#REF!</definedName>
    <definedName name="AIMB">#REF!</definedName>
    <definedName name="Albie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localSheetId="8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8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OFFSET('[1]TABLE 10'!$B$119,0,1,1,'[1]TABLE 10'!$D$1)</definedName>
    <definedName name="ASTCASELOADRANGE">OFFSET('[1]TABLE 10'!$B$117,0,1,1,'[1]TABLE 10'!$D$1)</definedName>
    <definedName name="ASTDISPOSALSAVERAGERANGE">OFFSET('[1]TABLE 10'!$B$113,0,1,1,'[1]TABLE 10'!$D$105)</definedName>
    <definedName name="ASTDISPOSALSRANGE">OFFSET('[1]TABLE 10'!$B$109,0,1,1,'[1]TABLE 10'!$D$105)</definedName>
    <definedName name="ASTRATIORANGE">OFFSET('[1]TABLE 10'!$B$115,0,1,1,'[1]TABLE 10'!$D$1)</definedName>
    <definedName name="ASTRECEIPTSAVERAGERANGE">OFFSET('[1]TABLE 10'!$B$111,0,1,1,'[1]TABLE 10'!$D$105)</definedName>
    <definedName name="ASTRECEIPTSRANGE">OFFSET('[1]TABLE 10'!$B$107,0,1,1,'[1]TABLE 10'!$D$105)</definedName>
    <definedName name="ASTTIMELINESSRANGE">OFFSET('[1]TABLE 10'!$B$121,0,1,1,'[1]TABLE 10'!$D$1)</definedName>
    <definedName name="CCS_Team">#REF!</definedName>
    <definedName name="CHAMBERDAYSSALARIEDACTUALLOOKUP">'[3]MH data'!$S$216:$AD$217</definedName>
    <definedName name="CHAMBERDAYSSALARIEDMEDICALACTUALLOOKUP">'[3]MH data'!$S$224:$AD$225</definedName>
    <definedName name="CHAMBERDAYSSALARIEDMEDICALPROFILELOOKUP">'[3]MH data'!$E$224:$P$225</definedName>
    <definedName name="CHAMBERDAYSSALARIEDPROFILELOOKUP">'[3]MH data'!$E$216:$P$217</definedName>
    <definedName name="CICCASELOADCHANGE">OFFSET('[1]TABLE 10'!$B$222,0,1,1,'[1]TABLE 10'!$D$1)</definedName>
    <definedName name="CICCASELOADRANGE">OFFSET('[1]TABLE 10'!$B$220,0,1,1,'[1]TABLE 10'!$D$1)</definedName>
    <definedName name="CICDISPOSALSAVERAGERANGE">OFFSET('[1]TABLE 10'!$B$216,0,1,1,'[1]TABLE 10'!$D$1)</definedName>
    <definedName name="CICDISPOSALSRANGE">OFFSET('[1]TABLE 10'!$B$212,0,1,1,'[1]TABLE 10'!$D$1)</definedName>
    <definedName name="CICRATIORANGE">OFFSET('[1]TABLE 10'!$B$218,0,1,1,'[1]TABLE 10'!$D$1)</definedName>
    <definedName name="CICRECEIPTSAVERAGERANGE">OFFSET('[1]TABLE 10'!$B$214,0,1,1,'[1]TABLE 10'!$D$1)</definedName>
    <definedName name="CICRECEIPTSRANGE">OFFSET('[1]TABLE 10'!$B$210,0,1,1,'[1]TABLE 10'!$D$1)</definedName>
    <definedName name="CICTIMELINESSRANGE">OFFSET('[1]TABLE 10'!$B$224,0,1,1,'[1]TABLE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'[2]TABLE 3'!$AJ$46:$AK$77</definedName>
    <definedName name="DISPOSALSLOOKUP">'[2]TABLE 2'!$N$189:$O$218</definedName>
    <definedName name="DISPOSALSPROFILE">'[2]TABLE 3'!$AD$46:$AE$77</definedName>
    <definedName name="DISPOSEDNONRESTRICTEDACTUALLOOKUP">'[3]MH data'!$S$176:$AD$177</definedName>
    <definedName name="DISPOSEDRESTRICTEDACTUALLOOKUP">'[3]MH data'!$S$184:$AD$185</definedName>
    <definedName name="DISPOSEDS2ACTUALLOOKUP">'[3]MH data'!$S$168:$AD$169</definedName>
    <definedName name="fg">[4]Data!$A$265:$D$267</definedName>
    <definedName name="FORECASTDISPOSALSPROFILE">'[2]TABLE 3'!$AL$46:$AM$77</definedName>
    <definedName name="FORECASTOUTSTANDINGLOOKUP">'[2]TABLE 3'!$AJ$179:$AK$202</definedName>
    <definedName name="FORECASTRECEIPTSLOOKUP">'[2]TABLE 3'!$AJ$153:$AK$176</definedName>
    <definedName name="FORECASTRECEIPTSPROFILE">'[2]TABLE 3'!$AL$153:$AM$176</definedName>
    <definedName name="FTICASELOADCHANGE">OFFSET('[1]TABLE 10'!$B$328,0,1,1,'[1]TABLE 10'!$D$1)</definedName>
    <definedName name="FTICASELOADRANGE">OFFSET('[1]TABLE 10'!$B$326,0,1,1,'[1]TABLE 10'!$D$1)</definedName>
    <definedName name="FTIDISPOSALSAVERAGERANGE">OFFSET('[1]TABLE 10'!$B$322,0,1,1,'[1]TABLE 10'!$D$1)</definedName>
    <definedName name="FTIDISPOSALSRANGE">OFFSET('[1]TABLE 10'!$B$318,0,1,1,'[1]TABLE 10'!$D$1)</definedName>
    <definedName name="FTIRATIORANGE">OFFSET('[1]TABLE 10'!$B$324,0,1,1,'[1]TABLE 10'!$D$1)</definedName>
    <definedName name="FTIRECEIPTSAVERAGERANGE">OFFSET('[1]TABLE 10'!$B$320,0,1,1,'[1]TABLE 10'!$D$1)</definedName>
    <definedName name="FTIRECEIPTSRANGE">OFFSET('[1]TABLE 10'!$B$316,0,1,1,'[1]TABLE 10'!$D$1)</definedName>
    <definedName name="FTITIMELINESSRANGE">OFFSET('[1]TABLE 10'!$B$330,0,1,1,'[1]TABLE 10'!$D$1)</definedName>
    <definedName name="GRPCASELOADCHANGE">OFFSET('[1]TABLE 10'!$B$434,0,1,1,'[1]TABLE 10'!$D$1)</definedName>
    <definedName name="GRPCASELOADRANGE">OFFSET('[1]TABLE 10'!$B$432,0,1,1,'[1]TABLE 10'!$D$1)</definedName>
    <definedName name="GRPDISPOSALSAVERAGERANGE">OFFSET('[1]TABLE 10'!$B$428,0,1,1,'[1]TABLE 10'!$D$1)</definedName>
    <definedName name="GRPDISPOSALSRANGE">OFFSET('[1]TABLE 10'!$B$424,0,1,1,'[1]TABLE 10'!$D$1)</definedName>
    <definedName name="GRPRATIORANGE">OFFSET('[1]TABLE 10'!$B$430,0,1,1,'[1]TABLE 10'!$D$1)</definedName>
    <definedName name="GRPRATIORANGE2">OFFSET('[1]TABLE 10'!$B$431,0,1,1,'[1]TABLE 10'!$D$1)</definedName>
    <definedName name="GRPRECEIPTSAVERAGERANGE">OFFSET('[1]TABLE 10'!$B$426,0,1,1,'[1]TABLE 10'!$D$1)</definedName>
    <definedName name="GRPRECEIPTSRANGE">OFFSET('[1]TABLE 10'!$B$422,0,1,1,'[1]TABLE 10'!$D$1)</definedName>
    <definedName name="GRPTIMELINESSRANGE">OFFSET('[1]TABLE 10'!$B$436,0,1,1,'[1]TABLE 10'!$D$1)</definedName>
    <definedName name="h">#REF!</definedName>
    <definedName name="Head_of_Training">#REF!</definedName>
    <definedName name="HEARDACTUALLOOKUP">'[3]MH data'!$S$156:$AD$157</definedName>
    <definedName name="HEARDPROFILELOOKUP">'[3]MH data'!$E$156:$P$157</definedName>
    <definedName name="HEARINGDAYSFEEACTUALLOOKUP">'[3]MH data'!$S$196:$AD$197</definedName>
    <definedName name="HEARINGDAYSFEEMEDICALACTUALLOOKUP">'[3]MH data'!$S$200:$AD$201</definedName>
    <definedName name="HEARINGDAYSFEEMEDICALPROFILELOOKUP">'[3]MH data'!$E$200:$P$201</definedName>
    <definedName name="HEARINGDAYSFEEMEMBERACTUALLOOKUP">'[3]MH data'!$S$204:$AD$205</definedName>
    <definedName name="HEARINGDAYSFEEMEMBERPROFILELOOKUP">'[3]MH data'!$E$204:$P$205</definedName>
    <definedName name="HEARINGDAYSFEEPROFILELOOKUP">'[3]MH data'!$E$196:$P$197</definedName>
    <definedName name="HEARINGDAYSSALARIEDACTUALLOOKUP">'[3]MH data'!$S$212:$AD$213</definedName>
    <definedName name="HEARINGDAYSSALARIEDMEDICALACTUALLOOKUP">'[3]MH data'!$S$220:$AD$221</definedName>
    <definedName name="HEARINGDAYSSALARIEDMEDICALPROFILELOOKUP">'[3]MH data'!$E$220:$P$221</definedName>
    <definedName name="HEARINGDAYSSALARIEDPROFILELOOKUP">'[3]MH data'!$E$212:$P$213</definedName>
    <definedName name="HEARINGSACTUALLOOKUP">'[3]MH data'!$S$249:$AD$251</definedName>
    <definedName name="Information_Services_Division">#REF!</definedName>
    <definedName name="INTARGETNONRESTRICTEDACTUALLOOKUP">'[3]MH data'!$S$180:$AD$181</definedName>
    <definedName name="INTARGETRESTRICTEDACTUALLOOKUP">'[3]MH data'!$S$188:$AD$189</definedName>
    <definedName name="INTARGETS2ACTUALLOOKUP">'[3]MH data'!$S$172:$AD$173</definedName>
    <definedName name="ITCASELOADCHANGE">OFFSET('[1]TABLE 10'!$B$538,0,1,1,'[1]TABLE 10'!$D$1)</definedName>
    <definedName name="ITCASELOADRANGE">OFFSET('[1]TABLE 10'!$B$536,0,1,1,'[1]TABLE 10'!$D$1)</definedName>
    <definedName name="ITDISPOSALSAVERAGERANGE">OFFSET('[1]TABLE 10'!$B$532,0,1,1,'[1]TABLE 10'!$D$1)</definedName>
    <definedName name="ITDISPOSALSRANGE">OFFSET('[1]TABLE 10'!$B$528,0,1,1,'[1]TABLE 10'!$D$1)</definedName>
    <definedName name="ITRATIORANGE">OFFSET('[1]TABLE 10'!$B$534,0,1,1,'[1]TABLE 10'!$D$1)</definedName>
    <definedName name="ITRATIORANGE2">OFFSET('[1]TABLE 10'!$B$535,0,1,1,'[1]TABLE 10'!$D$1)</definedName>
    <definedName name="ITRECEIPTSAVERAGERANGE">OFFSET('[1]TABLE 10'!$B$530,0,1,1,'[1]TABLE 10'!$D$1)</definedName>
    <definedName name="ITRECEIPTSRANGE">OFFSET('[1]TABLE 10'!$B$526,0,1,1,'[1]TABLE 10'!$D$1)</definedName>
    <definedName name="ITTIMELINESSRANGE">OFFSET('[1]TABLE 10'!$B$540,0,1,1,'[1]TABLE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'[3]MH data'!$S$228:$AD$229</definedName>
    <definedName name="LO">#REF!</definedName>
    <definedName name="MHCASELOADCHANGE">OFFSET('[5]MH PERFORMANCE REPORT CHARTS'!$B$15,0,1,1,'[5]MH PERFORMANCE REPORT CHARTS'!$D$1)</definedName>
    <definedName name="MHCASELOADRANGE">OFFSET('[5]MH PERFORMANCE REPORT CHARTS'!$B$13,0,1,1,'[5]MH PERFORMANCE REPORT CHARTS'!$D$1)</definedName>
    <definedName name="MHDISPOSALSAVERAGERANGE">OFFSET('[5]MH PERFORMANCE REPORT CHARTS'!$B$9,0,1,1,'[5]MH PERFORMANCE REPORT CHARTS'!$D$1)</definedName>
    <definedName name="MHDISPOSALSRANGE">OFFSET('[5]MH PERFORMANCE REPORT CHARTS'!$B$5,0,1,1,'[5]MH PERFORMANCE REPORT CHARTS'!$D$1)</definedName>
    <definedName name="MHRATIORANGE">OFFSET('[5]MH PERFORMANCE REPORT CHARTS'!$B$11,0,1,1,'[5]MH PERFORMANCE REPORT CHARTS'!$D$1)</definedName>
    <definedName name="MHRATIORANGE2">OFFSET('[5]MH PERFORMANCE REPORT CHARTS'!$B$12,0,1,1,'[5]MH PERFORMANCE REPORT CHARTS'!$D$1)</definedName>
    <definedName name="MHRECEIPTSAVERAGERANGE">OFFSET('[5]MH PERFORMANCE REPORT CHARTS'!$B$7,0,1,1,'[5]MH PERFORMANCE REPORT CHARTS'!$D$1)</definedName>
    <definedName name="MHRECEIPTSRANGE">OFFSET('[5]MH PERFORMANCE REPORT CHARTS'!$B$3,0,1,1,'[5]MH PERFORMANCE REPORT CHARTS'!$D$1)</definedName>
    <definedName name="MHTIMELINESSRANGE">OFFSET('[5]MH PERFORMANCE REPORT CHARTS'!$B$17,0,1,1,'[5]MH PERFORMANCE REPORT CHARTS'!$D$1)</definedName>
    <definedName name="MHTIMELINESSRANGE2">OFFSET('[5]MH PERFORMANCE REPORT CHARTS'!$B$20,0,1,1,'[5]MH PERFORMANCE REPORT CHARTS'!$D$1)</definedName>
    <definedName name="MHTIMELINESSRANGE3">OFFSET('[5]MH PERFORMANCE REPORT CHARTS'!$B$23,0,1,1,'[5]MH PERFORMANCE REPORT CHARTS'!$D$1)</definedName>
    <definedName name="MO">#REF!</definedName>
    <definedName name="MONTHSLOOKUP">'[1]TABLE 10'!$C$1119:$AL$1120</definedName>
    <definedName name="NAT_AVG">#REF!</definedName>
    <definedName name="NE">#REF!</definedName>
    <definedName name="new">#REF!</definedName>
    <definedName name="NO">#REF!</definedName>
    <definedName name="non_running">[6]Sheet1!$A$28:$K$48</definedName>
    <definedName name="NONRESTRICTED">'[7]Table 1.a'!$E$340:$P$345</definedName>
    <definedName name="NONRESTRICTEDYTD">'[7]Table 1.a'!$T$348:$W$353</definedName>
    <definedName name="oipoipoi">#REF!</definedName>
    <definedName name="old">#REF!</definedName>
    <definedName name="OTHERACTUALLOOKUP">'[3]MH data'!$S$160:$AD$161</definedName>
    <definedName name="OTHERPROFILELOOKUP">'[3]MH data'!$E$160:$P$161</definedName>
    <definedName name="OUTCOMEACTUALLOOKUP">'[3]MH data'!$S$254:$AD$257</definedName>
    <definedName name="OUTSTANDINGACTUALLOOKUP">'[3]MH data'!$S$164:$AD$165</definedName>
    <definedName name="OUTSTANDINGFORECASTPROFILE">'[2]TABLE 3'!$AL$179:$AM$202</definedName>
    <definedName name="OUTSTANDINGLOOKUP">'[2]TABLE 2'!$N$314:$O$338</definedName>
    <definedName name="OUTSTANDINGPROFILE">'[2]TABLE 3'!$AD$179:$AE$202</definedName>
    <definedName name="OUTSTANDINGPROFILELOOKUP">'[3]MH data'!$E$164:$P$165</definedName>
    <definedName name="PFI_Team">#REF!</definedName>
    <definedName name="PIFORECASTLOOKUP">'[2]TABLE 3'!$AJ$122:$AK$150</definedName>
    <definedName name="PILOOKUP">'[2]TABLE 2'!$N$155:$O$184</definedName>
    <definedName name="POSTACTUALLOOKUP">'[3]MH data'!$S$241:$AD$246</definedName>
    <definedName name="_xlnm.Print_Area" localSheetId="1">E.1!$A$1:$N$16</definedName>
    <definedName name="_xlnm.Print_Area" localSheetId="10">E.10!$A$1:$S$38</definedName>
    <definedName name="_xlnm.Print_Area" localSheetId="11">E.11!$A$1:$S$38</definedName>
    <definedName name="_xlnm.Print_Area" localSheetId="12">E.12!$A$1:$S$30</definedName>
    <definedName name="_xlnm.Print_Area" localSheetId="13">E.13!$A$1:$J$21</definedName>
    <definedName name="_xlnm.Print_Area" localSheetId="14">E.14!$A$1:$AB$10</definedName>
    <definedName name="_xlnm.Print_Area" localSheetId="15">E.15!$A$1:$AB$10</definedName>
    <definedName name="_xlnm.Print_Area" localSheetId="16">E.16!$A$1:$AB$9</definedName>
    <definedName name="_xlnm.Print_Area" localSheetId="2">E.2!$A$1:$F$19</definedName>
    <definedName name="_xlnm.Print_Area" localSheetId="3">E.3!$A$1:$N$19</definedName>
    <definedName name="_xlnm.Print_Area" localSheetId="4">E.4!$A$1:$J$44</definedName>
    <definedName name="_xlnm.Print_Area" localSheetId="5">E.5!$A$1:$S$36</definedName>
    <definedName name="_xlnm.Print_Area" localSheetId="6">E.6!$A$1:$S$38</definedName>
    <definedName name="_xlnm.Print_Area" localSheetId="7">E.7!$A$1:$S$38</definedName>
    <definedName name="_xlnm.Print_Area" localSheetId="8">E.8!$A$1:$S$38</definedName>
    <definedName name="_xlnm.Print_Area" localSheetId="9">E.9!$A$1:$S$39</definedName>
    <definedName name="_xlnm.Print_Area" localSheetId="0">Index!$A$1:$M$23</definedName>
    <definedName name="PROF">#REF!</definedName>
    <definedName name="QUARTERLINK">[7]Contents!$B$100:$C$103</definedName>
    <definedName name="RECEIPTSACTUALLOOKUP">'[3]MH data'!$S$152:$AD$153</definedName>
    <definedName name="RECEIPTSLOOKUP">'[2]TABLE 2'!$N$287:$O$311</definedName>
    <definedName name="RECEIPTSPROFILE">'[2]TABLE 3'!$AD$153:$AE$176</definedName>
    <definedName name="RECEIPTSPROFILELOOKUP">'[3]MH data'!$E$152:$P$153</definedName>
    <definedName name="Resources">#REF!</definedName>
    <definedName name="RESTRICTED">'[7]Table 1.a'!$E$320:$P$327</definedName>
    <definedName name="RESTRICTEDYTD">'[7]Table 1.a'!$T$330:$W$337</definedName>
    <definedName name="RISK">[8]Sheet2!$B$23:$B$26</definedName>
    <definedName name="running">[6]Sheet1!$A$1:$K$26</definedName>
    <definedName name="SE">#REF!</definedName>
    <definedName name="SECTION2">'[7]Table 1.a'!$E$304:$P$309</definedName>
    <definedName name="SECTION2YTD">'[7]Table 1.a'!$T$312:$W$317</definedName>
    <definedName name="SENDCASELOADCHANGE">OFFSET('[1]TABLE 10'!$B$644,0,1,1,'[1]TABLE 10'!$D$1)</definedName>
    <definedName name="SENDCASELOADRANGE">OFFSET('[1]TABLE 10'!$B$642,0,1,1,'[1]TABLE 10'!$D$1)</definedName>
    <definedName name="SENDDISPOSALSAVERAGERANGE">OFFSET('[1]TABLE 10'!$B$638,0,1,1,'[1]TABLE 10'!$D$1)</definedName>
    <definedName name="SENDDISPOSALSRANGE">OFFSET('[1]TABLE 10'!$B$634,0,1,1,'[1]TABLE 10'!$D$1)</definedName>
    <definedName name="SENDRATIORANGE">OFFSET('[1]TABLE 10'!$B$640,0,1,1,'[1]TABLE 10'!$D$1)</definedName>
    <definedName name="SENDRATIORANGE2">OFFSET('[1]TABLE 10'!$B$641,0,1,1,'[1]TABLE 10'!$D$1)</definedName>
    <definedName name="SENDRECEIPTSAVERAGERANGE">OFFSET('[1]TABLE 10'!$B$636,0,1,1,'[1]TABLE 10'!$D$1)</definedName>
    <definedName name="SENDRECEIPTSRANGE">OFFSET('[1]TABLE 10'!$B$632,0,1,1,'[1]TABLE 10'!$D$1)</definedName>
    <definedName name="SENDTIMELINESSRANGE">OFFSET('[1]TABLE 10'!$B$646,0,1,1,'[1]TABLE 10'!$D$1)</definedName>
    <definedName name="TARGETLOOKUP">'[2]TABLE 2'!$N$222:$O$251</definedName>
    <definedName name="TAXCASELOADCHANGE">OFFSET('[1]TABLE 10'!$B$749,0,1,1,'[1]TABLE 10'!$D$1)</definedName>
    <definedName name="TAXCASELOADRANGE">OFFSET('[1]TABLE 10'!$B$747,0,1,1,'[1]TABLE 10'!$D$1)</definedName>
    <definedName name="TAXDISPOSALSAVERAGERANGE">OFFSET('[1]TABLE 10'!$B$743,0,1,1,'[1]TABLE 10'!$D$1)</definedName>
    <definedName name="TAXDISPOSALSRANGE">OFFSET('[1]TABLE 10'!$B$739,0,1,1,'[1]TABLE 10'!$D$1)</definedName>
    <definedName name="TAXRATIORANGE">OFFSET('[1]TABLE 10'!$B$745,0,1,1,'[1]TABLE 10'!$D$1)</definedName>
    <definedName name="TAXRATIORANGE2">OFFSET('[1]TABLE 10'!$B$746,0,1,1,'[1]TABLE 10'!$D$1)</definedName>
    <definedName name="TAXRECEIPTSAVERAGERANGE">OFFSET('[1]TABLE 10'!$B$741,0,1,1,'[1]TABLE 10'!$D$1)</definedName>
    <definedName name="TAXRECEIPTSRANGE">OFFSET('[1]TABLE 10'!$B$737,0,1,1,'[1]TABLE 10'!$D$1)</definedName>
    <definedName name="TAXTIMELINESSRANGE">OFFSET('[1]TABLE 10'!$B$751,0,1,1,'[1]TABLE 10'!$D$1)</definedName>
    <definedName name="TAXTIMELINESSRANGE2">OFFSET('[1]TABLE 10'!$B$753,0,1,1,'[1]TABLE 10'!$D$1)</definedName>
    <definedName name="TAXTIMELINESSRANGE3">OFFSET('[1]TABLE 10'!$B$755,0,1,1,'[1]TABLE 10'!$D$1)</definedName>
    <definedName name="tbl_Details">#REF!</definedName>
    <definedName name="test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localSheetId="8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OFFSET('[1]TABLE 10'!$B$899,0,1,1,'[1]TABLE 10'!$D$1)</definedName>
    <definedName name="WPCASELOADRANGE">OFFSET('[1]TABLE 10'!$B$897,0,1,1,'[1]TABLE 10'!$D$1)</definedName>
    <definedName name="WPDISPOSALSAVERAGERANGE">OFFSET('[1]TABLE 10'!$B$893,0,1,1,'[1]TABLE 10'!$D$1)</definedName>
    <definedName name="WPDISPOSALSRANGE">OFFSET('[1]TABLE 10'!$B$889,0,1,1,'[1]TABLE 10'!$D$1)</definedName>
    <definedName name="WPRATIORANGE">OFFSET('[1]TABLE 10'!$B$895,0,1,1,'[1]TABLE 10'!$D$1)</definedName>
    <definedName name="WPRATIORANGE2">OFFSET('[1]TABLE 10'!$B$896,0,1,1,'[1]TABLE 10'!$D$1)</definedName>
    <definedName name="WPRECEIPTSAVERAGERANGE">OFFSET('[1]TABLE 10'!$B$891,0,1,1,'[1]TABLE 10'!$D$1)</definedName>
    <definedName name="WPRECEIPTSRANGE">OFFSET('[1]TABLE 10'!$B$887,0,1,1,'[1]TABLE 10'!$D$1)</definedName>
    <definedName name="WPTIMELINESSRANGE">OFFSET('[1]TABLE 10'!$B$901,0,1,1,'[1]TABLE 10'!$D$1)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8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8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8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calcId="152511"/>
</workbook>
</file>

<file path=xl/calcChain.xml><?xml version="1.0" encoding="utf-8"?>
<calcChain xmlns="http://schemas.openxmlformats.org/spreadsheetml/2006/main">
  <c r="N8" i="42" l="1"/>
  <c r="P8" i="42" s="1"/>
  <c r="N7" i="40"/>
  <c r="O7" i="40"/>
  <c r="P6" i="40"/>
  <c r="P5" i="40"/>
  <c r="N7" i="41"/>
  <c r="O7" i="41"/>
  <c r="P6" i="41"/>
  <c r="P5" i="41"/>
  <c r="O8" i="42"/>
  <c r="P7" i="42"/>
  <c r="P6" i="42"/>
  <c r="P5" i="42"/>
  <c r="P7" i="41" l="1"/>
  <c r="P7" i="40"/>
</calcChain>
</file>

<file path=xl/sharedStrings.xml><?xml version="1.0" encoding="utf-8"?>
<sst xmlns="http://schemas.openxmlformats.org/spreadsheetml/2006/main" count="1069" uniqueCount="193">
  <si>
    <t>Index</t>
  </si>
  <si>
    <t>2007/08</t>
  </si>
  <si>
    <t>2008/09</t>
  </si>
  <si>
    <t>2009/10</t>
  </si>
  <si>
    <t>2011/12</t>
  </si>
  <si>
    <t>2012/13</t>
  </si>
  <si>
    <t>Total</t>
  </si>
  <si>
    <t>2010/11</t>
  </si>
  <si>
    <t>Unfair dismissal</t>
  </si>
  <si>
    <t>All</t>
  </si>
  <si>
    <t>Unsuccessful at hearing</t>
  </si>
  <si>
    <t>Struck out</t>
  </si>
  <si>
    <t>%</t>
  </si>
  <si>
    <t>Allowed</t>
  </si>
  <si>
    <t>Single</t>
  </si>
  <si>
    <t>Multiple</t>
  </si>
  <si>
    <t>E.1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</si>
  <si>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</si>
  <si>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</si>
  <si>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</si>
  <si>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</si>
  <si>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</si>
  <si>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</si>
  <si>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</si>
  <si>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</si>
  <si>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</si>
  <si>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</si>
  <si>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Employment Appeal Tribunal (EAT)</t>
  </si>
  <si>
    <t>E.14</t>
  </si>
  <si>
    <t>E.15</t>
  </si>
  <si>
    <t>2003/04</t>
  </si>
  <si>
    <t>2004/05</t>
  </si>
  <si>
    <t>2005/06</t>
  </si>
  <si>
    <t>2006/07</t>
  </si>
  <si>
    <t>Total Claims Initially Rejected</t>
  </si>
  <si>
    <t>1. A claim may be brought under more than one jurisdiction or subsequently amended or clarified in the course of proceedings but will be counted only once.</t>
  </si>
  <si>
    <t>No.</t>
  </si>
  <si>
    <t>Number</t>
  </si>
  <si>
    <t>Cases dismissed</t>
  </si>
  <si>
    <t>At a Preliminary Hearing</t>
  </si>
  <si>
    <t>All cases dismissed</t>
  </si>
  <si>
    <t>Cases upheld</t>
  </si>
  <si>
    <t xml:space="preserve">Reinstatement or reengagement </t>
  </si>
  <si>
    <t>Remedy left to parties</t>
  </si>
  <si>
    <t>Compensation</t>
  </si>
  <si>
    <t>No award made</t>
  </si>
  <si>
    <t>All cases upheld</t>
  </si>
  <si>
    <t>All cases proceeding to a hearing</t>
  </si>
  <si>
    <t>Trade Union</t>
  </si>
  <si>
    <t xml:space="preserve">Other </t>
  </si>
  <si>
    <t>&lt;£500</t>
  </si>
  <si>
    <t>£500-£999</t>
  </si>
  <si>
    <t>£1,000-£1,999</t>
  </si>
  <si>
    <t>£2,000-£2,999</t>
  </si>
  <si>
    <t>£3,000-£3,999</t>
  </si>
  <si>
    <t>£4,000-£4,999</t>
  </si>
  <si>
    <t>£5,000-£5,999</t>
  </si>
  <si>
    <t>£6,000-£6,999</t>
  </si>
  <si>
    <t>£7,000-£7,999</t>
  </si>
  <si>
    <t>£8,000-£8,999</t>
  </si>
  <si>
    <t>£9,000-£9,999</t>
  </si>
  <si>
    <t>£10,000-£12,499</t>
  </si>
  <si>
    <t>£12,500-£14,999</t>
  </si>
  <si>
    <t>£15,000-£19,999</t>
  </si>
  <si>
    <t>£20,000-£29,999</t>
  </si>
  <si>
    <t>£30,000-£39,999</t>
  </si>
  <si>
    <t>£40,000-£49,999</t>
  </si>
  <si>
    <t>£50,000+</t>
  </si>
  <si>
    <t>Median award</t>
  </si>
  <si>
    <t>Average (mean) award</t>
  </si>
  <si>
    <t>2. The maximum award for compensation is limited to £72,300 from 1/02/2012. Awards may be above the maximum where they include a basic award element.</t>
  </si>
  <si>
    <t>No. of cases</t>
  </si>
  <si>
    <t>Awarded to Claimant</t>
  </si>
  <si>
    <t>Awarded      to Respondent</t>
  </si>
  <si>
    <t>£201-£400</t>
  </si>
  <si>
    <t>£401-£600</t>
  </si>
  <si>
    <t>£601-£800</t>
  </si>
  <si>
    <t>£801-£1000</t>
  </si>
  <si>
    <t>£1,001-£2,000</t>
  </si>
  <si>
    <t>£2,001-£4,000</t>
  </si>
  <si>
    <t>£4,001-£6,000</t>
  </si>
  <si>
    <t>£6,001-£8,000</t>
  </si>
  <si>
    <t>£8,001-£10,000</t>
  </si>
  <si>
    <t>£10,000+</t>
  </si>
  <si>
    <t>1.This does not include costs awarded for waste or preparation.</t>
  </si>
  <si>
    <t>Appeals Received</t>
  </si>
  <si>
    <t>Appeals Disposed</t>
  </si>
  <si>
    <t>Rejected – out of time</t>
  </si>
  <si>
    <t>Rejected – no reasonable prospect of success</t>
  </si>
  <si>
    <t>Withdrawn prior to registration</t>
  </si>
  <si>
    <t>Total disposed</t>
  </si>
  <si>
    <t>Brought by employers</t>
  </si>
  <si>
    <t>Brought by employees</t>
  </si>
  <si>
    <t>Dismissed at hearing</t>
  </si>
  <si>
    <t>Allowed to full hearing</t>
  </si>
  <si>
    <t>Allowed &amp; remitted</t>
  </si>
  <si>
    <t xml:space="preserve">Withdrawn before Preliminary hearing </t>
  </si>
  <si>
    <t>Withdrawn before Full hearing</t>
  </si>
  <si>
    <r>
      <t>Total Claims Accepted</t>
    </r>
    <r>
      <rPr>
        <vertAlign val="superscript"/>
        <sz val="10"/>
        <rFont val="Arial"/>
        <family val="2"/>
      </rPr>
      <t>1</t>
    </r>
  </si>
  <si>
    <r>
      <t>Percentage of unfair dismissal cases proceeding to a hearing</t>
    </r>
    <r>
      <rPr>
        <vertAlign val="superscript"/>
        <sz val="10"/>
        <rFont val="Arial"/>
        <family val="2"/>
      </rPr>
      <t>1</t>
    </r>
  </si>
  <si>
    <r>
      <t>Maximum award</t>
    </r>
    <r>
      <rPr>
        <b/>
        <vertAlign val="superscript"/>
        <sz val="10"/>
        <rFont val="Arial"/>
        <family val="2"/>
      </rPr>
      <t>2</t>
    </r>
  </si>
  <si>
    <r>
      <t>Withdrawn after registration</t>
    </r>
    <r>
      <rPr>
        <vertAlign val="superscript"/>
        <sz val="10"/>
        <rFont val="Arial"/>
        <family val="2"/>
      </rPr>
      <t>1</t>
    </r>
  </si>
  <si>
    <r>
      <t>Dismissed at preliminary hearing</t>
    </r>
    <r>
      <rPr>
        <vertAlign val="superscript"/>
        <sz val="10"/>
        <rFont val="Arial"/>
        <family val="2"/>
      </rPr>
      <t>2</t>
    </r>
  </si>
  <si>
    <r>
      <t>Disposed at full hearing</t>
    </r>
    <r>
      <rPr>
        <vertAlign val="superscript"/>
        <sz val="10"/>
        <rFont val="Arial"/>
        <family val="2"/>
      </rPr>
      <t>3</t>
    </r>
  </si>
  <si>
    <t>Employment Tribunal Compensation and Costs awarded</t>
  </si>
  <si>
    <t>Employment Tribunal workload</t>
  </si>
  <si>
    <t>1. Compensation awarded is that of which the tribunal is aware. For awards in cases of Discrimination there is no statutory cap</t>
  </si>
  <si>
    <t xml:space="preserve">1. Compensation awarded is that of which the tribunal is aware. For awards in cases of Discrimination there is no statutory cap. </t>
  </si>
  <si>
    <t>1. Compensation awarded is that of which the tribunal is aware. Awards validated by the data owners, Performance and Reporting team in HMCTS</t>
  </si>
  <si>
    <t>Awards validated by the data owners, Performance and Reporting team in HMCTS</t>
  </si>
  <si>
    <t>Race Discrimination jurisdictions</t>
  </si>
  <si>
    <t>Sex Discrimination jurisdictions</t>
  </si>
  <si>
    <t>Disability Discrimination jurisdictions</t>
  </si>
  <si>
    <t>Religious Discrimination jurisdictions</t>
  </si>
  <si>
    <t>Sexual Orientation Discrimination jurisdictions</t>
  </si>
  <si>
    <t>E.2</t>
  </si>
  <si>
    <t>E.3</t>
  </si>
  <si>
    <t>E.16</t>
  </si>
  <si>
    <t>Maximum award</t>
  </si>
  <si>
    <r>
      <t>2011/12</t>
    </r>
    <r>
      <rPr>
        <b/>
        <vertAlign val="superscript"/>
        <sz val="10"/>
        <rFont val="Arial"/>
        <family val="2"/>
      </rPr>
      <t>2</t>
    </r>
  </si>
  <si>
    <t>1. For further information see Table E.16</t>
  </si>
  <si>
    <t>2. For further information see Table E.14</t>
  </si>
  <si>
    <t>3. For further information see Table E.15</t>
  </si>
  <si>
    <t>&lt;£200</t>
  </si>
  <si>
    <r>
      <t>2011/12</t>
    </r>
    <r>
      <rPr>
        <b/>
        <vertAlign val="superscript"/>
        <sz val="10"/>
        <rFont val="Arial"/>
        <family val="2"/>
      </rPr>
      <t xml:space="preserve">2 </t>
    </r>
  </si>
  <si>
    <t>..</t>
  </si>
  <si>
    <t>2013/14</t>
  </si>
  <si>
    <t>2014/15</t>
  </si>
  <si>
    <t>Percentage of all unfair dismissal cases disposed of</t>
  </si>
  <si>
    <t>Notes</t>
  </si>
  <si>
    <t>.. Not available</t>
  </si>
  <si>
    <t>Total UD Disposals</t>
  </si>
  <si>
    <t>1. All cases proceeding to a hearing are: Successful at Hearing; Dismissed at Preliminary Hearing, Unsuccessful at Hearing and Default Judgement</t>
  </si>
  <si>
    <t xml:space="preserve">1. This is recorded at the time of application and may change as a case progresses. </t>
  </si>
  <si>
    <r>
      <t>Compensation band</t>
    </r>
    <r>
      <rPr>
        <b/>
        <vertAlign val="superscript"/>
        <sz val="10"/>
        <rFont val="Arial"/>
        <family val="2"/>
      </rPr>
      <t>1</t>
    </r>
  </si>
  <si>
    <r>
      <t>Costs awarded</t>
    </r>
    <r>
      <rPr>
        <b/>
        <vertAlign val="superscript"/>
        <sz val="10"/>
        <color indexed="8"/>
        <rFont val="Arial"/>
        <family val="2"/>
      </rPr>
      <t>1</t>
    </r>
  </si>
  <si>
    <t>Employment Tribunal and Employment Appeals Tribunal Annual Tables</t>
  </si>
  <si>
    <r>
      <t>Lawyers</t>
    </r>
    <r>
      <rPr>
        <vertAlign val="superscript"/>
        <sz val="10"/>
        <rFont val="Arial"/>
        <family val="2"/>
      </rPr>
      <t>4</t>
    </r>
  </si>
  <si>
    <r>
      <t>No rep information provided</t>
    </r>
    <r>
      <rPr>
        <vertAlign val="superscript"/>
        <sz val="10"/>
        <rFont val="Arial"/>
        <family val="2"/>
      </rPr>
      <t>5</t>
    </r>
  </si>
  <si>
    <r>
      <t>Total Claims</t>
    </r>
    <r>
      <rPr>
        <b/>
        <vertAlign val="superscript"/>
        <sz val="10"/>
        <rFont val="Arial"/>
        <family val="2"/>
      </rPr>
      <t>6</t>
    </r>
  </si>
  <si>
    <t xml:space="preserve">2. In 2011/12 some cases were misrecorded as 'other'. Revised guidance was provided for 2012/13 but comparisons with 2011/12 should be treated with caution. </t>
  </si>
  <si>
    <t>3.This table is based on receipts during the period and is a snapshot of records at the time of production.</t>
  </si>
  <si>
    <t>4. Includes: represented by solicitors, Law Centres and Trade Associations.</t>
  </si>
  <si>
    <t>5. For those individuals representing themselves, there is no need to provide information on representatives. Therefore all cases where the representative information was left blank are included here.</t>
  </si>
  <si>
    <t>6. For 2011/12 this excludes those claims that were not included on IT system</t>
  </si>
  <si>
    <t>Source:</t>
  </si>
  <si>
    <t>EAT</t>
  </si>
  <si>
    <t>ET database</t>
  </si>
  <si>
    <t>ET Database</t>
  </si>
  <si>
    <t>Initially rejected, resubmitted and subsequently accepted</t>
  </si>
  <si>
    <t>Initially rejected, resubmitted and not accepted, or never resubmitted</t>
  </si>
  <si>
    <t>2. Awards validated by the data owners, Performance and Reporting team in HMCTS</t>
  </si>
  <si>
    <t>3. Awards validated by the data owners, Performance and Reporting team in HMCTS</t>
  </si>
  <si>
    <r>
      <t>Maximum award</t>
    </r>
    <r>
      <rPr>
        <b/>
        <vertAlign val="superscript"/>
        <sz val="10"/>
        <rFont val="Arial"/>
        <family val="2"/>
      </rPr>
      <t>3</t>
    </r>
  </si>
  <si>
    <t>2. In one multiple case consisting of 800 claimants they were all made liable for a costs award of £4,000 to the respondent, i.e. £5.00 per claimant, which has skewed the median. Replacing the 800 £5.00 awards and substituting with one of £4,000 gives a median of £2,973.</t>
  </si>
  <si>
    <t>Age Discrimination jurisdictions</t>
  </si>
  <si>
    <t>-</t>
  </si>
  <si>
    <t>- zero</t>
  </si>
  <si>
    <t>2015/16</t>
  </si>
  <si>
    <r>
      <t>Table E.4  Compensation awarded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Tribunals –mean and median amounts, 2007/08 to 2015/16</t>
    </r>
  </si>
  <si>
    <t>Table E.5  Compensation awarded by Tribunals – claims with Unfair Dismissal jurisdictions, 2007/08 to 2015/16</t>
  </si>
  <si>
    <t>Table E.6  Compensation awarded by Tribunals – claims with Race Discrimination jurisdictions, 2007/08 to 2015/16</t>
  </si>
  <si>
    <t>Table E.7  Compensation awarded in Tribunals – claims with Sex Discrimination jurisdictions, 2007/08 to 2015/16</t>
  </si>
  <si>
    <t>Table E.8  Compensation awarded by Tribunals – claims with Disability Discrimination jurisdictions, 2007/08 to 2015/16</t>
  </si>
  <si>
    <t>Table E.9  Compensation awarded by Tribunals – claims with Religion or Belief Discrimination jurisdictions, 2007/08 to 2015/16</t>
  </si>
  <si>
    <t>Table E.10  Compensation awarded by Tribunals – claims with Sexual Orientation Discrimination jurisdictions, 2007/08 to 2015/16</t>
  </si>
  <si>
    <t>Table E.11  Compensation awarded by Tribunals – claims with Age Discrimination, 2007/08 to 2015/16</t>
  </si>
  <si>
    <t>Table E.12  Costs awarded in Employment Tribunals claims, 2007/08 to 2015/16</t>
  </si>
  <si>
    <t>Table E.14  Cases dealt with at preliminary hearings by EAT, 2009/10 to 2015/16</t>
  </si>
  <si>
    <t>Table E.15  Appeals disposed of by EAT at a full hearing, 2009/10 to 2015/16</t>
  </si>
  <si>
    <t>Table E.16  Appeals withdrawn, 2009/10 to 2015/16</t>
  </si>
  <si>
    <r>
      <t>Represented by</t>
    </r>
    <r>
      <rPr>
        <b/>
        <vertAlign val="superscript"/>
        <sz val="10"/>
        <rFont val="Arial"/>
        <family val="2"/>
      </rPr>
      <t>3</t>
    </r>
  </si>
  <si>
    <t>Number of claims awarded compensation</t>
  </si>
  <si>
    <r>
      <t xml:space="preserve">Claims </t>
    </r>
    <r>
      <rPr>
        <b/>
        <sz val="10"/>
        <rFont val="Arial"/>
        <family val="2"/>
      </rPr>
      <t>accepted</t>
    </r>
    <r>
      <rPr>
        <sz val="10"/>
        <rFont val="Arial"/>
      </rPr>
      <t xml:space="preserve"> by Employment Tribunals, 2009/10 to 2015/16</t>
    </r>
  </si>
  <si>
    <r>
      <t xml:space="preserve">All Unfair Dismissal jurisdictional complaints </t>
    </r>
    <r>
      <rPr>
        <b/>
        <sz val="10"/>
        <rFont val="Arial"/>
        <family val="2"/>
      </rPr>
      <t>disposed of</t>
    </r>
    <r>
      <rPr>
        <sz val="10"/>
        <rFont val="Arial"/>
      </rPr>
      <t xml:space="preserve"> at a hearing, 2015/16</t>
    </r>
  </si>
  <si>
    <r>
      <rPr>
        <b/>
        <sz val="10"/>
        <rFont val="Arial"/>
        <family val="2"/>
      </rPr>
      <t>Representation</t>
    </r>
    <r>
      <rPr>
        <sz val="10"/>
        <rFont val="Arial"/>
      </rPr>
      <t xml:space="preserve"> of claimants at Employment Tribunals, 2005/06 to 2015/16</t>
    </r>
  </si>
  <si>
    <r>
      <t xml:space="preserve">Compensation awarded in Tribunals – claims with </t>
    </r>
    <r>
      <rPr>
        <b/>
        <sz val="10"/>
        <rFont val="Arial"/>
        <family val="2"/>
      </rPr>
      <t>Unfair Dismissal</t>
    </r>
    <r>
      <rPr>
        <sz val="10"/>
        <rFont val="Arial"/>
      </rPr>
      <t xml:space="preserve"> jurisdictions, 2007/08 to 2015/16</t>
    </r>
  </si>
  <si>
    <r>
      <t xml:space="preserve">Compensation awarded in Tribunals – claims with </t>
    </r>
    <r>
      <rPr>
        <b/>
        <sz val="10"/>
        <rFont val="Arial"/>
        <family val="2"/>
      </rPr>
      <t>Race Discrimination</t>
    </r>
    <r>
      <rPr>
        <sz val="10"/>
        <rFont val="Arial"/>
      </rPr>
      <t xml:space="preserve"> jurisdictions, 2007/08 to 2015/16</t>
    </r>
  </si>
  <si>
    <r>
      <t>Compensation awarded in Tribunals – claims with</t>
    </r>
    <r>
      <rPr>
        <b/>
        <sz val="10"/>
        <rFont val="Arial"/>
        <family val="2"/>
      </rPr>
      <t xml:space="preserve"> Sex Discrimination</t>
    </r>
    <r>
      <rPr>
        <sz val="10"/>
        <rFont val="Arial"/>
      </rPr>
      <t xml:space="preserve"> jurisdictions, 2007/08 to 2015/16</t>
    </r>
  </si>
  <si>
    <r>
      <t xml:space="preserve">Compensation awarded in Tribunals – claims with </t>
    </r>
    <r>
      <rPr>
        <b/>
        <sz val="10"/>
        <rFont val="Arial"/>
        <family val="2"/>
      </rPr>
      <t>Disability Discrimination</t>
    </r>
    <r>
      <rPr>
        <sz val="10"/>
        <rFont val="Arial"/>
      </rPr>
      <t xml:space="preserve"> jurisdictions, 2007/08 to 2015/16</t>
    </r>
  </si>
  <si>
    <r>
      <t xml:space="preserve">Compensation awarded in Tribunals – claims with </t>
    </r>
    <r>
      <rPr>
        <b/>
        <sz val="10"/>
        <rFont val="Arial"/>
        <family val="2"/>
      </rPr>
      <t>Religious Discrimination</t>
    </r>
    <r>
      <rPr>
        <sz val="10"/>
        <rFont val="Arial"/>
      </rPr>
      <t xml:space="preserve"> jurisdictions, 2007/08 to 2015/16</t>
    </r>
  </si>
  <si>
    <r>
      <t xml:space="preserve">Compensation awarded in Tribunals – claims with </t>
    </r>
    <r>
      <rPr>
        <b/>
        <sz val="10"/>
        <rFont val="Arial"/>
        <family val="2"/>
      </rPr>
      <t>Sexual Orientation Discrimination</t>
    </r>
    <r>
      <rPr>
        <sz val="10"/>
        <rFont val="Arial"/>
      </rPr>
      <t xml:space="preserve"> jurisdictions, 2007/08 to 2015/16</t>
    </r>
  </si>
  <si>
    <r>
      <t xml:space="preserve">Compensation awarded in Tribunals – claims with </t>
    </r>
    <r>
      <rPr>
        <b/>
        <sz val="10"/>
        <rFont val="Arial"/>
        <family val="2"/>
      </rPr>
      <t>Age Discrimination</t>
    </r>
    <r>
      <rPr>
        <sz val="10"/>
        <rFont val="Arial"/>
      </rPr>
      <t>, 2007/08 to 2015/16</t>
    </r>
  </si>
  <si>
    <r>
      <t xml:space="preserve">Summary of </t>
    </r>
    <r>
      <rPr>
        <b/>
        <sz val="10"/>
        <rFont val="Arial"/>
        <family val="2"/>
      </rPr>
      <t>compensation</t>
    </r>
    <r>
      <rPr>
        <sz val="10"/>
        <rFont val="Arial"/>
      </rPr>
      <t xml:space="preserve"> awarded,  2007/08 to 2015/16</t>
    </r>
  </si>
  <si>
    <r>
      <rPr>
        <b/>
        <sz val="10"/>
        <rFont val="Arial"/>
        <family val="2"/>
      </rPr>
      <t>Costs</t>
    </r>
    <r>
      <rPr>
        <sz val="10"/>
        <rFont val="Arial"/>
      </rPr>
      <t xml:space="preserve"> awarded in Employment Tribunals claims, 2015/16</t>
    </r>
  </si>
  <si>
    <r>
      <t xml:space="preserve">Summary of </t>
    </r>
    <r>
      <rPr>
        <b/>
        <sz val="10"/>
        <rFont val="Arial"/>
        <family val="2"/>
      </rPr>
      <t>receipts</t>
    </r>
    <r>
      <rPr>
        <sz val="10"/>
        <rFont val="Arial"/>
      </rPr>
      <t xml:space="preserve"> and </t>
    </r>
    <r>
      <rPr>
        <b/>
        <sz val="10"/>
        <rFont val="Arial"/>
        <family val="2"/>
      </rPr>
      <t>disposals</t>
    </r>
    <r>
      <rPr>
        <sz val="10"/>
        <rFont val="Arial"/>
      </rPr>
      <t xml:space="preserve"> at EAT, 2007/08 to 2015/16</t>
    </r>
  </si>
  <si>
    <r>
      <t>Appeals disposed of by EAT at a</t>
    </r>
    <r>
      <rPr>
        <b/>
        <sz val="10"/>
        <rFont val="Arial"/>
        <family val="2"/>
      </rPr>
      <t xml:space="preserve"> full hearing</t>
    </r>
    <r>
      <rPr>
        <sz val="10"/>
        <rFont val="Arial"/>
      </rPr>
      <t>, 2009/10 to 2015/16</t>
    </r>
  </si>
  <si>
    <r>
      <t xml:space="preserve">Cases dealt with at </t>
    </r>
    <r>
      <rPr>
        <b/>
        <sz val="10"/>
        <rFont val="Arial"/>
        <family val="2"/>
      </rPr>
      <t>preliminary</t>
    </r>
    <r>
      <rPr>
        <sz val="10"/>
        <rFont val="Arial"/>
      </rPr>
      <t xml:space="preserve"> </t>
    </r>
    <r>
      <rPr>
        <b/>
        <sz val="10"/>
        <rFont val="Arial"/>
        <family val="2"/>
      </rPr>
      <t>hearings</t>
    </r>
    <r>
      <rPr>
        <sz val="10"/>
        <rFont val="Arial"/>
      </rPr>
      <t xml:space="preserve"> by EAT, 2009/10 to 2015/16</t>
    </r>
  </si>
  <si>
    <r>
      <t xml:space="preserve">Appeals </t>
    </r>
    <r>
      <rPr>
        <b/>
        <sz val="10"/>
        <rFont val="Arial"/>
        <family val="2"/>
      </rPr>
      <t>withdrawn,</t>
    </r>
    <r>
      <rPr>
        <sz val="10"/>
        <rFont val="Arial"/>
      </rPr>
      <t xml:space="preserve"> 2009/10 to 2015/16</t>
    </r>
  </si>
  <si>
    <t>Table E.1  Claims accepted by Employment Tribunals, 2009/10 to 2015/16</t>
  </si>
  <si>
    <t>Table E.2  All Unfair Dismissal jurisdictional complaints disposed of at a hearing, 2015/16</t>
  </si>
  <si>
    <r>
      <t>Table E.3  Representation of claimants at Employment Tribunals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2005/06 to 2015/16</t>
    </r>
  </si>
  <si>
    <t>Table E.13  Summary of receipts and disposals at EAT, 2007/08 to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</si>
</sst>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_);[Red]\(&quot;£&quot;#,##0\)"/>
    <numFmt numFmtId="165" formatCode="_(* #,##0.00_);_(* \(#,##0.00\);_(* &quot;-&quot;??_);_(@_)"/>
    <numFmt numFmtId="166" formatCode="_-* #,##0_-;\-* #,##0_-;_-* &quot;-&quot;??_-;_-@_-"/>
    <numFmt numFmtId="167" formatCode="0.0"/>
    <numFmt numFmtId="168" formatCode="0.0%"/>
  </numFmts>
  <fonts count="3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2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2" applyFont="1" applyAlignment="1" applyProtection="1"/>
    <xf numFmtId="0" fontId="6" fillId="0" borderId="0" xfId="2" applyFont="1" applyFill="1" applyBorder="1" applyAlignment="1" applyProtection="1"/>
    <xf numFmtId="0" fontId="4" fillId="0" borderId="0" xfId="0" applyFont="1" applyBorder="1"/>
    <xf numFmtId="0" fontId="0" fillId="0" borderId="0" xfId="0" applyBorder="1"/>
    <xf numFmtId="0" fontId="13" fillId="0" borderId="0" xfId="0" applyFont="1" applyFill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0" applyFont="1" applyFill="1" applyBorder="1" applyAlignment="1"/>
    <xf numFmtId="0" fontId="8" fillId="0" borderId="0" xfId="0" applyFont="1" applyAlignment="1"/>
    <xf numFmtId="0" fontId="13" fillId="0" borderId="0" xfId="0" applyFont="1"/>
    <xf numFmtId="0" fontId="0" fillId="0" borderId="0" xfId="0" applyFill="1"/>
    <xf numFmtId="0" fontId="8" fillId="0" borderId="0" xfId="0" applyFont="1"/>
    <xf numFmtId="0" fontId="0" fillId="0" borderId="0" xfId="0" applyFill="1" applyBorder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3" fontId="3" fillId="0" borderId="1" xfId="0" applyNumberFormat="1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20" fillId="0" borderId="0" xfId="0" applyFont="1"/>
    <xf numFmtId="0" fontId="3" fillId="0" borderId="0" xfId="0" applyFont="1" applyAlignment="1">
      <alignment horizontal="left"/>
    </xf>
    <xf numFmtId="0" fontId="21" fillId="0" borderId="0" xfId="0" applyFont="1"/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166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1" fillId="0" borderId="0" xfId="0" applyFont="1" applyBorder="1"/>
    <xf numFmtId="0" fontId="3" fillId="0" borderId="2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9" fontId="0" fillId="0" borderId="0" xfId="4" applyFont="1"/>
    <xf numFmtId="0" fontId="12" fillId="0" borderId="0" xfId="0" applyFont="1"/>
    <xf numFmtId="0" fontId="8" fillId="0" borderId="0" xfId="0" applyFont="1" applyFill="1"/>
    <xf numFmtId="2" fontId="4" fillId="0" borderId="0" xfId="0" applyNumberFormat="1" applyFont="1" applyFill="1" applyBorder="1"/>
    <xf numFmtId="0" fontId="25" fillId="0" borderId="0" xfId="0" applyFont="1"/>
    <xf numFmtId="0" fontId="26" fillId="0" borderId="0" xfId="0" applyFont="1"/>
    <xf numFmtId="9" fontId="0" fillId="0" borderId="0" xfId="4" applyFont="1" applyBorder="1"/>
    <xf numFmtId="0" fontId="9" fillId="0" borderId="0" xfId="0" applyFont="1"/>
    <xf numFmtId="0" fontId="19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/>
    <xf numFmtId="0" fontId="3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19" fillId="0" borderId="0" xfId="0" applyFont="1" applyFill="1"/>
    <xf numFmtId="0" fontId="4" fillId="0" borderId="3" xfId="0" applyFont="1" applyFill="1" applyBorder="1" applyAlignment="1">
      <alignment horizontal="right" vertical="top" wrapText="1"/>
    </xf>
    <xf numFmtId="0" fontId="3" fillId="0" borderId="1" xfId="0" applyFont="1" applyBorder="1"/>
    <xf numFmtId="0" fontId="3" fillId="0" borderId="1" xfId="0" applyNumberFormat="1" applyFont="1" applyFill="1" applyBorder="1"/>
    <xf numFmtId="0" fontId="3" fillId="0" borderId="1" xfId="0" applyNumberFormat="1" applyFont="1" applyBorder="1"/>
    <xf numFmtId="3" fontId="4" fillId="0" borderId="0" xfId="0" applyNumberFormat="1" applyFont="1" applyFill="1" applyBorder="1"/>
    <xf numFmtId="0" fontId="0" fillId="0" borderId="0" xfId="0" applyNumberFormat="1" applyBorder="1"/>
    <xf numFmtId="3" fontId="0" fillId="0" borderId="0" xfId="0" applyNumberFormat="1"/>
    <xf numFmtId="0" fontId="4" fillId="0" borderId="0" xfId="0" applyFont="1" applyFill="1" applyBorder="1" applyAlignment="1">
      <alignment vertical="top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1" xfId="0" applyFont="1" applyFill="1" applyBorder="1" applyAlignment="1">
      <alignment horizontal="right" vertical="top" wrapText="1"/>
    </xf>
    <xf numFmtId="3" fontId="2" fillId="0" borderId="0" xfId="4" applyNumberFormat="1" applyFont="1" applyBorder="1"/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30" fillId="0" borderId="0" xfId="0" applyFont="1"/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9" fontId="0" fillId="0" borderId="0" xfId="4" applyFont="1" applyBorder="1" applyAlignment="1">
      <alignment vertical="center"/>
    </xf>
    <xf numFmtId="164" fontId="4" fillId="0" borderId="0" xfId="0" applyNumberFormat="1" applyFont="1" applyBorder="1" applyAlignment="1">
      <alignment wrapText="1"/>
    </xf>
    <xf numFmtId="0" fontId="30" fillId="0" borderId="0" xfId="0" applyFont="1" applyBorder="1"/>
    <xf numFmtId="164" fontId="4" fillId="0" borderId="0" xfId="0" applyNumberFormat="1" applyFont="1" applyFill="1" applyBorder="1" applyAlignment="1">
      <alignment wrapText="1"/>
    </xf>
    <xf numFmtId="164" fontId="3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64" fontId="4" fillId="0" borderId="0" xfId="1" applyNumberFormat="1" applyFont="1" applyBorder="1" applyAlignment="1">
      <alignment wrapText="1"/>
    </xf>
    <xf numFmtId="0" fontId="30" fillId="0" borderId="1" xfId="0" applyFont="1" applyBorder="1"/>
    <xf numFmtId="164" fontId="2" fillId="0" borderId="0" xfId="0" applyNumberFormat="1" applyFont="1" applyBorder="1" applyAlignment="1">
      <alignment horizontal="right" wrapText="1"/>
    </xf>
    <xf numFmtId="0" fontId="8" fillId="0" borderId="0" xfId="0" applyFont="1" applyBorder="1"/>
    <xf numFmtId="0" fontId="12" fillId="0" borderId="0" xfId="0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4" fillId="0" borderId="0" xfId="0" applyNumberFormat="1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2" fillId="0" borderId="1" xfId="0" applyFont="1" applyBorder="1"/>
    <xf numFmtId="0" fontId="2" fillId="0" borderId="1" xfId="0" applyFont="1" applyBorder="1"/>
    <xf numFmtId="164" fontId="2" fillId="0" borderId="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9" fontId="11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/>
    <xf numFmtId="0" fontId="2" fillId="0" borderId="0" xfId="0" applyNumberFormat="1" applyFont="1" applyBorder="1"/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top"/>
    </xf>
    <xf numFmtId="0" fontId="4" fillId="0" borderId="3" xfId="0" applyFont="1" applyBorder="1"/>
    <xf numFmtId="0" fontId="4" fillId="0" borderId="3" xfId="0" applyFont="1" applyFill="1" applyBorder="1" applyAlignment="1">
      <alignment horizontal="right" vertical="top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6" fontId="2" fillId="0" borderId="0" xfId="1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6" fontId="33" fillId="0" borderId="0" xfId="1" applyNumberFormat="1" applyFont="1" applyBorder="1" applyAlignment="1">
      <alignment horizontal="left" vertical="top"/>
    </xf>
    <xf numFmtId="166" fontId="4" fillId="0" borderId="0" xfId="1" applyNumberFormat="1" applyFont="1" applyFill="1" applyBorder="1" applyAlignment="1">
      <alignment horizontal="right" vertical="top" wrapText="1"/>
    </xf>
    <xf numFmtId="166" fontId="3" fillId="0" borderId="1" xfId="1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/>
    <xf numFmtId="166" fontId="33" fillId="0" borderId="0" xfId="1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/>
    <xf numFmtId="166" fontId="2" fillId="0" borderId="0" xfId="1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9" fontId="4" fillId="0" borderId="0" xfId="4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 horizontal="right" wrapText="1"/>
    </xf>
    <xf numFmtId="0" fontId="8" fillId="0" borderId="0" xfId="0" quotePrefix="1" applyFont="1"/>
    <xf numFmtId="0" fontId="0" fillId="2" borderId="0" xfId="0" applyFill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wrapText="1"/>
    </xf>
    <xf numFmtId="164" fontId="30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9" fontId="11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/>
    </xf>
    <xf numFmtId="168" fontId="11" fillId="2" borderId="0" xfId="4" applyNumberFormat="1" applyFont="1" applyFill="1" applyBorder="1" applyAlignment="1">
      <alignment horizontal="right" vertical="top" wrapText="1"/>
    </xf>
    <xf numFmtId="166" fontId="3" fillId="0" borderId="3" xfId="1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166" fontId="33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 wrapText="1"/>
    </xf>
    <xf numFmtId="3" fontId="2" fillId="2" borderId="0" xfId="4" applyNumberFormat="1" applyFont="1" applyFill="1" applyBorder="1"/>
    <xf numFmtId="0" fontId="22" fillId="0" borderId="2" xfId="0" applyFont="1" applyBorder="1"/>
    <xf numFmtId="166" fontId="3" fillId="0" borderId="1" xfId="1" applyNumberFormat="1" applyFont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3" fontId="3" fillId="0" borderId="1" xfId="4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2" fillId="0" borderId="3" xfId="0" applyFont="1" applyBorder="1"/>
    <xf numFmtId="0" fontId="3" fillId="0" borderId="3" xfId="0" applyFont="1" applyBorder="1" applyAlignment="1">
      <alignment horizontal="right" wrapText="1"/>
    </xf>
    <xf numFmtId="0" fontId="29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/>
    <xf numFmtId="0" fontId="4" fillId="0" borderId="2" xfId="0" applyFont="1" applyFill="1" applyBorder="1"/>
    <xf numFmtId="166" fontId="4" fillId="0" borderId="2" xfId="1" applyNumberFormat="1" applyFont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/>
    <xf numFmtId="3" fontId="3" fillId="2" borderId="1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/>
    <xf numFmtId="3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Border="1" applyAlignment="1">
      <alignment horizontal="right" vertical="center"/>
    </xf>
    <xf numFmtId="166" fontId="34" fillId="0" borderId="1" xfId="1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 wrapText="1"/>
    </xf>
    <xf numFmtId="166" fontId="1" fillId="0" borderId="2" xfId="1" applyNumberFormat="1" applyFont="1" applyBorder="1" applyAlignment="1">
      <alignment horizontal="right" vertical="top" wrapText="1"/>
    </xf>
    <xf numFmtId="166" fontId="1" fillId="0" borderId="0" xfId="1" applyNumberFormat="1" applyFont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168" fontId="11" fillId="2" borderId="1" xfId="4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168" fontId="11" fillId="2" borderId="0" xfId="4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center" wrapText="1"/>
    </xf>
    <xf numFmtId="9" fontId="11" fillId="2" borderId="0" xfId="4" applyNumberFormat="1" applyFont="1" applyFill="1" applyBorder="1" applyAlignment="1">
      <alignment horizontal="right" vertical="center" wrapText="1"/>
    </xf>
    <xf numFmtId="168" fontId="11" fillId="2" borderId="0" xfId="4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167" fontId="3" fillId="2" borderId="0" xfId="4" applyNumberFormat="1" applyFont="1" applyFill="1" applyBorder="1" applyAlignment="1">
      <alignment vertical="center" wrapText="1"/>
    </xf>
    <xf numFmtId="3" fontId="3" fillId="2" borderId="3" xfId="4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168" fontId="11" fillId="2" borderId="3" xfId="4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9" fontId="2" fillId="0" borderId="0" xfId="4" applyFont="1" applyAlignment="1">
      <alignment vertical="center"/>
    </xf>
    <xf numFmtId="9" fontId="0" fillId="0" borderId="0" xfId="4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166" fontId="2" fillId="0" borderId="0" xfId="1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4" applyNumberFormat="1" applyFont="1" applyBorder="1" applyAlignment="1">
      <alignment vertical="center"/>
    </xf>
    <xf numFmtId="3" fontId="2" fillId="2" borderId="0" xfId="4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4" applyNumberFormat="1" applyFont="1" applyBorder="1" applyAlignment="1">
      <alignment vertical="center"/>
    </xf>
    <xf numFmtId="3" fontId="2" fillId="2" borderId="1" xfId="4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right"/>
    </xf>
    <xf numFmtId="9" fontId="35" fillId="2" borderId="0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9" fontId="35" fillId="2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9" fontId="36" fillId="2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9" fontId="31" fillId="0" borderId="1" xfId="0" applyNumberFormat="1" applyFont="1" applyBorder="1" applyAlignment="1">
      <alignment horizontal="right" vertical="center"/>
    </xf>
    <xf numFmtId="9" fontId="3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4" fillId="2" borderId="1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9" fontId="11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 vertical="center"/>
    </xf>
    <xf numFmtId="9" fontId="31" fillId="0" borderId="3" xfId="0" applyNumberFormat="1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9" fontId="31" fillId="0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4" fillId="2" borderId="3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6" fillId="2" borderId="0" xfId="2" applyFont="1" applyFill="1" applyBorder="1" applyAlignment="1" applyProtection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Border="1"/>
    <xf numFmtId="0" fontId="22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18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/>
    <xf numFmtId="164" fontId="3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8" fillId="2" borderId="0" xfId="0" applyFont="1" applyFill="1"/>
    <xf numFmtId="166" fontId="9" fillId="2" borderId="0" xfId="1" applyNumberFormat="1" applyFont="1" applyFill="1" applyBorder="1" applyAlignment="1">
      <alignment horizontal="left" vertical="top"/>
    </xf>
    <xf numFmtId="0" fontId="8" fillId="2" borderId="0" xfId="0" quotePrefix="1" applyFont="1" applyFill="1"/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9" fontId="31" fillId="2" borderId="3" xfId="0" applyNumberFormat="1" applyFont="1" applyFill="1" applyBorder="1" applyAlignment="1">
      <alignment horizontal="right" vertical="center"/>
    </xf>
    <xf numFmtId="9" fontId="36" fillId="2" borderId="3" xfId="4" applyFont="1" applyFill="1" applyBorder="1" applyAlignment="1">
      <alignment horizontal="right" vertical="center"/>
    </xf>
    <xf numFmtId="0" fontId="4" fillId="2" borderId="0" xfId="0" applyFont="1" applyFill="1"/>
    <xf numFmtId="0" fontId="1" fillId="2" borderId="0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0" fontId="17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4" fillId="2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/>
    </xf>
    <xf numFmtId="166" fontId="4" fillId="2" borderId="0" xfId="1" applyNumberFormat="1" applyFont="1" applyFill="1" applyBorder="1" applyAlignment="1">
      <alignment horizontal="right" vertical="top" wrapText="1"/>
    </xf>
    <xf numFmtId="9" fontId="4" fillId="2" borderId="0" xfId="4" applyFont="1" applyFill="1" applyBorder="1" applyAlignment="1">
      <alignment horizontal="right" vertical="top" wrapText="1"/>
    </xf>
    <xf numFmtId="9" fontId="0" fillId="2" borderId="0" xfId="4" applyFont="1" applyFill="1"/>
    <xf numFmtId="0" fontId="2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/>
    </xf>
    <xf numFmtId="9" fontId="4" fillId="0" borderId="0" xfId="4" applyFont="1" applyBorder="1" applyAlignment="1">
      <alignment vertical="center"/>
    </xf>
    <xf numFmtId="9" fontId="2" fillId="0" borderId="0" xfId="4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6" fillId="0" borderId="0" xfId="2" applyFont="1" applyAlignment="1" applyProtection="1">
      <alignment horizontal="right"/>
    </xf>
    <xf numFmtId="9" fontId="31" fillId="2" borderId="3" xfId="4" applyFont="1" applyFill="1" applyBorder="1" applyAlignment="1">
      <alignment horizontal="right" vertical="center"/>
    </xf>
    <xf numFmtId="9" fontId="31" fillId="2" borderId="0" xfId="4" applyFont="1" applyFill="1" applyBorder="1" applyAlignment="1">
      <alignment horizontal="right" vertic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164" fontId="34" fillId="2" borderId="2" xfId="0" applyNumberFormat="1" applyFont="1" applyFill="1" applyBorder="1" applyAlignment="1">
      <alignment horizontal="center" wrapText="1"/>
    </xf>
    <xf numFmtId="164" fontId="34" fillId="2" borderId="0" xfId="0" applyNumberFormat="1" applyFont="1" applyFill="1" applyBorder="1" applyAlignment="1">
      <alignment horizontal="center" wrapText="1"/>
    </xf>
    <xf numFmtId="164" fontId="34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4" fontId="34" fillId="2" borderId="0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_Q1-3 2009-10 Table 1 Claims Accepted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21013\102500701\workgroup\RESOURCES\EXCEL\STRATEGY\MON2004\Performance%20Info\SMT%20Info\Sep_04_DB\Dashboard_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  <sheetName val="YTD TIMES IA Q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 xml:space="preserve"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 xml:space="preserve"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0.68553846153846154</v>
          </cell>
        </row>
        <row r="256">
          <cell r="N256" t="str">
            <v>Administrative Appeals Chamber of the Upper Tribunal</v>
          </cell>
          <cell r="O256">
            <v>0.52975801177240023</v>
          </cell>
        </row>
        <row r="257">
          <cell r="N257" t="str">
            <v>Administrative Appeals Chamber of the Upper Tribunal(2)</v>
          </cell>
          <cell r="O257">
            <v>0.56704304869442479</v>
          </cell>
        </row>
        <row r="258">
          <cell r="N258" t="str">
            <v>Asylum Support</v>
          </cell>
          <cell r="O258">
            <v>0.25519357884796978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0.60869565217391308</v>
          </cell>
        </row>
        <row r="267">
          <cell r="N267" t="str">
            <v>Gambling</v>
          </cell>
          <cell r="O267">
            <v>0.66666666666666652</v>
          </cell>
        </row>
        <row r="268">
          <cell r="N268" t="str">
            <v>Gender Recognition</v>
          </cell>
          <cell r="O268">
            <v>0.75632911392405067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0.90454545454545454</v>
          </cell>
        </row>
        <row r="272">
          <cell r="N272" t="str">
            <v>Lands(2)</v>
          </cell>
          <cell r="O272">
            <v>0.40870695256660172</v>
          </cell>
        </row>
        <row r="273">
          <cell r="N273" t="str">
            <v>Local Government Standards in England</v>
          </cell>
          <cell r="O273">
            <v>0.77142857142857157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0.74311926605504586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0.83514246947082771</v>
          </cell>
        </row>
        <row r="279">
          <cell r="N279" t="str">
            <v>Tax (First Tier)</v>
          </cell>
          <cell r="O279">
            <v>0.57999999999999996</v>
          </cell>
        </row>
        <row r="280">
          <cell r="N280" t="str">
            <v>Tax (First Tier)(2)</v>
          </cell>
          <cell r="O280">
            <v>0.72519083969465636</v>
          </cell>
        </row>
        <row r="281">
          <cell r="N281" t="str">
            <v>Tax (First Tier)(3)</v>
          </cell>
          <cell r="O281">
            <v>0.74127906976744184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0.88029465930018413</v>
          </cell>
        </row>
        <row r="284">
          <cell r="N284" t="str">
            <v>War Pensions and Armed Forces Compensation</v>
          </cell>
          <cell r="O284">
            <v>0.53187613843351544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 refreshError="1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0.74915768194070076</v>
          </cell>
        </row>
        <row r="123">
          <cell r="AJ123" t="str">
            <v>Administrative Appeals Chamber of the Upper Tribunal</v>
          </cell>
          <cell r="AK123">
            <v>0.69342707652060165</v>
          </cell>
        </row>
        <row r="124">
          <cell r="AJ124" t="str">
            <v>Administrative Appeals Chamber of the Upper Tribunal(2)</v>
          </cell>
          <cell r="AK124">
            <v>0.67559523809523814</v>
          </cell>
        </row>
        <row r="125">
          <cell r="AJ125" t="str">
            <v>Asylum Support</v>
          </cell>
          <cell r="AK125">
            <v>0.93685337138779878</v>
          </cell>
        </row>
        <row r="126">
          <cell r="AJ126" t="str">
            <v>Care Standards</v>
          </cell>
          <cell r="AK126">
            <v>0.73154362416107388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0.72058823529411764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0.74936386768447838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0.94333333333333336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0.95588235294117652</v>
          </cell>
        </row>
        <row r="138">
          <cell r="AJ138" t="str">
            <v>Lands (CAT 1)</v>
          </cell>
          <cell r="AK138">
            <v>0.78716216216216217</v>
          </cell>
        </row>
        <row r="139">
          <cell r="AJ139" t="str">
            <v>Lands(CAT 2)</v>
          </cell>
          <cell r="AK139">
            <v>0.73003327787021632</v>
          </cell>
        </row>
        <row r="140">
          <cell r="AJ140" t="str">
            <v>Local Government Standards in England</v>
          </cell>
          <cell r="AK140">
            <v>0.95833333333333315</v>
          </cell>
        </row>
        <row r="141">
          <cell r="AJ141" t="str">
            <v>Primary Health Lists</v>
          </cell>
          <cell r="AK141">
            <v>0.66296296296296298</v>
          </cell>
        </row>
        <row r="142">
          <cell r="AJ142" t="str">
            <v>Reserve Forces</v>
          </cell>
          <cell r="AK142">
            <v>0.88888888888888884</v>
          </cell>
        </row>
        <row r="143">
          <cell r="AJ143" t="str">
            <v>Reserve Forces(2)</v>
          </cell>
          <cell r="AK143">
            <v>0.79545454545454541</v>
          </cell>
        </row>
        <row r="144">
          <cell r="AJ144" t="str">
            <v>Special Educational Needs</v>
          </cell>
          <cell r="AK144">
            <v>0.74929198527329366</v>
          </cell>
        </row>
        <row r="145">
          <cell r="AJ145" t="str">
            <v>Tax (First Tier)</v>
          </cell>
          <cell r="AK145">
            <v>0.71055424594174865</v>
          </cell>
        </row>
        <row r="146">
          <cell r="AJ146" t="str">
            <v>Tax (First Tier)(2)</v>
          </cell>
          <cell r="AK146">
            <v>0.77693164933135217</v>
          </cell>
        </row>
        <row r="147">
          <cell r="AJ147" t="str">
            <v>Tax (First Tier)(3)</v>
          </cell>
          <cell r="AK147">
            <v>0.74901168259334483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0.82994186046511631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 refreshError="1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abSelected="1" zoomScaleNormal="100" workbookViewId="0"/>
  </sheetViews>
  <sheetFormatPr defaultRowHeight="15"/>
  <cols>
    <col min="1" max="1" width="9.140625" style="3"/>
    <col min="2" max="2" width="10.140625" style="3" bestFit="1" customWidth="1"/>
    <col min="3" max="16384" width="9.140625" style="3"/>
  </cols>
  <sheetData>
    <row r="1" spans="1:17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57"/>
      <c r="M1" s="2"/>
      <c r="N1" s="2"/>
      <c r="O1" s="2"/>
      <c r="P1" s="2"/>
      <c r="Q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9"/>
      <c r="M2" s="2"/>
      <c r="N2" s="2"/>
      <c r="O2" s="2"/>
      <c r="P2" s="2"/>
      <c r="Q2" s="2"/>
    </row>
    <row r="3" spans="1:17">
      <c r="A3" s="4" t="s">
        <v>105</v>
      </c>
      <c r="B3" s="2"/>
      <c r="C3" s="2"/>
      <c r="D3" s="2"/>
      <c r="E3" s="2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>
      <c r="A4" s="366" t="s">
        <v>16</v>
      </c>
      <c r="B4" s="24" t="s">
        <v>173</v>
      </c>
      <c r="C4" s="2"/>
      <c r="D4" s="2"/>
      <c r="E4" s="2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>
      <c r="A5" s="366" t="s">
        <v>115</v>
      </c>
      <c r="B5" s="24" t="s">
        <v>174</v>
      </c>
      <c r="C5" s="2"/>
      <c r="D5" s="2"/>
      <c r="E5" s="2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366" t="s">
        <v>116</v>
      </c>
      <c r="B6" s="24" t="s">
        <v>175</v>
      </c>
      <c r="C6" s="2"/>
      <c r="D6" s="2"/>
      <c r="E6" s="2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>
      <c r="A7" s="5"/>
      <c r="B7"/>
      <c r="C7" s="2"/>
      <c r="D7" s="2"/>
      <c r="E7" s="2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7">
      <c r="A8" s="31" t="s">
        <v>104</v>
      </c>
      <c r="B8"/>
      <c r="C8" s="2"/>
      <c r="D8" s="2"/>
      <c r="E8" s="2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7">
      <c r="A9" s="366" t="s">
        <v>17</v>
      </c>
      <c r="B9" s="24" t="s">
        <v>183</v>
      </c>
      <c r="C9" s="2"/>
      <c r="D9" s="2"/>
      <c r="E9" s="2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7">
      <c r="A10" s="366" t="s">
        <v>18</v>
      </c>
      <c r="B10" s="24" t="s">
        <v>176</v>
      </c>
      <c r="C10" s="2"/>
      <c r="D10" s="2"/>
      <c r="E10" s="2"/>
      <c r="F10" s="2"/>
      <c r="G10" s="2"/>
      <c r="H10" s="56"/>
      <c r="I10" s="56"/>
      <c r="J10" s="56"/>
      <c r="K10" s="56"/>
      <c r="L10" s="56"/>
      <c r="M10" s="56"/>
      <c r="N10" s="56"/>
      <c r="O10" s="56"/>
      <c r="P10" s="56"/>
    </row>
    <row r="11" spans="1:17">
      <c r="A11" s="366" t="s">
        <v>19</v>
      </c>
      <c r="B11" s="24" t="s">
        <v>177</v>
      </c>
      <c r="C11" s="2"/>
      <c r="D11" s="2"/>
      <c r="E11" s="2"/>
      <c r="F11" s="2"/>
      <c r="G11" s="2"/>
      <c r="H11" s="56"/>
      <c r="I11" s="56"/>
      <c r="J11" s="56"/>
      <c r="K11" s="56"/>
      <c r="L11" s="56"/>
      <c r="M11" s="56"/>
      <c r="N11" s="56"/>
      <c r="O11" s="56"/>
      <c r="P11" s="56"/>
    </row>
    <row r="12" spans="1:17">
      <c r="A12" s="366" t="s">
        <v>20</v>
      </c>
      <c r="B12" s="24" t="s">
        <v>178</v>
      </c>
      <c r="C12" s="2"/>
      <c r="D12" s="2"/>
      <c r="E12" s="2"/>
      <c r="F12" s="2"/>
      <c r="G12" s="2"/>
      <c r="H12" s="56"/>
      <c r="I12" s="56"/>
      <c r="J12" s="56"/>
      <c r="K12" s="56"/>
      <c r="L12" s="56"/>
      <c r="M12" s="56"/>
      <c r="N12" s="56"/>
      <c r="O12" s="56"/>
      <c r="P12" s="56"/>
    </row>
    <row r="13" spans="1:17">
      <c r="A13" s="366" t="s">
        <v>21</v>
      </c>
      <c r="B13" s="24" t="s">
        <v>179</v>
      </c>
      <c r="C13" s="2"/>
      <c r="D13" s="2"/>
      <c r="E13" s="2"/>
      <c r="F13" s="2"/>
      <c r="G13" s="2"/>
      <c r="H13" s="56"/>
      <c r="I13" s="56"/>
      <c r="J13" s="56"/>
      <c r="K13" s="56"/>
      <c r="L13" s="56"/>
      <c r="M13" s="56"/>
      <c r="N13" s="56"/>
      <c r="O13" s="56"/>
      <c r="P13" s="56"/>
    </row>
    <row r="14" spans="1:17">
      <c r="A14" s="366" t="s">
        <v>22</v>
      </c>
      <c r="B14" s="24" t="s">
        <v>180</v>
      </c>
      <c r="C14" s="2"/>
      <c r="D14" s="2"/>
      <c r="E14" s="2"/>
      <c r="F14" s="2"/>
      <c r="G14" s="2"/>
      <c r="H14" s="56"/>
      <c r="I14" s="56"/>
      <c r="J14" s="56"/>
      <c r="K14" s="56"/>
      <c r="L14" s="56"/>
      <c r="M14" s="56"/>
      <c r="N14" s="56"/>
      <c r="O14" s="56"/>
      <c r="P14" s="56"/>
    </row>
    <row r="15" spans="1:17">
      <c r="A15" s="366" t="s">
        <v>23</v>
      </c>
      <c r="B15" s="24" t="s">
        <v>181</v>
      </c>
      <c r="C15" s="2"/>
      <c r="D15" s="2"/>
      <c r="E15" s="2"/>
      <c r="F15" s="2"/>
      <c r="G15" s="2"/>
      <c r="H15" s="56"/>
      <c r="I15" s="56"/>
      <c r="J15" s="56"/>
      <c r="K15" s="56"/>
      <c r="L15" s="56"/>
      <c r="M15" s="56"/>
      <c r="N15" s="56"/>
      <c r="O15" s="56"/>
      <c r="P15" s="56"/>
    </row>
    <row r="16" spans="1:17">
      <c r="A16" s="366" t="s">
        <v>24</v>
      </c>
      <c r="B16" s="24" t="s">
        <v>182</v>
      </c>
      <c r="C16" s="2"/>
      <c r="D16" s="2"/>
      <c r="E16" s="2"/>
      <c r="F16" s="2"/>
      <c r="G16" s="2"/>
      <c r="H16" s="56"/>
      <c r="I16" s="56"/>
      <c r="J16" s="56"/>
      <c r="K16" s="56"/>
      <c r="L16" s="56"/>
      <c r="M16" s="56"/>
      <c r="N16" s="56"/>
      <c r="O16" s="56"/>
      <c r="P16" s="56"/>
    </row>
    <row r="17" spans="1:16">
      <c r="A17" s="366" t="s">
        <v>25</v>
      </c>
      <c r="B17" s="24" t="s">
        <v>184</v>
      </c>
      <c r="C17" s="2"/>
      <c r="D17" s="2"/>
      <c r="E17" s="2"/>
      <c r="F17" s="2"/>
      <c r="G17" s="2"/>
      <c r="H17" s="56"/>
      <c r="I17" s="56"/>
      <c r="J17" s="56"/>
      <c r="K17" s="56"/>
      <c r="L17" s="56"/>
      <c r="M17" s="56"/>
      <c r="N17" s="56"/>
      <c r="O17" s="56"/>
      <c r="P17" s="56"/>
    </row>
    <row r="18" spans="1:16">
      <c r="A18" s="2"/>
      <c r="B18"/>
      <c r="C18" s="2"/>
      <c r="D18" s="2"/>
      <c r="E18" s="2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>
      <c r="A19" s="4" t="s">
        <v>27</v>
      </c>
      <c r="B19"/>
      <c r="C19" s="2"/>
      <c r="D19" s="2"/>
      <c r="E19" s="2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>
      <c r="A20" s="366" t="s">
        <v>26</v>
      </c>
      <c r="B20" s="24" t="s">
        <v>185</v>
      </c>
      <c r="C20" s="2"/>
      <c r="D20" s="2"/>
      <c r="E20" s="2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>
      <c r="A21" s="366" t="s">
        <v>28</v>
      </c>
      <c r="B21" s="24" t="s">
        <v>187</v>
      </c>
      <c r="C21" s="2"/>
      <c r="D21" s="2"/>
      <c r="E21" s="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>
      <c r="A22" s="366" t="s">
        <v>29</v>
      </c>
      <c r="B22" s="24" t="s">
        <v>186</v>
      </c>
      <c r="C22" s="2"/>
      <c r="D22" s="2"/>
      <c r="E22" s="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>
      <c r="A23" s="366" t="s">
        <v>117</v>
      </c>
      <c r="B23" s="24" t="s">
        <v>188</v>
      </c>
      <c r="C23" s="2"/>
      <c r="D23" s="2"/>
      <c r="E23" s="2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>
      <c r="A24" s="5"/>
      <c r="B24" s="6"/>
      <c r="C24" s="2"/>
      <c r="D24" s="2"/>
      <c r="E24" s="2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4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0"/>
    </row>
  </sheetData>
  <phoneticPr fontId="8" type="noConversion"/>
  <hyperlinks>
    <hyperlink ref="A4" location="E.1!A1" display="E.1"/>
    <hyperlink ref="A5" location="E.2!A1" display="E.2"/>
    <hyperlink ref="A6" location="E.3!A1" display="E.3"/>
    <hyperlink ref="A9" location="E.4!A1" display="E.4"/>
    <hyperlink ref="A10" location="E.5!A1" display="E.5"/>
    <hyperlink ref="A11" location="E.6!A1" display="E.6"/>
    <hyperlink ref="A12" location="E.7!A1" display="E.7"/>
    <hyperlink ref="A13" location="E.8!A1" display="E.8"/>
    <hyperlink ref="A14" location="E.9!A1" display="E.9"/>
    <hyperlink ref="A15" location="E.10!A1" display="E.10"/>
    <hyperlink ref="A16" location="E.11!A1" display="E.11"/>
    <hyperlink ref="A17" location="E.12!A1" display="E.12"/>
    <hyperlink ref="A20" location="E.13!A1" display="E.13"/>
    <hyperlink ref="A21" location="E.14!A1" display="E.14"/>
    <hyperlink ref="A22" location="E.15!A1" display="E.15"/>
    <hyperlink ref="A23" location="E.16!A1" display="E.16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1.7109375" customWidth="1"/>
    <col min="3" max="3" width="9" customWidth="1"/>
    <col min="20" max="20" width="9.140625" style="9"/>
  </cols>
  <sheetData>
    <row r="1" spans="1:20">
      <c r="A1" s="4" t="s">
        <v>164</v>
      </c>
    </row>
    <row r="2" spans="1:20" s="9" customFormat="1">
      <c r="A2" s="7" t="s">
        <v>0</v>
      </c>
      <c r="B2" s="23"/>
      <c r="C2" s="23"/>
      <c r="D2" s="16"/>
      <c r="E2" s="16"/>
      <c r="F2" s="16"/>
      <c r="G2" s="13"/>
    </row>
    <row r="3" spans="1:20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4</v>
      </c>
      <c r="K3" s="377"/>
      <c r="L3" s="377" t="s">
        <v>5</v>
      </c>
      <c r="M3" s="377"/>
      <c r="N3" s="370" t="s">
        <v>126</v>
      </c>
      <c r="O3" s="370"/>
      <c r="P3" s="370" t="s">
        <v>127</v>
      </c>
      <c r="Q3" s="370"/>
      <c r="R3" s="370" t="s">
        <v>158</v>
      </c>
      <c r="S3" s="370"/>
    </row>
    <row r="4" spans="1:20" s="4" customFormat="1" ht="14.25">
      <c r="A4" s="74" t="s">
        <v>134</v>
      </c>
      <c r="B4" s="128" t="s">
        <v>36</v>
      </c>
      <c r="C4" s="128" t="s">
        <v>12</v>
      </c>
      <c r="D4" s="128" t="s">
        <v>36</v>
      </c>
      <c r="E4" s="128" t="s">
        <v>12</v>
      </c>
      <c r="F4" s="128" t="s">
        <v>36</v>
      </c>
      <c r="G4" s="128" t="s">
        <v>12</v>
      </c>
      <c r="H4" s="128" t="s">
        <v>36</v>
      </c>
      <c r="I4" s="128" t="s">
        <v>12</v>
      </c>
      <c r="J4" s="128" t="s">
        <v>36</v>
      </c>
      <c r="K4" s="128" t="s">
        <v>12</v>
      </c>
      <c r="L4" s="130" t="s">
        <v>36</v>
      </c>
      <c r="M4" s="130" t="s">
        <v>12</v>
      </c>
      <c r="N4" s="130" t="s">
        <v>36</v>
      </c>
      <c r="O4" s="130" t="s">
        <v>12</v>
      </c>
      <c r="P4" s="130" t="s">
        <v>36</v>
      </c>
      <c r="Q4" s="130" t="s">
        <v>12</v>
      </c>
      <c r="R4" s="130" t="s">
        <v>36</v>
      </c>
      <c r="S4" s="130" t="s">
        <v>12</v>
      </c>
      <c r="T4" s="45"/>
    </row>
    <row r="5" spans="1:20" ht="21" customHeight="1">
      <c r="A5" s="8" t="s">
        <v>50</v>
      </c>
      <c r="B5" s="42" t="s">
        <v>156</v>
      </c>
      <c r="C5" s="44">
        <v>0</v>
      </c>
      <c r="D5" s="176" t="s">
        <v>156</v>
      </c>
      <c r="E5" s="44">
        <v>0</v>
      </c>
      <c r="F5" s="176" t="s">
        <v>156</v>
      </c>
      <c r="G5" s="44">
        <v>0</v>
      </c>
      <c r="H5" s="176" t="s">
        <v>156</v>
      </c>
      <c r="I5" s="44">
        <v>0</v>
      </c>
      <c r="J5" s="42" t="s">
        <v>156</v>
      </c>
      <c r="K5" s="44">
        <v>0</v>
      </c>
      <c r="L5" s="43" t="s">
        <v>156</v>
      </c>
      <c r="M5" s="129">
        <v>0</v>
      </c>
      <c r="N5" s="43" t="s">
        <v>156</v>
      </c>
      <c r="O5" s="129">
        <v>0</v>
      </c>
      <c r="P5" s="43" t="s">
        <v>156</v>
      </c>
      <c r="Q5" s="129">
        <v>0</v>
      </c>
      <c r="R5" s="295">
        <v>0</v>
      </c>
      <c r="S5" s="296">
        <v>0</v>
      </c>
    </row>
    <row r="6" spans="1:20">
      <c r="A6" s="8" t="s">
        <v>51</v>
      </c>
      <c r="B6" s="42">
        <v>1</v>
      </c>
      <c r="C6" s="44">
        <v>0.5</v>
      </c>
      <c r="D6" s="176" t="s">
        <v>156</v>
      </c>
      <c r="E6" s="44">
        <v>0</v>
      </c>
      <c r="F6" s="176" t="s">
        <v>156</v>
      </c>
      <c r="G6" s="44">
        <v>0</v>
      </c>
      <c r="H6" s="176">
        <v>2</v>
      </c>
      <c r="I6" s="44">
        <v>0.2</v>
      </c>
      <c r="J6" s="42">
        <v>1</v>
      </c>
      <c r="K6" s="44">
        <v>0.1</v>
      </c>
      <c r="L6" s="43">
        <v>1</v>
      </c>
      <c r="M6" s="129">
        <v>0.1</v>
      </c>
      <c r="N6" s="43" t="s">
        <v>156</v>
      </c>
      <c r="O6" s="129">
        <v>0</v>
      </c>
      <c r="P6" s="43" t="s">
        <v>156</v>
      </c>
      <c r="Q6" s="129">
        <v>0</v>
      </c>
      <c r="R6" s="295">
        <v>1</v>
      </c>
      <c r="S6" s="296">
        <v>0.25</v>
      </c>
    </row>
    <row r="7" spans="1:20">
      <c r="A7" s="8"/>
      <c r="B7" s="8"/>
      <c r="C7" s="44"/>
      <c r="D7" s="176"/>
      <c r="E7" s="44"/>
      <c r="F7" s="176"/>
      <c r="G7" s="44"/>
      <c r="H7" s="176"/>
      <c r="I7" s="44"/>
      <c r="J7" s="8"/>
      <c r="K7" s="44"/>
      <c r="L7" s="13"/>
      <c r="M7" s="129">
        <v>0</v>
      </c>
      <c r="N7" s="13"/>
      <c r="O7" s="129"/>
      <c r="P7" s="13"/>
      <c r="Q7" s="129"/>
      <c r="R7" s="293"/>
      <c r="S7" s="296"/>
    </row>
    <row r="8" spans="1:20">
      <c r="A8" s="8" t="s">
        <v>52</v>
      </c>
      <c r="B8" s="42" t="s">
        <v>156</v>
      </c>
      <c r="C8" s="44">
        <v>0</v>
      </c>
      <c r="D8" s="176">
        <v>1</v>
      </c>
      <c r="E8" s="44">
        <v>0.2</v>
      </c>
      <c r="F8" s="176" t="s">
        <v>156</v>
      </c>
      <c r="G8" s="44">
        <v>0</v>
      </c>
      <c r="H8" s="176" t="s">
        <v>156</v>
      </c>
      <c r="I8" s="44">
        <v>0</v>
      </c>
      <c r="J8" s="42">
        <v>2</v>
      </c>
      <c r="K8" s="44">
        <v>0.2</v>
      </c>
      <c r="L8" s="43" t="s">
        <v>156</v>
      </c>
      <c r="M8" s="129">
        <v>0</v>
      </c>
      <c r="N8" s="43">
        <v>1</v>
      </c>
      <c r="O8" s="129">
        <v>0.2</v>
      </c>
      <c r="P8" s="43">
        <v>1</v>
      </c>
      <c r="Q8" s="129">
        <v>1</v>
      </c>
      <c r="R8" s="295">
        <v>0</v>
      </c>
      <c r="S8" s="296">
        <v>0</v>
      </c>
    </row>
    <row r="9" spans="1:20">
      <c r="A9" s="8" t="s">
        <v>53</v>
      </c>
      <c r="B9" s="42" t="s">
        <v>156</v>
      </c>
      <c r="C9" s="44">
        <v>0</v>
      </c>
      <c r="D9" s="176">
        <v>1</v>
      </c>
      <c r="E9" s="44">
        <v>0.2</v>
      </c>
      <c r="F9" s="176">
        <v>3</v>
      </c>
      <c r="G9" s="44">
        <v>0.42857142857142855</v>
      </c>
      <c r="H9" s="176" t="s">
        <v>156</v>
      </c>
      <c r="I9" s="44">
        <v>0</v>
      </c>
      <c r="J9" s="42">
        <v>1</v>
      </c>
      <c r="K9" s="44">
        <v>0.1</v>
      </c>
      <c r="L9" s="43">
        <v>2</v>
      </c>
      <c r="M9" s="129">
        <v>0.2</v>
      </c>
      <c r="N9" s="43">
        <v>1</v>
      </c>
      <c r="O9" s="129">
        <v>0.2</v>
      </c>
      <c r="P9" s="43" t="s">
        <v>156</v>
      </c>
      <c r="Q9" s="129">
        <v>0</v>
      </c>
      <c r="R9" s="295">
        <v>0</v>
      </c>
      <c r="S9" s="296">
        <v>0</v>
      </c>
    </row>
    <row r="10" spans="1:20">
      <c r="A10" s="8" t="s">
        <v>54</v>
      </c>
      <c r="B10" s="42" t="s">
        <v>156</v>
      </c>
      <c r="C10" s="44">
        <v>0</v>
      </c>
      <c r="D10" s="176" t="s">
        <v>156</v>
      </c>
      <c r="E10" s="44">
        <v>0</v>
      </c>
      <c r="F10" s="176" t="s">
        <v>156</v>
      </c>
      <c r="G10" s="44">
        <v>0</v>
      </c>
      <c r="H10" s="176" t="s">
        <v>156</v>
      </c>
      <c r="I10" s="44">
        <v>0</v>
      </c>
      <c r="J10" s="42">
        <v>1</v>
      </c>
      <c r="K10" s="44">
        <v>0.1</v>
      </c>
      <c r="L10" s="43">
        <v>1</v>
      </c>
      <c r="M10" s="129">
        <v>0.1</v>
      </c>
      <c r="N10" s="43">
        <v>1</v>
      </c>
      <c r="O10" s="129">
        <v>0.2</v>
      </c>
      <c r="P10" s="43" t="s">
        <v>156</v>
      </c>
      <c r="Q10" s="129">
        <v>0</v>
      </c>
      <c r="R10" s="295">
        <v>0</v>
      </c>
      <c r="S10" s="296">
        <v>0</v>
      </c>
    </row>
    <row r="11" spans="1:20">
      <c r="A11" s="8" t="s">
        <v>55</v>
      </c>
      <c r="B11" s="42" t="s">
        <v>156</v>
      </c>
      <c r="C11" s="44">
        <v>0</v>
      </c>
      <c r="D11" s="176">
        <v>1</v>
      </c>
      <c r="E11" s="44">
        <v>0.2</v>
      </c>
      <c r="F11" s="176" t="s">
        <v>156</v>
      </c>
      <c r="G11" s="44">
        <v>0</v>
      </c>
      <c r="H11" s="176" t="s">
        <v>156</v>
      </c>
      <c r="I11" s="44">
        <v>0</v>
      </c>
      <c r="J11" s="42" t="s">
        <v>156</v>
      </c>
      <c r="K11" s="44">
        <v>0</v>
      </c>
      <c r="L11" s="43">
        <v>1</v>
      </c>
      <c r="M11" s="129">
        <v>0.1</v>
      </c>
      <c r="N11" s="43" t="s">
        <v>156</v>
      </c>
      <c r="O11" s="129">
        <v>0</v>
      </c>
      <c r="P11" s="43" t="s">
        <v>156</v>
      </c>
      <c r="Q11" s="129">
        <v>0</v>
      </c>
      <c r="R11" s="295">
        <v>0</v>
      </c>
      <c r="S11" s="296">
        <v>0</v>
      </c>
    </row>
    <row r="12" spans="1:20">
      <c r="A12" s="8"/>
      <c r="B12" s="8"/>
      <c r="C12" s="44"/>
      <c r="D12" s="176"/>
      <c r="E12" s="44"/>
      <c r="F12" s="176"/>
      <c r="G12" s="44"/>
      <c r="H12" s="176"/>
      <c r="I12" s="44"/>
      <c r="J12" s="8"/>
      <c r="K12" s="44"/>
      <c r="L12" s="13"/>
      <c r="M12" s="129"/>
      <c r="N12" s="13"/>
      <c r="O12" s="129"/>
      <c r="P12" s="13"/>
      <c r="Q12" s="129"/>
      <c r="R12" s="293"/>
      <c r="S12" s="296"/>
    </row>
    <row r="13" spans="1:20">
      <c r="A13" s="8" t="s">
        <v>56</v>
      </c>
      <c r="B13" s="42">
        <v>1</v>
      </c>
      <c r="C13" s="44">
        <v>0.5</v>
      </c>
      <c r="D13" s="176" t="s">
        <v>156</v>
      </c>
      <c r="E13" s="44">
        <v>0</v>
      </c>
      <c r="F13" s="176">
        <v>2</v>
      </c>
      <c r="G13" s="44">
        <v>0.2857142857142857</v>
      </c>
      <c r="H13" s="176">
        <v>2</v>
      </c>
      <c r="I13" s="44">
        <v>0.2</v>
      </c>
      <c r="J13" s="42">
        <v>2</v>
      </c>
      <c r="K13" s="44">
        <v>0.2</v>
      </c>
      <c r="L13" s="43">
        <v>3</v>
      </c>
      <c r="M13" s="129">
        <v>0.3</v>
      </c>
      <c r="N13" s="43" t="s">
        <v>156</v>
      </c>
      <c r="O13" s="129">
        <v>0</v>
      </c>
      <c r="P13" s="43" t="s">
        <v>156</v>
      </c>
      <c r="Q13" s="129">
        <v>0</v>
      </c>
      <c r="R13" s="295">
        <v>0</v>
      </c>
      <c r="S13" s="296">
        <v>0</v>
      </c>
    </row>
    <row r="14" spans="1:20">
      <c r="A14" s="8" t="s">
        <v>57</v>
      </c>
      <c r="B14" s="42" t="s">
        <v>156</v>
      </c>
      <c r="C14" s="44">
        <v>0</v>
      </c>
      <c r="D14" s="176" t="s">
        <v>156</v>
      </c>
      <c r="E14" s="44">
        <v>0</v>
      </c>
      <c r="F14" s="176" t="s">
        <v>156</v>
      </c>
      <c r="G14" s="44">
        <v>0</v>
      </c>
      <c r="H14" s="176">
        <v>1</v>
      </c>
      <c r="I14" s="44">
        <v>0.1</v>
      </c>
      <c r="J14" s="42" t="s">
        <v>156</v>
      </c>
      <c r="K14" s="44">
        <v>0</v>
      </c>
      <c r="L14" s="43" t="s">
        <v>156</v>
      </c>
      <c r="M14" s="129">
        <v>0</v>
      </c>
      <c r="N14" s="43" t="s">
        <v>156</v>
      </c>
      <c r="O14" s="129">
        <v>0</v>
      </c>
      <c r="P14" s="43" t="s">
        <v>156</v>
      </c>
      <c r="Q14" s="129">
        <v>0</v>
      </c>
      <c r="R14" s="295">
        <v>0</v>
      </c>
      <c r="S14" s="296">
        <v>0</v>
      </c>
    </row>
    <row r="15" spans="1:20">
      <c r="A15" s="8" t="s">
        <v>58</v>
      </c>
      <c r="B15" s="42" t="s">
        <v>156</v>
      </c>
      <c r="C15" s="44">
        <v>0</v>
      </c>
      <c r="D15" s="176" t="s">
        <v>156</v>
      </c>
      <c r="E15" s="44">
        <v>0</v>
      </c>
      <c r="F15" s="176">
        <v>1</v>
      </c>
      <c r="G15" s="44">
        <v>0.14285714285714285</v>
      </c>
      <c r="H15" s="176">
        <v>1</v>
      </c>
      <c r="I15" s="44">
        <v>0.1</v>
      </c>
      <c r="J15" s="42" t="s">
        <v>156</v>
      </c>
      <c r="K15" s="44">
        <v>0</v>
      </c>
      <c r="L15" s="43">
        <v>1</v>
      </c>
      <c r="M15" s="129">
        <v>0.1</v>
      </c>
      <c r="N15" s="43" t="s">
        <v>156</v>
      </c>
      <c r="O15" s="129">
        <v>0</v>
      </c>
      <c r="P15" s="43" t="s">
        <v>156</v>
      </c>
      <c r="Q15" s="129">
        <v>0</v>
      </c>
      <c r="R15" s="295">
        <v>0</v>
      </c>
      <c r="S15" s="296">
        <v>0</v>
      </c>
    </row>
    <row r="16" spans="1:20">
      <c r="A16" s="8" t="s">
        <v>59</v>
      </c>
      <c r="B16" s="42" t="s">
        <v>156</v>
      </c>
      <c r="C16" s="44">
        <v>0</v>
      </c>
      <c r="D16" s="176" t="s">
        <v>156</v>
      </c>
      <c r="E16" s="44">
        <v>0</v>
      </c>
      <c r="F16" s="176" t="s">
        <v>156</v>
      </c>
      <c r="G16" s="44">
        <v>0</v>
      </c>
      <c r="H16" s="176" t="s">
        <v>156</v>
      </c>
      <c r="I16" s="44">
        <v>0</v>
      </c>
      <c r="J16" s="42" t="s">
        <v>156</v>
      </c>
      <c r="K16" s="44">
        <v>0</v>
      </c>
      <c r="L16" s="43" t="s">
        <v>156</v>
      </c>
      <c r="M16" s="129">
        <v>0</v>
      </c>
      <c r="N16" s="43" t="s">
        <v>156</v>
      </c>
      <c r="O16" s="129">
        <v>0</v>
      </c>
      <c r="P16" s="43" t="s">
        <v>156</v>
      </c>
      <c r="Q16" s="129">
        <v>0</v>
      </c>
      <c r="R16" s="295">
        <v>0</v>
      </c>
      <c r="S16" s="296">
        <v>0</v>
      </c>
    </row>
    <row r="17" spans="1:20">
      <c r="A17" s="8" t="s">
        <v>60</v>
      </c>
      <c r="B17" s="42" t="s">
        <v>156</v>
      </c>
      <c r="C17" s="44">
        <v>0</v>
      </c>
      <c r="D17" s="176" t="s">
        <v>156</v>
      </c>
      <c r="E17" s="44">
        <v>0</v>
      </c>
      <c r="F17" s="176">
        <v>1</v>
      </c>
      <c r="G17" s="44">
        <v>0.14285714285714285</v>
      </c>
      <c r="H17" s="176" t="s">
        <v>156</v>
      </c>
      <c r="I17" s="44">
        <v>0</v>
      </c>
      <c r="J17" s="42" t="s">
        <v>156</v>
      </c>
      <c r="K17" s="44">
        <v>0</v>
      </c>
      <c r="L17" s="43" t="s">
        <v>156</v>
      </c>
      <c r="M17" s="129">
        <v>0</v>
      </c>
      <c r="N17" s="43" t="s">
        <v>156</v>
      </c>
      <c r="O17" s="129">
        <v>0</v>
      </c>
      <c r="P17" s="43" t="s">
        <v>156</v>
      </c>
      <c r="Q17" s="129">
        <v>0</v>
      </c>
      <c r="R17" s="295">
        <v>0</v>
      </c>
      <c r="S17" s="296">
        <v>0</v>
      </c>
    </row>
    <row r="18" spans="1:20">
      <c r="A18" s="8"/>
      <c r="B18" s="8"/>
      <c r="C18" s="44"/>
      <c r="D18" s="177"/>
      <c r="E18" s="44"/>
      <c r="F18" s="177"/>
      <c r="G18" s="44"/>
      <c r="H18" s="177"/>
      <c r="I18" s="44"/>
      <c r="J18" s="8"/>
      <c r="K18" s="44"/>
      <c r="L18" s="13"/>
      <c r="M18" s="129"/>
      <c r="N18" s="13"/>
      <c r="O18" s="129"/>
      <c r="P18" s="13"/>
      <c r="Q18" s="129"/>
      <c r="R18" s="293"/>
      <c r="S18" s="296"/>
    </row>
    <row r="19" spans="1:20">
      <c r="A19" s="8" t="s">
        <v>61</v>
      </c>
      <c r="B19" s="42" t="s">
        <v>156</v>
      </c>
      <c r="C19" s="44">
        <v>0</v>
      </c>
      <c r="D19" s="176" t="s">
        <v>156</v>
      </c>
      <c r="E19" s="44">
        <v>0</v>
      </c>
      <c r="F19" s="176" t="s">
        <v>156</v>
      </c>
      <c r="G19" s="44">
        <v>0</v>
      </c>
      <c r="H19" s="176">
        <v>1</v>
      </c>
      <c r="I19" s="44">
        <v>0.1</v>
      </c>
      <c r="J19" s="114" t="s">
        <v>156</v>
      </c>
      <c r="K19" s="44">
        <v>0</v>
      </c>
      <c r="L19" s="43" t="s">
        <v>156</v>
      </c>
      <c r="M19" s="129">
        <v>0</v>
      </c>
      <c r="N19" s="43">
        <v>1</v>
      </c>
      <c r="O19" s="129">
        <v>0.2</v>
      </c>
      <c r="P19" s="43" t="s">
        <v>156</v>
      </c>
      <c r="Q19" s="129">
        <v>0</v>
      </c>
      <c r="R19" s="295">
        <v>0</v>
      </c>
      <c r="S19" s="296">
        <v>0</v>
      </c>
    </row>
    <row r="20" spans="1:20">
      <c r="A20" s="8" t="s">
        <v>62</v>
      </c>
      <c r="B20" s="42" t="s">
        <v>156</v>
      </c>
      <c r="C20" s="44">
        <v>0</v>
      </c>
      <c r="D20" s="176" t="s">
        <v>156</v>
      </c>
      <c r="E20" s="44">
        <v>0</v>
      </c>
      <c r="F20" s="176" t="s">
        <v>156</v>
      </c>
      <c r="G20" s="44">
        <v>0</v>
      </c>
      <c r="H20" s="176">
        <v>2</v>
      </c>
      <c r="I20" s="44">
        <v>0.2</v>
      </c>
      <c r="J20" s="114" t="s">
        <v>156</v>
      </c>
      <c r="K20" s="44">
        <v>0</v>
      </c>
      <c r="L20" s="43" t="s">
        <v>156</v>
      </c>
      <c r="M20" s="129">
        <v>0</v>
      </c>
      <c r="N20" s="43" t="s">
        <v>156</v>
      </c>
      <c r="O20" s="129">
        <v>0</v>
      </c>
      <c r="P20" s="43" t="s">
        <v>156</v>
      </c>
      <c r="Q20" s="129">
        <v>0</v>
      </c>
      <c r="R20" s="295">
        <v>0</v>
      </c>
      <c r="S20" s="296">
        <v>0</v>
      </c>
    </row>
    <row r="21" spans="1:20">
      <c r="A21" s="8" t="s">
        <v>63</v>
      </c>
      <c r="B21" s="42" t="s">
        <v>156</v>
      </c>
      <c r="C21" s="44">
        <v>0</v>
      </c>
      <c r="D21" s="176" t="s">
        <v>156</v>
      </c>
      <c r="E21" s="44">
        <v>0</v>
      </c>
      <c r="F21" s="176" t="s">
        <v>156</v>
      </c>
      <c r="G21" s="44">
        <v>0</v>
      </c>
      <c r="H21" s="176" t="s">
        <v>156</v>
      </c>
      <c r="I21" s="44">
        <v>0</v>
      </c>
      <c r="J21" s="114" t="s">
        <v>156</v>
      </c>
      <c r="K21" s="44">
        <v>0</v>
      </c>
      <c r="L21" s="43" t="s">
        <v>156</v>
      </c>
      <c r="M21" s="129">
        <v>0</v>
      </c>
      <c r="N21" s="43" t="s">
        <v>156</v>
      </c>
      <c r="O21" s="129">
        <v>0</v>
      </c>
      <c r="P21" s="43" t="s">
        <v>156</v>
      </c>
      <c r="Q21" s="129">
        <v>0</v>
      </c>
      <c r="R21" s="295">
        <v>2</v>
      </c>
      <c r="S21" s="296">
        <v>0.5</v>
      </c>
    </row>
    <row r="22" spans="1:20">
      <c r="A22" s="8"/>
      <c r="B22" s="43"/>
      <c r="C22" s="44"/>
      <c r="D22" s="176"/>
      <c r="E22" s="44"/>
      <c r="F22" s="176"/>
      <c r="G22" s="44"/>
      <c r="H22" s="176"/>
      <c r="I22" s="44"/>
      <c r="J22" s="40"/>
      <c r="K22" s="44"/>
      <c r="L22" s="13"/>
      <c r="M22" s="129"/>
      <c r="N22" s="13"/>
      <c r="O22" s="129"/>
      <c r="P22" s="13"/>
      <c r="Q22" s="129"/>
      <c r="R22" s="293"/>
      <c r="S22" s="296"/>
    </row>
    <row r="23" spans="1:20">
      <c r="A23" s="8" t="s">
        <v>64</v>
      </c>
      <c r="B23" s="43" t="s">
        <v>156</v>
      </c>
      <c r="C23" s="44">
        <v>0</v>
      </c>
      <c r="D23" s="176">
        <v>1</v>
      </c>
      <c r="E23" s="44">
        <v>0.2</v>
      </c>
      <c r="F23" s="176" t="s">
        <v>156</v>
      </c>
      <c r="G23" s="44">
        <v>0</v>
      </c>
      <c r="H23" s="176">
        <v>1</v>
      </c>
      <c r="I23" s="44">
        <v>0.1</v>
      </c>
      <c r="J23" s="114" t="s">
        <v>156</v>
      </c>
      <c r="K23" s="44">
        <v>0</v>
      </c>
      <c r="L23" s="43">
        <v>1</v>
      </c>
      <c r="M23" s="129">
        <v>0.1</v>
      </c>
      <c r="N23" s="43">
        <v>1</v>
      </c>
      <c r="O23" s="129">
        <v>0.2</v>
      </c>
      <c r="P23" s="43" t="s">
        <v>156</v>
      </c>
      <c r="Q23" s="129">
        <v>0</v>
      </c>
      <c r="R23" s="295">
        <v>0</v>
      </c>
      <c r="S23" s="296">
        <v>0</v>
      </c>
    </row>
    <row r="24" spans="1:20">
      <c r="A24" s="8" t="s">
        <v>65</v>
      </c>
      <c r="B24" s="42" t="s">
        <v>156</v>
      </c>
      <c r="C24" s="44">
        <v>0</v>
      </c>
      <c r="D24" s="176" t="s">
        <v>156</v>
      </c>
      <c r="E24" s="44">
        <v>0</v>
      </c>
      <c r="F24" s="176" t="s">
        <v>156</v>
      </c>
      <c r="G24" s="44">
        <v>0</v>
      </c>
      <c r="H24" s="176" t="s">
        <v>156</v>
      </c>
      <c r="I24" s="44">
        <v>0</v>
      </c>
      <c r="J24" s="114">
        <v>1</v>
      </c>
      <c r="K24" s="44">
        <v>0.1</v>
      </c>
      <c r="L24" s="43" t="s">
        <v>156</v>
      </c>
      <c r="M24" s="129">
        <v>0</v>
      </c>
      <c r="N24" s="43" t="s">
        <v>156</v>
      </c>
      <c r="O24" s="129">
        <v>0</v>
      </c>
      <c r="P24" s="43" t="s">
        <v>156</v>
      </c>
      <c r="Q24" s="129">
        <v>0</v>
      </c>
      <c r="R24" s="295">
        <v>0</v>
      </c>
      <c r="S24" s="296">
        <v>0</v>
      </c>
    </row>
    <row r="25" spans="1:20">
      <c r="A25" s="8" t="s">
        <v>66</v>
      </c>
      <c r="B25" s="42" t="s">
        <v>156</v>
      </c>
      <c r="C25" s="44">
        <v>0</v>
      </c>
      <c r="D25" s="176" t="s">
        <v>156</v>
      </c>
      <c r="E25" s="44">
        <v>0</v>
      </c>
      <c r="F25" s="176" t="s">
        <v>156</v>
      </c>
      <c r="G25" s="44">
        <v>0</v>
      </c>
      <c r="H25" s="176" t="s">
        <v>156</v>
      </c>
      <c r="I25" s="44">
        <v>0</v>
      </c>
      <c r="J25" s="114" t="s">
        <v>156</v>
      </c>
      <c r="K25" s="44">
        <v>0</v>
      </c>
      <c r="L25" s="43" t="s">
        <v>156</v>
      </c>
      <c r="M25" s="129">
        <v>0</v>
      </c>
      <c r="N25" s="43" t="s">
        <v>156</v>
      </c>
      <c r="O25" s="129">
        <v>0</v>
      </c>
      <c r="P25" s="43" t="s">
        <v>156</v>
      </c>
      <c r="Q25" s="129">
        <v>0</v>
      </c>
      <c r="R25" s="295">
        <v>1</v>
      </c>
      <c r="S25" s="296">
        <v>0.25</v>
      </c>
    </row>
    <row r="26" spans="1:20">
      <c r="A26" s="8" t="s">
        <v>67</v>
      </c>
      <c r="B26" s="42" t="s">
        <v>156</v>
      </c>
      <c r="C26" s="44">
        <v>0</v>
      </c>
      <c r="D26" s="176">
        <v>1</v>
      </c>
      <c r="E26" s="44">
        <v>0.2</v>
      </c>
      <c r="F26" s="176" t="s">
        <v>156</v>
      </c>
      <c r="G26" s="44">
        <v>0</v>
      </c>
      <c r="H26" s="176" t="s">
        <v>156</v>
      </c>
      <c r="I26" s="44">
        <v>0</v>
      </c>
      <c r="J26" s="114">
        <v>2</v>
      </c>
      <c r="K26" s="44">
        <v>0.2</v>
      </c>
      <c r="L26" s="43" t="s">
        <v>156</v>
      </c>
      <c r="M26" s="129">
        <v>0</v>
      </c>
      <c r="N26" s="43" t="s">
        <v>156</v>
      </c>
      <c r="O26" s="129">
        <v>0</v>
      </c>
      <c r="P26" s="43" t="s">
        <v>156</v>
      </c>
      <c r="Q26" s="129">
        <v>0</v>
      </c>
      <c r="R26" s="295">
        <v>0</v>
      </c>
      <c r="S26" s="296">
        <v>0</v>
      </c>
    </row>
    <row r="27" spans="1:20">
      <c r="A27" s="119"/>
      <c r="B27" s="131"/>
      <c r="C27" s="132"/>
      <c r="D27" s="131"/>
      <c r="E27" s="132"/>
      <c r="F27" s="131"/>
      <c r="G27" s="132"/>
      <c r="H27" s="131"/>
      <c r="I27" s="132"/>
      <c r="J27" s="131"/>
      <c r="K27" s="132"/>
      <c r="L27" s="133"/>
      <c r="M27" s="134"/>
      <c r="N27" s="133"/>
      <c r="O27" s="134"/>
      <c r="P27" s="133"/>
      <c r="Q27" s="134"/>
      <c r="R27" s="297"/>
      <c r="S27" s="298"/>
    </row>
    <row r="28" spans="1:20" s="224" customFormat="1" ht="18.75" customHeight="1">
      <c r="A28" s="270" t="s">
        <v>9</v>
      </c>
      <c r="B28" s="312">
        <v>2</v>
      </c>
      <c r="C28" s="313">
        <v>1</v>
      </c>
      <c r="D28" s="312">
        <v>5</v>
      </c>
      <c r="E28" s="313">
        <v>1</v>
      </c>
      <c r="F28" s="312">
        <v>7</v>
      </c>
      <c r="G28" s="313">
        <v>1</v>
      </c>
      <c r="H28" s="312">
        <v>10</v>
      </c>
      <c r="I28" s="313">
        <v>1</v>
      </c>
      <c r="J28" s="312">
        <v>10</v>
      </c>
      <c r="K28" s="313">
        <v>1</v>
      </c>
      <c r="L28" s="314">
        <v>10</v>
      </c>
      <c r="M28" s="315">
        <v>1</v>
      </c>
      <c r="N28" s="314">
        <v>5</v>
      </c>
      <c r="O28" s="315">
        <v>1</v>
      </c>
      <c r="P28" s="314">
        <v>1</v>
      </c>
      <c r="Q28" s="315">
        <v>1</v>
      </c>
      <c r="R28" s="317">
        <v>4</v>
      </c>
      <c r="S28" s="342">
        <v>1</v>
      </c>
      <c r="T28" s="299"/>
    </row>
    <row r="29" spans="1:20" ht="14.25">
      <c r="A29" s="45" t="s">
        <v>100</v>
      </c>
      <c r="B29" s="379">
        <v>5750</v>
      </c>
      <c r="C29" s="394"/>
      <c r="D29" s="379">
        <v>136633</v>
      </c>
      <c r="E29" s="379"/>
      <c r="F29" s="379">
        <v>9500</v>
      </c>
      <c r="G29" s="379">
        <v>9500</v>
      </c>
      <c r="H29" s="379">
        <v>20221</v>
      </c>
      <c r="I29" s="379">
        <v>20221</v>
      </c>
      <c r="J29" s="379">
        <v>59522</v>
      </c>
      <c r="K29" s="379"/>
      <c r="L29" s="376">
        <v>24004.3</v>
      </c>
      <c r="M29" s="393"/>
      <c r="N29" s="376">
        <v>22762.25</v>
      </c>
      <c r="O29" s="397"/>
      <c r="P29" s="376">
        <v>1080</v>
      </c>
      <c r="Q29" s="376"/>
      <c r="R29" s="372">
        <v>45489.53</v>
      </c>
      <c r="S29" s="372"/>
    </row>
    <row r="30" spans="1:20">
      <c r="A30" s="45" t="s">
        <v>68</v>
      </c>
      <c r="B30" s="379"/>
      <c r="C30" s="394"/>
      <c r="D30" s="379">
        <v>4291</v>
      </c>
      <c r="E30" s="379"/>
      <c r="F30" s="379">
        <v>5000</v>
      </c>
      <c r="G30" s="379">
        <v>5000</v>
      </c>
      <c r="H30" s="379">
        <v>6892</v>
      </c>
      <c r="I30" s="379">
        <v>6892</v>
      </c>
      <c r="J30" s="376">
        <v>4267</v>
      </c>
      <c r="K30" s="376"/>
      <c r="L30" s="376">
        <v>4758.5050000000001</v>
      </c>
      <c r="M30" s="393"/>
      <c r="N30" s="376">
        <v>3190.68</v>
      </c>
      <c r="O30" s="397"/>
      <c r="P30" s="376">
        <v>1080</v>
      </c>
      <c r="Q30" s="376"/>
      <c r="R30" s="372">
        <v>16173.67</v>
      </c>
      <c r="S30" s="372"/>
    </row>
    <row r="31" spans="1:20">
      <c r="A31" s="74" t="s">
        <v>69</v>
      </c>
      <c r="B31" s="380">
        <v>3203</v>
      </c>
      <c r="C31" s="395"/>
      <c r="D31" s="380">
        <v>33937</v>
      </c>
      <c r="E31" s="380"/>
      <c r="F31" s="380">
        <v>4886</v>
      </c>
      <c r="G31" s="380">
        <v>4886</v>
      </c>
      <c r="H31" s="380">
        <v>8515</v>
      </c>
      <c r="I31" s="380">
        <v>8515</v>
      </c>
      <c r="J31" s="380">
        <v>16725</v>
      </c>
      <c r="K31" s="380"/>
      <c r="L31" s="374">
        <v>6137.021999999999</v>
      </c>
      <c r="M31" s="396"/>
      <c r="N31" s="374">
        <v>8131.1119999999992</v>
      </c>
      <c r="O31" s="398"/>
      <c r="P31" s="374">
        <v>1080</v>
      </c>
      <c r="Q31" s="374"/>
      <c r="R31" s="373">
        <v>19647.32</v>
      </c>
      <c r="S31" s="373"/>
    </row>
    <row r="32" spans="1:20" ht="13.5" customHeight="1">
      <c r="A32" s="156" t="s">
        <v>145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9"/>
      <c r="T32"/>
    </row>
    <row r="33" spans="1:20" ht="13.5" customHeight="1">
      <c r="A33" s="157" t="s">
        <v>148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9"/>
      <c r="T33"/>
    </row>
    <row r="34" spans="1:20">
      <c r="A34" s="104" t="s">
        <v>129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</row>
    <row r="35" spans="1:20">
      <c r="A35" s="20" t="s">
        <v>106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20">
      <c r="A36" s="164" t="s">
        <v>109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20">
      <c r="A37" s="16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20">
      <c r="A38" s="182" t="s">
        <v>157</v>
      </c>
    </row>
  </sheetData>
  <mergeCells count="36">
    <mergeCell ref="R3:S3"/>
    <mergeCell ref="R29:S29"/>
    <mergeCell ref="R30:S30"/>
    <mergeCell ref="R31:S31"/>
    <mergeCell ref="L31:M31"/>
    <mergeCell ref="N3:O3"/>
    <mergeCell ref="N29:O29"/>
    <mergeCell ref="N30:O30"/>
    <mergeCell ref="N31:O31"/>
    <mergeCell ref="P3:Q3"/>
    <mergeCell ref="P29:Q29"/>
    <mergeCell ref="P30:Q30"/>
    <mergeCell ref="P31:Q31"/>
    <mergeCell ref="H30:I30"/>
    <mergeCell ref="B31:C31"/>
    <mergeCell ref="D31:E31"/>
    <mergeCell ref="B30:C30"/>
    <mergeCell ref="D30:E30"/>
    <mergeCell ref="F31:G31"/>
    <mergeCell ref="H31:I31"/>
    <mergeCell ref="J31:K31"/>
    <mergeCell ref="J3:K3"/>
    <mergeCell ref="L3:M3"/>
    <mergeCell ref="H3:I3"/>
    <mergeCell ref="B3:C3"/>
    <mergeCell ref="D3:E3"/>
    <mergeCell ref="F3:G3"/>
    <mergeCell ref="L29:M29"/>
    <mergeCell ref="J30:K30"/>
    <mergeCell ref="L30:M30"/>
    <mergeCell ref="B29:C29"/>
    <mergeCell ref="D29:E29"/>
    <mergeCell ref="J29:K29"/>
    <mergeCell ref="F29:G29"/>
    <mergeCell ref="H29:I29"/>
    <mergeCell ref="F30:G30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1.28515625" customWidth="1"/>
    <col min="3" max="3" width="9" customWidth="1"/>
    <col min="20" max="20" width="9.140625" style="9"/>
  </cols>
  <sheetData>
    <row r="1" spans="1:20">
      <c r="A1" s="4" t="s">
        <v>165</v>
      </c>
    </row>
    <row r="2" spans="1:20" s="9" customFormat="1">
      <c r="A2" s="7" t="s">
        <v>0</v>
      </c>
      <c r="B2" s="23"/>
      <c r="C2" s="23"/>
      <c r="D2" s="16"/>
      <c r="E2" s="16"/>
      <c r="F2" s="16"/>
      <c r="G2" s="13"/>
    </row>
    <row r="3" spans="1:20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4</v>
      </c>
      <c r="K3" s="377"/>
      <c r="L3" s="399" t="s">
        <v>5</v>
      </c>
      <c r="M3" s="399"/>
      <c r="N3" s="370" t="s">
        <v>126</v>
      </c>
      <c r="O3" s="370"/>
      <c r="P3" s="370" t="s">
        <v>127</v>
      </c>
      <c r="Q3" s="370"/>
      <c r="R3" s="370" t="s">
        <v>158</v>
      </c>
      <c r="S3" s="370"/>
    </row>
    <row r="4" spans="1:20" s="4" customFormat="1" ht="14.25">
      <c r="A4" s="74" t="s">
        <v>134</v>
      </c>
      <c r="B4" s="128" t="s">
        <v>36</v>
      </c>
      <c r="C4" s="128" t="s">
        <v>12</v>
      </c>
      <c r="D4" s="128" t="s">
        <v>36</v>
      </c>
      <c r="E4" s="128" t="s">
        <v>12</v>
      </c>
      <c r="F4" s="128" t="s">
        <v>36</v>
      </c>
      <c r="G4" s="128" t="s">
        <v>12</v>
      </c>
      <c r="H4" s="128" t="s">
        <v>36</v>
      </c>
      <c r="I4" s="128" t="s">
        <v>12</v>
      </c>
      <c r="J4" s="128" t="s">
        <v>36</v>
      </c>
      <c r="K4" s="128" t="s">
        <v>12</v>
      </c>
      <c r="L4" s="130" t="s">
        <v>36</v>
      </c>
      <c r="M4" s="130" t="s">
        <v>12</v>
      </c>
      <c r="N4" s="130" t="s">
        <v>36</v>
      </c>
      <c r="O4" s="130" t="s">
        <v>12</v>
      </c>
      <c r="P4" s="130" t="s">
        <v>36</v>
      </c>
      <c r="Q4" s="130" t="s">
        <v>12</v>
      </c>
      <c r="R4" s="130" t="s">
        <v>36</v>
      </c>
      <c r="S4" s="130" t="s">
        <v>12</v>
      </c>
      <c r="T4" s="45"/>
    </row>
    <row r="5" spans="1:20" ht="21" customHeight="1">
      <c r="A5" s="8" t="s">
        <v>50</v>
      </c>
      <c r="B5" s="42" t="s">
        <v>156</v>
      </c>
      <c r="C5" s="44">
        <v>0</v>
      </c>
      <c r="D5" s="176" t="s">
        <v>156</v>
      </c>
      <c r="E5" s="44">
        <v>0</v>
      </c>
      <c r="F5" s="176" t="s">
        <v>156</v>
      </c>
      <c r="G5" s="44">
        <v>0</v>
      </c>
      <c r="H5" s="176" t="s">
        <v>156</v>
      </c>
      <c r="I5" s="44">
        <v>0</v>
      </c>
      <c r="J5" s="42" t="s">
        <v>156</v>
      </c>
      <c r="K5" s="44">
        <v>0</v>
      </c>
      <c r="L5" s="43" t="s">
        <v>156</v>
      </c>
      <c r="M5" s="129">
        <v>0</v>
      </c>
      <c r="N5" s="43" t="s">
        <v>156</v>
      </c>
      <c r="O5" s="129">
        <v>0</v>
      </c>
      <c r="P5" s="43" t="s">
        <v>156</v>
      </c>
      <c r="Q5" s="129">
        <v>0</v>
      </c>
      <c r="R5" s="308">
        <v>0</v>
      </c>
      <c r="S5" s="188">
        <v>0</v>
      </c>
    </row>
    <row r="6" spans="1:20">
      <c r="A6" s="8" t="s">
        <v>51</v>
      </c>
      <c r="B6" s="42">
        <v>2</v>
      </c>
      <c r="C6" s="44">
        <v>0.25</v>
      </c>
      <c r="D6" s="176">
        <v>1</v>
      </c>
      <c r="E6" s="44">
        <v>0.2</v>
      </c>
      <c r="F6" s="176">
        <v>3</v>
      </c>
      <c r="G6" s="44">
        <v>0.2</v>
      </c>
      <c r="H6" s="176" t="s">
        <v>156</v>
      </c>
      <c r="I6" s="44">
        <v>0</v>
      </c>
      <c r="J6" s="42" t="s">
        <v>156</v>
      </c>
      <c r="K6" s="44">
        <v>0</v>
      </c>
      <c r="L6" s="43" t="s">
        <v>156</v>
      </c>
      <c r="M6" s="129">
        <v>0</v>
      </c>
      <c r="N6" s="43">
        <v>2</v>
      </c>
      <c r="O6" s="129">
        <v>0.2</v>
      </c>
      <c r="P6" s="43" t="s">
        <v>156</v>
      </c>
      <c r="Q6" s="129">
        <v>0</v>
      </c>
      <c r="R6" s="308">
        <v>0</v>
      </c>
      <c r="S6" s="188">
        <v>0</v>
      </c>
    </row>
    <row r="7" spans="1:20">
      <c r="A7" s="8"/>
      <c r="B7" s="177"/>
      <c r="C7" s="44"/>
      <c r="D7" s="176"/>
      <c r="E7" s="44"/>
      <c r="F7" s="176"/>
      <c r="G7" s="44"/>
      <c r="H7" s="176"/>
      <c r="I7" s="44"/>
      <c r="J7" s="177"/>
      <c r="K7" s="44"/>
      <c r="L7" s="105"/>
      <c r="M7" s="129">
        <v>0</v>
      </c>
      <c r="N7" s="105"/>
      <c r="O7" s="129"/>
      <c r="P7" s="105"/>
      <c r="Q7" s="129"/>
      <c r="R7" s="309"/>
      <c r="S7" s="188"/>
    </row>
    <row r="8" spans="1:20">
      <c r="A8" s="8" t="s">
        <v>52</v>
      </c>
      <c r="B8" s="42">
        <v>2</v>
      </c>
      <c r="C8" s="44">
        <v>0.25</v>
      </c>
      <c r="D8" s="176" t="s">
        <v>156</v>
      </c>
      <c r="E8" s="44">
        <v>0</v>
      </c>
      <c r="F8" s="176">
        <v>1</v>
      </c>
      <c r="G8" s="44">
        <v>6.6666666666666666E-2</v>
      </c>
      <c r="H8" s="176">
        <v>3</v>
      </c>
      <c r="I8" s="44">
        <v>0.25</v>
      </c>
      <c r="J8" s="42" t="s">
        <v>156</v>
      </c>
      <c r="K8" s="44">
        <v>0</v>
      </c>
      <c r="L8" s="43">
        <v>2</v>
      </c>
      <c r="M8" s="129">
        <v>0.33333333333333331</v>
      </c>
      <c r="N8" s="43">
        <v>1</v>
      </c>
      <c r="O8" s="129">
        <v>0.1</v>
      </c>
      <c r="P8" s="43" t="s">
        <v>156</v>
      </c>
      <c r="Q8" s="129">
        <v>0</v>
      </c>
      <c r="R8" s="308">
        <v>0</v>
      </c>
      <c r="S8" s="188">
        <v>0</v>
      </c>
    </row>
    <row r="9" spans="1:20">
      <c r="A9" s="8" t="s">
        <v>53</v>
      </c>
      <c r="B9" s="42" t="s">
        <v>156</v>
      </c>
      <c r="C9" s="44">
        <v>0</v>
      </c>
      <c r="D9" s="176" t="s">
        <v>156</v>
      </c>
      <c r="E9" s="44">
        <v>0</v>
      </c>
      <c r="F9" s="176">
        <v>1</v>
      </c>
      <c r="G9" s="44">
        <v>6.6666666666666666E-2</v>
      </c>
      <c r="H9" s="176" t="s">
        <v>156</v>
      </c>
      <c r="I9" s="44">
        <v>0</v>
      </c>
      <c r="J9" s="42" t="s">
        <v>156</v>
      </c>
      <c r="K9" s="44">
        <v>0</v>
      </c>
      <c r="L9" s="43" t="s">
        <v>156</v>
      </c>
      <c r="M9" s="129">
        <v>0</v>
      </c>
      <c r="N9" s="43" t="s">
        <v>156</v>
      </c>
      <c r="O9" s="129">
        <v>0</v>
      </c>
      <c r="P9" s="43">
        <v>2</v>
      </c>
      <c r="Q9" s="129">
        <v>0.22222222222222221</v>
      </c>
      <c r="R9" s="308">
        <v>0</v>
      </c>
      <c r="S9" s="188">
        <v>0</v>
      </c>
    </row>
    <row r="10" spans="1:20">
      <c r="A10" s="8" t="s">
        <v>54</v>
      </c>
      <c r="B10" s="42">
        <v>1</v>
      </c>
      <c r="C10" s="44">
        <v>0.125</v>
      </c>
      <c r="D10" s="176" t="s">
        <v>156</v>
      </c>
      <c r="E10" s="44">
        <v>0</v>
      </c>
      <c r="F10" s="176" t="s">
        <v>156</v>
      </c>
      <c r="G10" s="44">
        <v>0</v>
      </c>
      <c r="H10" s="176">
        <v>1</v>
      </c>
      <c r="I10" s="44">
        <v>8.3333333333333329E-2</v>
      </c>
      <c r="J10" s="42" t="s">
        <v>156</v>
      </c>
      <c r="K10" s="44">
        <v>0</v>
      </c>
      <c r="L10" s="43" t="s">
        <v>156</v>
      </c>
      <c r="M10" s="129">
        <v>0</v>
      </c>
      <c r="N10" s="43" t="s">
        <v>156</v>
      </c>
      <c r="O10" s="129">
        <v>0</v>
      </c>
      <c r="P10" s="43" t="s">
        <v>156</v>
      </c>
      <c r="Q10" s="129">
        <v>0</v>
      </c>
      <c r="R10" s="308">
        <v>0</v>
      </c>
      <c r="S10" s="188">
        <v>0</v>
      </c>
    </row>
    <row r="11" spans="1:20">
      <c r="A11" s="8" t="s">
        <v>55</v>
      </c>
      <c r="B11" s="42" t="s">
        <v>156</v>
      </c>
      <c r="C11" s="44">
        <v>0</v>
      </c>
      <c r="D11" s="176" t="s">
        <v>156</v>
      </c>
      <c r="E11" s="44">
        <v>0</v>
      </c>
      <c r="F11" s="176">
        <v>1</v>
      </c>
      <c r="G11" s="44">
        <v>6.6666666666666666E-2</v>
      </c>
      <c r="H11" s="176" t="s">
        <v>156</v>
      </c>
      <c r="I11" s="44">
        <v>0</v>
      </c>
      <c r="J11" s="42" t="s">
        <v>156</v>
      </c>
      <c r="K11" s="44">
        <v>0</v>
      </c>
      <c r="L11" s="43" t="s">
        <v>156</v>
      </c>
      <c r="M11" s="129">
        <v>0</v>
      </c>
      <c r="N11" s="43">
        <v>1</v>
      </c>
      <c r="O11" s="129">
        <v>0.1</v>
      </c>
      <c r="P11" s="43">
        <v>1</v>
      </c>
      <c r="Q11" s="129">
        <v>0.1111111111111111</v>
      </c>
      <c r="R11" s="308">
        <v>0</v>
      </c>
      <c r="S11" s="188">
        <v>0</v>
      </c>
    </row>
    <row r="12" spans="1:20">
      <c r="A12" s="8"/>
      <c r="B12" s="177"/>
      <c r="C12" s="44"/>
      <c r="D12" s="176"/>
      <c r="E12" s="44"/>
      <c r="F12" s="176"/>
      <c r="G12" s="44"/>
      <c r="H12" s="176"/>
      <c r="I12" s="44"/>
      <c r="J12" s="177"/>
      <c r="K12" s="44"/>
      <c r="L12" s="105"/>
      <c r="M12" s="129"/>
      <c r="N12" s="105"/>
      <c r="O12" s="129"/>
      <c r="P12" s="105"/>
      <c r="Q12" s="129"/>
      <c r="R12" s="309"/>
      <c r="S12" s="188"/>
    </row>
    <row r="13" spans="1:20">
      <c r="A13" s="8" t="s">
        <v>56</v>
      </c>
      <c r="B13" s="42" t="s">
        <v>156</v>
      </c>
      <c r="C13" s="44">
        <v>0</v>
      </c>
      <c r="D13" s="176" t="s">
        <v>156</v>
      </c>
      <c r="E13" s="44">
        <v>0</v>
      </c>
      <c r="F13" s="176">
        <v>3</v>
      </c>
      <c r="G13" s="44">
        <v>0.2</v>
      </c>
      <c r="H13" s="176">
        <v>2</v>
      </c>
      <c r="I13" s="44">
        <v>0.16666666666666666</v>
      </c>
      <c r="J13" s="42">
        <v>1</v>
      </c>
      <c r="K13" s="44">
        <v>0.1</v>
      </c>
      <c r="L13" s="43">
        <v>1</v>
      </c>
      <c r="M13" s="129">
        <v>0.16666666666666666</v>
      </c>
      <c r="N13" s="43" t="s">
        <v>156</v>
      </c>
      <c r="O13" s="129">
        <v>0</v>
      </c>
      <c r="P13" s="43" t="s">
        <v>156</v>
      </c>
      <c r="Q13" s="129">
        <v>0</v>
      </c>
      <c r="R13" s="308">
        <v>0</v>
      </c>
      <c r="S13" s="188">
        <v>0</v>
      </c>
    </row>
    <row r="14" spans="1:20">
      <c r="A14" s="8" t="s">
        <v>57</v>
      </c>
      <c r="B14" s="42" t="s">
        <v>156</v>
      </c>
      <c r="C14" s="44">
        <v>0</v>
      </c>
      <c r="D14" s="176" t="s">
        <v>156</v>
      </c>
      <c r="E14" s="44">
        <v>0</v>
      </c>
      <c r="F14" s="176" t="s">
        <v>156</v>
      </c>
      <c r="G14" s="44">
        <v>0</v>
      </c>
      <c r="H14" s="176">
        <v>1</v>
      </c>
      <c r="I14" s="44">
        <v>8.3333333333333329E-2</v>
      </c>
      <c r="J14" s="42">
        <v>1</v>
      </c>
      <c r="K14" s="44">
        <v>0.1</v>
      </c>
      <c r="L14" s="43" t="s">
        <v>156</v>
      </c>
      <c r="M14" s="129">
        <v>0</v>
      </c>
      <c r="N14" s="43">
        <v>1</v>
      </c>
      <c r="O14" s="129">
        <v>0.1</v>
      </c>
      <c r="P14" s="43">
        <v>2</v>
      </c>
      <c r="Q14" s="129">
        <v>0.22222222222222221</v>
      </c>
      <c r="R14" s="308">
        <v>0</v>
      </c>
      <c r="S14" s="188">
        <v>0</v>
      </c>
    </row>
    <row r="15" spans="1:20">
      <c r="A15" s="8" t="s">
        <v>58</v>
      </c>
      <c r="B15" s="42" t="s">
        <v>156</v>
      </c>
      <c r="C15" s="44">
        <v>0</v>
      </c>
      <c r="D15" s="176" t="s">
        <v>156</v>
      </c>
      <c r="E15" s="44">
        <v>0</v>
      </c>
      <c r="F15" s="176" t="s">
        <v>156</v>
      </c>
      <c r="G15" s="44">
        <v>0</v>
      </c>
      <c r="H15" s="176" t="s">
        <v>156</v>
      </c>
      <c r="I15" s="44">
        <v>0</v>
      </c>
      <c r="J15" s="42" t="s">
        <v>156</v>
      </c>
      <c r="K15" s="44">
        <v>0</v>
      </c>
      <c r="L15" s="43">
        <v>1</v>
      </c>
      <c r="M15" s="129">
        <v>0.16666666666666666</v>
      </c>
      <c r="N15" s="43">
        <v>1</v>
      </c>
      <c r="O15" s="129">
        <v>0.1</v>
      </c>
      <c r="P15" s="43" t="s">
        <v>156</v>
      </c>
      <c r="Q15" s="129">
        <v>0</v>
      </c>
      <c r="R15" s="308">
        <v>0</v>
      </c>
      <c r="S15" s="188">
        <v>0</v>
      </c>
    </row>
    <row r="16" spans="1:20">
      <c r="A16" s="8" t="s">
        <v>59</v>
      </c>
      <c r="B16" s="42" t="s">
        <v>156</v>
      </c>
      <c r="C16" s="44">
        <v>0</v>
      </c>
      <c r="D16" s="176">
        <v>1</v>
      </c>
      <c r="E16" s="44">
        <v>0.2</v>
      </c>
      <c r="F16" s="176" t="s">
        <v>156</v>
      </c>
      <c r="G16" s="44">
        <v>0</v>
      </c>
      <c r="H16" s="176" t="s">
        <v>156</v>
      </c>
      <c r="I16" s="44">
        <v>0</v>
      </c>
      <c r="J16" s="42">
        <v>1</v>
      </c>
      <c r="K16" s="44">
        <v>0.1</v>
      </c>
      <c r="L16" s="43" t="s">
        <v>156</v>
      </c>
      <c r="M16" s="129">
        <v>0</v>
      </c>
      <c r="N16" s="43">
        <v>2</v>
      </c>
      <c r="O16" s="129">
        <v>0.2</v>
      </c>
      <c r="P16" s="43" t="s">
        <v>156</v>
      </c>
      <c r="Q16" s="129">
        <v>0</v>
      </c>
      <c r="R16" s="308">
        <v>0</v>
      </c>
      <c r="S16" s="188">
        <v>0</v>
      </c>
    </row>
    <row r="17" spans="1:20">
      <c r="A17" s="8" t="s">
        <v>60</v>
      </c>
      <c r="B17" s="42" t="s">
        <v>156</v>
      </c>
      <c r="C17" s="44">
        <v>0</v>
      </c>
      <c r="D17" s="176" t="s">
        <v>156</v>
      </c>
      <c r="E17" s="44">
        <v>0</v>
      </c>
      <c r="F17" s="176" t="s">
        <v>156</v>
      </c>
      <c r="G17" s="44">
        <v>0</v>
      </c>
      <c r="H17" s="176" t="s">
        <v>156</v>
      </c>
      <c r="I17" s="44">
        <v>0</v>
      </c>
      <c r="J17" s="42" t="s">
        <v>156</v>
      </c>
      <c r="K17" s="44">
        <v>0</v>
      </c>
      <c r="L17" s="43" t="s">
        <v>156</v>
      </c>
      <c r="M17" s="129">
        <v>0</v>
      </c>
      <c r="N17" s="43" t="s">
        <v>156</v>
      </c>
      <c r="O17" s="129">
        <v>0</v>
      </c>
      <c r="P17" s="43" t="s">
        <v>156</v>
      </c>
      <c r="Q17" s="129">
        <v>0</v>
      </c>
      <c r="R17" s="308">
        <v>0</v>
      </c>
      <c r="S17" s="188">
        <v>0</v>
      </c>
    </row>
    <row r="18" spans="1:20">
      <c r="A18" s="8"/>
      <c r="B18" s="177"/>
      <c r="C18" s="44"/>
      <c r="D18" s="177"/>
      <c r="E18" s="44"/>
      <c r="F18" s="177"/>
      <c r="G18" s="44"/>
      <c r="H18" s="177"/>
      <c r="I18" s="44"/>
      <c r="J18" s="177"/>
      <c r="K18" s="44"/>
      <c r="L18" s="105"/>
      <c r="M18" s="129"/>
      <c r="N18" s="105"/>
      <c r="O18" s="129"/>
      <c r="P18" s="105"/>
      <c r="Q18" s="129"/>
      <c r="R18" s="309"/>
      <c r="S18" s="188"/>
    </row>
    <row r="19" spans="1:20">
      <c r="A19" s="8" t="s">
        <v>61</v>
      </c>
      <c r="B19" s="42" t="s">
        <v>156</v>
      </c>
      <c r="C19" s="44">
        <v>0</v>
      </c>
      <c r="D19" s="176">
        <v>1</v>
      </c>
      <c r="E19" s="44">
        <v>0.2</v>
      </c>
      <c r="F19" s="176" t="s">
        <v>156</v>
      </c>
      <c r="G19" s="44">
        <v>0</v>
      </c>
      <c r="H19" s="176">
        <v>1</v>
      </c>
      <c r="I19" s="44">
        <v>8.3333333333333329E-2</v>
      </c>
      <c r="J19" s="114">
        <v>2</v>
      </c>
      <c r="K19" s="44">
        <v>0.2</v>
      </c>
      <c r="L19" s="43" t="s">
        <v>156</v>
      </c>
      <c r="M19" s="129">
        <v>0</v>
      </c>
      <c r="N19" s="43" t="s">
        <v>156</v>
      </c>
      <c r="O19" s="129">
        <v>0</v>
      </c>
      <c r="P19" s="43">
        <v>1</v>
      </c>
      <c r="Q19" s="129">
        <v>0.1111111111111111</v>
      </c>
      <c r="R19" s="308">
        <v>0</v>
      </c>
      <c r="S19" s="188">
        <v>0</v>
      </c>
    </row>
    <row r="20" spans="1:20">
      <c r="A20" s="8" t="s">
        <v>62</v>
      </c>
      <c r="B20" s="42">
        <v>1</v>
      </c>
      <c r="C20" s="44">
        <v>0.125</v>
      </c>
      <c r="D20" s="176" t="s">
        <v>156</v>
      </c>
      <c r="E20" s="44">
        <v>0</v>
      </c>
      <c r="F20" s="176" t="s">
        <v>156</v>
      </c>
      <c r="G20" s="44">
        <v>0</v>
      </c>
      <c r="H20" s="176" t="s">
        <v>156</v>
      </c>
      <c r="I20" s="44">
        <v>0</v>
      </c>
      <c r="J20" s="114">
        <v>1</v>
      </c>
      <c r="K20" s="44">
        <v>0.1</v>
      </c>
      <c r="L20" s="43" t="s">
        <v>156</v>
      </c>
      <c r="M20" s="129">
        <v>0</v>
      </c>
      <c r="N20" s="43" t="s">
        <v>156</v>
      </c>
      <c r="O20" s="129">
        <v>0</v>
      </c>
      <c r="P20" s="43" t="s">
        <v>156</v>
      </c>
      <c r="Q20" s="129">
        <v>0</v>
      </c>
      <c r="R20" s="308">
        <v>0</v>
      </c>
      <c r="S20" s="188">
        <v>0</v>
      </c>
    </row>
    <row r="21" spans="1:20">
      <c r="A21" s="8" t="s">
        <v>63</v>
      </c>
      <c r="B21" s="42">
        <v>1</v>
      </c>
      <c r="C21" s="44">
        <v>0.125</v>
      </c>
      <c r="D21" s="176" t="s">
        <v>156</v>
      </c>
      <c r="E21" s="44">
        <v>0</v>
      </c>
      <c r="F21" s="176">
        <v>1</v>
      </c>
      <c r="G21" s="44">
        <v>6.6666666666666666E-2</v>
      </c>
      <c r="H21" s="176">
        <v>1</v>
      </c>
      <c r="I21" s="44">
        <v>8.3333333333333329E-2</v>
      </c>
      <c r="J21" s="114" t="s">
        <v>156</v>
      </c>
      <c r="K21" s="44">
        <v>0</v>
      </c>
      <c r="L21" s="43" t="s">
        <v>156</v>
      </c>
      <c r="M21" s="129">
        <v>0</v>
      </c>
      <c r="N21" s="43" t="s">
        <v>156</v>
      </c>
      <c r="O21" s="129">
        <v>0</v>
      </c>
      <c r="P21" s="43">
        <v>1</v>
      </c>
      <c r="Q21" s="129">
        <v>0.1111111111111111</v>
      </c>
      <c r="R21" s="308">
        <v>0</v>
      </c>
      <c r="S21" s="188">
        <v>0</v>
      </c>
    </row>
    <row r="22" spans="1:20">
      <c r="A22" s="8"/>
      <c r="B22" s="177"/>
      <c r="C22" s="44"/>
      <c r="D22" s="176"/>
      <c r="E22" s="44"/>
      <c r="F22" s="176"/>
      <c r="G22" s="44"/>
      <c r="H22" s="176"/>
      <c r="I22" s="44"/>
      <c r="J22" s="179"/>
      <c r="K22" s="44"/>
      <c r="L22" s="105"/>
      <c r="M22" s="129"/>
      <c r="N22" s="105"/>
      <c r="O22" s="129"/>
      <c r="P22" s="105"/>
      <c r="Q22" s="129"/>
      <c r="R22" s="309"/>
      <c r="S22" s="188"/>
    </row>
    <row r="23" spans="1:20">
      <c r="A23" s="8" t="s">
        <v>64</v>
      </c>
      <c r="B23" s="42">
        <v>1</v>
      </c>
      <c r="C23" s="44">
        <v>0.125</v>
      </c>
      <c r="D23" s="176">
        <v>1</v>
      </c>
      <c r="E23" s="44">
        <v>0.2</v>
      </c>
      <c r="F23" s="176">
        <v>4</v>
      </c>
      <c r="G23" s="44">
        <v>0.26666666666666666</v>
      </c>
      <c r="H23" s="176">
        <v>2</v>
      </c>
      <c r="I23" s="44">
        <v>0.16666666666666666</v>
      </c>
      <c r="J23" s="114">
        <v>4</v>
      </c>
      <c r="K23" s="44">
        <v>0.4</v>
      </c>
      <c r="L23" s="43">
        <v>2</v>
      </c>
      <c r="M23" s="129">
        <v>0.33333333333333331</v>
      </c>
      <c r="N23" s="43">
        <v>2</v>
      </c>
      <c r="O23" s="129">
        <v>0.2</v>
      </c>
      <c r="P23" s="43">
        <v>1</v>
      </c>
      <c r="Q23" s="129">
        <v>0.1111111111111111</v>
      </c>
      <c r="R23" s="308">
        <v>1</v>
      </c>
      <c r="S23" s="188">
        <v>1</v>
      </c>
    </row>
    <row r="24" spans="1:20">
      <c r="A24" s="8" t="s">
        <v>65</v>
      </c>
      <c r="B24" s="42" t="s">
        <v>156</v>
      </c>
      <c r="C24" s="44">
        <v>0</v>
      </c>
      <c r="D24" s="176" t="s">
        <v>156</v>
      </c>
      <c r="E24" s="44">
        <v>0</v>
      </c>
      <c r="F24" s="176" t="s">
        <v>156</v>
      </c>
      <c r="G24" s="44">
        <v>0</v>
      </c>
      <c r="H24" s="176" t="s">
        <v>156</v>
      </c>
      <c r="I24" s="44">
        <v>0</v>
      </c>
      <c r="J24" s="114" t="s">
        <v>156</v>
      </c>
      <c r="K24" s="44">
        <v>0</v>
      </c>
      <c r="L24" s="43" t="s">
        <v>156</v>
      </c>
      <c r="M24" s="129">
        <v>0</v>
      </c>
      <c r="N24" s="43" t="s">
        <v>156</v>
      </c>
      <c r="O24" s="129">
        <v>0</v>
      </c>
      <c r="P24" s="43" t="s">
        <v>156</v>
      </c>
      <c r="Q24" s="129">
        <v>0</v>
      </c>
      <c r="R24" s="308">
        <v>0</v>
      </c>
      <c r="S24" s="188">
        <v>0</v>
      </c>
    </row>
    <row r="25" spans="1:20">
      <c r="A25" s="8" t="s">
        <v>66</v>
      </c>
      <c r="B25" s="42" t="s">
        <v>156</v>
      </c>
      <c r="C25" s="44">
        <v>0</v>
      </c>
      <c r="D25" s="176" t="s">
        <v>156</v>
      </c>
      <c r="E25" s="44">
        <v>0</v>
      </c>
      <c r="F25" s="176" t="s">
        <v>156</v>
      </c>
      <c r="G25" s="44">
        <v>0</v>
      </c>
      <c r="H25" s="176">
        <v>1</v>
      </c>
      <c r="I25" s="44">
        <v>8.3333333333333329E-2</v>
      </c>
      <c r="J25" s="114" t="s">
        <v>156</v>
      </c>
      <c r="K25" s="44">
        <v>0</v>
      </c>
      <c r="L25" s="43" t="s">
        <v>156</v>
      </c>
      <c r="M25" s="129">
        <v>0</v>
      </c>
      <c r="N25" s="43" t="s">
        <v>156</v>
      </c>
      <c r="O25" s="129">
        <v>0</v>
      </c>
      <c r="P25" s="43" t="s">
        <v>156</v>
      </c>
      <c r="Q25" s="129">
        <v>0</v>
      </c>
      <c r="R25" s="308">
        <v>0</v>
      </c>
      <c r="S25" s="188">
        <v>0</v>
      </c>
    </row>
    <row r="26" spans="1:20">
      <c r="A26" s="86" t="s">
        <v>67</v>
      </c>
      <c r="B26" s="172" t="s">
        <v>156</v>
      </c>
      <c r="C26" s="44">
        <v>0</v>
      </c>
      <c r="D26" s="176">
        <v>1</v>
      </c>
      <c r="E26" s="44">
        <v>0.2</v>
      </c>
      <c r="F26" s="176">
        <v>1</v>
      </c>
      <c r="G26" s="44">
        <v>6.6666666666666666E-2</v>
      </c>
      <c r="H26" s="176" t="s">
        <v>156</v>
      </c>
      <c r="I26" s="44">
        <v>0</v>
      </c>
      <c r="J26" s="114" t="s">
        <v>156</v>
      </c>
      <c r="K26" s="44">
        <v>0</v>
      </c>
      <c r="L26" s="43" t="s">
        <v>156</v>
      </c>
      <c r="M26" s="129">
        <v>0</v>
      </c>
      <c r="N26" s="43" t="s">
        <v>156</v>
      </c>
      <c r="O26" s="129">
        <v>0</v>
      </c>
      <c r="P26" s="43">
        <v>1</v>
      </c>
      <c r="Q26" s="129">
        <v>0.1111111111111111</v>
      </c>
      <c r="R26" s="308">
        <v>0</v>
      </c>
      <c r="S26" s="188">
        <v>0</v>
      </c>
    </row>
    <row r="27" spans="1:20">
      <c r="A27" s="119"/>
      <c r="B27" s="173"/>
      <c r="C27" s="132"/>
      <c r="D27" s="131"/>
      <c r="E27" s="132"/>
      <c r="F27" s="131"/>
      <c r="G27" s="132"/>
      <c r="H27" s="131"/>
      <c r="I27" s="132"/>
      <c r="J27" s="131"/>
      <c r="K27" s="132"/>
      <c r="L27" s="133"/>
      <c r="M27" s="134"/>
      <c r="N27" s="133"/>
      <c r="O27" s="134"/>
      <c r="P27" s="133"/>
      <c r="Q27" s="134"/>
      <c r="R27" s="310"/>
      <c r="S27" s="311"/>
    </row>
    <row r="28" spans="1:20" s="224" customFormat="1" ht="18.75" customHeight="1">
      <c r="A28" s="270" t="s">
        <v>9</v>
      </c>
      <c r="B28" s="312">
        <v>8</v>
      </c>
      <c r="C28" s="313">
        <v>1</v>
      </c>
      <c r="D28" s="312">
        <v>5</v>
      </c>
      <c r="E28" s="313">
        <v>1</v>
      </c>
      <c r="F28" s="312">
        <v>15</v>
      </c>
      <c r="G28" s="313">
        <v>1</v>
      </c>
      <c r="H28" s="312">
        <v>12</v>
      </c>
      <c r="I28" s="313">
        <v>1</v>
      </c>
      <c r="J28" s="312">
        <v>10</v>
      </c>
      <c r="K28" s="313">
        <v>1</v>
      </c>
      <c r="L28" s="314">
        <v>6</v>
      </c>
      <c r="M28" s="315">
        <v>1</v>
      </c>
      <c r="N28" s="314">
        <v>10</v>
      </c>
      <c r="O28" s="315">
        <v>1</v>
      </c>
      <c r="P28" s="314">
        <v>9</v>
      </c>
      <c r="Q28" s="315">
        <v>1</v>
      </c>
      <c r="R28" s="316">
        <v>1</v>
      </c>
      <c r="S28" s="341">
        <v>1</v>
      </c>
      <c r="T28" s="299"/>
    </row>
    <row r="29" spans="1:20" ht="14.25">
      <c r="A29" s="45" t="s">
        <v>100</v>
      </c>
      <c r="B29" s="400">
        <v>22850</v>
      </c>
      <c r="C29" s="401"/>
      <c r="D29" s="379">
        <v>63222</v>
      </c>
      <c r="E29" s="379"/>
      <c r="F29" s="379">
        <v>163725</v>
      </c>
      <c r="G29" s="379">
        <v>163725</v>
      </c>
      <c r="H29" s="379">
        <v>47633</v>
      </c>
      <c r="I29" s="379">
        <v>47633</v>
      </c>
      <c r="J29" s="379">
        <v>27473</v>
      </c>
      <c r="K29" s="379"/>
      <c r="L29" s="376">
        <v>28250.55</v>
      </c>
      <c r="M29" s="393"/>
      <c r="N29" s="376">
        <v>27659.37</v>
      </c>
      <c r="O29" s="397"/>
      <c r="P29" s="376">
        <v>80782.509999999995</v>
      </c>
      <c r="Q29" s="376"/>
      <c r="R29" s="382">
        <v>20192</v>
      </c>
      <c r="S29" s="382"/>
    </row>
    <row r="30" spans="1:20">
      <c r="A30" s="45" t="s">
        <v>68</v>
      </c>
      <c r="B30" s="376">
        <v>2103</v>
      </c>
      <c r="C30" s="393"/>
      <c r="D30" s="379">
        <v>12462</v>
      </c>
      <c r="E30" s="379"/>
      <c r="F30" s="379">
        <v>5000</v>
      </c>
      <c r="G30" s="379">
        <v>5000</v>
      </c>
      <c r="H30" s="379">
        <v>5500</v>
      </c>
      <c r="I30" s="379">
        <v>5500</v>
      </c>
      <c r="J30" s="376">
        <v>13505</v>
      </c>
      <c r="K30" s="376"/>
      <c r="L30" s="376">
        <v>6319.1350000000002</v>
      </c>
      <c r="M30" s="393"/>
      <c r="N30" s="376">
        <v>6824.37</v>
      </c>
      <c r="O30" s="397"/>
      <c r="P30" s="376">
        <v>6000</v>
      </c>
      <c r="Q30" s="376"/>
      <c r="R30" s="382">
        <v>20192</v>
      </c>
      <c r="S30" s="382"/>
    </row>
    <row r="31" spans="1:20">
      <c r="A31" s="74" t="s">
        <v>69</v>
      </c>
      <c r="B31" s="380">
        <v>7579</v>
      </c>
      <c r="C31" s="395"/>
      <c r="D31" s="380">
        <v>21709</v>
      </c>
      <c r="E31" s="380"/>
      <c r="F31" s="380">
        <v>20384</v>
      </c>
      <c r="G31" s="380">
        <v>20384</v>
      </c>
      <c r="H31" s="380">
        <v>11671</v>
      </c>
      <c r="I31" s="380">
        <v>11671</v>
      </c>
      <c r="J31" s="380">
        <v>14623</v>
      </c>
      <c r="K31" s="380"/>
      <c r="L31" s="374">
        <v>10757.288333333334</v>
      </c>
      <c r="M31" s="396"/>
      <c r="N31" s="374">
        <v>8701.1949999999997</v>
      </c>
      <c r="O31" s="398"/>
      <c r="P31" s="374">
        <v>17515.188888888886</v>
      </c>
      <c r="Q31" s="374"/>
      <c r="R31" s="383">
        <v>20192</v>
      </c>
      <c r="S31" s="383"/>
    </row>
    <row r="32" spans="1:20" ht="13.5" customHeight="1">
      <c r="A32" s="156" t="s">
        <v>145</v>
      </c>
      <c r="B32" s="160"/>
      <c r="C32" s="36"/>
      <c r="D32" s="36"/>
      <c r="E32" s="36"/>
      <c r="F32" s="36"/>
      <c r="G32" s="36"/>
      <c r="H32" s="36"/>
      <c r="I32" s="36"/>
      <c r="J32" s="36"/>
      <c r="K32" s="37"/>
      <c r="L32" s="9"/>
      <c r="T32"/>
    </row>
    <row r="33" spans="1:20" ht="13.5" customHeight="1">
      <c r="A33" s="157" t="s">
        <v>148</v>
      </c>
      <c r="B33" s="36"/>
      <c r="C33" s="36"/>
      <c r="D33" s="36"/>
      <c r="E33" s="36"/>
      <c r="F33" s="36"/>
      <c r="G33" s="36"/>
      <c r="H33" s="36"/>
      <c r="I33" s="36"/>
      <c r="J33" s="160"/>
      <c r="K33" s="37"/>
      <c r="L33" s="9"/>
      <c r="T33"/>
    </row>
    <row r="34" spans="1:20">
      <c r="A34" s="104" t="s">
        <v>129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</row>
    <row r="35" spans="1:20">
      <c r="A35" s="20" t="s">
        <v>106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20">
      <c r="A36" s="164" t="s">
        <v>151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8" spans="1:20">
      <c r="A38" s="182" t="s">
        <v>157</v>
      </c>
      <c r="G38" s="168"/>
    </row>
  </sheetData>
  <mergeCells count="36">
    <mergeCell ref="R3:S3"/>
    <mergeCell ref="R29:S29"/>
    <mergeCell ref="R30:S30"/>
    <mergeCell ref="R31:S31"/>
    <mergeCell ref="L31:M31"/>
    <mergeCell ref="N3:O3"/>
    <mergeCell ref="N29:O29"/>
    <mergeCell ref="N30:O30"/>
    <mergeCell ref="N31:O31"/>
    <mergeCell ref="P3:Q3"/>
    <mergeCell ref="P29:Q29"/>
    <mergeCell ref="P30:Q30"/>
    <mergeCell ref="P31:Q31"/>
    <mergeCell ref="H30:I30"/>
    <mergeCell ref="B31:C31"/>
    <mergeCell ref="D31:E31"/>
    <mergeCell ref="B30:C30"/>
    <mergeCell ref="D30:E30"/>
    <mergeCell ref="F31:G31"/>
    <mergeCell ref="H31:I31"/>
    <mergeCell ref="J31:K31"/>
    <mergeCell ref="J3:K3"/>
    <mergeCell ref="L3:M3"/>
    <mergeCell ref="H3:I3"/>
    <mergeCell ref="B3:C3"/>
    <mergeCell ref="D3:E3"/>
    <mergeCell ref="F3:G3"/>
    <mergeCell ref="L29:M29"/>
    <mergeCell ref="J30:K30"/>
    <mergeCell ref="L30:M30"/>
    <mergeCell ref="B29:C29"/>
    <mergeCell ref="D29:E29"/>
    <mergeCell ref="J29:K29"/>
    <mergeCell ref="F29:G29"/>
    <mergeCell ref="H29:I29"/>
    <mergeCell ref="F30:G30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0.7109375" style="2" customWidth="1"/>
    <col min="2" max="2" width="9.140625" style="2"/>
    <col min="3" max="3" width="9.28515625" style="2" customWidth="1"/>
    <col min="4" max="17" width="9.140625" style="2"/>
    <col min="18" max="19" width="9.140625" style="343"/>
    <col min="20" max="20" width="9.140625" style="8"/>
    <col min="21" max="16384" width="9.140625" style="2"/>
  </cols>
  <sheetData>
    <row r="1" spans="1:19">
      <c r="A1" s="4" t="s">
        <v>166</v>
      </c>
    </row>
    <row r="2" spans="1:19" s="9" customFormat="1">
      <c r="A2" s="7" t="s">
        <v>0</v>
      </c>
      <c r="B2" s="23"/>
      <c r="C2" s="23"/>
      <c r="D2" s="16"/>
      <c r="E2" s="16"/>
      <c r="F2" s="16"/>
      <c r="G2" s="13"/>
      <c r="R2" s="322"/>
      <c r="S2" s="322"/>
    </row>
    <row r="3" spans="1:19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4</v>
      </c>
      <c r="K3" s="377"/>
      <c r="L3" s="377" t="s">
        <v>5</v>
      </c>
      <c r="M3" s="377"/>
      <c r="N3" s="370" t="s">
        <v>126</v>
      </c>
      <c r="O3" s="370"/>
      <c r="P3" s="370" t="s">
        <v>127</v>
      </c>
      <c r="Q3" s="370"/>
      <c r="R3" s="387" t="s">
        <v>158</v>
      </c>
      <c r="S3" s="387"/>
    </row>
    <row r="4" spans="1:19" ht="14.25">
      <c r="A4" s="74" t="s">
        <v>134</v>
      </c>
      <c r="B4" s="128" t="s">
        <v>36</v>
      </c>
      <c r="C4" s="128" t="s">
        <v>12</v>
      </c>
      <c r="D4" s="128" t="s">
        <v>36</v>
      </c>
      <c r="E4" s="128" t="s">
        <v>12</v>
      </c>
      <c r="F4" s="128" t="s">
        <v>36</v>
      </c>
      <c r="G4" s="128" t="s">
        <v>12</v>
      </c>
      <c r="H4" s="128" t="s">
        <v>36</v>
      </c>
      <c r="I4" s="128" t="s">
        <v>12</v>
      </c>
      <c r="J4" s="128" t="s">
        <v>36</v>
      </c>
      <c r="K4" s="128" t="s">
        <v>12</v>
      </c>
      <c r="L4" s="128" t="s">
        <v>36</v>
      </c>
      <c r="M4" s="128" t="s">
        <v>12</v>
      </c>
      <c r="N4" s="130" t="s">
        <v>36</v>
      </c>
      <c r="O4" s="130" t="s">
        <v>12</v>
      </c>
      <c r="P4" s="130" t="s">
        <v>36</v>
      </c>
      <c r="Q4" s="130" t="s">
        <v>12</v>
      </c>
      <c r="R4" s="325" t="s">
        <v>36</v>
      </c>
      <c r="S4" s="325" t="s">
        <v>12</v>
      </c>
    </row>
    <row r="5" spans="1:19" ht="21" customHeight="1">
      <c r="A5" s="8" t="s">
        <v>50</v>
      </c>
      <c r="B5" s="42">
        <v>2</v>
      </c>
      <c r="C5" s="44">
        <v>9.0909090909090912E-2</v>
      </c>
      <c r="D5" s="176" t="s">
        <v>156</v>
      </c>
      <c r="E5" s="44">
        <v>0</v>
      </c>
      <c r="F5" s="176" t="s">
        <v>156</v>
      </c>
      <c r="G5" s="44">
        <v>0</v>
      </c>
      <c r="H5" s="176" t="s">
        <v>156</v>
      </c>
      <c r="I5" s="44">
        <v>0</v>
      </c>
      <c r="J5" s="42">
        <v>1</v>
      </c>
      <c r="K5" s="44">
        <v>4.3478260869565216E-2</v>
      </c>
      <c r="L5" s="43" t="s">
        <v>156</v>
      </c>
      <c r="M5" s="129">
        <v>0</v>
      </c>
      <c r="N5" s="43">
        <v>1</v>
      </c>
      <c r="O5" s="129">
        <v>0.04</v>
      </c>
      <c r="P5" s="43" t="s">
        <v>156</v>
      </c>
      <c r="Q5" s="129">
        <v>0</v>
      </c>
      <c r="R5" s="308">
        <v>0</v>
      </c>
      <c r="S5" s="188">
        <v>0</v>
      </c>
    </row>
    <row r="6" spans="1:19">
      <c r="A6" s="8" t="s">
        <v>51</v>
      </c>
      <c r="B6" s="42">
        <v>2</v>
      </c>
      <c r="C6" s="44">
        <v>9.0909090909090912E-2</v>
      </c>
      <c r="D6" s="176">
        <v>3</v>
      </c>
      <c r="E6" s="44">
        <v>0.13043478260869565</v>
      </c>
      <c r="F6" s="176" t="s">
        <v>156</v>
      </c>
      <c r="G6" s="44">
        <v>0</v>
      </c>
      <c r="H6" s="176" t="s">
        <v>156</v>
      </c>
      <c r="I6" s="44">
        <v>0</v>
      </c>
      <c r="J6" s="42">
        <v>1</v>
      </c>
      <c r="K6" s="44">
        <v>4.3478260869565216E-2</v>
      </c>
      <c r="L6" s="43" t="s">
        <v>156</v>
      </c>
      <c r="M6" s="129">
        <v>0</v>
      </c>
      <c r="N6" s="43">
        <v>2</v>
      </c>
      <c r="O6" s="129">
        <v>0.08</v>
      </c>
      <c r="P6" s="43">
        <v>1</v>
      </c>
      <c r="Q6" s="129">
        <v>0.1111111111111111</v>
      </c>
      <c r="R6" s="308">
        <v>0</v>
      </c>
      <c r="S6" s="188">
        <v>0</v>
      </c>
    </row>
    <row r="7" spans="1:19">
      <c r="A7" s="8"/>
      <c r="B7" s="177"/>
      <c r="C7" s="44"/>
      <c r="D7" s="176"/>
      <c r="E7" s="44"/>
      <c r="F7" s="176"/>
      <c r="G7" s="44"/>
      <c r="H7" s="176"/>
      <c r="I7" s="44"/>
      <c r="J7" s="177"/>
      <c r="K7" s="44"/>
      <c r="L7" s="105"/>
      <c r="M7" s="129">
        <v>0</v>
      </c>
      <c r="N7" s="105"/>
      <c r="O7" s="129"/>
      <c r="P7" s="105"/>
      <c r="Q7" s="129"/>
      <c r="R7" s="309"/>
      <c r="S7" s="188"/>
    </row>
    <row r="8" spans="1:19">
      <c r="A8" s="8" t="s">
        <v>52</v>
      </c>
      <c r="B8" s="42">
        <v>11</v>
      </c>
      <c r="C8" s="44">
        <v>0.5</v>
      </c>
      <c r="D8" s="176">
        <v>3</v>
      </c>
      <c r="E8" s="44">
        <v>0.13043478260869565</v>
      </c>
      <c r="F8" s="176">
        <v>5</v>
      </c>
      <c r="G8" s="44">
        <v>0.17857142857142858</v>
      </c>
      <c r="H8" s="176">
        <v>6</v>
      </c>
      <c r="I8" s="44">
        <v>0.23076923076923078</v>
      </c>
      <c r="J8" s="42">
        <v>2</v>
      </c>
      <c r="K8" s="44">
        <v>8.6956521739130432E-2</v>
      </c>
      <c r="L8" s="43">
        <v>3</v>
      </c>
      <c r="M8" s="129">
        <v>0.125</v>
      </c>
      <c r="N8" s="43">
        <v>2</v>
      </c>
      <c r="O8" s="129">
        <v>0.08</v>
      </c>
      <c r="P8" s="43" t="s">
        <v>156</v>
      </c>
      <c r="Q8" s="129">
        <v>0</v>
      </c>
      <c r="R8" s="308">
        <v>0</v>
      </c>
      <c r="S8" s="188">
        <v>0</v>
      </c>
    </row>
    <row r="9" spans="1:19">
      <c r="A9" s="8" t="s">
        <v>53</v>
      </c>
      <c r="B9" s="42">
        <v>1</v>
      </c>
      <c r="C9" s="44">
        <v>4.5454545454545456E-2</v>
      </c>
      <c r="D9" s="176">
        <v>3</v>
      </c>
      <c r="E9" s="44">
        <v>0.13043478260869565</v>
      </c>
      <c r="F9" s="176" t="s">
        <v>156</v>
      </c>
      <c r="G9" s="44">
        <v>0</v>
      </c>
      <c r="H9" s="176">
        <v>1</v>
      </c>
      <c r="I9" s="44">
        <v>3.8461538461538464E-2</v>
      </c>
      <c r="J9" s="42" t="s">
        <v>156</v>
      </c>
      <c r="K9" s="44">
        <v>0</v>
      </c>
      <c r="L9" s="43">
        <v>2</v>
      </c>
      <c r="M9" s="129">
        <v>8.3333333333333329E-2</v>
      </c>
      <c r="N9" s="43">
        <v>4</v>
      </c>
      <c r="O9" s="129">
        <v>0.16</v>
      </c>
      <c r="P9" s="43">
        <v>1</v>
      </c>
      <c r="Q9" s="129">
        <v>0.1111111111111111</v>
      </c>
      <c r="R9" s="308">
        <v>0</v>
      </c>
      <c r="S9" s="188">
        <v>0</v>
      </c>
    </row>
    <row r="10" spans="1:19">
      <c r="A10" s="8" t="s">
        <v>54</v>
      </c>
      <c r="B10" s="42" t="s">
        <v>156</v>
      </c>
      <c r="C10" s="44">
        <v>0</v>
      </c>
      <c r="D10" s="176">
        <v>4</v>
      </c>
      <c r="E10" s="44">
        <v>0.17391304347826086</v>
      </c>
      <c r="F10" s="176">
        <v>2</v>
      </c>
      <c r="G10" s="44">
        <v>7.1428571428571425E-2</v>
      </c>
      <c r="H10" s="176" t="s">
        <v>156</v>
      </c>
      <c r="I10" s="44">
        <v>0</v>
      </c>
      <c r="J10" s="42">
        <v>3</v>
      </c>
      <c r="K10" s="44">
        <v>0.13043478260869565</v>
      </c>
      <c r="L10" s="43">
        <v>3</v>
      </c>
      <c r="M10" s="129">
        <v>0.125</v>
      </c>
      <c r="N10" s="43">
        <v>1</v>
      </c>
      <c r="O10" s="129">
        <v>0.04</v>
      </c>
      <c r="P10" s="43" t="s">
        <v>156</v>
      </c>
      <c r="Q10" s="129">
        <v>0</v>
      </c>
      <c r="R10" s="308">
        <v>1</v>
      </c>
      <c r="S10" s="188">
        <v>0.25</v>
      </c>
    </row>
    <row r="11" spans="1:19">
      <c r="A11" s="8" t="s">
        <v>55</v>
      </c>
      <c r="B11" s="42">
        <v>2</v>
      </c>
      <c r="C11" s="44">
        <v>9.0909090909090912E-2</v>
      </c>
      <c r="D11" s="176">
        <v>1</v>
      </c>
      <c r="E11" s="44">
        <v>4.3478260869565216E-2</v>
      </c>
      <c r="F11" s="176">
        <v>3</v>
      </c>
      <c r="G11" s="44">
        <v>0.10714285714285714</v>
      </c>
      <c r="H11" s="176">
        <v>1</v>
      </c>
      <c r="I11" s="44">
        <v>3.8461538461538464E-2</v>
      </c>
      <c r="J11" s="42">
        <v>1</v>
      </c>
      <c r="K11" s="44">
        <v>4.3478260869565216E-2</v>
      </c>
      <c r="L11" s="43">
        <v>5</v>
      </c>
      <c r="M11" s="129">
        <v>0.20833333333333334</v>
      </c>
      <c r="N11" s="43" t="s">
        <v>156</v>
      </c>
      <c r="O11" s="129">
        <v>0</v>
      </c>
      <c r="P11" s="43">
        <v>2</v>
      </c>
      <c r="Q11" s="129">
        <v>0.22222222222222221</v>
      </c>
      <c r="R11" s="308">
        <v>0</v>
      </c>
      <c r="S11" s="188">
        <v>0</v>
      </c>
    </row>
    <row r="12" spans="1:19">
      <c r="A12" s="8"/>
      <c r="B12" s="177"/>
      <c r="C12" s="44"/>
      <c r="D12" s="176"/>
      <c r="E12" s="44"/>
      <c r="F12" s="176"/>
      <c r="G12" s="44"/>
      <c r="H12" s="176"/>
      <c r="I12" s="44"/>
      <c r="J12" s="177"/>
      <c r="K12" s="44"/>
      <c r="L12" s="105"/>
      <c r="M12" s="129"/>
      <c r="N12" s="105"/>
      <c r="O12" s="129"/>
      <c r="P12" s="105"/>
      <c r="Q12" s="129"/>
      <c r="R12" s="309"/>
      <c r="S12" s="188"/>
    </row>
    <row r="13" spans="1:19">
      <c r="A13" s="8" t="s">
        <v>56</v>
      </c>
      <c r="B13" s="42" t="s">
        <v>156</v>
      </c>
      <c r="C13" s="44">
        <v>0</v>
      </c>
      <c r="D13" s="176" t="s">
        <v>156</v>
      </c>
      <c r="E13" s="44">
        <v>0</v>
      </c>
      <c r="F13" s="176">
        <v>4</v>
      </c>
      <c r="G13" s="44">
        <v>0.14285714285714285</v>
      </c>
      <c r="H13" s="176">
        <v>2</v>
      </c>
      <c r="I13" s="44">
        <v>7.6923076923076927E-2</v>
      </c>
      <c r="J13" s="42">
        <v>1</v>
      </c>
      <c r="K13" s="44">
        <v>4.3478260869565216E-2</v>
      </c>
      <c r="L13" s="43">
        <v>2</v>
      </c>
      <c r="M13" s="129">
        <v>8.3333333333333329E-2</v>
      </c>
      <c r="N13" s="43">
        <v>2</v>
      </c>
      <c r="O13" s="129">
        <v>0.08</v>
      </c>
      <c r="P13" s="43" t="s">
        <v>156</v>
      </c>
      <c r="Q13" s="129">
        <v>0</v>
      </c>
      <c r="R13" s="308">
        <v>1</v>
      </c>
      <c r="S13" s="188">
        <v>0.25</v>
      </c>
    </row>
    <row r="14" spans="1:19">
      <c r="A14" s="8" t="s">
        <v>57</v>
      </c>
      <c r="B14" s="42" t="s">
        <v>156</v>
      </c>
      <c r="C14" s="44">
        <v>0</v>
      </c>
      <c r="D14" s="176">
        <v>2</v>
      </c>
      <c r="E14" s="44">
        <v>8.6956521739130432E-2</v>
      </c>
      <c r="F14" s="176">
        <v>1</v>
      </c>
      <c r="G14" s="44">
        <v>3.5714285714285712E-2</v>
      </c>
      <c r="H14" s="176" t="s">
        <v>156</v>
      </c>
      <c r="I14" s="44">
        <v>0</v>
      </c>
      <c r="J14" s="42">
        <v>3</v>
      </c>
      <c r="K14" s="44">
        <v>0.13043478260869565</v>
      </c>
      <c r="L14" s="43">
        <v>2</v>
      </c>
      <c r="M14" s="129">
        <v>8.3333333333333329E-2</v>
      </c>
      <c r="N14" s="43">
        <v>3</v>
      </c>
      <c r="O14" s="129">
        <v>0.12</v>
      </c>
      <c r="P14" s="43" t="s">
        <v>156</v>
      </c>
      <c r="Q14" s="129">
        <v>0</v>
      </c>
      <c r="R14" s="308">
        <v>0</v>
      </c>
      <c r="S14" s="188">
        <v>0</v>
      </c>
    </row>
    <row r="15" spans="1:19">
      <c r="A15" s="8" t="s">
        <v>58</v>
      </c>
      <c r="B15" s="42" t="s">
        <v>156</v>
      </c>
      <c r="C15" s="44">
        <v>0</v>
      </c>
      <c r="D15" s="176">
        <v>1</v>
      </c>
      <c r="E15" s="44">
        <v>4.3478260869565216E-2</v>
      </c>
      <c r="F15" s="176">
        <v>2</v>
      </c>
      <c r="G15" s="44">
        <v>7.1428571428571425E-2</v>
      </c>
      <c r="H15" s="176" t="s">
        <v>156</v>
      </c>
      <c r="I15" s="44">
        <v>0</v>
      </c>
      <c r="J15" s="42">
        <v>1</v>
      </c>
      <c r="K15" s="44">
        <v>4.3478260869565216E-2</v>
      </c>
      <c r="L15" s="43">
        <v>2</v>
      </c>
      <c r="M15" s="129">
        <v>8.3333333333333329E-2</v>
      </c>
      <c r="N15" s="43">
        <v>1</v>
      </c>
      <c r="O15" s="129">
        <v>0.04</v>
      </c>
      <c r="P15" s="43">
        <v>1</v>
      </c>
      <c r="Q15" s="129">
        <v>0.1111111111111111</v>
      </c>
      <c r="R15" s="308">
        <v>0</v>
      </c>
      <c r="S15" s="188">
        <v>0</v>
      </c>
    </row>
    <row r="16" spans="1:19">
      <c r="A16" s="8" t="s">
        <v>59</v>
      </c>
      <c r="B16" s="42" t="s">
        <v>156</v>
      </c>
      <c r="C16" s="44">
        <v>0</v>
      </c>
      <c r="D16" s="176">
        <v>2</v>
      </c>
      <c r="E16" s="44">
        <v>8.6956521739130432E-2</v>
      </c>
      <c r="F16" s="176">
        <v>1</v>
      </c>
      <c r="G16" s="44">
        <v>3.5714285714285712E-2</v>
      </c>
      <c r="H16" s="176">
        <v>1</v>
      </c>
      <c r="I16" s="44">
        <v>3.8461538461538464E-2</v>
      </c>
      <c r="J16" s="42">
        <v>1</v>
      </c>
      <c r="K16" s="44">
        <v>4.3478260869565216E-2</v>
      </c>
      <c r="L16" s="43">
        <v>1</v>
      </c>
      <c r="M16" s="129">
        <v>4.1666666666666664E-2</v>
      </c>
      <c r="N16" s="43" t="s">
        <v>156</v>
      </c>
      <c r="O16" s="129">
        <v>0</v>
      </c>
      <c r="P16" s="43" t="s">
        <v>156</v>
      </c>
      <c r="Q16" s="129">
        <v>0</v>
      </c>
      <c r="R16" s="308">
        <v>0</v>
      </c>
      <c r="S16" s="188">
        <v>0</v>
      </c>
    </row>
    <row r="17" spans="1:20">
      <c r="A17" s="8" t="s">
        <v>60</v>
      </c>
      <c r="B17" s="42" t="s">
        <v>156</v>
      </c>
      <c r="C17" s="44">
        <v>0</v>
      </c>
      <c r="D17" s="176">
        <v>2</v>
      </c>
      <c r="E17" s="44">
        <v>8.6956521739130432E-2</v>
      </c>
      <c r="F17" s="176">
        <v>1</v>
      </c>
      <c r="G17" s="44">
        <v>3.5714285714285712E-2</v>
      </c>
      <c r="H17" s="176" t="s">
        <v>156</v>
      </c>
      <c r="I17" s="44">
        <v>0</v>
      </c>
      <c r="J17" s="42" t="s">
        <v>156</v>
      </c>
      <c r="K17" s="44">
        <v>0</v>
      </c>
      <c r="L17" s="43" t="s">
        <v>156</v>
      </c>
      <c r="M17" s="129">
        <v>0</v>
      </c>
      <c r="N17" s="43">
        <v>1</v>
      </c>
      <c r="O17" s="129">
        <v>0.04</v>
      </c>
      <c r="P17" s="43" t="s">
        <v>156</v>
      </c>
      <c r="Q17" s="129">
        <v>0</v>
      </c>
      <c r="R17" s="308">
        <v>0</v>
      </c>
      <c r="S17" s="188">
        <v>0</v>
      </c>
    </row>
    <row r="18" spans="1:20">
      <c r="A18" s="8"/>
      <c r="B18" s="177"/>
      <c r="C18" s="44"/>
      <c r="D18" s="177"/>
      <c r="E18" s="44"/>
      <c r="F18" s="177"/>
      <c r="G18" s="44"/>
      <c r="H18" s="177"/>
      <c r="I18" s="44"/>
      <c r="J18" s="177"/>
      <c r="K18" s="44"/>
      <c r="L18" s="105"/>
      <c r="M18" s="129"/>
      <c r="N18" s="105"/>
      <c r="O18" s="129"/>
      <c r="P18" s="105"/>
      <c r="Q18" s="129"/>
      <c r="R18" s="309"/>
      <c r="S18" s="188"/>
    </row>
    <row r="19" spans="1:20">
      <c r="A19" s="8" t="s">
        <v>61</v>
      </c>
      <c r="B19" s="42">
        <v>4</v>
      </c>
      <c r="C19" s="44">
        <v>0.18181818181818182</v>
      </c>
      <c r="D19" s="176" t="s">
        <v>156</v>
      </c>
      <c r="E19" s="44">
        <v>0</v>
      </c>
      <c r="F19" s="176">
        <v>1</v>
      </c>
      <c r="G19" s="44">
        <v>3.5714285714285712E-2</v>
      </c>
      <c r="H19" s="176">
        <v>2</v>
      </c>
      <c r="I19" s="44">
        <v>7.6923076923076927E-2</v>
      </c>
      <c r="J19" s="42">
        <v>1</v>
      </c>
      <c r="K19" s="44">
        <v>4.3478260869565216E-2</v>
      </c>
      <c r="L19" s="43">
        <v>2</v>
      </c>
      <c r="M19" s="129">
        <v>8.3333333333333329E-2</v>
      </c>
      <c r="N19" s="43">
        <v>2</v>
      </c>
      <c r="O19" s="129">
        <v>0.08</v>
      </c>
      <c r="P19" s="43" t="s">
        <v>156</v>
      </c>
      <c r="Q19" s="129">
        <v>0</v>
      </c>
      <c r="R19" s="308">
        <v>1</v>
      </c>
      <c r="S19" s="188">
        <v>0.25</v>
      </c>
    </row>
    <row r="20" spans="1:20">
      <c r="A20" s="8" t="s">
        <v>62</v>
      </c>
      <c r="B20" s="42" t="s">
        <v>156</v>
      </c>
      <c r="C20" s="44">
        <v>0</v>
      </c>
      <c r="D20" s="176" t="s">
        <v>156</v>
      </c>
      <c r="E20" s="44">
        <v>0</v>
      </c>
      <c r="F20" s="176">
        <v>2</v>
      </c>
      <c r="G20" s="44">
        <v>7.1428571428571425E-2</v>
      </c>
      <c r="H20" s="176">
        <v>1</v>
      </c>
      <c r="I20" s="44">
        <v>3.8461538461538464E-2</v>
      </c>
      <c r="J20" s="42">
        <v>1</v>
      </c>
      <c r="K20" s="44">
        <v>4.3478260869565216E-2</v>
      </c>
      <c r="L20" s="43">
        <v>1</v>
      </c>
      <c r="M20" s="129">
        <v>4.1666666666666664E-2</v>
      </c>
      <c r="N20" s="43" t="s">
        <v>156</v>
      </c>
      <c r="O20" s="129">
        <v>0</v>
      </c>
      <c r="P20" s="43">
        <v>1</v>
      </c>
      <c r="Q20" s="129">
        <v>0.1111111111111111</v>
      </c>
      <c r="R20" s="308">
        <v>0</v>
      </c>
      <c r="S20" s="188">
        <v>0</v>
      </c>
    </row>
    <row r="21" spans="1:20">
      <c r="A21" s="8" t="s">
        <v>63</v>
      </c>
      <c r="B21" s="42" t="s">
        <v>156</v>
      </c>
      <c r="C21" s="44">
        <v>0</v>
      </c>
      <c r="D21" s="176">
        <v>1</v>
      </c>
      <c r="E21" s="44">
        <v>4.3478260869565216E-2</v>
      </c>
      <c r="F21" s="176">
        <v>2</v>
      </c>
      <c r="G21" s="44">
        <v>7.1428571428571425E-2</v>
      </c>
      <c r="H21" s="176">
        <v>2</v>
      </c>
      <c r="I21" s="44">
        <v>7.6923076923076927E-2</v>
      </c>
      <c r="J21" s="42">
        <v>1</v>
      </c>
      <c r="K21" s="44">
        <v>4.3478260869565216E-2</v>
      </c>
      <c r="L21" s="43" t="s">
        <v>156</v>
      </c>
      <c r="M21" s="129">
        <v>0</v>
      </c>
      <c r="N21" s="43">
        <v>2</v>
      </c>
      <c r="O21" s="129">
        <v>0.08</v>
      </c>
      <c r="P21" s="43">
        <v>1</v>
      </c>
      <c r="Q21" s="129">
        <v>0.1111111111111111</v>
      </c>
      <c r="R21" s="308">
        <v>1</v>
      </c>
      <c r="S21" s="188">
        <v>0.25</v>
      </c>
    </row>
    <row r="22" spans="1:20">
      <c r="A22" s="8"/>
      <c r="B22" s="177"/>
      <c r="C22" s="44"/>
      <c r="D22" s="176"/>
      <c r="E22" s="44"/>
      <c r="F22" s="176"/>
      <c r="G22" s="44"/>
      <c r="H22" s="176"/>
      <c r="I22" s="44"/>
      <c r="J22" s="177"/>
      <c r="K22" s="44"/>
      <c r="L22" s="105"/>
      <c r="M22" s="129"/>
      <c r="N22" s="105"/>
      <c r="O22" s="129"/>
      <c r="P22" s="105"/>
      <c r="Q22" s="129"/>
      <c r="R22" s="309"/>
      <c r="S22" s="188"/>
    </row>
    <row r="23" spans="1:20">
      <c r="A23" s="8" t="s">
        <v>64</v>
      </c>
      <c r="B23" s="42" t="s">
        <v>156</v>
      </c>
      <c r="C23" s="44">
        <v>0</v>
      </c>
      <c r="D23" s="176" t="s">
        <v>156</v>
      </c>
      <c r="E23" s="44">
        <v>0</v>
      </c>
      <c r="F23" s="176">
        <v>1</v>
      </c>
      <c r="G23" s="44">
        <v>3.5714285714285712E-2</v>
      </c>
      <c r="H23" s="176">
        <v>2</v>
      </c>
      <c r="I23" s="44">
        <v>7.6923076923076927E-2</v>
      </c>
      <c r="J23" s="42">
        <v>1</v>
      </c>
      <c r="K23" s="44">
        <v>4.3478260869565216E-2</v>
      </c>
      <c r="L23" s="43" t="s">
        <v>156</v>
      </c>
      <c r="M23" s="129">
        <v>0</v>
      </c>
      <c r="N23" s="43" t="s">
        <v>156</v>
      </c>
      <c r="O23" s="129">
        <v>0</v>
      </c>
      <c r="P23" s="43">
        <v>2</v>
      </c>
      <c r="Q23" s="129">
        <v>0.22222222222222221</v>
      </c>
      <c r="R23" s="308">
        <v>0</v>
      </c>
      <c r="S23" s="188">
        <v>0</v>
      </c>
    </row>
    <row r="24" spans="1:20">
      <c r="A24" s="8" t="s">
        <v>65</v>
      </c>
      <c r="B24" s="42" t="s">
        <v>156</v>
      </c>
      <c r="C24" s="44">
        <v>0</v>
      </c>
      <c r="D24" s="176" t="s">
        <v>156</v>
      </c>
      <c r="E24" s="44">
        <v>0</v>
      </c>
      <c r="F24" s="176">
        <v>1</v>
      </c>
      <c r="G24" s="44">
        <v>3.5714285714285712E-2</v>
      </c>
      <c r="H24" s="176">
        <v>2</v>
      </c>
      <c r="I24" s="44">
        <v>7.6923076923076927E-2</v>
      </c>
      <c r="J24" s="42">
        <v>1</v>
      </c>
      <c r="K24" s="44">
        <v>4.3478260869565216E-2</v>
      </c>
      <c r="L24" s="43" t="s">
        <v>156</v>
      </c>
      <c r="M24" s="129">
        <v>0</v>
      </c>
      <c r="N24" s="43">
        <v>1</v>
      </c>
      <c r="O24" s="129">
        <v>0.04</v>
      </c>
      <c r="P24" s="43" t="s">
        <v>156</v>
      </c>
      <c r="Q24" s="129">
        <v>0</v>
      </c>
      <c r="R24" s="308">
        <v>0</v>
      </c>
      <c r="S24" s="188">
        <v>0</v>
      </c>
    </row>
    <row r="25" spans="1:20">
      <c r="A25" s="8" t="s">
        <v>66</v>
      </c>
      <c r="B25" s="42" t="s">
        <v>156</v>
      </c>
      <c r="C25" s="44">
        <v>0</v>
      </c>
      <c r="D25" s="176" t="s">
        <v>156</v>
      </c>
      <c r="E25" s="44">
        <v>0</v>
      </c>
      <c r="F25" s="176">
        <v>2</v>
      </c>
      <c r="G25" s="44">
        <v>7.1428571428571425E-2</v>
      </c>
      <c r="H25" s="176">
        <v>2</v>
      </c>
      <c r="I25" s="44">
        <v>7.6923076923076927E-2</v>
      </c>
      <c r="J25" s="42">
        <v>1</v>
      </c>
      <c r="K25" s="44">
        <v>4.3478260869565216E-2</v>
      </c>
      <c r="L25" s="43" t="s">
        <v>156</v>
      </c>
      <c r="M25" s="129">
        <v>0</v>
      </c>
      <c r="N25" s="43">
        <v>1</v>
      </c>
      <c r="O25" s="129">
        <v>0.04</v>
      </c>
      <c r="P25" s="43" t="s">
        <v>156</v>
      </c>
      <c r="Q25" s="129">
        <v>0</v>
      </c>
      <c r="R25" s="308">
        <v>0</v>
      </c>
      <c r="S25" s="188">
        <v>0</v>
      </c>
    </row>
    <row r="26" spans="1:20">
      <c r="A26" s="8" t="s">
        <v>67</v>
      </c>
      <c r="B26" s="42" t="s">
        <v>156</v>
      </c>
      <c r="C26" s="44">
        <v>0</v>
      </c>
      <c r="D26" s="176">
        <v>1</v>
      </c>
      <c r="E26" s="44">
        <v>4.3478260869565216E-2</v>
      </c>
      <c r="F26" s="176" t="s">
        <v>156</v>
      </c>
      <c r="G26" s="44">
        <v>0</v>
      </c>
      <c r="H26" s="176">
        <v>4</v>
      </c>
      <c r="I26" s="44">
        <v>0.15384615384615385</v>
      </c>
      <c r="J26" s="42">
        <v>3</v>
      </c>
      <c r="K26" s="44">
        <v>0.13043478260869565</v>
      </c>
      <c r="L26" s="43">
        <v>1</v>
      </c>
      <c r="M26" s="129">
        <v>4.1666666666666664E-2</v>
      </c>
      <c r="N26" s="43">
        <v>2</v>
      </c>
      <c r="O26" s="129">
        <v>0.08</v>
      </c>
      <c r="P26" s="43" t="s">
        <v>156</v>
      </c>
      <c r="Q26" s="129">
        <v>0</v>
      </c>
      <c r="R26" s="308">
        <v>0</v>
      </c>
      <c r="S26" s="188">
        <v>0</v>
      </c>
    </row>
    <row r="27" spans="1:20">
      <c r="A27" s="119"/>
      <c r="B27" s="131"/>
      <c r="C27" s="132"/>
      <c r="D27" s="131"/>
      <c r="E27" s="132"/>
      <c r="F27" s="131"/>
      <c r="G27" s="132"/>
      <c r="H27" s="131"/>
      <c r="I27" s="132"/>
      <c r="J27" s="131"/>
      <c r="K27" s="132"/>
      <c r="L27" s="133"/>
      <c r="M27" s="134"/>
      <c r="N27" s="133"/>
      <c r="O27" s="134"/>
      <c r="P27" s="133"/>
      <c r="Q27" s="134"/>
      <c r="R27" s="310"/>
      <c r="S27" s="311"/>
    </row>
    <row r="28" spans="1:20" s="224" customFormat="1" ht="18.75" customHeight="1">
      <c r="A28" s="270" t="s">
        <v>9</v>
      </c>
      <c r="B28" s="312">
        <v>22</v>
      </c>
      <c r="C28" s="313">
        <v>1</v>
      </c>
      <c r="D28" s="312">
        <v>23</v>
      </c>
      <c r="E28" s="313">
        <v>1</v>
      </c>
      <c r="F28" s="312">
        <v>28</v>
      </c>
      <c r="G28" s="313">
        <v>1</v>
      </c>
      <c r="H28" s="312">
        <v>26</v>
      </c>
      <c r="I28" s="313">
        <v>1</v>
      </c>
      <c r="J28" s="312">
        <v>23</v>
      </c>
      <c r="K28" s="313">
        <v>1</v>
      </c>
      <c r="L28" s="314">
        <v>24</v>
      </c>
      <c r="M28" s="315">
        <v>1</v>
      </c>
      <c r="N28" s="314">
        <v>25</v>
      </c>
      <c r="O28" s="315">
        <v>1</v>
      </c>
      <c r="P28" s="314">
        <v>9</v>
      </c>
      <c r="Q28" s="315">
        <v>1</v>
      </c>
      <c r="R28" s="316">
        <v>4</v>
      </c>
      <c r="S28" s="367">
        <v>1</v>
      </c>
      <c r="T28" s="299"/>
    </row>
    <row r="29" spans="1:20" ht="14.25">
      <c r="A29" s="45" t="s">
        <v>100</v>
      </c>
      <c r="B29" s="379">
        <v>12124</v>
      </c>
      <c r="C29" s="394"/>
      <c r="D29" s="379">
        <v>90031</v>
      </c>
      <c r="E29" s="379"/>
      <c r="F29" s="379">
        <v>48710</v>
      </c>
      <c r="G29" s="379">
        <v>48710</v>
      </c>
      <c r="H29" s="379">
        <v>144100</v>
      </c>
      <c r="I29" s="379">
        <v>144100</v>
      </c>
      <c r="J29" s="379">
        <v>144100</v>
      </c>
      <c r="K29" s="379"/>
      <c r="L29" s="376">
        <v>72500</v>
      </c>
      <c r="M29" s="393"/>
      <c r="N29" s="376">
        <v>137000</v>
      </c>
      <c r="O29" s="402"/>
      <c r="P29" s="376">
        <v>28428</v>
      </c>
      <c r="Q29" s="376"/>
      <c r="R29" s="382">
        <v>16263.44</v>
      </c>
      <c r="S29" s="382"/>
    </row>
    <row r="30" spans="1:20">
      <c r="A30" s="45" t="s">
        <v>68</v>
      </c>
      <c r="B30" s="379">
        <v>1526</v>
      </c>
      <c r="C30" s="394"/>
      <c r="D30" s="379">
        <v>3816</v>
      </c>
      <c r="E30" s="379"/>
      <c r="F30" s="379">
        <v>5868</v>
      </c>
      <c r="G30" s="379">
        <v>5868</v>
      </c>
      <c r="H30" s="376">
        <v>12697</v>
      </c>
      <c r="I30" s="376">
        <v>12697</v>
      </c>
      <c r="J30" s="379">
        <v>6065</v>
      </c>
      <c r="K30" s="379"/>
      <c r="L30" s="376">
        <v>4498.5050000000001</v>
      </c>
      <c r="M30" s="393"/>
      <c r="N30" s="376">
        <v>6000</v>
      </c>
      <c r="O30" s="402"/>
      <c r="P30" s="376">
        <v>7500</v>
      </c>
      <c r="Q30" s="376"/>
      <c r="R30" s="382">
        <v>8417.39</v>
      </c>
      <c r="S30" s="382"/>
    </row>
    <row r="31" spans="1:20">
      <c r="A31" s="74" t="s">
        <v>69</v>
      </c>
      <c r="B31" s="380">
        <v>3334</v>
      </c>
      <c r="C31" s="395"/>
      <c r="D31" s="380">
        <v>8430</v>
      </c>
      <c r="E31" s="380"/>
      <c r="F31" s="380">
        <v>10931</v>
      </c>
      <c r="G31" s="380">
        <v>10931</v>
      </c>
      <c r="H31" s="380">
        <v>30289</v>
      </c>
      <c r="I31" s="380">
        <v>30289</v>
      </c>
      <c r="J31" s="380">
        <v>19327</v>
      </c>
      <c r="K31" s="380"/>
      <c r="L31" s="374">
        <v>8079.3587499999994</v>
      </c>
      <c r="M31" s="396"/>
      <c r="N31" s="374">
        <v>18801.424800000001</v>
      </c>
      <c r="O31" s="403"/>
      <c r="P31" s="374">
        <v>11210.77</v>
      </c>
      <c r="Q31" s="374"/>
      <c r="R31" s="383">
        <v>9024.5499999999993</v>
      </c>
      <c r="S31" s="383"/>
    </row>
    <row r="32" spans="1:20" customFormat="1" ht="13.5" customHeight="1">
      <c r="A32" s="156" t="s">
        <v>145</v>
      </c>
      <c r="B32" s="36"/>
      <c r="C32" s="36"/>
      <c r="D32" s="36"/>
      <c r="E32" s="36"/>
      <c r="F32" s="36"/>
      <c r="G32" s="36"/>
      <c r="H32" s="160"/>
      <c r="I32" s="36"/>
      <c r="J32" s="36"/>
      <c r="K32" s="37"/>
      <c r="L32" s="9"/>
      <c r="R32" s="183"/>
      <c r="S32" s="183"/>
    </row>
    <row r="33" spans="1:19" customFormat="1" ht="13.5" customHeight="1">
      <c r="A33" s="157" t="s">
        <v>148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9"/>
      <c r="R33" s="183"/>
      <c r="S33" s="183"/>
    </row>
    <row r="34" spans="1:19">
      <c r="A34" s="104" t="s">
        <v>129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66"/>
      <c r="M34" s="67"/>
    </row>
    <row r="35" spans="1:19">
      <c r="A35" s="20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0"/>
      <c r="M35" s="12"/>
    </row>
    <row r="36" spans="1:19">
      <c r="A36" s="164" t="s">
        <v>151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9">
      <c r="A37" s="16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9">
      <c r="A38" s="182" t="s">
        <v>157</v>
      </c>
    </row>
  </sheetData>
  <mergeCells count="36">
    <mergeCell ref="R3:S3"/>
    <mergeCell ref="R29:S29"/>
    <mergeCell ref="R30:S30"/>
    <mergeCell ref="R31:S31"/>
    <mergeCell ref="L31:M31"/>
    <mergeCell ref="N3:O3"/>
    <mergeCell ref="N29:O29"/>
    <mergeCell ref="N30:O30"/>
    <mergeCell ref="N31:O31"/>
    <mergeCell ref="P3:Q3"/>
    <mergeCell ref="P29:Q29"/>
    <mergeCell ref="P30:Q30"/>
    <mergeCell ref="P31:Q31"/>
    <mergeCell ref="H30:I30"/>
    <mergeCell ref="B31:C31"/>
    <mergeCell ref="D31:E31"/>
    <mergeCell ref="B30:C30"/>
    <mergeCell ref="D30:E30"/>
    <mergeCell ref="F31:G31"/>
    <mergeCell ref="H31:I31"/>
    <mergeCell ref="J31:K31"/>
    <mergeCell ref="J3:K3"/>
    <mergeCell ref="L3:M3"/>
    <mergeCell ref="H3:I3"/>
    <mergeCell ref="B3:C3"/>
    <mergeCell ref="D3:E3"/>
    <mergeCell ref="F3:G3"/>
    <mergeCell ref="L29:M29"/>
    <mergeCell ref="J30:K30"/>
    <mergeCell ref="L30:M30"/>
    <mergeCell ref="B29:C29"/>
    <mergeCell ref="D29:E29"/>
    <mergeCell ref="J29:K29"/>
    <mergeCell ref="F29:G29"/>
    <mergeCell ref="H29:I29"/>
    <mergeCell ref="F30:G30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/>
  <cols>
    <col min="1" max="1" width="21.7109375" customWidth="1"/>
    <col min="3" max="3" width="11.85546875" customWidth="1"/>
    <col min="5" max="5" width="10.85546875" customWidth="1"/>
    <col min="7" max="7" width="10.85546875" customWidth="1"/>
    <col min="9" max="9" width="10.85546875" customWidth="1"/>
    <col min="11" max="11" width="10.85546875" customWidth="1"/>
    <col min="13" max="13" width="10.85546875" customWidth="1"/>
    <col min="15" max="15" width="11" customWidth="1"/>
    <col min="17" max="17" width="11" customWidth="1"/>
    <col min="19" max="19" width="11" customWidth="1"/>
  </cols>
  <sheetData>
    <row r="1" spans="1:20">
      <c r="A1" s="4" t="s">
        <v>167</v>
      </c>
    </row>
    <row r="2" spans="1:20" s="9" customFormat="1">
      <c r="A2" s="7" t="s">
        <v>0</v>
      </c>
      <c r="B2" s="23"/>
      <c r="C2" s="23"/>
      <c r="D2" s="16"/>
      <c r="E2" s="16"/>
      <c r="F2" s="16"/>
      <c r="G2" s="13"/>
    </row>
    <row r="3" spans="1:20" s="91" customFormat="1" ht="15.75">
      <c r="A3" s="225"/>
      <c r="B3" s="407" t="s">
        <v>1</v>
      </c>
      <c r="C3" s="407"/>
      <c r="D3" s="407" t="s">
        <v>2</v>
      </c>
      <c r="E3" s="407"/>
      <c r="F3" s="407" t="s">
        <v>3</v>
      </c>
      <c r="G3" s="407"/>
      <c r="H3" s="407" t="s">
        <v>7</v>
      </c>
      <c r="I3" s="407"/>
      <c r="J3" s="407" t="s">
        <v>124</v>
      </c>
      <c r="K3" s="407"/>
      <c r="L3" s="407" t="s">
        <v>5</v>
      </c>
      <c r="M3" s="407"/>
      <c r="N3" s="407" t="s">
        <v>126</v>
      </c>
      <c r="O3" s="407"/>
      <c r="P3" s="407" t="s">
        <v>127</v>
      </c>
      <c r="Q3" s="407"/>
      <c r="R3" s="407" t="s">
        <v>158</v>
      </c>
      <c r="S3" s="407"/>
      <c r="T3" s="226"/>
    </row>
    <row r="4" spans="1:20" s="224" customFormat="1" ht="12.75" customHeight="1">
      <c r="A4" s="223" t="s">
        <v>135</v>
      </c>
      <c r="B4" s="410" t="s">
        <v>71</v>
      </c>
      <c r="C4" s="410"/>
      <c r="D4" s="410" t="s">
        <v>71</v>
      </c>
      <c r="E4" s="410"/>
      <c r="F4" s="410" t="s">
        <v>71</v>
      </c>
      <c r="G4" s="410"/>
      <c r="H4" s="410" t="s">
        <v>71</v>
      </c>
      <c r="I4" s="410"/>
      <c r="J4" s="410" t="s">
        <v>71</v>
      </c>
      <c r="K4" s="410"/>
      <c r="L4" s="410" t="s">
        <v>71</v>
      </c>
      <c r="M4" s="410"/>
      <c r="N4" s="410" t="s">
        <v>71</v>
      </c>
      <c r="O4" s="410"/>
      <c r="P4" s="408" t="s">
        <v>71</v>
      </c>
      <c r="Q4" s="408"/>
      <c r="R4" s="408" t="s">
        <v>71</v>
      </c>
      <c r="S4" s="408"/>
    </row>
    <row r="5" spans="1:20" s="222" customFormat="1" ht="45" customHeight="1">
      <c r="A5" s="219"/>
      <c r="B5" s="220" t="s">
        <v>72</v>
      </c>
      <c r="C5" s="220" t="s">
        <v>73</v>
      </c>
      <c r="D5" s="220" t="s">
        <v>72</v>
      </c>
      <c r="E5" s="220" t="s">
        <v>73</v>
      </c>
      <c r="F5" s="220" t="s">
        <v>72</v>
      </c>
      <c r="G5" s="220" t="s">
        <v>73</v>
      </c>
      <c r="H5" s="220" t="s">
        <v>72</v>
      </c>
      <c r="I5" s="220" t="s">
        <v>73</v>
      </c>
      <c r="J5" s="220" t="s">
        <v>72</v>
      </c>
      <c r="K5" s="220" t="s">
        <v>73</v>
      </c>
      <c r="L5" s="220" t="s">
        <v>72</v>
      </c>
      <c r="M5" s="220" t="s">
        <v>73</v>
      </c>
      <c r="N5" s="220" t="s">
        <v>72</v>
      </c>
      <c r="O5" s="220" t="s">
        <v>73</v>
      </c>
      <c r="P5" s="221" t="s">
        <v>72</v>
      </c>
      <c r="Q5" s="221" t="s">
        <v>73</v>
      </c>
      <c r="R5" s="221" t="s">
        <v>72</v>
      </c>
      <c r="S5" s="221" t="s">
        <v>73</v>
      </c>
    </row>
    <row r="6" spans="1:20">
      <c r="A6" s="138"/>
      <c r="B6" s="48"/>
      <c r="C6" s="48"/>
      <c r="D6" s="48"/>
      <c r="E6" s="48"/>
      <c r="F6" s="48"/>
      <c r="G6" s="48"/>
      <c r="H6" s="48"/>
      <c r="I6" s="48"/>
      <c r="J6" s="48"/>
      <c r="K6" s="48"/>
      <c r="L6" s="27"/>
      <c r="M6" s="27"/>
      <c r="N6" s="27"/>
      <c r="O6" s="27"/>
      <c r="P6" s="106"/>
      <c r="Q6" s="106"/>
      <c r="R6" s="106"/>
      <c r="S6" s="106"/>
    </row>
    <row r="7" spans="1:20">
      <c r="A7" s="8" t="s">
        <v>123</v>
      </c>
      <c r="B7" s="49">
        <v>22</v>
      </c>
      <c r="C7" s="49">
        <v>33</v>
      </c>
      <c r="D7" s="176">
        <v>8</v>
      </c>
      <c r="E7" s="176">
        <v>31</v>
      </c>
      <c r="F7" s="176">
        <v>4</v>
      </c>
      <c r="G7" s="176">
        <v>30</v>
      </c>
      <c r="H7" s="176">
        <v>13</v>
      </c>
      <c r="I7" s="176">
        <v>28</v>
      </c>
      <c r="J7" s="49">
        <v>9</v>
      </c>
      <c r="K7" s="49">
        <v>829</v>
      </c>
      <c r="L7" s="68">
        <v>18</v>
      </c>
      <c r="M7" s="68">
        <v>37</v>
      </c>
      <c r="N7" s="68">
        <v>47</v>
      </c>
      <c r="O7" s="68">
        <v>124</v>
      </c>
      <c r="P7" s="107">
        <v>130</v>
      </c>
      <c r="Q7" s="107">
        <v>23</v>
      </c>
      <c r="R7" s="344">
        <v>99</v>
      </c>
      <c r="S7" s="344">
        <v>20</v>
      </c>
    </row>
    <row r="8" spans="1:20">
      <c r="A8" s="138" t="s">
        <v>74</v>
      </c>
      <c r="B8" s="49">
        <v>6</v>
      </c>
      <c r="C8" s="49">
        <v>34</v>
      </c>
      <c r="D8" s="176">
        <v>20</v>
      </c>
      <c r="E8" s="176">
        <v>20</v>
      </c>
      <c r="F8" s="176">
        <v>15</v>
      </c>
      <c r="G8" s="176">
        <v>36</v>
      </c>
      <c r="H8" s="176">
        <v>6</v>
      </c>
      <c r="I8" s="176">
        <v>33</v>
      </c>
      <c r="J8" s="49">
        <v>6</v>
      </c>
      <c r="K8" s="49">
        <v>40</v>
      </c>
      <c r="L8" s="68">
        <v>8</v>
      </c>
      <c r="M8" s="68">
        <v>48</v>
      </c>
      <c r="N8" s="68">
        <v>36</v>
      </c>
      <c r="O8" s="68">
        <v>40</v>
      </c>
      <c r="P8" s="107">
        <v>111</v>
      </c>
      <c r="Q8" s="107">
        <v>15</v>
      </c>
      <c r="R8" s="344">
        <v>129</v>
      </c>
      <c r="S8" s="344">
        <v>12</v>
      </c>
    </row>
    <row r="9" spans="1:20">
      <c r="A9" s="138" t="s">
        <v>75</v>
      </c>
      <c r="B9" s="49">
        <v>14</v>
      </c>
      <c r="C9" s="49">
        <v>47</v>
      </c>
      <c r="D9" s="176">
        <v>17</v>
      </c>
      <c r="E9" s="176">
        <v>23</v>
      </c>
      <c r="F9" s="176">
        <v>14</v>
      </c>
      <c r="G9" s="176">
        <v>52</v>
      </c>
      <c r="H9" s="176">
        <v>15</v>
      </c>
      <c r="I9" s="176">
        <v>44</v>
      </c>
      <c r="J9" s="49">
        <v>8</v>
      </c>
      <c r="K9" s="49">
        <v>77</v>
      </c>
      <c r="L9" s="68">
        <v>13</v>
      </c>
      <c r="M9" s="68">
        <v>70</v>
      </c>
      <c r="N9" s="68">
        <v>16</v>
      </c>
      <c r="O9" s="68">
        <v>58</v>
      </c>
      <c r="P9" s="107">
        <v>33</v>
      </c>
      <c r="Q9" s="107">
        <v>26</v>
      </c>
      <c r="R9" s="344">
        <v>29</v>
      </c>
      <c r="S9" s="344">
        <v>15</v>
      </c>
    </row>
    <row r="10" spans="1:20">
      <c r="A10" s="138" t="s">
        <v>76</v>
      </c>
      <c r="B10" s="49">
        <v>11</v>
      </c>
      <c r="C10" s="49">
        <v>24</v>
      </c>
      <c r="D10" s="176">
        <v>7</v>
      </c>
      <c r="E10" s="176">
        <v>20</v>
      </c>
      <c r="F10" s="176">
        <v>8</v>
      </c>
      <c r="G10" s="176">
        <v>12</v>
      </c>
      <c r="H10" s="176">
        <v>12</v>
      </c>
      <c r="I10" s="176">
        <v>16</v>
      </c>
      <c r="J10" s="49">
        <v>8</v>
      </c>
      <c r="K10" s="49">
        <v>21</v>
      </c>
      <c r="L10" s="68">
        <v>5</v>
      </c>
      <c r="M10" s="68">
        <v>24</v>
      </c>
      <c r="N10" s="68">
        <v>7</v>
      </c>
      <c r="O10" s="68">
        <v>28</v>
      </c>
      <c r="P10" s="107">
        <v>13</v>
      </c>
      <c r="Q10" s="107">
        <v>14</v>
      </c>
      <c r="R10" s="344">
        <v>5</v>
      </c>
      <c r="S10" s="344">
        <v>10</v>
      </c>
    </row>
    <row r="11" spans="1:20">
      <c r="A11" s="138" t="s">
        <v>77</v>
      </c>
      <c r="B11" s="49">
        <v>15</v>
      </c>
      <c r="C11" s="49">
        <v>35</v>
      </c>
      <c r="D11" s="176">
        <v>8</v>
      </c>
      <c r="E11" s="176">
        <v>30</v>
      </c>
      <c r="F11" s="176">
        <v>10</v>
      </c>
      <c r="G11" s="176">
        <v>37</v>
      </c>
      <c r="H11" s="176">
        <v>12</v>
      </c>
      <c r="I11" s="176">
        <v>42</v>
      </c>
      <c r="J11" s="49">
        <v>10</v>
      </c>
      <c r="K11" s="49">
        <v>39</v>
      </c>
      <c r="L11" s="68">
        <v>8</v>
      </c>
      <c r="M11" s="68">
        <v>28</v>
      </c>
      <c r="N11" s="68">
        <v>14</v>
      </c>
      <c r="O11" s="68">
        <v>62</v>
      </c>
      <c r="P11" s="107">
        <v>109</v>
      </c>
      <c r="Q11" s="107">
        <v>31</v>
      </c>
      <c r="R11" s="344">
        <v>1</v>
      </c>
      <c r="S11" s="344">
        <v>19</v>
      </c>
    </row>
    <row r="12" spans="1:20">
      <c r="A12" s="138" t="s">
        <v>78</v>
      </c>
      <c r="B12" s="49">
        <v>26</v>
      </c>
      <c r="C12" s="49">
        <v>60</v>
      </c>
      <c r="D12" s="176">
        <v>22</v>
      </c>
      <c r="E12" s="176">
        <v>44</v>
      </c>
      <c r="F12" s="176">
        <v>18</v>
      </c>
      <c r="G12" s="176">
        <v>52</v>
      </c>
      <c r="H12" s="176">
        <v>28</v>
      </c>
      <c r="I12" s="176">
        <v>62</v>
      </c>
      <c r="J12" s="49">
        <v>24</v>
      </c>
      <c r="K12" s="49">
        <v>72</v>
      </c>
      <c r="L12" s="68">
        <v>28</v>
      </c>
      <c r="M12" s="68">
        <v>78</v>
      </c>
      <c r="N12" s="68">
        <v>37</v>
      </c>
      <c r="O12" s="68">
        <v>109</v>
      </c>
      <c r="P12" s="107">
        <v>83</v>
      </c>
      <c r="Q12" s="107">
        <v>45</v>
      </c>
      <c r="R12" s="344">
        <v>72</v>
      </c>
      <c r="S12" s="344">
        <v>36</v>
      </c>
    </row>
    <row r="13" spans="1:20">
      <c r="A13" s="138" t="s">
        <v>79</v>
      </c>
      <c r="B13" s="49">
        <v>18</v>
      </c>
      <c r="C13" s="49">
        <v>47</v>
      </c>
      <c r="D13" s="176">
        <v>9</v>
      </c>
      <c r="E13" s="176">
        <v>48</v>
      </c>
      <c r="F13" s="176">
        <v>15</v>
      </c>
      <c r="G13" s="176">
        <v>40</v>
      </c>
      <c r="H13" s="176">
        <v>30</v>
      </c>
      <c r="I13" s="176">
        <v>51</v>
      </c>
      <c r="J13" s="49">
        <v>22</v>
      </c>
      <c r="K13" s="49">
        <v>98</v>
      </c>
      <c r="L13" s="68">
        <v>16</v>
      </c>
      <c r="M13" s="68">
        <v>92</v>
      </c>
      <c r="N13" s="68">
        <v>28</v>
      </c>
      <c r="O13" s="68">
        <v>88</v>
      </c>
      <c r="P13" s="107">
        <v>19</v>
      </c>
      <c r="Q13" s="107">
        <v>68</v>
      </c>
      <c r="R13" s="344">
        <v>26</v>
      </c>
      <c r="S13" s="344">
        <v>36</v>
      </c>
    </row>
    <row r="14" spans="1:20">
      <c r="A14" s="138" t="s">
        <v>80</v>
      </c>
      <c r="B14" s="49">
        <v>10</v>
      </c>
      <c r="C14" s="49">
        <v>19</v>
      </c>
      <c r="D14" s="176">
        <v>7</v>
      </c>
      <c r="E14" s="176">
        <v>19</v>
      </c>
      <c r="F14" s="176">
        <v>1</v>
      </c>
      <c r="G14" s="176">
        <v>26</v>
      </c>
      <c r="H14" s="176">
        <v>10</v>
      </c>
      <c r="I14" s="176">
        <v>19</v>
      </c>
      <c r="J14" s="49">
        <v>10</v>
      </c>
      <c r="K14" s="49">
        <v>54</v>
      </c>
      <c r="L14" s="68">
        <v>13</v>
      </c>
      <c r="M14" s="68">
        <v>61</v>
      </c>
      <c r="N14" s="68">
        <v>19</v>
      </c>
      <c r="O14" s="68">
        <v>36</v>
      </c>
      <c r="P14" s="107">
        <v>6</v>
      </c>
      <c r="Q14" s="107">
        <v>27</v>
      </c>
      <c r="R14" s="344">
        <v>10</v>
      </c>
      <c r="S14" s="344">
        <v>38</v>
      </c>
    </row>
    <row r="15" spans="1:20">
      <c r="A15" s="138" t="s">
        <v>81</v>
      </c>
      <c r="B15" s="49">
        <v>3</v>
      </c>
      <c r="C15" s="49">
        <v>9</v>
      </c>
      <c r="D15" s="176">
        <v>3</v>
      </c>
      <c r="E15" s="176">
        <v>15</v>
      </c>
      <c r="F15" s="176" t="s">
        <v>156</v>
      </c>
      <c r="G15" s="176">
        <v>9</v>
      </c>
      <c r="H15" s="176">
        <v>3</v>
      </c>
      <c r="I15" s="176">
        <v>19</v>
      </c>
      <c r="J15" s="49">
        <v>6</v>
      </c>
      <c r="K15" s="49">
        <v>23</v>
      </c>
      <c r="L15" s="68">
        <v>9</v>
      </c>
      <c r="M15" s="68">
        <v>24</v>
      </c>
      <c r="N15" s="68">
        <v>3</v>
      </c>
      <c r="O15" s="68">
        <v>30</v>
      </c>
      <c r="P15" s="107">
        <v>5</v>
      </c>
      <c r="Q15" s="107">
        <v>18</v>
      </c>
      <c r="R15" s="344">
        <v>7</v>
      </c>
      <c r="S15" s="344">
        <v>18</v>
      </c>
    </row>
    <row r="16" spans="1:20">
      <c r="A16" s="138" t="s">
        <v>82</v>
      </c>
      <c r="B16" s="49">
        <v>6</v>
      </c>
      <c r="C16" s="49">
        <v>17</v>
      </c>
      <c r="D16" s="176">
        <v>4</v>
      </c>
      <c r="E16" s="176">
        <v>20</v>
      </c>
      <c r="F16" s="176">
        <v>2</v>
      </c>
      <c r="G16" s="176">
        <v>29</v>
      </c>
      <c r="H16" s="176">
        <v>3</v>
      </c>
      <c r="I16" s="176">
        <v>37</v>
      </c>
      <c r="J16" s="49">
        <v>3</v>
      </c>
      <c r="K16" s="49">
        <v>3</v>
      </c>
      <c r="L16" s="68" t="s">
        <v>156</v>
      </c>
      <c r="M16" s="68">
        <v>12</v>
      </c>
      <c r="N16" s="68">
        <v>11</v>
      </c>
      <c r="O16" s="68">
        <v>29</v>
      </c>
      <c r="P16" s="107">
        <v>10</v>
      </c>
      <c r="Q16" s="107">
        <v>21</v>
      </c>
      <c r="R16" s="344">
        <v>1</v>
      </c>
      <c r="S16" s="344">
        <v>4</v>
      </c>
    </row>
    <row r="17" spans="1:20">
      <c r="A17" s="138" t="s">
        <v>83</v>
      </c>
      <c r="B17" s="49">
        <v>3</v>
      </c>
      <c r="C17" s="49">
        <v>2</v>
      </c>
      <c r="D17" s="176">
        <v>5</v>
      </c>
      <c r="E17" s="176">
        <v>2</v>
      </c>
      <c r="F17" s="176">
        <v>1</v>
      </c>
      <c r="G17" s="176" t="s">
        <v>156</v>
      </c>
      <c r="H17" s="176" t="s">
        <v>156</v>
      </c>
      <c r="I17" s="176">
        <v>4</v>
      </c>
      <c r="J17" s="49">
        <v>10</v>
      </c>
      <c r="K17" s="49">
        <v>38</v>
      </c>
      <c r="L17" s="68">
        <v>11</v>
      </c>
      <c r="M17" s="68">
        <v>48</v>
      </c>
      <c r="N17" s="68">
        <v>24</v>
      </c>
      <c r="O17" s="68">
        <v>43</v>
      </c>
      <c r="P17" s="107">
        <v>17</v>
      </c>
      <c r="Q17" s="107">
        <v>46</v>
      </c>
      <c r="R17" s="344">
        <v>14</v>
      </c>
      <c r="S17" s="344">
        <v>57</v>
      </c>
    </row>
    <row r="18" spans="1:20">
      <c r="A18" s="139"/>
      <c r="B18" s="140"/>
      <c r="C18" s="140"/>
      <c r="D18" s="118"/>
      <c r="E18" s="118"/>
      <c r="F18" s="118"/>
      <c r="G18" s="118"/>
      <c r="H18" s="118"/>
      <c r="I18" s="118"/>
      <c r="J18" s="140"/>
      <c r="K18" s="140"/>
      <c r="L18" s="141"/>
      <c r="M18" s="141"/>
      <c r="N18" s="141"/>
      <c r="O18" s="141"/>
      <c r="P18" s="142"/>
      <c r="Q18" s="142"/>
      <c r="R18" s="345"/>
      <c r="S18" s="345"/>
    </row>
    <row r="19" spans="1:20" s="91" customFormat="1" ht="18.75" customHeight="1">
      <c r="A19" s="346" t="s">
        <v>9</v>
      </c>
      <c r="B19" s="347">
        <v>134</v>
      </c>
      <c r="C19" s="347">
        <v>327</v>
      </c>
      <c r="D19" s="347">
        <v>110</v>
      </c>
      <c r="E19" s="347">
        <v>272</v>
      </c>
      <c r="F19" s="347">
        <v>88</v>
      </c>
      <c r="G19" s="347">
        <v>323</v>
      </c>
      <c r="H19" s="347">
        <v>132</v>
      </c>
      <c r="I19" s="347">
        <v>355</v>
      </c>
      <c r="J19" s="347">
        <v>116</v>
      </c>
      <c r="K19" s="347">
        <v>1294</v>
      </c>
      <c r="L19" s="348">
        <v>129</v>
      </c>
      <c r="M19" s="348">
        <v>522</v>
      </c>
      <c r="N19" s="348">
        <v>242</v>
      </c>
      <c r="O19" s="348">
        <v>647</v>
      </c>
      <c r="P19" s="348">
        <v>536</v>
      </c>
      <c r="Q19" s="348">
        <v>334</v>
      </c>
      <c r="R19" s="349">
        <v>393</v>
      </c>
      <c r="S19" s="349">
        <v>265</v>
      </c>
      <c r="T19" s="226"/>
    </row>
    <row r="20" spans="1:20" ht="14.25">
      <c r="A20" s="45" t="s">
        <v>153</v>
      </c>
      <c r="B20" s="411">
        <v>17775</v>
      </c>
      <c r="C20" s="412"/>
      <c r="D20" s="411">
        <v>28394</v>
      </c>
      <c r="E20" s="411"/>
      <c r="F20" s="411">
        <v>13942</v>
      </c>
      <c r="G20" s="411">
        <v>13942</v>
      </c>
      <c r="H20" s="411">
        <v>83000</v>
      </c>
      <c r="I20" s="411">
        <v>83000</v>
      </c>
      <c r="J20" s="411">
        <v>36466</v>
      </c>
      <c r="K20" s="412"/>
      <c r="L20" s="409">
        <v>54739.93</v>
      </c>
      <c r="M20" s="409"/>
      <c r="N20" s="409">
        <v>58021.760000000002</v>
      </c>
      <c r="O20" s="409"/>
      <c r="P20" s="409">
        <v>235776.4</v>
      </c>
      <c r="Q20" s="409"/>
      <c r="R20" s="413">
        <v>102967</v>
      </c>
      <c r="S20" s="413"/>
    </row>
    <row r="21" spans="1:20">
      <c r="A21" s="45" t="s">
        <v>68</v>
      </c>
      <c r="B21" s="411">
        <v>1000</v>
      </c>
      <c r="C21" s="412"/>
      <c r="D21" s="411">
        <v>1151.5</v>
      </c>
      <c r="E21" s="411"/>
      <c r="F21" s="411">
        <v>1000</v>
      </c>
      <c r="G21" s="411">
        <v>1000</v>
      </c>
      <c r="H21" s="411">
        <v>1273</v>
      </c>
      <c r="I21" s="411">
        <v>1273</v>
      </c>
      <c r="J21" s="411">
        <v>5</v>
      </c>
      <c r="K21" s="412"/>
      <c r="L21" s="409">
        <v>1841.88</v>
      </c>
      <c r="M21" s="409"/>
      <c r="N21" s="409">
        <v>1000</v>
      </c>
      <c r="O21" s="409"/>
      <c r="P21" s="409">
        <v>1000</v>
      </c>
      <c r="Q21" s="409"/>
      <c r="R21" s="413">
        <v>1000</v>
      </c>
      <c r="S21" s="413"/>
    </row>
    <row r="22" spans="1:20">
      <c r="A22" s="74" t="s">
        <v>69</v>
      </c>
      <c r="B22" s="404">
        <v>2095</v>
      </c>
      <c r="C22" s="405"/>
      <c r="D22" s="404">
        <v>2665.18</v>
      </c>
      <c r="E22" s="404"/>
      <c r="F22" s="404">
        <v>2288</v>
      </c>
      <c r="G22" s="404">
        <v>2288</v>
      </c>
      <c r="H22" s="404">
        <v>2830</v>
      </c>
      <c r="I22" s="404">
        <v>2830</v>
      </c>
      <c r="J22" s="404">
        <v>1292</v>
      </c>
      <c r="K22" s="405"/>
      <c r="L22" s="406">
        <v>3140.6358371647507</v>
      </c>
      <c r="M22" s="406"/>
      <c r="N22" s="406">
        <v>2856.1120691530596</v>
      </c>
      <c r="O22" s="406"/>
      <c r="P22" s="406">
        <v>3228</v>
      </c>
      <c r="Q22" s="406"/>
      <c r="R22" s="414">
        <v>3386.27</v>
      </c>
      <c r="S22" s="414"/>
    </row>
    <row r="23" spans="1:20" ht="13.5" customHeight="1">
      <c r="A23" s="156" t="s">
        <v>145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9"/>
    </row>
    <row r="24" spans="1:20" ht="13.5" customHeight="1">
      <c r="A24" s="157" t="s">
        <v>148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9"/>
    </row>
    <row r="25" spans="1:20">
      <c r="A25" s="53" t="s">
        <v>129</v>
      </c>
      <c r="B25" s="20"/>
      <c r="C25" s="20"/>
      <c r="D25" s="20"/>
    </row>
    <row r="26" spans="1:20">
      <c r="A26" s="20" t="s">
        <v>84</v>
      </c>
      <c r="B26" s="20"/>
      <c r="C26" s="20"/>
      <c r="D26" s="20"/>
    </row>
    <row r="27" spans="1:20">
      <c r="A27" s="17" t="s">
        <v>154</v>
      </c>
      <c r="B27" s="63"/>
      <c r="C27" s="63"/>
      <c r="D27" s="63"/>
      <c r="E27" s="63"/>
      <c r="F27" s="63"/>
      <c r="G27" s="63"/>
      <c r="H27" s="63"/>
      <c r="I27" s="60"/>
      <c r="J27" s="62"/>
      <c r="L27" s="62"/>
    </row>
    <row r="28" spans="1:20">
      <c r="A28" s="164" t="s">
        <v>152</v>
      </c>
    </row>
    <row r="30" spans="1:20">
      <c r="A30" s="182" t="s">
        <v>157</v>
      </c>
    </row>
  </sheetData>
  <mergeCells count="45">
    <mergeCell ref="R3:S3"/>
    <mergeCell ref="R4:S4"/>
    <mergeCell ref="R20:S20"/>
    <mergeCell ref="R21:S21"/>
    <mergeCell ref="R22:S22"/>
    <mergeCell ref="H22:I22"/>
    <mergeCell ref="H20:I20"/>
    <mergeCell ref="H21:I21"/>
    <mergeCell ref="D22:E22"/>
    <mergeCell ref="F3:G3"/>
    <mergeCell ref="F4:G4"/>
    <mergeCell ref="F20:G20"/>
    <mergeCell ref="F21:G21"/>
    <mergeCell ref="L20:M20"/>
    <mergeCell ref="L3:M3"/>
    <mergeCell ref="L4:M4"/>
    <mergeCell ref="B22:C22"/>
    <mergeCell ref="B3:C3"/>
    <mergeCell ref="B4:C4"/>
    <mergeCell ref="B20:C20"/>
    <mergeCell ref="B21:C21"/>
    <mergeCell ref="H3:I3"/>
    <mergeCell ref="H4:I4"/>
    <mergeCell ref="J3:K3"/>
    <mergeCell ref="F22:G22"/>
    <mergeCell ref="D3:E3"/>
    <mergeCell ref="D4:E4"/>
    <mergeCell ref="D20:E20"/>
    <mergeCell ref="D21:E21"/>
    <mergeCell ref="J22:K22"/>
    <mergeCell ref="N22:O22"/>
    <mergeCell ref="L22:M22"/>
    <mergeCell ref="P22:Q22"/>
    <mergeCell ref="P3:Q3"/>
    <mergeCell ref="P4:Q4"/>
    <mergeCell ref="P20:Q20"/>
    <mergeCell ref="P21:Q21"/>
    <mergeCell ref="N3:O3"/>
    <mergeCell ref="N4:O4"/>
    <mergeCell ref="N20:O20"/>
    <mergeCell ref="N21:O21"/>
    <mergeCell ref="J4:K4"/>
    <mergeCell ref="J20:K20"/>
    <mergeCell ref="J21:K21"/>
    <mergeCell ref="L21:M21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zoomScaleNormal="100" workbookViewId="0"/>
  </sheetViews>
  <sheetFormatPr defaultRowHeight="12.75"/>
  <cols>
    <col min="1" max="1" width="41.7109375" customWidth="1"/>
    <col min="2" max="2" width="8" customWidth="1"/>
    <col min="3" max="3" width="7.7109375" customWidth="1"/>
    <col min="4" max="4" width="8.5703125" customWidth="1"/>
    <col min="5" max="5" width="9.28515625" customWidth="1"/>
    <col min="6" max="6" width="8.42578125" customWidth="1"/>
    <col min="7" max="7" width="8.5703125" customWidth="1"/>
    <col min="8" max="10" width="9.140625" style="24"/>
  </cols>
  <sheetData>
    <row r="1" spans="1:13">
      <c r="A1" s="4" t="s">
        <v>192</v>
      </c>
      <c r="B1" s="4"/>
      <c r="C1" s="4"/>
      <c r="D1" s="4"/>
      <c r="E1" s="4"/>
    </row>
    <row r="2" spans="1:13" s="9" customFormat="1">
      <c r="A2" s="7" t="s">
        <v>0</v>
      </c>
      <c r="B2" s="23"/>
      <c r="C2" s="23"/>
      <c r="D2" s="16"/>
      <c r="E2" s="16"/>
      <c r="F2" s="16"/>
      <c r="G2" s="13"/>
      <c r="H2" s="86"/>
      <c r="I2" s="86"/>
      <c r="J2" s="86"/>
    </row>
    <row r="3" spans="1:13" s="91" customFormat="1" ht="23.25" customHeight="1">
      <c r="A3" s="237"/>
      <c r="B3" s="207" t="s">
        <v>1</v>
      </c>
      <c r="C3" s="207" t="s">
        <v>2</v>
      </c>
      <c r="D3" s="207" t="s">
        <v>3</v>
      </c>
      <c r="E3" s="207" t="s">
        <v>7</v>
      </c>
      <c r="F3" s="207" t="s">
        <v>4</v>
      </c>
      <c r="G3" s="207" t="s">
        <v>5</v>
      </c>
      <c r="H3" s="207" t="s">
        <v>126</v>
      </c>
      <c r="I3" s="207" t="s">
        <v>127</v>
      </c>
      <c r="J3" s="207" t="s">
        <v>158</v>
      </c>
      <c r="K3" s="227"/>
      <c r="L3" s="228"/>
    </row>
    <row r="4" spans="1:13" s="91" customFormat="1" ht="23.25" customHeight="1">
      <c r="A4" s="229" t="s">
        <v>85</v>
      </c>
      <c r="B4" s="230" t="s">
        <v>125</v>
      </c>
      <c r="C4" s="230" t="s">
        <v>125</v>
      </c>
      <c r="D4" s="231">
        <v>1963</v>
      </c>
      <c r="E4" s="232">
        <v>2048</v>
      </c>
      <c r="F4" s="233">
        <v>2172</v>
      </c>
      <c r="G4" s="234">
        <v>2296</v>
      </c>
      <c r="H4" s="235">
        <v>1721</v>
      </c>
      <c r="I4" s="235">
        <v>1207</v>
      </c>
      <c r="J4" s="236">
        <v>970</v>
      </c>
      <c r="K4" s="360"/>
      <c r="L4" s="228"/>
    </row>
    <row r="5" spans="1:13" ht="21.75" customHeight="1">
      <c r="A5" s="350" t="s">
        <v>86</v>
      </c>
      <c r="B5" s="109"/>
      <c r="C5" s="109"/>
      <c r="D5" s="109"/>
      <c r="E5" s="109"/>
      <c r="F5" s="109"/>
      <c r="G5" s="109"/>
      <c r="H5" s="84"/>
      <c r="I5" s="84"/>
      <c r="J5" s="199"/>
      <c r="K5" s="8"/>
      <c r="L5" s="2"/>
    </row>
    <row r="6" spans="1:13" ht="14.1" customHeight="1">
      <c r="A6" s="143" t="s">
        <v>87</v>
      </c>
      <c r="B6" s="110" t="s">
        <v>125</v>
      </c>
      <c r="C6" s="110" t="s">
        <v>125</v>
      </c>
      <c r="D6" s="21">
        <v>244</v>
      </c>
      <c r="E6" s="21">
        <v>279</v>
      </c>
      <c r="F6" s="68">
        <v>283</v>
      </c>
      <c r="G6" s="77">
        <v>302</v>
      </c>
      <c r="H6" s="84">
        <v>232</v>
      </c>
      <c r="I6" s="84">
        <v>163</v>
      </c>
      <c r="J6" s="199">
        <v>117</v>
      </c>
      <c r="K6" s="8"/>
      <c r="L6" s="2"/>
    </row>
    <row r="7" spans="1:13" ht="14.1" customHeight="1">
      <c r="A7" s="143" t="s">
        <v>88</v>
      </c>
      <c r="B7" s="110" t="s">
        <v>125</v>
      </c>
      <c r="C7" s="110" t="s">
        <v>125</v>
      </c>
      <c r="D7" s="21">
        <v>839</v>
      </c>
      <c r="E7" s="21">
        <v>959</v>
      </c>
      <c r="F7" s="11">
        <v>1040</v>
      </c>
      <c r="G7" s="77">
        <v>1042</v>
      </c>
      <c r="H7" s="84">
        <v>592</v>
      </c>
      <c r="I7" s="84">
        <v>333</v>
      </c>
      <c r="J7" s="199">
        <v>311</v>
      </c>
      <c r="K7" s="8"/>
      <c r="L7" s="2"/>
    </row>
    <row r="8" spans="1:13" ht="14.1" customHeight="1">
      <c r="A8" s="143" t="s">
        <v>89</v>
      </c>
      <c r="B8" s="110" t="s">
        <v>125</v>
      </c>
      <c r="C8" s="110" t="s">
        <v>125</v>
      </c>
      <c r="D8" s="21">
        <v>169</v>
      </c>
      <c r="E8" s="21">
        <v>167</v>
      </c>
      <c r="F8" s="69">
        <v>179</v>
      </c>
      <c r="G8" s="77">
        <v>187</v>
      </c>
      <c r="H8" s="84">
        <v>162</v>
      </c>
      <c r="I8" s="84">
        <v>113</v>
      </c>
      <c r="J8" s="199">
        <v>102</v>
      </c>
      <c r="K8" s="8"/>
      <c r="L8" s="2"/>
    </row>
    <row r="9" spans="1:13" ht="14.1" customHeight="1">
      <c r="A9" s="13" t="s">
        <v>101</v>
      </c>
      <c r="B9" s="105">
        <v>133</v>
      </c>
      <c r="C9" s="105">
        <v>132</v>
      </c>
      <c r="D9" s="21">
        <v>115</v>
      </c>
      <c r="E9" s="21">
        <v>150</v>
      </c>
      <c r="F9" s="69">
        <v>128</v>
      </c>
      <c r="G9" s="77">
        <v>114</v>
      </c>
      <c r="H9" s="84">
        <v>123</v>
      </c>
      <c r="I9" s="84">
        <v>89</v>
      </c>
      <c r="J9" s="199">
        <v>68</v>
      </c>
      <c r="K9" s="8"/>
      <c r="L9" s="2"/>
    </row>
    <row r="10" spans="1:13" ht="14.1" customHeight="1">
      <c r="A10" s="143" t="s">
        <v>11</v>
      </c>
      <c r="B10" s="110" t="s">
        <v>125</v>
      </c>
      <c r="C10" s="110" t="s">
        <v>125</v>
      </c>
      <c r="D10" s="21">
        <v>22</v>
      </c>
      <c r="E10" s="21">
        <v>23</v>
      </c>
      <c r="F10" s="69">
        <v>26</v>
      </c>
      <c r="G10" s="77">
        <v>30</v>
      </c>
      <c r="H10" s="84">
        <v>83</v>
      </c>
      <c r="I10" s="84">
        <v>186</v>
      </c>
      <c r="J10" s="199">
        <v>87</v>
      </c>
      <c r="K10" s="8"/>
      <c r="L10" s="2"/>
    </row>
    <row r="11" spans="1:13" ht="14.1" customHeight="1">
      <c r="A11" s="13" t="s">
        <v>102</v>
      </c>
      <c r="B11" s="105">
        <v>184</v>
      </c>
      <c r="C11" s="105">
        <v>123</v>
      </c>
      <c r="D11" s="21">
        <v>56</v>
      </c>
      <c r="E11" s="21">
        <v>60</v>
      </c>
      <c r="F11" s="69">
        <v>55</v>
      </c>
      <c r="G11" s="77">
        <v>46</v>
      </c>
      <c r="H11" s="84">
        <v>41</v>
      </c>
      <c r="I11" s="84">
        <v>30</v>
      </c>
      <c r="J11" s="199">
        <v>36</v>
      </c>
      <c r="K11" s="8"/>
      <c r="L11" s="2"/>
    </row>
    <row r="12" spans="1:13" ht="14.1" customHeight="1">
      <c r="A12" s="13" t="s">
        <v>103</v>
      </c>
      <c r="B12" s="105">
        <v>466</v>
      </c>
      <c r="C12" s="105">
        <v>418</v>
      </c>
      <c r="D12" s="21">
        <v>403</v>
      </c>
      <c r="E12" s="21">
        <v>363</v>
      </c>
      <c r="F12" s="69">
        <v>506</v>
      </c>
      <c r="G12" s="77">
        <v>434</v>
      </c>
      <c r="H12" s="84">
        <v>451</v>
      </c>
      <c r="I12" s="84">
        <v>426</v>
      </c>
      <c r="J12" s="199">
        <v>334</v>
      </c>
      <c r="K12" s="8"/>
      <c r="L12" s="2"/>
    </row>
    <row r="13" spans="1:13" s="91" customFormat="1" ht="23.25" customHeight="1">
      <c r="A13" s="229" t="s">
        <v>90</v>
      </c>
      <c r="B13" s="230" t="s">
        <v>125</v>
      </c>
      <c r="C13" s="230" t="s">
        <v>125</v>
      </c>
      <c r="D13" s="231">
        <v>1848</v>
      </c>
      <c r="E13" s="203">
        <v>2001</v>
      </c>
      <c r="F13" s="233">
        <v>2217</v>
      </c>
      <c r="G13" s="231">
        <v>2155</v>
      </c>
      <c r="H13" s="235">
        <v>1684</v>
      </c>
      <c r="I13" s="235">
        <v>1340</v>
      </c>
      <c r="J13" s="236">
        <v>1055</v>
      </c>
      <c r="K13" s="360"/>
      <c r="L13" s="228"/>
    </row>
    <row r="14" spans="1:13" ht="13.5" customHeight="1">
      <c r="A14" s="156" t="s">
        <v>145</v>
      </c>
      <c r="B14" s="36"/>
      <c r="C14" s="36"/>
      <c r="D14" s="197"/>
      <c r="E14" s="198"/>
      <c r="F14" s="36"/>
      <c r="G14" s="36"/>
      <c r="H14" s="36"/>
      <c r="I14" s="36"/>
      <c r="J14" s="36"/>
      <c r="K14" s="36"/>
      <c r="L14" s="37"/>
      <c r="M14" s="9"/>
    </row>
    <row r="15" spans="1:13" ht="13.5" customHeight="1">
      <c r="A15" s="157" t="s">
        <v>146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9"/>
    </row>
    <row r="16" spans="1:13">
      <c r="A16" s="108" t="s">
        <v>129</v>
      </c>
      <c r="B16" s="2"/>
      <c r="C16" s="2"/>
      <c r="D16" s="2"/>
      <c r="E16" s="2"/>
      <c r="F16" s="2"/>
      <c r="G16" s="2"/>
      <c r="K16" s="2"/>
      <c r="L16" s="2"/>
    </row>
    <row r="17" spans="1:12">
      <c r="A17" s="18" t="s">
        <v>120</v>
      </c>
      <c r="B17" s="18"/>
      <c r="C17" s="18"/>
      <c r="D17" s="18"/>
      <c r="E17" s="18"/>
      <c r="F17" s="2"/>
      <c r="G17" s="2"/>
      <c r="K17" s="2"/>
      <c r="L17" s="2"/>
    </row>
    <row r="18" spans="1:12">
      <c r="A18" s="18" t="s">
        <v>121</v>
      </c>
      <c r="B18" s="18"/>
      <c r="C18" s="18"/>
      <c r="D18" s="18"/>
      <c r="E18" s="18"/>
      <c r="F18" s="2"/>
      <c r="G18" s="2"/>
      <c r="K18" s="2"/>
      <c r="L18" s="2"/>
    </row>
    <row r="19" spans="1:12">
      <c r="A19" s="18" t="s">
        <v>122</v>
      </c>
      <c r="B19" s="18"/>
      <c r="C19" s="18"/>
      <c r="D19" s="18"/>
      <c r="E19" s="18"/>
      <c r="F19" s="2"/>
      <c r="G19" s="2"/>
      <c r="K19" s="2"/>
      <c r="L19" s="2"/>
    </row>
    <row r="20" spans="1:12">
      <c r="A20" s="18"/>
      <c r="B20" s="18"/>
      <c r="C20" s="18"/>
      <c r="D20" s="18"/>
      <c r="E20" s="18"/>
      <c r="F20" s="2"/>
      <c r="G20" s="2"/>
      <c r="K20" s="2"/>
      <c r="L20" s="2"/>
    </row>
    <row r="21" spans="1:12">
      <c r="A21" s="18" t="s">
        <v>130</v>
      </c>
      <c r="B21" s="18"/>
      <c r="C21" s="18"/>
      <c r="D21" s="18"/>
      <c r="E21" s="18"/>
      <c r="F21" s="2"/>
      <c r="G21" s="2"/>
      <c r="K21" s="2"/>
      <c r="L21" s="2"/>
    </row>
    <row r="22" spans="1:12" ht="15">
      <c r="A22" s="61"/>
      <c r="B22" s="2"/>
      <c r="C22" s="2"/>
      <c r="D22" s="2"/>
      <c r="E22" s="2"/>
      <c r="F22" s="2"/>
      <c r="G22" s="2"/>
      <c r="K22" s="2"/>
      <c r="L22" s="2"/>
    </row>
    <row r="34" spans="9:10">
      <c r="I34" s="86"/>
      <c r="J34" s="86"/>
    </row>
  </sheetData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showGridLines="0" zoomScaleNormal="100" workbookViewId="0">
      <pane xSplit="1" ySplit="4" topLeftCell="B5" activePane="bottomRight" state="frozen"/>
      <selection activeCell="N18" sqref="N18"/>
      <selection pane="topRight" activeCell="N18" sqref="N18"/>
      <selection pane="bottomLeft" activeCell="N18" sqref="N18"/>
      <selection pane="bottomRight"/>
    </sheetView>
  </sheetViews>
  <sheetFormatPr defaultRowHeight="12.75"/>
  <cols>
    <col min="1" max="1" width="22" customWidth="1"/>
    <col min="2" max="3" width="10.7109375" style="14" customWidth="1"/>
    <col min="4" max="4" width="6.28515625" customWidth="1"/>
    <col min="5" max="5" width="1.28515625" customWidth="1"/>
    <col min="6" max="7" width="10.7109375" style="14" customWidth="1"/>
    <col min="8" max="8" width="6.28515625" customWidth="1"/>
    <col min="9" max="9" width="1.28515625" customWidth="1"/>
    <col min="10" max="11" width="10.7109375" customWidth="1"/>
    <col min="12" max="12" width="6.28515625" customWidth="1"/>
    <col min="13" max="13" width="1.28515625" customWidth="1"/>
    <col min="14" max="15" width="10.7109375" customWidth="1"/>
    <col min="16" max="16" width="6.28515625" customWidth="1"/>
    <col min="17" max="17" width="1.28515625" customWidth="1"/>
    <col min="18" max="19" width="10.7109375" customWidth="1"/>
    <col min="20" max="20" width="6.28515625" customWidth="1"/>
    <col min="21" max="21" width="1.28515625" customWidth="1"/>
    <col min="22" max="23" width="10.7109375" customWidth="1"/>
    <col min="24" max="24" width="6.28515625" customWidth="1"/>
    <col min="25" max="25" width="1.28515625" customWidth="1"/>
    <col min="26" max="27" width="10.7109375" customWidth="1"/>
    <col min="28" max="28" width="6.28515625" customWidth="1"/>
  </cols>
  <sheetData>
    <row r="1" spans="1:28">
      <c r="A1" s="4" t="s">
        <v>168</v>
      </c>
      <c r="B1" s="22"/>
      <c r="C1" s="22"/>
      <c r="D1" s="2"/>
      <c r="E1" s="2"/>
      <c r="F1" s="22"/>
      <c r="G1" s="22"/>
      <c r="H1" s="2"/>
      <c r="I1" s="2"/>
      <c r="J1" s="2"/>
      <c r="K1" s="24"/>
      <c r="L1" s="24"/>
      <c r="M1" s="2"/>
      <c r="Q1" s="2"/>
      <c r="U1" s="2"/>
      <c r="Y1" s="2"/>
    </row>
    <row r="2" spans="1:28" s="9" customFormat="1">
      <c r="A2" s="7" t="s">
        <v>0</v>
      </c>
      <c r="B2" s="23"/>
      <c r="C2" s="23"/>
      <c r="D2" s="16"/>
      <c r="E2" s="16"/>
      <c r="F2" s="16"/>
      <c r="G2" s="16"/>
      <c r="H2" s="13"/>
      <c r="I2" s="16"/>
      <c r="M2" s="16"/>
      <c r="Q2" s="16"/>
      <c r="U2" s="16"/>
      <c r="Y2" s="16"/>
    </row>
    <row r="3" spans="1:28" s="4" customFormat="1">
      <c r="A3" s="238"/>
      <c r="B3" s="370" t="s">
        <v>3</v>
      </c>
      <c r="C3" s="370"/>
      <c r="D3" s="370"/>
      <c r="E3" s="189"/>
      <c r="F3" s="370" t="s">
        <v>7</v>
      </c>
      <c r="G3" s="370"/>
      <c r="H3" s="370"/>
      <c r="I3" s="189"/>
      <c r="J3" s="370" t="s">
        <v>4</v>
      </c>
      <c r="K3" s="370"/>
      <c r="L3" s="370"/>
      <c r="M3" s="189"/>
      <c r="N3" s="370" t="s">
        <v>5</v>
      </c>
      <c r="O3" s="370"/>
      <c r="P3" s="370"/>
      <c r="Q3" s="189"/>
      <c r="R3" s="370" t="s">
        <v>126</v>
      </c>
      <c r="S3" s="370"/>
      <c r="T3" s="370"/>
      <c r="U3" s="189"/>
      <c r="V3" s="370" t="s">
        <v>127</v>
      </c>
      <c r="W3" s="370"/>
      <c r="X3" s="370"/>
      <c r="Y3" s="189"/>
      <c r="Z3" s="370" t="s">
        <v>158</v>
      </c>
      <c r="AA3" s="370"/>
      <c r="AB3" s="370"/>
    </row>
    <row r="4" spans="1:28" s="14" customFormat="1" ht="39.75" customHeight="1">
      <c r="A4" s="151"/>
      <c r="B4" s="149" t="s">
        <v>91</v>
      </c>
      <c r="C4" s="149" t="s">
        <v>92</v>
      </c>
      <c r="D4" s="83" t="s">
        <v>6</v>
      </c>
      <c r="E4" s="149"/>
      <c r="F4" s="149" t="s">
        <v>91</v>
      </c>
      <c r="G4" s="149" t="s">
        <v>92</v>
      </c>
      <c r="H4" s="83" t="s">
        <v>6</v>
      </c>
      <c r="I4" s="149"/>
      <c r="J4" s="149" t="s">
        <v>91</v>
      </c>
      <c r="K4" s="149" t="s">
        <v>92</v>
      </c>
      <c r="L4" s="83" t="s">
        <v>6</v>
      </c>
      <c r="M4" s="149"/>
      <c r="N4" s="149" t="s">
        <v>91</v>
      </c>
      <c r="O4" s="149" t="s">
        <v>92</v>
      </c>
      <c r="P4" s="83" t="s">
        <v>6</v>
      </c>
      <c r="Q4" s="149"/>
      <c r="R4" s="149" t="s">
        <v>91</v>
      </c>
      <c r="S4" s="149" t="s">
        <v>92</v>
      </c>
      <c r="T4" s="83" t="s">
        <v>6</v>
      </c>
      <c r="U4" s="149"/>
      <c r="V4" s="150" t="s">
        <v>91</v>
      </c>
      <c r="W4" s="150" t="s">
        <v>92</v>
      </c>
      <c r="X4" s="83" t="s">
        <v>6</v>
      </c>
      <c r="Y4" s="149"/>
      <c r="Z4" s="150" t="s">
        <v>91</v>
      </c>
      <c r="AA4" s="150" t="s">
        <v>92</v>
      </c>
      <c r="AB4" s="83" t="s">
        <v>6</v>
      </c>
    </row>
    <row r="5" spans="1:28" ht="15" customHeight="1">
      <c r="A5" s="80" t="s">
        <v>93</v>
      </c>
      <c r="B5" s="9">
        <v>10</v>
      </c>
      <c r="C5" s="9">
        <v>46</v>
      </c>
      <c r="D5" s="45">
        <v>56</v>
      </c>
      <c r="E5" s="45"/>
      <c r="F5" s="9">
        <v>13</v>
      </c>
      <c r="G5" s="9">
        <v>47</v>
      </c>
      <c r="H5" s="45">
        <v>60</v>
      </c>
      <c r="I5" s="45"/>
      <c r="J5" s="144">
        <v>8</v>
      </c>
      <c r="K5" s="145">
        <v>47</v>
      </c>
      <c r="L5" s="81">
        <v>55</v>
      </c>
      <c r="M5" s="45"/>
      <c r="N5" s="69">
        <v>4</v>
      </c>
      <c r="O5" s="69">
        <v>42</v>
      </c>
      <c r="P5" s="146">
        <f>N5+O5</f>
        <v>46</v>
      </c>
      <c r="Q5" s="45"/>
      <c r="R5" s="69">
        <v>11</v>
      </c>
      <c r="S5" s="69">
        <v>30</v>
      </c>
      <c r="T5" s="146">
        <v>41</v>
      </c>
      <c r="U5" s="45"/>
      <c r="V5" s="113">
        <v>8</v>
      </c>
      <c r="W5" s="113">
        <v>22</v>
      </c>
      <c r="X5" s="146">
        <v>30</v>
      </c>
      <c r="Y5" s="45"/>
      <c r="Z5" s="351">
        <v>11</v>
      </c>
      <c r="AA5" s="351">
        <v>21</v>
      </c>
      <c r="AB5" s="352">
        <v>32</v>
      </c>
    </row>
    <row r="6" spans="1:28" ht="15" customHeight="1">
      <c r="A6" s="80" t="s">
        <v>94</v>
      </c>
      <c r="B6" s="9">
        <v>39</v>
      </c>
      <c r="C6" s="9">
        <v>77</v>
      </c>
      <c r="D6" s="45">
        <v>116</v>
      </c>
      <c r="E6" s="45"/>
      <c r="F6" s="9">
        <v>33</v>
      </c>
      <c r="G6" s="9">
        <v>83</v>
      </c>
      <c r="H6" s="45">
        <v>116</v>
      </c>
      <c r="I6" s="45"/>
      <c r="J6" s="144">
        <v>29</v>
      </c>
      <c r="K6" s="145">
        <v>71</v>
      </c>
      <c r="L6" s="81">
        <v>100</v>
      </c>
      <c r="M6" s="45"/>
      <c r="N6" s="69">
        <v>22</v>
      </c>
      <c r="O6" s="69">
        <v>56</v>
      </c>
      <c r="P6" s="146">
        <f>N6+O6</f>
        <v>78</v>
      </c>
      <c r="Q6" s="45"/>
      <c r="R6" s="69">
        <v>34</v>
      </c>
      <c r="S6" s="69">
        <v>56</v>
      </c>
      <c r="T6" s="146">
        <v>90</v>
      </c>
      <c r="U6" s="45"/>
      <c r="V6" s="113">
        <v>24</v>
      </c>
      <c r="W6" s="113">
        <v>46</v>
      </c>
      <c r="X6" s="146">
        <v>70</v>
      </c>
      <c r="Y6" s="45"/>
      <c r="Z6" s="351">
        <v>28</v>
      </c>
      <c r="AA6" s="351">
        <v>46</v>
      </c>
      <c r="AB6" s="352">
        <v>74</v>
      </c>
    </row>
    <row r="7" spans="1:28" ht="15" customHeight="1">
      <c r="A7" s="148" t="s">
        <v>9</v>
      </c>
      <c r="B7" s="74">
        <v>49</v>
      </c>
      <c r="C7" s="74">
        <v>123</v>
      </c>
      <c r="D7" s="74">
        <v>172</v>
      </c>
      <c r="E7" s="74"/>
      <c r="F7" s="74">
        <v>46</v>
      </c>
      <c r="G7" s="74">
        <v>130</v>
      </c>
      <c r="H7" s="74">
        <v>176</v>
      </c>
      <c r="I7" s="74"/>
      <c r="J7" s="75">
        <v>37</v>
      </c>
      <c r="K7" s="76">
        <v>118</v>
      </c>
      <c r="L7" s="76">
        <v>155</v>
      </c>
      <c r="M7" s="74"/>
      <c r="N7" s="71">
        <f>N5+N6</f>
        <v>26</v>
      </c>
      <c r="O7" s="71">
        <f>O5+O6</f>
        <v>98</v>
      </c>
      <c r="P7" s="71">
        <f>N7+O7</f>
        <v>124</v>
      </c>
      <c r="Q7" s="74"/>
      <c r="R7" s="71">
        <v>45</v>
      </c>
      <c r="S7" s="71">
        <v>86</v>
      </c>
      <c r="T7" s="71">
        <v>131</v>
      </c>
      <c r="U7" s="74"/>
      <c r="V7" s="71">
        <v>32</v>
      </c>
      <c r="W7" s="71">
        <v>68</v>
      </c>
      <c r="X7" s="71">
        <v>100</v>
      </c>
      <c r="Y7" s="74"/>
      <c r="Z7" s="353">
        <v>39</v>
      </c>
      <c r="AA7" s="353">
        <v>67</v>
      </c>
      <c r="AB7" s="353">
        <v>106</v>
      </c>
    </row>
    <row r="8" spans="1:28" ht="13.5" customHeight="1">
      <c r="A8" s="156" t="s">
        <v>145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3.5" customHeight="1">
      <c r="A9" s="157" t="s">
        <v>146</v>
      </c>
      <c r="AB9" s="36"/>
    </row>
    <row r="10" spans="1:28">
      <c r="A10" s="24"/>
      <c r="Z10" s="52"/>
      <c r="AA10" s="52"/>
      <c r="AB10" s="52"/>
    </row>
    <row r="11" spans="1:28">
      <c r="A11" s="60"/>
    </row>
  </sheetData>
  <mergeCells count="7">
    <mergeCell ref="Z3:AB3"/>
    <mergeCell ref="V3:X3"/>
    <mergeCell ref="B3:D3"/>
    <mergeCell ref="R3:T3"/>
    <mergeCell ref="N3:P3"/>
    <mergeCell ref="J3:L3"/>
    <mergeCell ref="F3:H3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showGridLines="0" zoomScaleNormal="100" workbookViewId="0">
      <pane xSplit="1" ySplit="4" topLeftCell="B5" activePane="bottomRight" state="frozen"/>
      <selection activeCell="N18" sqref="N18"/>
      <selection pane="topRight" activeCell="N18" sqref="N18"/>
      <selection pane="bottomLeft" activeCell="N18" sqref="N18"/>
      <selection pane="bottomRight"/>
    </sheetView>
  </sheetViews>
  <sheetFormatPr defaultRowHeight="12.75"/>
  <cols>
    <col min="1" max="1" width="22.42578125" customWidth="1"/>
    <col min="2" max="3" width="10.7109375" style="14" customWidth="1"/>
    <col min="4" max="4" width="6.28515625" customWidth="1"/>
    <col min="5" max="5" width="1.28515625" customWidth="1"/>
    <col min="6" max="7" width="10.7109375" style="14" customWidth="1"/>
    <col min="8" max="8" width="6.28515625" customWidth="1"/>
    <col min="9" max="9" width="1.28515625" customWidth="1"/>
    <col min="10" max="11" width="10.7109375" customWidth="1"/>
    <col min="12" max="12" width="6.28515625" customWidth="1"/>
    <col min="13" max="13" width="1.28515625" customWidth="1"/>
    <col min="14" max="15" width="10.7109375" customWidth="1"/>
    <col min="16" max="16" width="6.28515625" customWidth="1"/>
    <col min="17" max="17" width="1.28515625" customWidth="1"/>
    <col min="18" max="19" width="10.7109375" customWidth="1"/>
    <col min="20" max="20" width="6.28515625" customWidth="1"/>
    <col min="21" max="21" width="1.28515625" customWidth="1"/>
    <col min="22" max="23" width="10.7109375" customWidth="1"/>
    <col min="24" max="24" width="6.28515625" customWidth="1"/>
    <col min="25" max="25" width="1.28515625" customWidth="1"/>
    <col min="26" max="27" width="10.7109375" customWidth="1"/>
    <col min="28" max="28" width="6.28515625" customWidth="1"/>
  </cols>
  <sheetData>
    <row r="1" spans="1:29">
      <c r="A1" s="15" t="s">
        <v>169</v>
      </c>
      <c r="B1" s="22"/>
      <c r="C1" s="22"/>
      <c r="D1" s="2"/>
      <c r="E1" s="2"/>
      <c r="F1" s="22"/>
      <c r="G1" s="22"/>
      <c r="H1" s="2"/>
      <c r="I1" s="2"/>
      <c r="J1" s="2"/>
      <c r="K1" s="24"/>
      <c r="L1" s="24"/>
      <c r="M1" s="2"/>
      <c r="N1" s="50"/>
      <c r="O1" s="50"/>
      <c r="P1" s="12"/>
      <c r="Q1" s="2"/>
      <c r="U1" s="2"/>
      <c r="Y1" s="2"/>
    </row>
    <row r="2" spans="1:29" s="9" customFormat="1">
      <c r="A2" s="7" t="s">
        <v>0</v>
      </c>
      <c r="B2" s="23"/>
      <c r="C2" s="23"/>
      <c r="D2" s="16"/>
      <c r="E2" s="16"/>
      <c r="F2" s="16"/>
      <c r="G2" s="16"/>
      <c r="H2" s="13"/>
      <c r="I2" s="16"/>
      <c r="M2" s="16"/>
      <c r="Q2" s="16"/>
      <c r="U2" s="16"/>
      <c r="Y2" s="16"/>
    </row>
    <row r="3" spans="1:29">
      <c r="A3" s="154"/>
      <c r="B3" s="370" t="s">
        <v>3</v>
      </c>
      <c r="C3" s="370"/>
      <c r="D3" s="370"/>
      <c r="E3" s="189"/>
      <c r="F3" s="370" t="s">
        <v>7</v>
      </c>
      <c r="G3" s="370"/>
      <c r="H3" s="370"/>
      <c r="I3" s="189"/>
      <c r="J3" s="370" t="s">
        <v>4</v>
      </c>
      <c r="K3" s="370"/>
      <c r="L3" s="370"/>
      <c r="M3" s="189"/>
      <c r="N3" s="370" t="s">
        <v>5</v>
      </c>
      <c r="O3" s="370"/>
      <c r="P3" s="370"/>
      <c r="Q3" s="189"/>
      <c r="R3" s="370" t="s">
        <v>126</v>
      </c>
      <c r="S3" s="370"/>
      <c r="T3" s="370"/>
      <c r="U3" s="189"/>
      <c r="V3" s="370" t="s">
        <v>127</v>
      </c>
      <c r="W3" s="370"/>
      <c r="X3" s="370"/>
      <c r="Y3" s="189"/>
      <c r="Z3" s="370" t="s">
        <v>158</v>
      </c>
      <c r="AA3" s="370"/>
      <c r="AB3" s="370"/>
    </row>
    <row r="4" spans="1:29" ht="39.75" customHeight="1">
      <c r="A4" s="155"/>
      <c r="B4" s="73" t="s">
        <v>91</v>
      </c>
      <c r="C4" s="73" t="s">
        <v>92</v>
      </c>
      <c r="D4" s="191" t="s">
        <v>6</v>
      </c>
      <c r="E4" s="149"/>
      <c r="F4" s="73" t="s">
        <v>91</v>
      </c>
      <c r="G4" s="73" t="s">
        <v>92</v>
      </c>
      <c r="H4" s="191" t="s">
        <v>6</v>
      </c>
      <c r="I4" s="149"/>
      <c r="J4" s="73" t="s">
        <v>91</v>
      </c>
      <c r="K4" s="73" t="s">
        <v>92</v>
      </c>
      <c r="L4" s="191" t="s">
        <v>6</v>
      </c>
      <c r="M4" s="149"/>
      <c r="N4" s="73" t="s">
        <v>91</v>
      </c>
      <c r="O4" s="73" t="s">
        <v>92</v>
      </c>
      <c r="P4" s="191" t="s">
        <v>6</v>
      </c>
      <c r="Q4" s="149"/>
      <c r="R4" s="73" t="s">
        <v>91</v>
      </c>
      <c r="S4" s="73" t="s">
        <v>92</v>
      </c>
      <c r="T4" s="191" t="s">
        <v>6</v>
      </c>
      <c r="U4" s="149"/>
      <c r="V4" s="112" t="s">
        <v>91</v>
      </c>
      <c r="W4" s="112" t="s">
        <v>92</v>
      </c>
      <c r="X4" s="191" t="s">
        <v>6</v>
      </c>
      <c r="Y4" s="149"/>
      <c r="Z4" s="112" t="s">
        <v>91</v>
      </c>
      <c r="AA4" s="112" t="s">
        <v>92</v>
      </c>
      <c r="AB4" s="191" t="s">
        <v>6</v>
      </c>
    </row>
    <row r="5" spans="1:29" ht="15" customHeight="1">
      <c r="A5" s="80" t="s">
        <v>93</v>
      </c>
      <c r="B5" s="28">
        <v>83</v>
      </c>
      <c r="C5" s="28">
        <v>101</v>
      </c>
      <c r="D5" s="111">
        <v>184</v>
      </c>
      <c r="E5" s="45"/>
      <c r="F5" s="28">
        <v>67</v>
      </c>
      <c r="G5" s="28">
        <v>102</v>
      </c>
      <c r="H5" s="111">
        <v>169</v>
      </c>
      <c r="I5" s="45"/>
      <c r="J5" s="69">
        <v>85</v>
      </c>
      <c r="K5" s="69">
        <v>154</v>
      </c>
      <c r="L5" s="147">
        <v>239</v>
      </c>
      <c r="M5" s="45"/>
      <c r="N5" s="69">
        <v>89</v>
      </c>
      <c r="O5" s="69">
        <v>137</v>
      </c>
      <c r="P5" s="146">
        <f>N5+O5</f>
        <v>226</v>
      </c>
      <c r="Q5" s="45"/>
      <c r="R5" s="69">
        <v>89</v>
      </c>
      <c r="S5" s="69">
        <v>153</v>
      </c>
      <c r="T5" s="146">
        <v>242</v>
      </c>
      <c r="U5" s="45"/>
      <c r="V5" s="113">
        <v>78</v>
      </c>
      <c r="W5" s="113">
        <v>131</v>
      </c>
      <c r="X5" s="146">
        <v>209</v>
      </c>
      <c r="Y5" s="45"/>
      <c r="Z5" s="351">
        <v>41</v>
      </c>
      <c r="AA5" s="351">
        <v>98</v>
      </c>
      <c r="AB5" s="352">
        <v>139</v>
      </c>
      <c r="AC5" s="183"/>
    </row>
    <row r="6" spans="1:29" ht="15" customHeight="1">
      <c r="A6" s="80" t="s">
        <v>13</v>
      </c>
      <c r="B6" s="9">
        <v>63</v>
      </c>
      <c r="C6" s="9">
        <v>39</v>
      </c>
      <c r="D6" s="45">
        <v>102</v>
      </c>
      <c r="E6" s="45"/>
      <c r="F6" s="9">
        <v>56</v>
      </c>
      <c r="G6" s="9">
        <v>35</v>
      </c>
      <c r="H6" s="45">
        <v>91</v>
      </c>
      <c r="I6" s="45"/>
      <c r="J6" s="144">
        <v>59</v>
      </c>
      <c r="K6" s="145">
        <v>49</v>
      </c>
      <c r="L6" s="81">
        <v>108</v>
      </c>
      <c r="M6" s="45"/>
      <c r="N6" s="69">
        <v>53</v>
      </c>
      <c r="O6" s="69">
        <v>51</v>
      </c>
      <c r="P6" s="146">
        <f>N6+O6</f>
        <v>104</v>
      </c>
      <c r="Q6" s="45"/>
      <c r="R6" s="69">
        <v>40</v>
      </c>
      <c r="S6" s="69">
        <v>45</v>
      </c>
      <c r="T6" s="146">
        <v>85</v>
      </c>
      <c r="U6" s="45"/>
      <c r="V6" s="113">
        <v>49</v>
      </c>
      <c r="W6" s="113">
        <v>39</v>
      </c>
      <c r="X6" s="146">
        <v>88</v>
      </c>
      <c r="Y6" s="45"/>
      <c r="Z6" s="351">
        <v>50</v>
      </c>
      <c r="AA6" s="351">
        <v>42</v>
      </c>
      <c r="AB6" s="352">
        <v>92</v>
      </c>
      <c r="AC6" s="183"/>
    </row>
    <row r="7" spans="1:29" ht="15" customHeight="1">
      <c r="A7" s="80" t="s">
        <v>95</v>
      </c>
      <c r="B7" s="9">
        <v>51</v>
      </c>
      <c r="C7" s="9">
        <v>66</v>
      </c>
      <c r="D7" s="45">
        <v>117</v>
      </c>
      <c r="F7" s="9">
        <v>50</v>
      </c>
      <c r="G7" s="9">
        <v>53</v>
      </c>
      <c r="H7" s="45">
        <v>103</v>
      </c>
      <c r="J7" s="144">
        <v>58</v>
      </c>
      <c r="K7" s="145">
        <v>101</v>
      </c>
      <c r="L7" s="81">
        <v>159</v>
      </c>
      <c r="N7" s="69">
        <v>43</v>
      </c>
      <c r="O7" s="69">
        <v>61</v>
      </c>
      <c r="P7" s="146">
        <f>N7+O7</f>
        <v>104</v>
      </c>
      <c r="R7" s="69">
        <v>62</v>
      </c>
      <c r="S7" s="69">
        <v>63</v>
      </c>
      <c r="T7" s="146">
        <v>125</v>
      </c>
      <c r="V7" s="113">
        <v>51</v>
      </c>
      <c r="W7" s="113">
        <v>78</v>
      </c>
      <c r="X7" s="146">
        <v>129</v>
      </c>
      <c r="Z7" s="351">
        <v>40</v>
      </c>
      <c r="AA7" s="351">
        <v>39</v>
      </c>
      <c r="AB7" s="352">
        <v>79</v>
      </c>
      <c r="AC7" s="183"/>
    </row>
    <row r="8" spans="1:29" ht="15" customHeight="1">
      <c r="A8" s="152" t="s">
        <v>9</v>
      </c>
      <c r="B8" s="74">
        <v>197</v>
      </c>
      <c r="C8" s="74">
        <v>206</v>
      </c>
      <c r="D8" s="74">
        <v>403</v>
      </c>
      <c r="E8" s="74"/>
      <c r="F8" s="74">
        <v>173</v>
      </c>
      <c r="G8" s="74">
        <v>190</v>
      </c>
      <c r="H8" s="74">
        <v>363</v>
      </c>
      <c r="I8" s="74"/>
      <c r="J8" s="75">
        <v>202</v>
      </c>
      <c r="K8" s="76">
        <v>304</v>
      </c>
      <c r="L8" s="76">
        <v>506</v>
      </c>
      <c r="M8" s="74"/>
      <c r="N8" s="71">
        <f>SUM(N5:N7)</f>
        <v>185</v>
      </c>
      <c r="O8" s="71">
        <f>SUM(O5:O7)</f>
        <v>249</v>
      </c>
      <c r="P8" s="153">
        <f>N8+O8</f>
        <v>434</v>
      </c>
      <c r="Q8" s="74"/>
      <c r="R8" s="71">
        <v>191</v>
      </c>
      <c r="S8" s="71">
        <v>261</v>
      </c>
      <c r="T8" s="153">
        <v>452</v>
      </c>
      <c r="U8" s="74"/>
      <c r="V8" s="71">
        <v>178</v>
      </c>
      <c r="W8" s="71">
        <v>248</v>
      </c>
      <c r="X8" s="153">
        <v>426</v>
      </c>
      <c r="Y8" s="74"/>
      <c r="Z8" s="353">
        <v>131</v>
      </c>
      <c r="AA8" s="353">
        <v>179</v>
      </c>
      <c r="AB8" s="354">
        <v>310</v>
      </c>
      <c r="AC8" s="183"/>
    </row>
    <row r="9" spans="1:29" ht="13.5" customHeight="1">
      <c r="A9" s="156" t="s">
        <v>145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174"/>
      <c r="Y9" s="36"/>
      <c r="Z9" s="355"/>
      <c r="AA9" s="355"/>
      <c r="AB9" s="174"/>
      <c r="AC9" s="183"/>
    </row>
    <row r="10" spans="1:29" ht="13.5" customHeight="1">
      <c r="A10" s="157" t="s">
        <v>146</v>
      </c>
      <c r="B10" s="36"/>
      <c r="C10" s="36"/>
      <c r="D10" s="36"/>
      <c r="F10" s="36"/>
      <c r="G10" s="36"/>
      <c r="H10" s="36"/>
      <c r="J10" s="36"/>
      <c r="K10" s="36"/>
      <c r="L10" s="36"/>
      <c r="N10" s="37"/>
      <c r="O10" s="9"/>
      <c r="P10" s="36"/>
      <c r="T10" s="174"/>
      <c r="X10" s="174"/>
      <c r="Z10" s="183"/>
      <c r="AA10" s="183"/>
      <c r="AB10" s="356"/>
      <c r="AC10" s="183"/>
    </row>
    <row r="11" spans="1:29">
      <c r="A11" s="80"/>
      <c r="B11" s="45"/>
      <c r="C11" s="45"/>
      <c r="D11" s="45"/>
      <c r="F11" s="45"/>
      <c r="G11" s="45"/>
      <c r="H11" s="45"/>
      <c r="J11" s="82"/>
      <c r="K11" s="81"/>
      <c r="L11" s="81"/>
      <c r="N11" s="52"/>
      <c r="O11" s="52"/>
      <c r="P11" s="52"/>
      <c r="R11" s="52"/>
      <c r="S11" s="52"/>
      <c r="T11" s="52"/>
      <c r="V11" s="52"/>
      <c r="W11" s="52"/>
      <c r="X11" s="52"/>
      <c r="Z11" s="357"/>
      <c r="AA11" s="357"/>
      <c r="AB11" s="357"/>
      <c r="AC11" s="183"/>
    </row>
    <row r="12" spans="1:29">
      <c r="A12" s="19"/>
      <c r="B12" s="50"/>
      <c r="C12" s="50"/>
      <c r="D12" s="12"/>
      <c r="F12" s="50"/>
      <c r="G12" s="50"/>
      <c r="H12" s="12"/>
      <c r="J12" s="12"/>
      <c r="K12" s="24"/>
      <c r="L12" s="24"/>
      <c r="N12" s="52"/>
      <c r="O12" s="52"/>
      <c r="P12" s="52"/>
      <c r="R12" s="52"/>
      <c r="S12" s="52"/>
      <c r="T12" s="52"/>
      <c r="V12" s="52"/>
      <c r="W12" s="52"/>
      <c r="X12" s="52"/>
      <c r="Z12" s="52"/>
      <c r="AA12" s="52"/>
      <c r="AB12" s="52"/>
    </row>
    <row r="13" spans="1:29">
      <c r="A13" s="19"/>
      <c r="J13" s="12"/>
      <c r="K13" s="24"/>
      <c r="L13" s="24"/>
      <c r="N13" s="52"/>
      <c r="O13" s="52"/>
      <c r="P13" s="52"/>
      <c r="R13" s="52"/>
      <c r="S13" s="52"/>
      <c r="T13" s="52"/>
      <c r="V13" s="52"/>
      <c r="W13" s="52"/>
      <c r="X13" s="52"/>
      <c r="Z13" s="52"/>
      <c r="AA13" s="52"/>
      <c r="AB13" s="52"/>
    </row>
    <row r="14" spans="1:29">
      <c r="A14" s="72"/>
      <c r="N14" s="19"/>
      <c r="O14" s="19"/>
      <c r="P14" s="19"/>
      <c r="R14" s="19"/>
      <c r="S14" s="19"/>
      <c r="V14" s="19"/>
      <c r="W14" s="19"/>
      <c r="Z14" s="19"/>
      <c r="AA14" s="19"/>
    </row>
    <row r="15" spans="1:29">
      <c r="A15" s="19"/>
      <c r="N15" s="19"/>
      <c r="O15" s="19"/>
      <c r="P15" s="19"/>
      <c r="R15" s="19"/>
      <c r="S15" s="19"/>
      <c r="V15" s="19"/>
      <c r="W15" s="19"/>
      <c r="Z15" s="19"/>
      <c r="AA15" s="19"/>
    </row>
  </sheetData>
  <mergeCells count="7">
    <mergeCell ref="Z3:AB3"/>
    <mergeCell ref="V3:X3"/>
    <mergeCell ref="R3:T3"/>
    <mergeCell ref="B3:D3"/>
    <mergeCell ref="F3:H3"/>
    <mergeCell ref="J3:L3"/>
    <mergeCell ref="N3:P3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showGridLines="0" zoomScaleNormal="100" workbookViewId="0">
      <pane xSplit="1" ySplit="4" topLeftCell="B5" activePane="bottomRight" state="frozen"/>
      <selection activeCell="N18" sqref="N18"/>
      <selection pane="topRight" activeCell="N18" sqref="N18"/>
      <selection pane="bottomLeft" activeCell="N18" sqref="N18"/>
      <selection pane="bottomRight"/>
    </sheetView>
  </sheetViews>
  <sheetFormatPr defaultRowHeight="12.75"/>
  <cols>
    <col min="1" max="1" width="34" customWidth="1"/>
    <col min="2" max="3" width="10.7109375" style="14" customWidth="1"/>
    <col min="4" max="4" width="6.28515625" customWidth="1"/>
    <col min="5" max="5" width="1.28515625" customWidth="1"/>
    <col min="6" max="7" width="10.7109375" style="14" customWidth="1"/>
    <col min="8" max="8" width="6.28515625" customWidth="1"/>
    <col min="9" max="9" width="1.28515625" customWidth="1"/>
    <col min="10" max="11" width="10.7109375" customWidth="1"/>
    <col min="12" max="12" width="6.28515625" customWidth="1"/>
    <col min="13" max="13" width="1.28515625" customWidth="1"/>
    <col min="14" max="15" width="10.7109375" customWidth="1"/>
    <col min="16" max="16" width="6.28515625" customWidth="1"/>
    <col min="17" max="17" width="1.28515625" customWidth="1"/>
    <col min="18" max="19" width="10.7109375" customWidth="1"/>
    <col min="20" max="20" width="6.28515625" customWidth="1"/>
    <col min="21" max="21" width="1.28515625" customWidth="1"/>
    <col min="22" max="23" width="10.7109375" customWidth="1"/>
    <col min="24" max="24" width="6.28515625" customWidth="1"/>
    <col min="25" max="25" width="1.28515625" customWidth="1"/>
    <col min="26" max="27" width="10.7109375" customWidth="1"/>
    <col min="28" max="28" width="6.28515625" customWidth="1"/>
  </cols>
  <sheetData>
    <row r="1" spans="1:28">
      <c r="A1" s="15" t="s">
        <v>170</v>
      </c>
      <c r="B1" s="22"/>
      <c r="C1" s="22"/>
      <c r="D1" s="2"/>
      <c r="E1" s="2"/>
      <c r="F1" s="22"/>
      <c r="G1" s="22"/>
      <c r="H1" s="2"/>
      <c r="I1" s="2"/>
      <c r="J1" s="2"/>
      <c r="K1" s="24"/>
      <c r="L1" s="24"/>
      <c r="M1" s="2"/>
      <c r="N1" s="51"/>
      <c r="O1" s="51"/>
      <c r="P1" s="25"/>
      <c r="Q1" s="2"/>
      <c r="U1" s="2"/>
      <c r="Y1" s="2"/>
    </row>
    <row r="2" spans="1:28" s="9" customFormat="1">
      <c r="A2" s="7" t="s">
        <v>0</v>
      </c>
      <c r="B2" s="23"/>
      <c r="C2" s="23"/>
      <c r="D2" s="16"/>
      <c r="E2" s="16"/>
      <c r="F2" s="16"/>
      <c r="G2" s="16"/>
      <c r="H2" s="13"/>
      <c r="I2" s="16"/>
      <c r="M2" s="16"/>
      <c r="Q2" s="16"/>
      <c r="U2" s="16"/>
      <c r="Y2" s="16"/>
    </row>
    <row r="3" spans="1:28">
      <c r="A3" s="239"/>
      <c r="B3" s="416" t="s">
        <v>3</v>
      </c>
      <c r="C3" s="416"/>
      <c r="D3" s="416"/>
      <c r="E3" s="189"/>
      <c r="F3" s="416" t="s">
        <v>7</v>
      </c>
      <c r="G3" s="416"/>
      <c r="H3" s="416"/>
      <c r="I3" s="189"/>
      <c r="J3" s="416" t="s">
        <v>4</v>
      </c>
      <c r="K3" s="416"/>
      <c r="L3" s="416"/>
      <c r="M3" s="189"/>
      <c r="N3" s="415" t="s">
        <v>5</v>
      </c>
      <c r="O3" s="415"/>
      <c r="P3" s="415"/>
      <c r="Q3" s="189"/>
      <c r="R3" s="415" t="s">
        <v>126</v>
      </c>
      <c r="S3" s="415"/>
      <c r="T3" s="415"/>
      <c r="U3" s="189"/>
      <c r="V3" s="415" t="s">
        <v>127</v>
      </c>
      <c r="W3" s="415"/>
      <c r="X3" s="415"/>
      <c r="Y3" s="189"/>
      <c r="Z3" s="415" t="s">
        <v>158</v>
      </c>
      <c r="AA3" s="415"/>
      <c r="AB3" s="415"/>
    </row>
    <row r="4" spans="1:28" ht="41.25" customHeight="1">
      <c r="A4" s="155"/>
      <c r="B4" s="73" t="s">
        <v>91</v>
      </c>
      <c r="C4" s="73" t="s">
        <v>92</v>
      </c>
      <c r="D4" s="190" t="s">
        <v>6</v>
      </c>
      <c r="E4" s="149"/>
      <c r="F4" s="73" t="s">
        <v>91</v>
      </c>
      <c r="G4" s="73" t="s">
        <v>92</v>
      </c>
      <c r="H4" s="190" t="s">
        <v>6</v>
      </c>
      <c r="I4" s="149"/>
      <c r="J4" s="73" t="s">
        <v>91</v>
      </c>
      <c r="K4" s="73" t="s">
        <v>92</v>
      </c>
      <c r="L4" s="190" t="s">
        <v>6</v>
      </c>
      <c r="M4" s="149"/>
      <c r="N4" s="73" t="s">
        <v>91</v>
      </c>
      <c r="O4" s="73" t="s">
        <v>92</v>
      </c>
      <c r="P4" s="191" t="s">
        <v>6</v>
      </c>
      <c r="Q4" s="149"/>
      <c r="R4" s="73" t="s">
        <v>91</v>
      </c>
      <c r="S4" s="73" t="s">
        <v>92</v>
      </c>
      <c r="T4" s="191" t="s">
        <v>6</v>
      </c>
      <c r="U4" s="149"/>
      <c r="V4" s="112" t="s">
        <v>91</v>
      </c>
      <c r="W4" s="112" t="s">
        <v>92</v>
      </c>
      <c r="X4" s="191" t="s">
        <v>6</v>
      </c>
      <c r="Y4" s="149"/>
      <c r="Z4" s="358" t="s">
        <v>91</v>
      </c>
      <c r="AA4" s="358" t="s">
        <v>92</v>
      </c>
      <c r="AB4" s="359" t="s">
        <v>6</v>
      </c>
    </row>
    <row r="5" spans="1:28" ht="15" customHeight="1">
      <c r="A5" s="80" t="s">
        <v>96</v>
      </c>
      <c r="B5" s="9">
        <v>4</v>
      </c>
      <c r="C5" s="9">
        <v>17</v>
      </c>
      <c r="D5" s="45">
        <v>21</v>
      </c>
      <c r="E5" s="45"/>
      <c r="F5" s="9">
        <v>10</v>
      </c>
      <c r="G5" s="9">
        <v>12</v>
      </c>
      <c r="H5" s="45">
        <v>22</v>
      </c>
      <c r="I5" s="45"/>
      <c r="J5" s="78">
        <v>11</v>
      </c>
      <c r="K5" s="78">
        <v>11</v>
      </c>
      <c r="L5" s="81">
        <v>22</v>
      </c>
      <c r="M5" s="45"/>
      <c r="N5" s="69">
        <v>11</v>
      </c>
      <c r="O5" s="69">
        <v>8</v>
      </c>
      <c r="P5" s="146">
        <f>N5+O5</f>
        <v>19</v>
      </c>
      <c r="Q5" s="45"/>
      <c r="R5" s="69">
        <v>7</v>
      </c>
      <c r="S5" s="69">
        <v>14</v>
      </c>
      <c r="T5" s="146">
        <v>21</v>
      </c>
      <c r="U5" s="45"/>
      <c r="V5" s="113">
        <v>14</v>
      </c>
      <c r="W5" s="113">
        <v>10</v>
      </c>
      <c r="X5" s="146">
        <v>24</v>
      </c>
      <c r="Y5" s="45"/>
      <c r="Z5" s="351">
        <v>17</v>
      </c>
      <c r="AA5" s="351">
        <v>13</v>
      </c>
      <c r="AB5" s="352">
        <v>30</v>
      </c>
    </row>
    <row r="6" spans="1:28" ht="15" customHeight="1">
      <c r="A6" s="80" t="s">
        <v>97</v>
      </c>
      <c r="B6" s="9">
        <v>50</v>
      </c>
      <c r="C6" s="9">
        <v>44</v>
      </c>
      <c r="D6" s="45">
        <v>94</v>
      </c>
      <c r="E6" s="45"/>
      <c r="F6" s="9">
        <v>77</v>
      </c>
      <c r="G6" s="9">
        <v>51</v>
      </c>
      <c r="H6" s="45">
        <v>128</v>
      </c>
      <c r="I6" s="45"/>
      <c r="J6" s="78">
        <v>54</v>
      </c>
      <c r="K6" s="78">
        <v>52</v>
      </c>
      <c r="L6" s="81">
        <v>106</v>
      </c>
      <c r="M6" s="45"/>
      <c r="N6" s="69">
        <v>47</v>
      </c>
      <c r="O6" s="69">
        <v>48</v>
      </c>
      <c r="P6" s="146">
        <f>N6+O6</f>
        <v>95</v>
      </c>
      <c r="Q6" s="45"/>
      <c r="R6" s="69">
        <v>37</v>
      </c>
      <c r="S6" s="69">
        <v>65</v>
      </c>
      <c r="T6" s="146">
        <v>102</v>
      </c>
      <c r="U6" s="45"/>
      <c r="V6" s="113">
        <v>30</v>
      </c>
      <c r="W6" s="113">
        <v>35</v>
      </c>
      <c r="X6" s="146">
        <v>65</v>
      </c>
      <c r="Y6" s="45"/>
      <c r="Z6" s="351">
        <v>19</v>
      </c>
      <c r="AA6" s="351">
        <v>19</v>
      </c>
      <c r="AB6" s="352">
        <v>38</v>
      </c>
    </row>
    <row r="7" spans="1:28" ht="15" customHeight="1">
      <c r="A7" s="152" t="s">
        <v>9</v>
      </c>
      <c r="B7" s="74">
        <v>54</v>
      </c>
      <c r="C7" s="74">
        <v>61</v>
      </c>
      <c r="D7" s="74">
        <v>115</v>
      </c>
      <c r="E7" s="74"/>
      <c r="F7" s="74">
        <v>87</v>
      </c>
      <c r="G7" s="74">
        <v>63</v>
      </c>
      <c r="H7" s="74">
        <v>150</v>
      </c>
      <c r="I7" s="74"/>
      <c r="J7" s="76">
        <v>65</v>
      </c>
      <c r="K7" s="76">
        <v>63</v>
      </c>
      <c r="L7" s="76">
        <v>128</v>
      </c>
      <c r="M7" s="74"/>
      <c r="N7" s="71">
        <f>N5+N6</f>
        <v>58</v>
      </c>
      <c r="O7" s="71">
        <f>O5+O6</f>
        <v>56</v>
      </c>
      <c r="P7" s="153">
        <f>N7+O7</f>
        <v>114</v>
      </c>
      <c r="Q7" s="74"/>
      <c r="R7" s="71">
        <v>44</v>
      </c>
      <c r="S7" s="71">
        <v>79</v>
      </c>
      <c r="T7" s="153">
        <v>123</v>
      </c>
      <c r="U7" s="74"/>
      <c r="V7" s="71">
        <v>44</v>
      </c>
      <c r="W7" s="71">
        <v>45</v>
      </c>
      <c r="X7" s="153">
        <v>89</v>
      </c>
      <c r="Y7" s="74"/>
      <c r="Z7" s="353">
        <v>36</v>
      </c>
      <c r="AA7" s="353">
        <v>32</v>
      </c>
      <c r="AB7" s="354">
        <v>68</v>
      </c>
    </row>
    <row r="8" spans="1:28" ht="13.5" customHeight="1">
      <c r="A8" s="156" t="s">
        <v>145</v>
      </c>
      <c r="B8" s="36"/>
      <c r="C8" s="36"/>
      <c r="D8" s="36"/>
      <c r="F8" s="36"/>
      <c r="G8" s="36"/>
      <c r="H8" s="36"/>
      <c r="J8" s="36"/>
      <c r="K8" s="36"/>
      <c r="L8" s="36"/>
      <c r="N8" s="36"/>
      <c r="O8" s="36"/>
      <c r="P8" s="36"/>
      <c r="R8" s="36"/>
      <c r="S8" s="36"/>
      <c r="T8" s="36"/>
      <c r="V8" s="36"/>
      <c r="W8" s="36"/>
      <c r="X8" s="36"/>
      <c r="Z8" s="355"/>
      <c r="AA8" s="355"/>
      <c r="AB8" s="355"/>
    </row>
    <row r="9" spans="1:28" s="24" customFormat="1" ht="13.5" customHeight="1">
      <c r="A9" s="157" t="s">
        <v>146</v>
      </c>
      <c r="B9" s="158"/>
      <c r="C9" s="158"/>
      <c r="D9" s="36"/>
      <c r="E9" s="36"/>
      <c r="F9" s="158"/>
      <c r="G9" s="158"/>
      <c r="H9" s="36"/>
      <c r="I9" s="36"/>
      <c r="J9" s="158"/>
      <c r="K9" s="158"/>
      <c r="L9" s="36"/>
      <c r="M9" s="36"/>
      <c r="N9" s="159"/>
      <c r="O9" s="86"/>
      <c r="P9" s="36"/>
      <c r="Q9" s="36"/>
      <c r="T9" s="36"/>
      <c r="U9" s="36"/>
      <c r="X9" s="36"/>
      <c r="Y9" s="36"/>
      <c r="AB9" s="36"/>
    </row>
    <row r="10" spans="1:28">
      <c r="A10" s="60"/>
      <c r="B10" s="50"/>
      <c r="C10" s="50"/>
      <c r="D10" s="12"/>
      <c r="F10" s="50"/>
      <c r="G10" s="50"/>
      <c r="H10" s="12"/>
      <c r="J10" s="12"/>
      <c r="K10" s="24"/>
      <c r="L10" s="24"/>
      <c r="N10" s="52"/>
      <c r="O10" s="52"/>
      <c r="P10" s="52"/>
      <c r="R10" s="52"/>
      <c r="S10" s="52"/>
      <c r="T10" s="52"/>
      <c r="V10" s="52"/>
      <c r="W10" s="52"/>
      <c r="X10" s="52"/>
      <c r="Z10" s="52"/>
      <c r="AA10" s="52"/>
      <c r="AB10" s="52"/>
    </row>
    <row r="11" spans="1:28">
      <c r="J11" s="12"/>
      <c r="K11" s="24"/>
      <c r="L11" s="24"/>
    </row>
  </sheetData>
  <mergeCells count="7">
    <mergeCell ref="Z3:AB3"/>
    <mergeCell ref="V3:X3"/>
    <mergeCell ref="R3:T3"/>
    <mergeCell ref="B3:D3"/>
    <mergeCell ref="F3:H3"/>
    <mergeCell ref="J3:L3"/>
    <mergeCell ref="N3:P3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zoomScaleNormal="100" zoomScaleSheetLayoutView="100" workbookViewId="0"/>
  </sheetViews>
  <sheetFormatPr defaultRowHeight="12.75"/>
  <cols>
    <col min="1" max="1" width="33.42578125" customWidth="1"/>
    <col min="2" max="14" width="10" customWidth="1"/>
  </cols>
  <sheetData>
    <row r="1" spans="1:14" ht="12.75" customHeight="1">
      <c r="A1" s="4" t="s">
        <v>189</v>
      </c>
      <c r="B1" s="4"/>
      <c r="C1" s="4"/>
      <c r="D1" s="4"/>
      <c r="E1" s="4"/>
      <c r="F1" s="4"/>
      <c r="G1" s="4"/>
      <c r="H1" s="2"/>
      <c r="I1" s="2"/>
      <c r="J1" s="32"/>
      <c r="K1" s="32"/>
    </row>
    <row r="2" spans="1:14" s="9" customFormat="1">
      <c r="A2" s="7" t="s">
        <v>0</v>
      </c>
      <c r="B2" s="23"/>
      <c r="C2" s="23"/>
      <c r="D2" s="16"/>
      <c r="E2" s="16"/>
      <c r="F2" s="16"/>
      <c r="G2" s="13"/>
    </row>
    <row r="3" spans="1:14" ht="24" customHeight="1">
      <c r="A3" s="41"/>
      <c r="B3" s="123" t="s">
        <v>30</v>
      </c>
      <c r="C3" s="123" t="s">
        <v>31</v>
      </c>
      <c r="D3" s="123" t="s">
        <v>32</v>
      </c>
      <c r="E3" s="123" t="s">
        <v>33</v>
      </c>
      <c r="F3" s="123" t="s">
        <v>1</v>
      </c>
      <c r="G3" s="123" t="s">
        <v>2</v>
      </c>
      <c r="H3" s="123" t="s">
        <v>3</v>
      </c>
      <c r="I3" s="123" t="s">
        <v>7</v>
      </c>
      <c r="J3" s="123" t="s">
        <v>4</v>
      </c>
      <c r="K3" s="123" t="s">
        <v>5</v>
      </c>
      <c r="L3" s="124" t="s">
        <v>126</v>
      </c>
      <c r="M3" s="207" t="s">
        <v>127</v>
      </c>
      <c r="N3" s="207" t="s">
        <v>158</v>
      </c>
    </row>
    <row r="4" spans="1:14" ht="22.5" customHeight="1">
      <c r="A4" s="206" t="s">
        <v>98</v>
      </c>
      <c r="B4" s="249">
        <v>115042</v>
      </c>
      <c r="C4" s="249">
        <v>86181</v>
      </c>
      <c r="D4" s="201">
        <v>115039</v>
      </c>
      <c r="E4" s="201">
        <v>132577</v>
      </c>
      <c r="F4" s="201">
        <v>189303</v>
      </c>
      <c r="G4" s="201">
        <v>151028</v>
      </c>
      <c r="H4" s="202">
        <v>236103</v>
      </c>
      <c r="I4" s="202">
        <v>218096</v>
      </c>
      <c r="J4" s="202">
        <v>186331</v>
      </c>
      <c r="K4" s="203">
        <v>191541</v>
      </c>
      <c r="L4" s="204">
        <v>105803</v>
      </c>
      <c r="M4" s="205">
        <v>61308</v>
      </c>
      <c r="N4" s="244">
        <v>83031</v>
      </c>
    </row>
    <row r="5" spans="1:14" ht="23.25" customHeight="1">
      <c r="A5" s="90" t="s">
        <v>34</v>
      </c>
      <c r="B5" s="251" t="s">
        <v>125</v>
      </c>
      <c r="C5" s="251" t="s">
        <v>125</v>
      </c>
      <c r="D5" s="208">
        <v>12258</v>
      </c>
      <c r="E5" s="208">
        <v>10762</v>
      </c>
      <c r="F5" s="208">
        <v>6637</v>
      </c>
      <c r="G5" s="208">
        <v>10576</v>
      </c>
      <c r="H5" s="209">
        <v>4072</v>
      </c>
      <c r="I5" s="209">
        <v>1359</v>
      </c>
      <c r="J5" s="209">
        <v>1276</v>
      </c>
      <c r="K5" s="210">
        <v>1295</v>
      </c>
      <c r="L5" s="211">
        <v>567</v>
      </c>
      <c r="M5" s="211">
        <v>201</v>
      </c>
      <c r="N5" s="245">
        <v>1295</v>
      </c>
    </row>
    <row r="6" spans="1:14" ht="39" customHeight="1">
      <c r="A6" s="90" t="s">
        <v>149</v>
      </c>
      <c r="B6" s="251" t="s">
        <v>125</v>
      </c>
      <c r="C6" s="251" t="s">
        <v>125</v>
      </c>
      <c r="D6" s="208">
        <v>4897</v>
      </c>
      <c r="E6" s="208">
        <v>3861</v>
      </c>
      <c r="F6" s="208">
        <v>2223</v>
      </c>
      <c r="G6" s="208">
        <v>2858</v>
      </c>
      <c r="H6" s="209">
        <v>1266</v>
      </c>
      <c r="I6" s="212">
        <v>218</v>
      </c>
      <c r="J6" s="212">
        <v>228</v>
      </c>
      <c r="K6" s="213">
        <v>228</v>
      </c>
      <c r="L6" s="211">
        <v>548</v>
      </c>
      <c r="M6" s="211">
        <v>185</v>
      </c>
      <c r="N6" s="245">
        <v>228</v>
      </c>
    </row>
    <row r="7" spans="1:14" ht="37.5" customHeight="1">
      <c r="A7" s="90" t="s">
        <v>150</v>
      </c>
      <c r="B7" s="251" t="s">
        <v>125</v>
      </c>
      <c r="C7" s="251" t="s">
        <v>125</v>
      </c>
      <c r="D7" s="208">
        <v>7361</v>
      </c>
      <c r="E7" s="208">
        <v>6901</v>
      </c>
      <c r="F7" s="208">
        <v>4414</v>
      </c>
      <c r="G7" s="208">
        <v>7718</v>
      </c>
      <c r="H7" s="209">
        <v>2806</v>
      </c>
      <c r="I7" s="209">
        <v>1141</v>
      </c>
      <c r="J7" s="209">
        <v>1048</v>
      </c>
      <c r="K7" s="210">
        <v>1067</v>
      </c>
      <c r="L7" s="211">
        <v>19</v>
      </c>
      <c r="M7" s="211">
        <v>16</v>
      </c>
      <c r="N7" s="245">
        <v>79</v>
      </c>
    </row>
    <row r="8" spans="1:14" ht="13.5" customHeight="1">
      <c r="A8" s="41" t="s">
        <v>14</v>
      </c>
      <c r="B8" s="252" t="s">
        <v>125</v>
      </c>
      <c r="C8" s="252" t="s">
        <v>125</v>
      </c>
      <c r="D8" s="240" t="s">
        <v>125</v>
      </c>
      <c r="E8" s="240" t="s">
        <v>125</v>
      </c>
      <c r="F8" s="240" t="s">
        <v>125</v>
      </c>
      <c r="G8" s="240">
        <v>62370</v>
      </c>
      <c r="H8" s="240">
        <v>71280</v>
      </c>
      <c r="I8" s="241">
        <v>60591</v>
      </c>
      <c r="J8" s="240">
        <v>59247</v>
      </c>
      <c r="K8" s="241">
        <v>54704</v>
      </c>
      <c r="L8" s="242">
        <v>34219</v>
      </c>
      <c r="M8" s="243">
        <v>16420</v>
      </c>
      <c r="N8" s="246">
        <v>16935</v>
      </c>
    </row>
    <row r="9" spans="1:14" ht="13.5" customHeight="1">
      <c r="A9" s="34" t="s">
        <v>15</v>
      </c>
      <c r="B9" s="253" t="s">
        <v>125</v>
      </c>
      <c r="C9" s="253" t="s">
        <v>125</v>
      </c>
      <c r="D9" s="161" t="s">
        <v>125</v>
      </c>
      <c r="E9" s="161" t="s">
        <v>125</v>
      </c>
      <c r="F9" s="161" t="s">
        <v>125</v>
      </c>
      <c r="G9" s="161">
        <v>88658</v>
      </c>
      <c r="H9" s="161">
        <v>164823</v>
      </c>
      <c r="I9" s="65">
        <v>157505</v>
      </c>
      <c r="J9" s="161">
        <v>127084</v>
      </c>
      <c r="K9" s="65">
        <v>136837</v>
      </c>
      <c r="L9" s="85">
        <v>71584</v>
      </c>
      <c r="M9" s="117">
        <v>44888</v>
      </c>
      <c r="N9" s="247">
        <v>66096</v>
      </c>
    </row>
    <row r="10" spans="1:14" ht="13.5" customHeight="1">
      <c r="A10" s="33" t="s">
        <v>6</v>
      </c>
      <c r="B10" s="250">
        <v>115042</v>
      </c>
      <c r="C10" s="250">
        <v>86181</v>
      </c>
      <c r="D10" s="162">
        <v>115039</v>
      </c>
      <c r="E10" s="162">
        <v>132577</v>
      </c>
      <c r="F10" s="162">
        <v>189303</v>
      </c>
      <c r="G10" s="162">
        <v>151028</v>
      </c>
      <c r="H10" s="162">
        <v>236103</v>
      </c>
      <c r="I10" s="162">
        <v>218096</v>
      </c>
      <c r="J10" s="162">
        <v>186331</v>
      </c>
      <c r="K10" s="163">
        <v>191541</v>
      </c>
      <c r="L10" s="70">
        <v>105803</v>
      </c>
      <c r="M10" s="26">
        <v>61308</v>
      </c>
      <c r="N10" s="248">
        <v>83031</v>
      </c>
    </row>
    <row r="11" spans="1:14" ht="13.5" customHeight="1">
      <c r="A11" s="156" t="s">
        <v>145</v>
      </c>
      <c r="B11" s="36"/>
      <c r="C11" s="36"/>
      <c r="D11" s="160"/>
      <c r="E11" s="36"/>
      <c r="F11" s="36"/>
      <c r="G11" s="36"/>
      <c r="H11" s="36"/>
      <c r="I11" s="36"/>
      <c r="J11" s="36"/>
      <c r="K11" s="37"/>
      <c r="L11" s="9"/>
    </row>
    <row r="12" spans="1:14" ht="13.5" customHeight="1">
      <c r="A12" s="157" t="s">
        <v>147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  <c r="L12" s="9"/>
    </row>
    <row r="13" spans="1:14" ht="12.75" customHeight="1">
      <c r="A13" s="53" t="s">
        <v>129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4">
      <c r="A14" s="20" t="s">
        <v>35</v>
      </c>
      <c r="B14" s="20"/>
      <c r="C14" s="20"/>
      <c r="D14" s="20"/>
      <c r="E14" s="20"/>
      <c r="F14" s="20"/>
      <c r="G14" s="20"/>
    </row>
    <row r="15" spans="1:14">
      <c r="A15" s="20"/>
      <c r="B15" s="20"/>
      <c r="C15" s="20"/>
      <c r="D15" s="20"/>
      <c r="E15" s="20"/>
      <c r="F15" s="20"/>
      <c r="G15" s="20"/>
    </row>
    <row r="16" spans="1:14">
      <c r="A16" s="20" t="s">
        <v>130</v>
      </c>
      <c r="H16" s="79"/>
      <c r="I16" s="79"/>
      <c r="J16" s="79"/>
    </row>
  </sheetData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zoomScaleNormal="100" zoomScaleSheetLayoutView="100" workbookViewId="0">
      <selection sqref="A1:D1"/>
    </sheetView>
  </sheetViews>
  <sheetFormatPr defaultRowHeight="12.75"/>
  <cols>
    <col min="1" max="1" width="30.7109375" customWidth="1"/>
    <col min="2" max="2" width="10.85546875" customWidth="1"/>
    <col min="3" max="3" width="22.7109375" customWidth="1"/>
    <col min="4" max="4" width="22.28515625" customWidth="1"/>
  </cols>
  <sheetData>
    <row r="1" spans="1:12">
      <c r="A1" s="369" t="s">
        <v>190</v>
      </c>
      <c r="B1" s="369"/>
      <c r="C1" s="369"/>
      <c r="D1" s="369"/>
    </row>
    <row r="2" spans="1:12" s="9" customFormat="1">
      <c r="A2" s="7" t="s">
        <v>0</v>
      </c>
      <c r="B2" s="23"/>
      <c r="C2" s="23"/>
      <c r="D2" s="16"/>
      <c r="E2" s="16"/>
      <c r="F2" s="16"/>
      <c r="G2" s="13"/>
    </row>
    <row r="3" spans="1:12" s="14" customFormat="1" ht="45" customHeight="1">
      <c r="A3" s="121"/>
      <c r="B3" s="214" t="s">
        <v>37</v>
      </c>
      <c r="C3" s="214" t="s">
        <v>99</v>
      </c>
      <c r="D3" s="214" t="s">
        <v>128</v>
      </c>
    </row>
    <row r="4" spans="1:12" ht="24" customHeight="1">
      <c r="A4" s="269" t="s">
        <v>38</v>
      </c>
      <c r="B4" s="39"/>
      <c r="C4" s="39"/>
      <c r="D4" s="39"/>
    </row>
    <row r="5" spans="1:12" ht="12.75" customHeight="1">
      <c r="A5" s="29" t="s">
        <v>39</v>
      </c>
      <c r="B5" s="254">
        <v>284</v>
      </c>
      <c r="C5" s="192">
        <v>9.5302013422818799E-2</v>
      </c>
      <c r="D5" s="192">
        <v>1.9520241941026875E-2</v>
      </c>
    </row>
    <row r="6" spans="1:12" ht="12.75" customHeight="1">
      <c r="A6" s="120" t="s">
        <v>10</v>
      </c>
      <c r="B6" s="255">
        <v>1612</v>
      </c>
      <c r="C6" s="256">
        <v>0.54093959731543628</v>
      </c>
      <c r="D6" s="256">
        <v>0.11079799298920888</v>
      </c>
    </row>
    <row r="7" spans="1:12" s="91" customFormat="1" ht="19.5" customHeight="1">
      <c r="A7" s="266" t="s">
        <v>40</v>
      </c>
      <c r="B7" s="267">
        <v>1896</v>
      </c>
      <c r="C7" s="268">
        <v>0.63624161073825503</v>
      </c>
      <c r="D7" s="268">
        <v>0.13031823493023575</v>
      </c>
    </row>
    <row r="8" spans="1:12" s="91" customFormat="1" ht="24" customHeight="1">
      <c r="A8" s="269" t="s">
        <v>41</v>
      </c>
      <c r="B8" s="263"/>
      <c r="C8" s="264"/>
      <c r="D8" s="264"/>
    </row>
    <row r="9" spans="1:12">
      <c r="A9" s="29" t="s">
        <v>42</v>
      </c>
      <c r="B9" s="257">
        <v>7</v>
      </c>
      <c r="C9" s="258">
        <v>2.3489932885906038E-3</v>
      </c>
      <c r="D9" s="258">
        <v>4.8113272389854972E-4</v>
      </c>
    </row>
    <row r="10" spans="1:12" ht="12.75" customHeight="1">
      <c r="A10" s="29" t="s">
        <v>43</v>
      </c>
      <c r="B10" s="259">
        <v>130</v>
      </c>
      <c r="C10" s="192">
        <v>4.3624161073825503E-2</v>
      </c>
      <c r="D10" s="192">
        <v>8.9353220152587811E-3</v>
      </c>
    </row>
    <row r="11" spans="1:12" ht="12.75" customHeight="1">
      <c r="A11" s="29" t="s">
        <v>44</v>
      </c>
      <c r="B11" s="254">
        <v>603</v>
      </c>
      <c r="C11" s="192">
        <v>0.2023489932885906</v>
      </c>
      <c r="D11" s="192">
        <v>4.1446147501546501E-2</v>
      </c>
    </row>
    <row r="12" spans="1:12" ht="12.75" customHeight="1">
      <c r="A12" s="120" t="s">
        <v>45</v>
      </c>
      <c r="B12" s="255">
        <v>344</v>
      </c>
      <c r="C12" s="256">
        <v>0.11543624161073826</v>
      </c>
      <c r="D12" s="256">
        <v>2.3644236717300159E-2</v>
      </c>
    </row>
    <row r="13" spans="1:12" s="91" customFormat="1" ht="19.5" customHeight="1">
      <c r="A13" s="266" t="s">
        <v>46</v>
      </c>
      <c r="B13" s="267">
        <v>1084</v>
      </c>
      <c r="C13" s="268">
        <v>0.36375838926174497</v>
      </c>
      <c r="D13" s="268">
        <v>7.4506838958003987E-2</v>
      </c>
    </row>
    <row r="14" spans="1:12" s="91" customFormat="1" ht="30.75" customHeight="1">
      <c r="A14" s="89" t="s">
        <v>47</v>
      </c>
      <c r="B14" s="260">
        <v>2980</v>
      </c>
      <c r="C14" s="261">
        <v>0.20482507388823973</v>
      </c>
      <c r="D14" s="262">
        <v>0.20482507388823973</v>
      </c>
    </row>
    <row r="15" spans="1:12" s="92" customFormat="1" ht="18.75" customHeight="1">
      <c r="A15" s="270" t="s">
        <v>131</v>
      </c>
      <c r="B15" s="271">
        <v>14549</v>
      </c>
      <c r="C15" s="272"/>
      <c r="D15" s="272"/>
    </row>
    <row r="16" spans="1:12" ht="13.5" customHeight="1">
      <c r="A16" s="156" t="s">
        <v>145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9"/>
    </row>
    <row r="17" spans="1:12" ht="13.5" customHeight="1">
      <c r="A17" s="157" t="s">
        <v>148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9"/>
    </row>
    <row r="18" spans="1:12" s="20" customFormat="1">
      <c r="A18" s="53" t="s">
        <v>129</v>
      </c>
      <c r="B18" s="79"/>
    </row>
    <row r="19" spans="1:12" s="20" customFormat="1" ht="11.25">
      <c r="A19" s="20" t="s">
        <v>132</v>
      </c>
    </row>
    <row r="31" spans="1:12">
      <c r="B31" s="79"/>
    </row>
  </sheetData>
  <mergeCells count="1">
    <mergeCell ref="A1:D1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zoomScaleSheetLayoutView="115" workbookViewId="0"/>
  </sheetViews>
  <sheetFormatPr defaultRowHeight="12.75"/>
  <cols>
    <col min="1" max="1" width="26.28515625" customWidth="1"/>
    <col min="2" max="9" width="9.85546875" customWidth="1"/>
    <col min="10" max="10" width="10.5703125" customWidth="1"/>
    <col min="11" max="12" width="9.7109375" bestFit="1" customWidth="1"/>
    <col min="13" max="13" width="10.5703125" customWidth="1"/>
  </cols>
  <sheetData>
    <row r="1" spans="1:23" ht="14.25">
      <c r="A1" s="4" t="s">
        <v>191</v>
      </c>
      <c r="B1" s="4"/>
      <c r="C1" s="4"/>
      <c r="D1" s="4"/>
      <c r="E1" s="4"/>
    </row>
    <row r="2" spans="1:23" s="9" customFormat="1">
      <c r="A2" s="7" t="s">
        <v>0</v>
      </c>
      <c r="B2" s="23"/>
      <c r="C2" s="23"/>
      <c r="D2" s="16"/>
      <c r="E2" s="16"/>
      <c r="F2" s="16"/>
      <c r="G2" s="13"/>
    </row>
    <row r="3" spans="1:23" ht="21.75" customHeight="1">
      <c r="A3" s="121"/>
      <c r="B3" s="123" t="s">
        <v>32</v>
      </c>
      <c r="C3" s="123" t="s">
        <v>33</v>
      </c>
      <c r="D3" s="123" t="s">
        <v>1</v>
      </c>
      <c r="E3" s="123" t="s">
        <v>2</v>
      </c>
      <c r="F3" s="123" t="s">
        <v>3</v>
      </c>
      <c r="G3" s="123" t="s">
        <v>7</v>
      </c>
      <c r="H3" s="123" t="s">
        <v>119</v>
      </c>
      <c r="I3" s="123" t="s">
        <v>5</v>
      </c>
      <c r="J3" s="124" t="s">
        <v>126</v>
      </c>
      <c r="K3" s="124" t="s">
        <v>127</v>
      </c>
      <c r="L3" s="124" t="s">
        <v>158</v>
      </c>
    </row>
    <row r="4" spans="1:23">
      <c r="A4" s="39"/>
      <c r="B4" s="39"/>
      <c r="C4" s="39"/>
      <c r="D4" s="39"/>
      <c r="E4" s="39"/>
      <c r="F4" s="38"/>
      <c r="G4" s="38"/>
      <c r="H4" s="38"/>
      <c r="I4" s="38"/>
      <c r="J4" s="9"/>
      <c r="K4" s="9"/>
      <c r="L4" s="9"/>
    </row>
    <row r="5" spans="1:23" ht="14.25">
      <c r="A5" s="275" t="s">
        <v>171</v>
      </c>
      <c r="B5" s="122"/>
      <c r="C5" s="122"/>
      <c r="D5" s="170"/>
      <c r="E5" s="170"/>
      <c r="F5" s="169"/>
      <c r="G5" s="169"/>
      <c r="H5" s="169"/>
      <c r="I5" s="110"/>
      <c r="J5" s="86"/>
      <c r="K5" s="86"/>
      <c r="L5" s="86"/>
      <c r="M5" s="24"/>
    </row>
    <row r="6" spans="1:23" s="91" customFormat="1" ht="15.75" customHeight="1">
      <c r="A6" s="276" t="s">
        <v>48</v>
      </c>
      <c r="B6" s="277">
        <v>6246</v>
      </c>
      <c r="C6" s="277">
        <v>9533</v>
      </c>
      <c r="D6" s="278">
        <v>28614</v>
      </c>
      <c r="E6" s="278">
        <v>8426</v>
      </c>
      <c r="F6" s="211">
        <v>11111</v>
      </c>
      <c r="G6" s="211">
        <v>10069</v>
      </c>
      <c r="H6" s="211">
        <v>5998</v>
      </c>
      <c r="I6" s="211">
        <v>5955</v>
      </c>
      <c r="J6" s="279">
        <v>3282</v>
      </c>
      <c r="K6" s="279">
        <v>3496</v>
      </c>
      <c r="L6" s="280">
        <v>1856</v>
      </c>
      <c r="M6" s="273"/>
      <c r="N6" s="274"/>
      <c r="O6" s="274"/>
      <c r="P6" s="274"/>
      <c r="Q6" s="274"/>
    </row>
    <row r="7" spans="1:23" s="91" customFormat="1" ht="15.75" customHeight="1">
      <c r="A7" s="281" t="s">
        <v>137</v>
      </c>
      <c r="B7" s="282">
        <v>67928</v>
      </c>
      <c r="C7" s="282">
        <v>79611</v>
      </c>
      <c r="D7" s="278">
        <v>117979</v>
      </c>
      <c r="E7" s="278">
        <v>86816</v>
      </c>
      <c r="F7" s="211">
        <v>165102</v>
      </c>
      <c r="G7" s="211">
        <v>152825</v>
      </c>
      <c r="H7" s="211">
        <v>129137</v>
      </c>
      <c r="I7" s="211">
        <v>136858</v>
      </c>
      <c r="J7" s="279">
        <v>74862</v>
      </c>
      <c r="K7" s="279">
        <v>46233</v>
      </c>
      <c r="L7" s="280">
        <v>69577</v>
      </c>
      <c r="M7" s="273"/>
      <c r="N7" s="273"/>
      <c r="O7" s="274"/>
      <c r="P7" s="274"/>
      <c r="Q7" s="274"/>
    </row>
    <row r="8" spans="1:23" s="91" customFormat="1" ht="15.75" customHeight="1">
      <c r="A8" s="281" t="s">
        <v>138</v>
      </c>
      <c r="B8" s="282">
        <v>30158</v>
      </c>
      <c r="C8" s="282">
        <v>31569</v>
      </c>
      <c r="D8" s="278">
        <v>31159</v>
      </c>
      <c r="E8" s="278">
        <v>40355</v>
      </c>
      <c r="F8" s="211">
        <v>42677</v>
      </c>
      <c r="G8" s="211">
        <v>35726</v>
      </c>
      <c r="H8" s="211">
        <v>33878</v>
      </c>
      <c r="I8" s="211">
        <v>34676</v>
      </c>
      <c r="J8" s="279">
        <v>21304</v>
      </c>
      <c r="K8" s="279">
        <v>7842</v>
      </c>
      <c r="L8" s="280">
        <v>7587</v>
      </c>
      <c r="M8" s="273"/>
      <c r="N8" s="274"/>
      <c r="O8" s="274"/>
      <c r="P8" s="274"/>
      <c r="Q8" s="274"/>
    </row>
    <row r="9" spans="1:23" s="91" customFormat="1" ht="15.75" customHeight="1">
      <c r="A9" s="283" t="s">
        <v>49</v>
      </c>
      <c r="B9" s="284">
        <v>10707</v>
      </c>
      <c r="C9" s="284">
        <v>11864</v>
      </c>
      <c r="D9" s="285">
        <v>11551</v>
      </c>
      <c r="E9" s="285">
        <v>15431</v>
      </c>
      <c r="F9" s="286">
        <v>17213</v>
      </c>
      <c r="G9" s="286">
        <v>19476</v>
      </c>
      <c r="H9" s="286">
        <v>17318</v>
      </c>
      <c r="I9" s="286">
        <v>14052</v>
      </c>
      <c r="J9" s="287">
        <v>6355</v>
      </c>
      <c r="K9" s="287">
        <v>3737</v>
      </c>
      <c r="L9" s="288">
        <v>3995</v>
      </c>
      <c r="M9" s="273"/>
      <c r="N9" s="274"/>
      <c r="O9" s="274"/>
      <c r="P9" s="274"/>
      <c r="Q9" s="274"/>
    </row>
    <row r="10" spans="1:23" s="91" customFormat="1" ht="20.25" customHeight="1">
      <c r="A10" s="266" t="s">
        <v>139</v>
      </c>
      <c r="B10" s="193">
        <v>115039</v>
      </c>
      <c r="C10" s="193">
        <v>132577</v>
      </c>
      <c r="D10" s="193">
        <v>189303</v>
      </c>
      <c r="E10" s="193">
        <v>151028</v>
      </c>
      <c r="F10" s="193">
        <v>236103</v>
      </c>
      <c r="G10" s="193">
        <v>218096</v>
      </c>
      <c r="H10" s="193">
        <v>186331</v>
      </c>
      <c r="I10" s="194">
        <v>191541</v>
      </c>
      <c r="J10" s="195">
        <v>105803</v>
      </c>
      <c r="K10" s="196">
        <v>61308</v>
      </c>
      <c r="L10" s="265">
        <v>83015</v>
      </c>
      <c r="M10" s="273"/>
      <c r="N10" s="274"/>
      <c r="O10" s="274"/>
      <c r="P10" s="274"/>
      <c r="Q10" s="274"/>
    </row>
    <row r="11" spans="1:23" ht="13.5" customHeight="1">
      <c r="A11" s="156" t="s">
        <v>145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361"/>
      <c r="L11" s="361"/>
      <c r="M11" s="86"/>
    </row>
    <row r="12" spans="1:23" ht="13.5" customHeight="1">
      <c r="A12" s="157" t="s">
        <v>147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86"/>
    </row>
    <row r="13" spans="1:23">
      <c r="A13" s="53" t="s">
        <v>129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91" customFormat="1">
      <c r="A14" s="88" t="s">
        <v>133</v>
      </c>
      <c r="B14" s="89"/>
      <c r="C14" s="89"/>
      <c r="D14" s="90"/>
      <c r="E14" s="90"/>
      <c r="F14" s="90"/>
      <c r="G14" s="90"/>
      <c r="H14" s="90"/>
      <c r="I14" s="90"/>
    </row>
    <row r="15" spans="1:23" s="91" customFormat="1">
      <c r="A15" s="88" t="s">
        <v>140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s="91" customFormat="1">
      <c r="A16" s="92" t="s">
        <v>141</v>
      </c>
      <c r="B16" s="92"/>
      <c r="C16" s="92"/>
      <c r="D16" s="92"/>
      <c r="E16" s="92"/>
      <c r="F16" s="92"/>
      <c r="G16" s="92"/>
      <c r="H16" s="92"/>
      <c r="I16" s="88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s="91" customFormat="1">
      <c r="A17" s="92" t="s">
        <v>142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s="91" customFormat="1">
      <c r="A18" s="92" t="s">
        <v>143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3"/>
      <c r="P18" s="93"/>
      <c r="Q18" s="93"/>
      <c r="R18" s="93"/>
      <c r="S18" s="93"/>
      <c r="T18" s="93"/>
      <c r="U18" s="92"/>
      <c r="V18" s="92"/>
      <c r="W18" s="92"/>
    </row>
    <row r="19" spans="1:23" s="91" customFormat="1">
      <c r="A19" s="92" t="s">
        <v>144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s="91" customFormat="1">
      <c r="A20" s="167"/>
      <c r="B20" s="94"/>
      <c r="C20" s="94"/>
      <c r="D20" s="94"/>
      <c r="E20" s="94"/>
      <c r="F20" s="94"/>
      <c r="G20" s="94"/>
      <c r="H20" s="94"/>
      <c r="I20" s="94"/>
    </row>
    <row r="21" spans="1:23">
      <c r="A21" s="8"/>
      <c r="B21" s="58"/>
      <c r="C21" s="58"/>
      <c r="D21" s="58"/>
      <c r="E21" s="58"/>
      <c r="F21" s="58"/>
      <c r="G21" s="58"/>
      <c r="H21" s="58"/>
      <c r="I21" s="58"/>
    </row>
    <row r="22" spans="1:23">
      <c r="A22" s="8"/>
      <c r="B22" s="58"/>
      <c r="C22" s="58"/>
      <c r="D22" s="58"/>
      <c r="E22" s="58"/>
      <c r="F22" s="58"/>
      <c r="G22" s="58"/>
      <c r="H22" s="58"/>
      <c r="I22" s="58"/>
    </row>
    <row r="23" spans="1:23">
      <c r="A23" s="29"/>
      <c r="B23" s="58"/>
      <c r="C23" s="58"/>
      <c r="D23" s="58"/>
      <c r="E23" s="58"/>
      <c r="F23" s="58"/>
      <c r="G23" s="58"/>
      <c r="H23" s="58"/>
      <c r="I23" s="58"/>
    </row>
    <row r="24" spans="1:23">
      <c r="A24" s="39"/>
      <c r="B24" s="58"/>
      <c r="C24" s="58"/>
      <c r="D24" s="58"/>
      <c r="E24" s="58"/>
      <c r="F24" s="58"/>
      <c r="G24" s="58"/>
      <c r="H24" s="58"/>
      <c r="I24" s="58"/>
    </row>
    <row r="25" spans="1:23">
      <c r="A25" s="9"/>
      <c r="B25" s="9"/>
      <c r="C25" s="9"/>
      <c r="D25" s="9"/>
      <c r="E25" s="9"/>
      <c r="F25" s="9"/>
      <c r="G25" s="9"/>
      <c r="H25" s="9"/>
      <c r="I25" s="9"/>
    </row>
    <row r="26" spans="1:23">
      <c r="A26" s="9"/>
      <c r="B26" s="9"/>
      <c r="C26" s="9"/>
      <c r="D26" s="9"/>
      <c r="E26" s="9"/>
      <c r="F26" s="9"/>
      <c r="G26" s="9"/>
      <c r="H26" s="9"/>
      <c r="I26" s="9"/>
    </row>
  </sheetData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zoomScaleNormal="100" workbookViewId="0"/>
  </sheetViews>
  <sheetFormatPr defaultRowHeight="12.75"/>
  <cols>
    <col min="1" max="1" width="44.85546875" customWidth="1"/>
    <col min="2" max="7" width="10.7109375" customWidth="1"/>
    <col min="8" max="8" width="10.7109375" style="30" customWidth="1"/>
    <col min="9" max="10" width="10.7109375" customWidth="1"/>
  </cols>
  <sheetData>
    <row r="1" spans="1:10" ht="14.25">
      <c r="A1" s="4" t="s">
        <v>159</v>
      </c>
      <c r="B1" s="4"/>
      <c r="C1" s="4"/>
      <c r="D1" s="4"/>
      <c r="E1" s="4"/>
      <c r="F1" s="4"/>
      <c r="H1" s="24"/>
    </row>
    <row r="2" spans="1:10" s="9" customFormat="1">
      <c r="A2" s="7" t="s">
        <v>0</v>
      </c>
      <c r="B2" s="23"/>
      <c r="C2" s="16"/>
      <c r="D2" s="16"/>
      <c r="H2" s="86"/>
    </row>
    <row r="3" spans="1:10" ht="21" customHeight="1">
      <c r="A3" s="215"/>
      <c r="B3" s="216" t="s">
        <v>1</v>
      </c>
      <c r="C3" s="216" t="s">
        <v>2</v>
      </c>
      <c r="D3" s="216" t="s">
        <v>3</v>
      </c>
      <c r="E3" s="216" t="s">
        <v>7</v>
      </c>
      <c r="F3" s="216" t="s">
        <v>4</v>
      </c>
      <c r="G3" s="216" t="s">
        <v>5</v>
      </c>
      <c r="H3" s="217" t="s">
        <v>126</v>
      </c>
      <c r="I3" s="218" t="s">
        <v>127</v>
      </c>
      <c r="J3" s="218" t="s">
        <v>158</v>
      </c>
    </row>
    <row r="4" spans="1:10">
      <c r="A4" s="45" t="s">
        <v>8</v>
      </c>
      <c r="B4" s="35"/>
      <c r="C4" s="35"/>
      <c r="D4" s="35"/>
      <c r="E4" s="35"/>
      <c r="F4" s="35"/>
      <c r="G4" s="35"/>
      <c r="H4" s="96"/>
      <c r="I4" s="86"/>
      <c r="J4" s="86"/>
    </row>
    <row r="5" spans="1:10">
      <c r="A5" s="86" t="s">
        <v>172</v>
      </c>
      <c r="B5" s="362">
        <v>2552</v>
      </c>
      <c r="C5" s="362">
        <v>2484</v>
      </c>
      <c r="D5" s="362">
        <v>2886</v>
      </c>
      <c r="E5" s="170">
        <v>2608</v>
      </c>
      <c r="F5" s="170">
        <v>2309</v>
      </c>
      <c r="G5" s="363">
        <v>2239</v>
      </c>
      <c r="H5" s="363">
        <v>1884</v>
      </c>
      <c r="I5" s="363">
        <v>1129</v>
      </c>
      <c r="J5" s="363">
        <v>603</v>
      </c>
    </row>
    <row r="6" spans="1:10">
      <c r="A6" s="8" t="s">
        <v>68</v>
      </c>
      <c r="B6" s="95">
        <v>4000</v>
      </c>
      <c r="C6" s="95">
        <v>4292.5</v>
      </c>
      <c r="D6" s="95">
        <v>4903</v>
      </c>
      <c r="E6" s="95">
        <v>4591</v>
      </c>
      <c r="F6" s="97">
        <v>4560</v>
      </c>
      <c r="G6" s="97">
        <v>4832.4799999999996</v>
      </c>
      <c r="H6" s="98">
        <v>5016</v>
      </c>
      <c r="I6" s="127">
        <v>6954.8</v>
      </c>
      <c r="J6" s="291">
        <v>7332.04</v>
      </c>
    </row>
    <row r="7" spans="1:10">
      <c r="A7" s="8" t="s">
        <v>69</v>
      </c>
      <c r="B7" s="95">
        <v>8058</v>
      </c>
      <c r="C7" s="95">
        <v>8271</v>
      </c>
      <c r="D7" s="95">
        <v>9120</v>
      </c>
      <c r="E7" s="95">
        <v>8924</v>
      </c>
      <c r="F7" s="97">
        <v>9133</v>
      </c>
      <c r="G7" s="97">
        <v>10127.047793657872</v>
      </c>
      <c r="H7" s="98">
        <v>11813</v>
      </c>
      <c r="I7" s="127">
        <v>12361.626519043381</v>
      </c>
      <c r="J7" s="291">
        <v>13851.28</v>
      </c>
    </row>
    <row r="8" spans="1:10">
      <c r="A8" s="125"/>
      <c r="B8" s="115"/>
      <c r="C8" s="115"/>
      <c r="D8" s="115"/>
      <c r="E8" s="115"/>
      <c r="F8" s="115"/>
      <c r="G8" s="116"/>
      <c r="H8" s="101"/>
      <c r="I8" s="126"/>
      <c r="J8" s="292"/>
    </row>
    <row r="9" spans="1:10">
      <c r="A9" s="45" t="s">
        <v>110</v>
      </c>
      <c r="B9" s="35"/>
      <c r="C9" s="35"/>
      <c r="D9" s="35"/>
      <c r="E9" s="35"/>
      <c r="F9" s="35"/>
      <c r="G9" s="99"/>
      <c r="H9" s="96"/>
      <c r="I9" s="86"/>
      <c r="J9" s="293"/>
    </row>
    <row r="10" spans="1:10">
      <c r="A10" s="86" t="s">
        <v>172</v>
      </c>
      <c r="B10" s="364">
        <v>65</v>
      </c>
      <c r="C10" s="364">
        <v>73</v>
      </c>
      <c r="D10" s="364">
        <v>68</v>
      </c>
      <c r="E10" s="86">
        <v>72</v>
      </c>
      <c r="F10" s="293">
        <v>58</v>
      </c>
      <c r="G10" s="24">
        <v>51</v>
      </c>
      <c r="H10" s="24">
        <v>56</v>
      </c>
      <c r="I10" s="24">
        <v>38</v>
      </c>
      <c r="J10" s="24">
        <v>27</v>
      </c>
    </row>
    <row r="11" spans="1:10">
      <c r="A11" s="8" t="s">
        <v>68</v>
      </c>
      <c r="B11" s="95">
        <v>8120</v>
      </c>
      <c r="C11" s="95">
        <v>5568</v>
      </c>
      <c r="D11" s="95">
        <v>5392</v>
      </c>
      <c r="E11" s="95">
        <v>6277</v>
      </c>
      <c r="F11" s="95">
        <v>5256</v>
      </c>
      <c r="G11" s="97">
        <v>4830.7700000000004</v>
      </c>
      <c r="H11" s="98">
        <v>5512.5</v>
      </c>
      <c r="I11" s="127">
        <v>8025.2049999999999</v>
      </c>
      <c r="J11" s="291">
        <v>13760</v>
      </c>
    </row>
    <row r="12" spans="1:10">
      <c r="A12" s="8" t="s">
        <v>69</v>
      </c>
      <c r="B12" s="95">
        <v>14566</v>
      </c>
      <c r="C12" s="95">
        <v>33026</v>
      </c>
      <c r="D12" s="95">
        <v>18584</v>
      </c>
      <c r="E12" s="95">
        <v>12108</v>
      </c>
      <c r="F12" s="95">
        <v>102259</v>
      </c>
      <c r="G12" s="97">
        <v>8944.9172549019622</v>
      </c>
      <c r="H12" s="98">
        <v>11202.671607142855</v>
      </c>
      <c r="I12" s="127">
        <v>17040.088684210525</v>
      </c>
      <c r="J12" s="291">
        <v>14185.08</v>
      </c>
    </row>
    <row r="13" spans="1:10">
      <c r="A13" s="125"/>
      <c r="B13" s="115"/>
      <c r="C13" s="115"/>
      <c r="D13" s="115"/>
      <c r="E13" s="115"/>
      <c r="F13" s="115"/>
      <c r="G13" s="116"/>
      <c r="H13" s="101"/>
      <c r="I13" s="126"/>
      <c r="J13" s="292"/>
    </row>
    <row r="14" spans="1:10">
      <c r="A14" s="45" t="s">
        <v>111</v>
      </c>
      <c r="B14" s="35"/>
      <c r="C14" s="35"/>
      <c r="D14" s="35"/>
      <c r="E14" s="35"/>
      <c r="F14" s="35"/>
      <c r="G14" s="99"/>
      <c r="H14" s="96"/>
      <c r="I14" s="86"/>
      <c r="J14" s="293"/>
    </row>
    <row r="15" spans="1:10">
      <c r="A15" s="86" t="s">
        <v>172</v>
      </c>
      <c r="B15" s="364">
        <v>151</v>
      </c>
      <c r="C15" s="364">
        <v>176</v>
      </c>
      <c r="D15" s="293">
        <v>151</v>
      </c>
      <c r="E15" s="24">
        <v>173</v>
      </c>
      <c r="F15" s="24">
        <v>166</v>
      </c>
      <c r="G15">
        <v>113</v>
      </c>
      <c r="H15">
        <v>122</v>
      </c>
      <c r="I15">
        <v>77</v>
      </c>
      <c r="J15">
        <v>36</v>
      </c>
    </row>
    <row r="16" spans="1:10">
      <c r="A16" s="8" t="s">
        <v>68</v>
      </c>
      <c r="B16" s="95">
        <v>5200</v>
      </c>
      <c r="C16" s="100">
        <v>7000</v>
      </c>
      <c r="D16" s="100">
        <v>6275</v>
      </c>
      <c r="E16" s="95">
        <v>6078</v>
      </c>
      <c r="F16" s="95">
        <v>6746</v>
      </c>
      <c r="G16" s="97">
        <v>5900</v>
      </c>
      <c r="H16" s="98">
        <v>8038.94</v>
      </c>
      <c r="I16" s="127">
        <v>13500</v>
      </c>
      <c r="J16" s="291">
        <v>13500</v>
      </c>
    </row>
    <row r="17" spans="1:10">
      <c r="A17" s="8" t="s">
        <v>69</v>
      </c>
      <c r="B17" s="95">
        <v>11263</v>
      </c>
      <c r="C17" s="100">
        <v>11061</v>
      </c>
      <c r="D17" s="100">
        <v>19499</v>
      </c>
      <c r="E17" s="95">
        <v>13911</v>
      </c>
      <c r="F17" s="95">
        <v>9940</v>
      </c>
      <c r="G17" s="97">
        <v>10552.125000000002</v>
      </c>
      <c r="H17" s="98">
        <v>14335.709180327869</v>
      </c>
      <c r="I17" s="127">
        <v>23478.498181818188</v>
      </c>
      <c r="J17" s="291">
        <v>85621.53</v>
      </c>
    </row>
    <row r="18" spans="1:10">
      <c r="A18" s="125"/>
      <c r="B18" s="115"/>
      <c r="C18" s="115"/>
      <c r="D18" s="115"/>
      <c r="E18" s="115"/>
      <c r="F18" s="115"/>
      <c r="G18" s="116"/>
      <c r="H18" s="101"/>
      <c r="I18" s="126"/>
      <c r="J18" s="292"/>
    </row>
    <row r="19" spans="1:10">
      <c r="A19" s="45" t="s">
        <v>112</v>
      </c>
      <c r="B19" s="35"/>
      <c r="C19" s="35"/>
      <c r="D19" s="35"/>
      <c r="E19" s="35"/>
      <c r="F19" s="35"/>
      <c r="G19" s="99"/>
      <c r="H19" s="96"/>
      <c r="I19" s="86"/>
      <c r="J19" s="293"/>
    </row>
    <row r="20" spans="1:10">
      <c r="A20" s="86" t="s">
        <v>172</v>
      </c>
      <c r="B20" s="364">
        <v>92</v>
      </c>
      <c r="C20" s="364">
        <v>82</v>
      </c>
      <c r="D20" s="293">
        <v>73</v>
      </c>
      <c r="E20" s="24">
        <v>72</v>
      </c>
      <c r="F20" s="24">
        <v>78</v>
      </c>
      <c r="G20">
        <v>82</v>
      </c>
      <c r="H20">
        <v>130</v>
      </c>
      <c r="I20">
        <v>85</v>
      </c>
      <c r="J20">
        <v>72</v>
      </c>
    </row>
    <row r="21" spans="1:10">
      <c r="A21" s="8" t="s">
        <v>68</v>
      </c>
      <c r="B21" s="95">
        <v>8363</v>
      </c>
      <c r="C21" s="95">
        <v>7203</v>
      </c>
      <c r="D21" s="95">
        <v>8553</v>
      </c>
      <c r="E21" s="95">
        <v>6142</v>
      </c>
      <c r="F21" s="95">
        <v>8928</v>
      </c>
      <c r="G21" s="97">
        <v>7535.8850000000002</v>
      </c>
      <c r="H21" s="98">
        <v>7517.5</v>
      </c>
      <c r="I21" s="127">
        <v>8646</v>
      </c>
      <c r="J21" s="291">
        <v>11308.98</v>
      </c>
    </row>
    <row r="22" spans="1:10">
      <c r="A22" s="8" t="s">
        <v>69</v>
      </c>
      <c r="B22" s="95">
        <v>19523</v>
      </c>
      <c r="C22" s="95">
        <v>26023</v>
      </c>
      <c r="D22" s="95">
        <v>52087</v>
      </c>
      <c r="E22" s="95">
        <v>14137</v>
      </c>
      <c r="F22" s="95">
        <v>22183</v>
      </c>
      <c r="G22" s="97">
        <v>16319.58007317073</v>
      </c>
      <c r="H22" s="98">
        <v>14501.561300000001</v>
      </c>
      <c r="I22" s="127">
        <v>17318.730588235296</v>
      </c>
      <c r="J22" s="291">
        <v>21729.32</v>
      </c>
    </row>
    <row r="23" spans="1:10">
      <c r="A23" s="125"/>
      <c r="B23" s="115"/>
      <c r="C23" s="115"/>
      <c r="D23" s="115"/>
      <c r="E23" s="115"/>
      <c r="F23" s="115"/>
      <c r="G23" s="116"/>
      <c r="H23" s="101"/>
      <c r="I23" s="126"/>
      <c r="J23" s="292"/>
    </row>
    <row r="24" spans="1:10">
      <c r="A24" s="45" t="s">
        <v>113</v>
      </c>
      <c r="B24" s="35"/>
      <c r="C24" s="35"/>
      <c r="D24" s="35"/>
      <c r="E24" s="35"/>
      <c r="F24" s="35"/>
      <c r="G24" s="99"/>
      <c r="H24" s="96"/>
      <c r="I24" s="86"/>
      <c r="J24" s="293"/>
    </row>
    <row r="25" spans="1:10">
      <c r="A25" s="86" t="s">
        <v>172</v>
      </c>
      <c r="B25" s="364">
        <v>2</v>
      </c>
      <c r="C25" s="364">
        <v>5</v>
      </c>
      <c r="D25" s="293">
        <v>7</v>
      </c>
      <c r="E25" s="24">
        <v>10</v>
      </c>
      <c r="F25" s="24">
        <v>10</v>
      </c>
      <c r="G25">
        <v>10</v>
      </c>
      <c r="H25">
        <v>5</v>
      </c>
      <c r="I25">
        <v>1</v>
      </c>
      <c r="J25">
        <v>4</v>
      </c>
    </row>
    <row r="26" spans="1:10">
      <c r="A26" s="8" t="s">
        <v>68</v>
      </c>
      <c r="B26" s="102" t="s">
        <v>125</v>
      </c>
      <c r="C26" s="95">
        <v>4291</v>
      </c>
      <c r="D26" s="95">
        <v>5000</v>
      </c>
      <c r="E26" s="181">
        <v>6892</v>
      </c>
      <c r="F26" s="95">
        <v>4267</v>
      </c>
      <c r="G26" s="97">
        <v>4758.5050000000001</v>
      </c>
      <c r="H26" s="98">
        <v>3190.68</v>
      </c>
      <c r="I26" s="127">
        <v>1080</v>
      </c>
      <c r="J26" s="291">
        <v>16173.67</v>
      </c>
    </row>
    <row r="27" spans="1:10">
      <c r="A27" s="8" t="s">
        <v>69</v>
      </c>
      <c r="B27" s="95">
        <v>3203</v>
      </c>
      <c r="C27" s="95">
        <v>33937</v>
      </c>
      <c r="D27" s="95">
        <v>4886</v>
      </c>
      <c r="E27" s="95">
        <v>8515</v>
      </c>
      <c r="F27" s="95">
        <v>16725</v>
      </c>
      <c r="G27" s="97">
        <v>6137.021999999999</v>
      </c>
      <c r="H27" s="98">
        <v>8131.1119999999992</v>
      </c>
      <c r="I27" s="127">
        <v>1080</v>
      </c>
      <c r="J27" s="291">
        <v>19647.32</v>
      </c>
    </row>
    <row r="28" spans="1:10">
      <c r="A28" s="125"/>
      <c r="B28" s="115"/>
      <c r="C28" s="115"/>
      <c r="D28" s="115"/>
      <c r="E28" s="115"/>
      <c r="F28" s="115"/>
      <c r="G28" s="116"/>
      <c r="H28" s="101"/>
      <c r="I28" s="126"/>
      <c r="J28" s="292"/>
    </row>
    <row r="29" spans="1:10">
      <c r="A29" s="45" t="s">
        <v>114</v>
      </c>
      <c r="B29" s="35"/>
      <c r="C29" s="35"/>
      <c r="D29" s="35"/>
      <c r="E29" s="35"/>
      <c r="F29" s="35"/>
      <c r="G29" s="99"/>
      <c r="H29" s="96"/>
      <c r="I29" s="86"/>
      <c r="J29" s="293"/>
    </row>
    <row r="30" spans="1:10">
      <c r="A30" s="86" t="s">
        <v>172</v>
      </c>
      <c r="B30" s="364">
        <v>8</v>
      </c>
      <c r="C30" s="364">
        <v>5</v>
      </c>
      <c r="D30" s="293">
        <v>15</v>
      </c>
      <c r="E30" s="24">
        <v>12</v>
      </c>
      <c r="F30" s="24">
        <v>10</v>
      </c>
      <c r="G30">
        <v>6</v>
      </c>
      <c r="H30">
        <v>10</v>
      </c>
      <c r="I30">
        <v>9</v>
      </c>
      <c r="J30">
        <v>1</v>
      </c>
    </row>
    <row r="31" spans="1:10">
      <c r="A31" s="8" t="s">
        <v>68</v>
      </c>
      <c r="B31" s="95">
        <v>2103</v>
      </c>
      <c r="C31" s="95">
        <v>12462</v>
      </c>
      <c r="D31" s="95">
        <v>5000</v>
      </c>
      <c r="E31" s="95">
        <v>5500</v>
      </c>
      <c r="F31" s="95">
        <v>13505</v>
      </c>
      <c r="G31" s="97">
        <v>6319.1350000000002</v>
      </c>
      <c r="H31" s="98">
        <v>6824.37</v>
      </c>
      <c r="I31" s="127">
        <v>6000</v>
      </c>
      <c r="J31" s="291">
        <v>20192</v>
      </c>
    </row>
    <row r="32" spans="1:10">
      <c r="A32" s="8" t="s">
        <v>69</v>
      </c>
      <c r="B32" s="95">
        <v>7579</v>
      </c>
      <c r="C32" s="95">
        <v>21709</v>
      </c>
      <c r="D32" s="95">
        <v>20384</v>
      </c>
      <c r="E32" s="95">
        <v>11671</v>
      </c>
      <c r="F32" s="95">
        <v>14623</v>
      </c>
      <c r="G32" s="97">
        <v>10757.288333333334</v>
      </c>
      <c r="H32" s="98">
        <v>8701.1949999999997</v>
      </c>
      <c r="I32" s="127">
        <v>17515.188888888886</v>
      </c>
      <c r="J32" s="291">
        <v>20192</v>
      </c>
    </row>
    <row r="33" spans="1:11" s="183" customFormat="1">
      <c r="A33" s="184"/>
      <c r="B33" s="185"/>
      <c r="C33" s="185"/>
      <c r="D33" s="185"/>
      <c r="E33" s="185"/>
      <c r="F33" s="185"/>
      <c r="G33" s="185"/>
      <c r="H33" s="186"/>
      <c r="I33" s="187"/>
      <c r="J33" s="294"/>
    </row>
    <row r="34" spans="1:11">
      <c r="A34" s="45" t="s">
        <v>155</v>
      </c>
      <c r="B34" s="35"/>
      <c r="C34" s="35"/>
      <c r="D34" s="35"/>
      <c r="E34" s="35"/>
      <c r="F34" s="35"/>
      <c r="G34" s="99"/>
      <c r="H34" s="96"/>
      <c r="I34" s="86"/>
      <c r="J34" s="293"/>
    </row>
    <row r="35" spans="1:11">
      <c r="A35" s="86" t="s">
        <v>172</v>
      </c>
      <c r="B35" s="364">
        <v>22</v>
      </c>
      <c r="C35" s="364">
        <v>23</v>
      </c>
      <c r="D35" s="293">
        <v>28</v>
      </c>
      <c r="E35" s="24">
        <v>26</v>
      </c>
      <c r="F35" s="24">
        <v>23</v>
      </c>
      <c r="G35">
        <v>24</v>
      </c>
      <c r="H35">
        <v>25</v>
      </c>
      <c r="I35">
        <v>9</v>
      </c>
      <c r="J35">
        <v>4</v>
      </c>
    </row>
    <row r="36" spans="1:11">
      <c r="A36" s="8" t="s">
        <v>68</v>
      </c>
      <c r="B36" s="166">
        <v>1526</v>
      </c>
      <c r="C36" s="166">
        <v>3816</v>
      </c>
      <c r="D36" s="166">
        <v>5868</v>
      </c>
      <c r="E36" s="127">
        <v>12697</v>
      </c>
      <c r="F36" s="166">
        <v>6065</v>
      </c>
      <c r="G36" s="127">
        <v>4498.5050000000001</v>
      </c>
      <c r="H36" s="127">
        <v>6000</v>
      </c>
      <c r="I36" s="127">
        <v>7500</v>
      </c>
      <c r="J36" s="291">
        <v>8417.39</v>
      </c>
    </row>
    <row r="37" spans="1:11">
      <c r="A37" s="8" t="s">
        <v>69</v>
      </c>
      <c r="B37" s="166">
        <v>3334</v>
      </c>
      <c r="C37" s="166">
        <v>8430</v>
      </c>
      <c r="D37" s="166">
        <v>10931</v>
      </c>
      <c r="E37" s="166">
        <v>30289</v>
      </c>
      <c r="F37" s="166">
        <v>19327</v>
      </c>
      <c r="G37" s="127">
        <v>8079.3587499999994</v>
      </c>
      <c r="H37" s="127">
        <v>18801.424800000001</v>
      </c>
      <c r="I37" s="127">
        <v>11210.77</v>
      </c>
      <c r="J37" s="291">
        <v>9024.5499999999993</v>
      </c>
    </row>
    <row r="38" spans="1:11">
      <c r="A38" s="184"/>
      <c r="B38" s="187"/>
      <c r="C38" s="187"/>
      <c r="D38" s="187"/>
      <c r="E38" s="187"/>
      <c r="F38" s="187"/>
      <c r="G38" s="187"/>
      <c r="H38" s="187"/>
      <c r="I38" s="187"/>
      <c r="J38" s="187"/>
    </row>
    <row r="39" spans="1:11" ht="13.5" customHeight="1">
      <c r="A39" s="156" t="s">
        <v>145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3.5" customHeight="1">
      <c r="A40" s="157" t="s">
        <v>147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1">
      <c r="A41" s="53" t="s">
        <v>129</v>
      </c>
      <c r="B41" s="64"/>
      <c r="C41" s="64"/>
      <c r="D41" s="64"/>
      <c r="E41" s="64"/>
      <c r="F41" s="64"/>
      <c r="G41" s="64"/>
      <c r="H41" s="87"/>
      <c r="K41" s="20"/>
    </row>
    <row r="42" spans="1:11">
      <c r="A42" s="54" t="s">
        <v>108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1">
      <c r="A44" s="20" t="s">
        <v>130</v>
      </c>
      <c r="B44" s="54"/>
      <c r="C44" s="54"/>
      <c r="D44" s="54"/>
      <c r="E44" s="54"/>
      <c r="F44" s="54"/>
      <c r="G44" s="20"/>
      <c r="H44" s="20"/>
      <c r="I44" s="20"/>
      <c r="J44" s="20"/>
    </row>
    <row r="45" spans="1:11">
      <c r="A45" s="62"/>
      <c r="B45" s="20"/>
      <c r="C45" s="20"/>
      <c r="D45" s="20"/>
      <c r="E45" s="20"/>
      <c r="F45" s="20"/>
      <c r="G45" s="20"/>
      <c r="H45" s="20"/>
      <c r="I45" s="20"/>
      <c r="J45" s="20"/>
    </row>
    <row r="46" spans="1:11">
      <c r="H46"/>
    </row>
    <row r="47" spans="1:11">
      <c r="H47"/>
    </row>
    <row r="48" spans="1:11">
      <c r="H48"/>
    </row>
  </sheetData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2.85546875" customWidth="1"/>
    <col min="2" max="13" width="8.7109375" customWidth="1"/>
  </cols>
  <sheetData>
    <row r="1" spans="1:20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20" s="9" customFormat="1">
      <c r="A2" s="7" t="s">
        <v>0</v>
      </c>
      <c r="B2" s="23"/>
      <c r="C2" s="23"/>
      <c r="D2" s="16"/>
      <c r="E2" s="16"/>
      <c r="F2" s="16"/>
      <c r="G2" s="13"/>
    </row>
    <row r="3" spans="1:20" ht="12.75" customHeight="1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119</v>
      </c>
      <c r="K3" s="377"/>
      <c r="L3" s="377" t="s">
        <v>5</v>
      </c>
      <c r="M3" s="377"/>
      <c r="N3" s="370" t="s">
        <v>126</v>
      </c>
      <c r="O3" s="370"/>
      <c r="P3" s="370" t="s">
        <v>127</v>
      </c>
      <c r="Q3" s="370"/>
      <c r="R3" s="370" t="s">
        <v>158</v>
      </c>
      <c r="S3" s="370"/>
    </row>
    <row r="4" spans="1:20" s="365" customFormat="1" ht="14.25">
      <c r="A4" s="74" t="s">
        <v>134</v>
      </c>
      <c r="B4" s="128" t="s">
        <v>36</v>
      </c>
      <c r="C4" s="128" t="s">
        <v>12</v>
      </c>
      <c r="D4" s="128" t="s">
        <v>36</v>
      </c>
      <c r="E4" s="128" t="s">
        <v>12</v>
      </c>
      <c r="F4" s="128" t="s">
        <v>36</v>
      </c>
      <c r="G4" s="128" t="s">
        <v>12</v>
      </c>
      <c r="H4" s="128" t="s">
        <v>36</v>
      </c>
      <c r="I4" s="128" t="s">
        <v>12</v>
      </c>
      <c r="J4" s="128" t="s">
        <v>36</v>
      </c>
      <c r="K4" s="128" t="s">
        <v>12</v>
      </c>
      <c r="L4" s="130" t="s">
        <v>36</v>
      </c>
      <c r="M4" s="130" t="s">
        <v>12</v>
      </c>
      <c r="N4" s="130" t="s">
        <v>36</v>
      </c>
      <c r="O4" s="130" t="s">
        <v>12</v>
      </c>
      <c r="P4" s="130" t="s">
        <v>36</v>
      </c>
      <c r="Q4" s="130" t="s">
        <v>12</v>
      </c>
      <c r="R4" s="130" t="s">
        <v>36</v>
      </c>
      <c r="S4" s="130" t="s">
        <v>12</v>
      </c>
      <c r="T4" s="45"/>
    </row>
    <row r="5" spans="1:20" ht="21" customHeight="1">
      <c r="A5" s="8" t="s">
        <v>50</v>
      </c>
      <c r="B5" s="42">
        <v>148</v>
      </c>
      <c r="C5" s="44">
        <v>5.7993730407523508E-2</v>
      </c>
      <c r="D5" s="9">
        <v>125</v>
      </c>
      <c r="E5" s="44">
        <v>5.032206119162641E-2</v>
      </c>
      <c r="F5" s="9">
        <v>168</v>
      </c>
      <c r="G5" s="44">
        <v>5.8212058212058215E-2</v>
      </c>
      <c r="H5" s="9">
        <v>243</v>
      </c>
      <c r="I5" s="44">
        <v>9.3174846625766874E-2</v>
      </c>
      <c r="J5" s="43">
        <v>227</v>
      </c>
      <c r="K5" s="44">
        <v>9.831095712429623E-2</v>
      </c>
      <c r="L5" s="43">
        <v>228</v>
      </c>
      <c r="M5" s="129">
        <v>0.10183117463153193</v>
      </c>
      <c r="N5" s="43">
        <v>143</v>
      </c>
      <c r="O5" s="129">
        <v>7.5902335456475581E-2</v>
      </c>
      <c r="P5" s="43">
        <v>30</v>
      </c>
      <c r="Q5" s="129">
        <v>2.6572187776793623E-2</v>
      </c>
      <c r="R5" s="295">
        <v>30</v>
      </c>
      <c r="S5" s="296">
        <v>4.975124378109453E-2</v>
      </c>
      <c r="T5" s="9"/>
    </row>
    <row r="6" spans="1:20">
      <c r="A6" s="8" t="s">
        <v>51</v>
      </c>
      <c r="B6" s="42">
        <v>173</v>
      </c>
      <c r="C6" s="44">
        <v>6.7789968652037624E-2</v>
      </c>
      <c r="D6" s="9">
        <v>180</v>
      </c>
      <c r="E6" s="44">
        <v>7.2463768115942032E-2</v>
      </c>
      <c r="F6" s="9">
        <v>190</v>
      </c>
      <c r="G6" s="44">
        <v>6.5835065835065834E-2</v>
      </c>
      <c r="H6" s="9">
        <v>194</v>
      </c>
      <c r="I6" s="44">
        <v>7.4386503067484663E-2</v>
      </c>
      <c r="J6" s="43">
        <v>178</v>
      </c>
      <c r="K6" s="44">
        <v>7.7089649198787358E-2</v>
      </c>
      <c r="L6" s="43">
        <v>154</v>
      </c>
      <c r="M6" s="129">
        <v>6.8780705672175077E-2</v>
      </c>
      <c r="N6" s="43">
        <v>113</v>
      </c>
      <c r="O6" s="129">
        <v>5.9978768577494693E-2</v>
      </c>
      <c r="P6" s="43">
        <v>61</v>
      </c>
      <c r="Q6" s="129">
        <v>5.4030115146147036E-2</v>
      </c>
      <c r="R6" s="295">
        <v>27</v>
      </c>
      <c r="S6" s="296">
        <v>4.4776119402985072E-2</v>
      </c>
      <c r="T6" s="9"/>
    </row>
    <row r="7" spans="1:20">
      <c r="A7" s="8"/>
      <c r="B7" s="8"/>
      <c r="C7" s="44"/>
      <c r="D7" s="9"/>
      <c r="E7" s="44"/>
      <c r="F7" s="9"/>
      <c r="G7" s="44"/>
      <c r="H7" s="9"/>
      <c r="I7" s="44"/>
      <c r="J7" s="55"/>
      <c r="K7" s="44"/>
      <c r="L7" s="13"/>
      <c r="M7" s="129"/>
      <c r="N7" s="13"/>
      <c r="O7" s="129"/>
      <c r="P7" s="13"/>
      <c r="Q7" s="129"/>
      <c r="R7" s="293"/>
      <c r="S7" s="296"/>
      <c r="T7" s="9"/>
    </row>
    <row r="8" spans="1:20">
      <c r="A8" s="8" t="s">
        <v>52</v>
      </c>
      <c r="B8" s="8">
        <v>416</v>
      </c>
      <c r="C8" s="44">
        <v>0.16300940438871472</v>
      </c>
      <c r="D8" s="9">
        <v>418</v>
      </c>
      <c r="E8" s="44">
        <v>0.16827697262479871</v>
      </c>
      <c r="F8" s="9">
        <v>404</v>
      </c>
      <c r="G8" s="44">
        <v>0.13998613998613998</v>
      </c>
      <c r="H8" s="9">
        <v>308</v>
      </c>
      <c r="I8" s="44">
        <v>0.11809815950920245</v>
      </c>
      <c r="J8" s="43">
        <v>292</v>
      </c>
      <c r="K8" s="44">
        <v>0.12646167171935904</v>
      </c>
      <c r="L8" s="43">
        <v>254</v>
      </c>
      <c r="M8" s="129">
        <v>0.11344350156319785</v>
      </c>
      <c r="N8" s="43">
        <v>221</v>
      </c>
      <c r="O8" s="129">
        <v>0.1173036093418259</v>
      </c>
      <c r="P8" s="43">
        <v>230</v>
      </c>
      <c r="Q8" s="129">
        <v>0.20372010628875112</v>
      </c>
      <c r="R8" s="295">
        <v>48</v>
      </c>
      <c r="S8" s="296">
        <v>7.9601990049751242E-2</v>
      </c>
      <c r="T8" s="9"/>
    </row>
    <row r="9" spans="1:20">
      <c r="A9" s="8" t="s">
        <v>53</v>
      </c>
      <c r="B9" s="42">
        <v>331</v>
      </c>
      <c r="C9" s="44">
        <v>0.12970219435736677</v>
      </c>
      <c r="D9" s="9">
        <v>253</v>
      </c>
      <c r="E9" s="44">
        <v>0.10185185185185185</v>
      </c>
      <c r="F9" s="9">
        <v>298</v>
      </c>
      <c r="G9" s="44">
        <v>0.10325710325710326</v>
      </c>
      <c r="H9" s="9">
        <v>245</v>
      </c>
      <c r="I9" s="44">
        <v>9.3941717791411042E-2</v>
      </c>
      <c r="J9" s="43">
        <v>199</v>
      </c>
      <c r="K9" s="44">
        <v>8.6184495452576879E-2</v>
      </c>
      <c r="L9" s="43">
        <v>202</v>
      </c>
      <c r="M9" s="129">
        <v>9.0218847699866017E-2</v>
      </c>
      <c r="N9" s="43">
        <v>161</v>
      </c>
      <c r="O9" s="129">
        <v>8.5456475583864114E-2</v>
      </c>
      <c r="P9" s="43">
        <v>71</v>
      </c>
      <c r="Q9" s="129">
        <v>6.2887511071744909E-2</v>
      </c>
      <c r="R9" s="295">
        <v>47</v>
      </c>
      <c r="S9" s="296">
        <v>7.7943615257048099E-2</v>
      </c>
      <c r="T9" s="9"/>
    </row>
    <row r="10" spans="1:20">
      <c r="A10" s="8" t="s">
        <v>54</v>
      </c>
      <c r="B10" s="42">
        <v>205</v>
      </c>
      <c r="C10" s="44">
        <v>8.0329153605015677E-2</v>
      </c>
      <c r="D10" s="9">
        <v>208</v>
      </c>
      <c r="E10" s="44">
        <v>8.3735909822866342E-2</v>
      </c>
      <c r="F10" s="9">
        <v>208</v>
      </c>
      <c r="G10" s="44">
        <v>7.2072072072072071E-2</v>
      </c>
      <c r="H10" s="9">
        <v>198</v>
      </c>
      <c r="I10" s="44">
        <v>7.5920245398773012E-2</v>
      </c>
      <c r="J10" s="43">
        <v>177</v>
      </c>
      <c r="K10" s="44">
        <v>7.6656561281940233E-2</v>
      </c>
      <c r="L10" s="43">
        <v>173</v>
      </c>
      <c r="M10" s="129">
        <v>7.7266636891469412E-2</v>
      </c>
      <c r="N10" s="43">
        <v>154</v>
      </c>
      <c r="O10" s="129">
        <v>8.174097664543524E-2</v>
      </c>
      <c r="P10" s="43">
        <v>61</v>
      </c>
      <c r="Q10" s="129">
        <v>5.4030115146147036E-2</v>
      </c>
      <c r="R10" s="295">
        <v>36</v>
      </c>
      <c r="S10" s="296">
        <v>5.9701492537313432E-2</v>
      </c>
      <c r="T10" s="9"/>
    </row>
    <row r="11" spans="1:20">
      <c r="A11" s="8" t="s">
        <v>55</v>
      </c>
      <c r="B11" s="42">
        <v>169</v>
      </c>
      <c r="C11" s="44">
        <v>6.6222570532915359E-2</v>
      </c>
      <c r="D11" s="9">
        <v>172</v>
      </c>
      <c r="E11" s="44">
        <v>6.9243156199677941E-2</v>
      </c>
      <c r="F11" s="9">
        <v>189</v>
      </c>
      <c r="G11" s="44">
        <v>6.5488565488565492E-2</v>
      </c>
      <c r="H11" s="9">
        <v>179</v>
      </c>
      <c r="I11" s="44">
        <v>6.863496932515338E-2</v>
      </c>
      <c r="J11" s="43">
        <v>132</v>
      </c>
      <c r="K11" s="44">
        <v>5.7167605023819838E-2</v>
      </c>
      <c r="L11" s="43">
        <v>133</v>
      </c>
      <c r="M11" s="129">
        <v>5.9401518535060295E-2</v>
      </c>
      <c r="N11" s="43">
        <v>139</v>
      </c>
      <c r="O11" s="129">
        <v>7.3779193205944796E-2</v>
      </c>
      <c r="P11" s="43">
        <v>41</v>
      </c>
      <c r="Q11" s="129">
        <v>3.6315323294951282E-2</v>
      </c>
      <c r="R11" s="295">
        <v>25</v>
      </c>
      <c r="S11" s="296">
        <v>4.1459369817578771E-2</v>
      </c>
      <c r="T11" s="9"/>
    </row>
    <row r="12" spans="1:20">
      <c r="A12" s="8"/>
      <c r="B12" s="43"/>
      <c r="C12" s="44"/>
      <c r="D12" s="9"/>
      <c r="E12" s="44"/>
      <c r="F12" s="9"/>
      <c r="G12" s="44"/>
      <c r="H12" s="9"/>
      <c r="I12" s="44"/>
      <c r="J12" s="55"/>
      <c r="K12" s="44"/>
      <c r="L12" s="13"/>
      <c r="M12" s="129"/>
      <c r="N12" s="13"/>
      <c r="O12" s="129"/>
      <c r="P12" s="13"/>
      <c r="Q12" s="129"/>
      <c r="R12" s="293"/>
      <c r="S12" s="296"/>
      <c r="T12" s="9"/>
    </row>
    <row r="13" spans="1:20">
      <c r="A13" s="8" t="s">
        <v>56</v>
      </c>
      <c r="B13" s="42">
        <v>156</v>
      </c>
      <c r="C13" s="44">
        <v>6.1128526645768025E-2</v>
      </c>
      <c r="D13" s="9">
        <v>134</v>
      </c>
      <c r="E13" s="44">
        <v>5.3945249597423507E-2</v>
      </c>
      <c r="F13" s="9">
        <v>156</v>
      </c>
      <c r="G13" s="44">
        <v>5.4054054054054057E-2</v>
      </c>
      <c r="H13" s="9">
        <v>121</v>
      </c>
      <c r="I13" s="44">
        <v>4.6395705521472395E-2</v>
      </c>
      <c r="J13" s="43">
        <v>103</v>
      </c>
      <c r="K13" s="44">
        <v>4.4608055435253355E-2</v>
      </c>
      <c r="L13" s="43">
        <v>141</v>
      </c>
      <c r="M13" s="129">
        <v>6.2974542206342118E-2</v>
      </c>
      <c r="N13" s="43">
        <v>107</v>
      </c>
      <c r="O13" s="129">
        <v>5.6794055201698515E-2</v>
      </c>
      <c r="P13" s="43">
        <v>25</v>
      </c>
      <c r="Q13" s="129">
        <v>2.2143489813994686E-2</v>
      </c>
      <c r="R13" s="295">
        <v>39</v>
      </c>
      <c r="S13" s="296">
        <v>6.4676616915422883E-2</v>
      </c>
      <c r="T13" s="9"/>
    </row>
    <row r="14" spans="1:20">
      <c r="A14" s="8" t="s">
        <v>57</v>
      </c>
      <c r="B14" s="43">
        <v>117</v>
      </c>
      <c r="C14" s="44">
        <v>4.5846394984326022E-2</v>
      </c>
      <c r="D14" s="9">
        <v>145</v>
      </c>
      <c r="E14" s="44">
        <v>5.8373590982286637E-2</v>
      </c>
      <c r="F14" s="9">
        <v>133</v>
      </c>
      <c r="G14" s="44">
        <v>4.6084546084546082E-2</v>
      </c>
      <c r="H14" s="9">
        <v>123</v>
      </c>
      <c r="I14" s="44">
        <v>4.7162576687116563E-2</v>
      </c>
      <c r="J14" s="43">
        <v>108</v>
      </c>
      <c r="K14" s="44">
        <v>4.6773495019488957E-2</v>
      </c>
      <c r="L14" s="43">
        <v>103</v>
      </c>
      <c r="M14" s="129">
        <v>4.6002679767753463E-2</v>
      </c>
      <c r="N14" s="43">
        <v>111</v>
      </c>
      <c r="O14" s="129">
        <v>5.89171974522293E-2</v>
      </c>
      <c r="P14" s="43">
        <v>48</v>
      </c>
      <c r="Q14" s="129">
        <v>4.2515500442869794E-2</v>
      </c>
      <c r="R14" s="295">
        <v>38</v>
      </c>
      <c r="S14" s="296">
        <v>6.3018242122719739E-2</v>
      </c>
      <c r="T14" s="9"/>
    </row>
    <row r="15" spans="1:20">
      <c r="A15" s="8" t="s">
        <v>58</v>
      </c>
      <c r="B15" s="42">
        <v>104</v>
      </c>
      <c r="C15" s="44">
        <v>4.0752351097178681E-2</v>
      </c>
      <c r="D15" s="9">
        <v>112</v>
      </c>
      <c r="E15" s="44">
        <v>4.5088566827697261E-2</v>
      </c>
      <c r="F15" s="9">
        <v>106</v>
      </c>
      <c r="G15" s="44">
        <v>3.6729036729036726E-2</v>
      </c>
      <c r="H15" s="9">
        <v>108</v>
      </c>
      <c r="I15" s="44">
        <v>4.1411042944785273E-2</v>
      </c>
      <c r="J15" s="43">
        <v>93</v>
      </c>
      <c r="K15" s="44">
        <v>4.0277176266782157E-2</v>
      </c>
      <c r="L15" s="43">
        <v>101</v>
      </c>
      <c r="M15" s="129">
        <v>4.5109423849933009E-2</v>
      </c>
      <c r="N15" s="43">
        <v>75</v>
      </c>
      <c r="O15" s="129">
        <v>3.9808917197452227E-2</v>
      </c>
      <c r="P15" s="43">
        <v>33</v>
      </c>
      <c r="Q15" s="129">
        <v>2.9229406554472984E-2</v>
      </c>
      <c r="R15" s="295">
        <v>29</v>
      </c>
      <c r="S15" s="296">
        <v>4.809286898839138E-2</v>
      </c>
      <c r="T15" s="9"/>
    </row>
    <row r="16" spans="1:20">
      <c r="A16" s="8" t="s">
        <v>59</v>
      </c>
      <c r="B16" s="42">
        <v>73</v>
      </c>
      <c r="C16" s="44">
        <v>2.8605015673981191E-2</v>
      </c>
      <c r="D16" s="9">
        <v>82</v>
      </c>
      <c r="E16" s="44">
        <v>3.3011272141706925E-2</v>
      </c>
      <c r="F16" s="9">
        <v>116</v>
      </c>
      <c r="G16" s="44">
        <v>4.0194040194040194E-2</v>
      </c>
      <c r="H16" s="9">
        <v>89</v>
      </c>
      <c r="I16" s="44">
        <v>3.4125766871165641E-2</v>
      </c>
      <c r="J16" s="43">
        <v>75</v>
      </c>
      <c r="K16" s="44">
        <v>3.2481593763533996E-2</v>
      </c>
      <c r="L16" s="43">
        <v>86</v>
      </c>
      <c r="M16" s="129">
        <v>3.8410004466279589E-2</v>
      </c>
      <c r="N16" s="43">
        <v>69</v>
      </c>
      <c r="O16" s="129">
        <v>3.662420382165605E-2</v>
      </c>
      <c r="P16" s="43">
        <v>40</v>
      </c>
      <c r="Q16" s="129">
        <v>3.54295837023915E-2</v>
      </c>
      <c r="R16" s="295">
        <v>29</v>
      </c>
      <c r="S16" s="296">
        <v>4.809286898839138E-2</v>
      </c>
      <c r="T16" s="9"/>
    </row>
    <row r="17" spans="1:24">
      <c r="A17" s="8" t="s">
        <v>60</v>
      </c>
      <c r="B17" s="42">
        <v>65</v>
      </c>
      <c r="C17" s="44">
        <v>2.5470219435736678E-2</v>
      </c>
      <c r="D17" s="9">
        <v>68</v>
      </c>
      <c r="E17" s="44">
        <v>2.7375201288244767E-2</v>
      </c>
      <c r="F17" s="9">
        <v>96</v>
      </c>
      <c r="G17" s="44">
        <v>3.3264033264033266E-2</v>
      </c>
      <c r="H17" s="9">
        <v>67</v>
      </c>
      <c r="I17" s="44">
        <v>2.5690184049079755E-2</v>
      </c>
      <c r="J17" s="43">
        <v>82</v>
      </c>
      <c r="K17" s="44">
        <v>3.5513209181463834E-2</v>
      </c>
      <c r="L17" s="43">
        <v>66</v>
      </c>
      <c r="M17" s="129">
        <v>2.9477445288075034E-2</v>
      </c>
      <c r="N17" s="43">
        <v>54</v>
      </c>
      <c r="O17" s="129">
        <v>2.8662420382165606E-2</v>
      </c>
      <c r="P17" s="43">
        <v>34</v>
      </c>
      <c r="Q17" s="129">
        <v>3.0115146147032774E-2</v>
      </c>
      <c r="R17" s="295">
        <v>27</v>
      </c>
      <c r="S17" s="296">
        <v>4.4776119402985072E-2</v>
      </c>
      <c r="T17" s="9"/>
    </row>
    <row r="18" spans="1:24">
      <c r="A18" s="8"/>
      <c r="B18" s="8"/>
      <c r="C18" s="44"/>
      <c r="D18" s="8"/>
      <c r="E18" s="44"/>
      <c r="F18" s="8"/>
      <c r="G18" s="44"/>
      <c r="H18" s="8"/>
      <c r="I18" s="44"/>
      <c r="J18" s="55"/>
      <c r="K18" s="44"/>
      <c r="L18" s="13"/>
      <c r="M18" s="129"/>
      <c r="N18" s="13"/>
      <c r="O18" s="129"/>
      <c r="P18" s="13"/>
      <c r="Q18" s="129"/>
      <c r="R18" s="293"/>
      <c r="S18" s="296"/>
      <c r="T18" s="103"/>
      <c r="U18" s="20"/>
      <c r="V18" s="20"/>
      <c r="W18" s="20"/>
      <c r="X18" s="20"/>
    </row>
    <row r="19" spans="1:24">
      <c r="A19" s="8" t="s">
        <v>61</v>
      </c>
      <c r="B19" s="42">
        <v>145</v>
      </c>
      <c r="C19" s="44">
        <v>5.6818181818181816E-2</v>
      </c>
      <c r="D19" s="9">
        <v>151</v>
      </c>
      <c r="E19" s="44">
        <v>6.0789049919484701E-2</v>
      </c>
      <c r="F19" s="9">
        <v>169</v>
      </c>
      <c r="G19" s="44">
        <v>5.8558558558558557E-2</v>
      </c>
      <c r="H19" s="9">
        <v>163</v>
      </c>
      <c r="I19" s="44">
        <v>6.25E-2</v>
      </c>
      <c r="J19" s="43">
        <v>130</v>
      </c>
      <c r="K19" s="44">
        <v>5.6301429190125596E-2</v>
      </c>
      <c r="L19" s="43">
        <v>112</v>
      </c>
      <c r="M19" s="129">
        <v>5.0022331397945513E-2</v>
      </c>
      <c r="N19" s="43">
        <v>119</v>
      </c>
      <c r="O19" s="129">
        <v>6.316348195329087E-2</v>
      </c>
      <c r="P19" s="43">
        <v>167</v>
      </c>
      <c r="Q19" s="129">
        <v>0.14791851195748451</v>
      </c>
      <c r="R19" s="295">
        <v>34</v>
      </c>
      <c r="S19" s="296">
        <v>5.6384742951907131E-2</v>
      </c>
      <c r="T19" s="103"/>
      <c r="U19" s="20"/>
      <c r="V19" s="20"/>
      <c r="W19" s="20"/>
      <c r="X19" s="20"/>
    </row>
    <row r="20" spans="1:24">
      <c r="A20" s="8" t="s">
        <v>62</v>
      </c>
      <c r="B20" s="42">
        <v>86</v>
      </c>
      <c r="C20" s="44">
        <v>3.3699059561128529E-2</v>
      </c>
      <c r="D20" s="9">
        <v>96</v>
      </c>
      <c r="E20" s="44">
        <v>3.864734299516908E-2</v>
      </c>
      <c r="F20" s="9">
        <v>150</v>
      </c>
      <c r="G20" s="44">
        <v>5.1975051975051978E-2</v>
      </c>
      <c r="H20" s="9">
        <v>122</v>
      </c>
      <c r="I20" s="44">
        <v>4.6779141104294479E-2</v>
      </c>
      <c r="J20" s="43">
        <v>100</v>
      </c>
      <c r="K20" s="44">
        <v>4.3308791684711995E-2</v>
      </c>
      <c r="L20" s="43">
        <v>83</v>
      </c>
      <c r="M20" s="129">
        <v>3.7070120589548908E-2</v>
      </c>
      <c r="N20" s="43">
        <v>80</v>
      </c>
      <c r="O20" s="129">
        <v>4.2462845010615709E-2</v>
      </c>
      <c r="P20" s="43">
        <v>44</v>
      </c>
      <c r="Q20" s="129">
        <v>3.8972542072630643E-2</v>
      </c>
      <c r="R20" s="295">
        <v>29</v>
      </c>
      <c r="S20" s="296">
        <v>4.809286898839138E-2</v>
      </c>
      <c r="T20" s="103"/>
      <c r="U20" s="20"/>
      <c r="V20" s="20"/>
      <c r="W20" s="20"/>
      <c r="X20" s="20"/>
    </row>
    <row r="21" spans="1:24">
      <c r="A21" s="8" t="s">
        <v>63</v>
      </c>
      <c r="B21" s="42">
        <v>117</v>
      </c>
      <c r="C21" s="44">
        <v>4.5846394984326022E-2</v>
      </c>
      <c r="D21" s="9">
        <v>116</v>
      </c>
      <c r="E21" s="44">
        <v>4.6698872785829307E-2</v>
      </c>
      <c r="F21" s="9">
        <v>185</v>
      </c>
      <c r="G21" s="44">
        <v>6.4102564102564097E-2</v>
      </c>
      <c r="H21" s="9">
        <v>165</v>
      </c>
      <c r="I21" s="44">
        <v>6.3266871165644167E-2</v>
      </c>
      <c r="J21" s="43">
        <v>125</v>
      </c>
      <c r="K21" s="44">
        <v>5.4135989605889993E-2</v>
      </c>
      <c r="L21" s="43">
        <v>118</v>
      </c>
      <c r="M21" s="129">
        <v>5.2702099151406875E-2</v>
      </c>
      <c r="N21" s="43">
        <v>107</v>
      </c>
      <c r="O21" s="129">
        <v>5.6794055201698515E-2</v>
      </c>
      <c r="P21" s="43">
        <v>65</v>
      </c>
      <c r="Q21" s="129">
        <v>5.7573073516386179E-2</v>
      </c>
      <c r="R21" s="295">
        <v>48</v>
      </c>
      <c r="S21" s="296">
        <v>7.9601990049751242E-2</v>
      </c>
      <c r="T21" s="103"/>
      <c r="U21" s="20"/>
      <c r="V21" s="20"/>
      <c r="W21" s="20"/>
      <c r="X21" s="20"/>
    </row>
    <row r="22" spans="1:24">
      <c r="A22" s="8"/>
      <c r="B22" s="43"/>
      <c r="C22" s="44"/>
      <c r="D22" s="9"/>
      <c r="E22" s="44"/>
      <c r="F22" s="9"/>
      <c r="G22" s="44"/>
      <c r="H22" s="9"/>
      <c r="I22" s="44"/>
      <c r="J22" s="55"/>
      <c r="K22" s="44"/>
      <c r="L22" s="13"/>
      <c r="M22" s="129"/>
      <c r="N22" s="13"/>
      <c r="O22" s="129"/>
      <c r="P22" s="13"/>
      <c r="Q22" s="129"/>
      <c r="R22" s="293"/>
      <c r="S22" s="296"/>
      <c r="T22" s="103"/>
      <c r="U22" s="20"/>
      <c r="V22" s="20"/>
      <c r="W22" s="20"/>
      <c r="X22" s="20"/>
    </row>
    <row r="23" spans="1:24">
      <c r="A23" s="8" t="s">
        <v>64</v>
      </c>
      <c r="B23" s="42">
        <v>110</v>
      </c>
      <c r="C23" s="44">
        <v>4.3103448275862072E-2</v>
      </c>
      <c r="D23" s="9">
        <v>110</v>
      </c>
      <c r="E23" s="44">
        <v>4.4283413848631242E-2</v>
      </c>
      <c r="F23" s="9">
        <v>149</v>
      </c>
      <c r="G23" s="44">
        <v>5.1628551628551629E-2</v>
      </c>
      <c r="H23" s="9">
        <v>130</v>
      </c>
      <c r="I23" s="44">
        <v>4.9846625766871162E-2</v>
      </c>
      <c r="J23" s="43">
        <v>140</v>
      </c>
      <c r="K23" s="44">
        <v>6.0632308358596794E-2</v>
      </c>
      <c r="L23" s="43">
        <v>95</v>
      </c>
      <c r="M23" s="129">
        <v>4.2429656096471639E-2</v>
      </c>
      <c r="N23" s="43">
        <v>114</v>
      </c>
      <c r="O23" s="129">
        <v>6.0509554140127389E-2</v>
      </c>
      <c r="P23" s="43">
        <v>68</v>
      </c>
      <c r="Q23" s="129">
        <v>6.0230292294065547E-2</v>
      </c>
      <c r="R23" s="295">
        <v>50</v>
      </c>
      <c r="S23" s="296">
        <v>8.2918739635157543E-2</v>
      </c>
      <c r="T23" s="103"/>
      <c r="U23" s="20"/>
      <c r="V23" s="20"/>
      <c r="W23" s="20"/>
      <c r="X23" s="20"/>
    </row>
    <row r="24" spans="1:24">
      <c r="A24" s="8" t="s">
        <v>65</v>
      </c>
      <c r="B24" s="42">
        <v>57</v>
      </c>
      <c r="C24" s="44">
        <v>2.2335423197492162E-2</v>
      </c>
      <c r="D24" s="9">
        <v>48</v>
      </c>
      <c r="E24" s="44">
        <v>1.932367149758454E-2</v>
      </c>
      <c r="F24" s="9">
        <v>69</v>
      </c>
      <c r="G24" s="44">
        <v>2.390852390852391E-2</v>
      </c>
      <c r="H24" s="9">
        <v>71</v>
      </c>
      <c r="I24" s="44">
        <v>2.7223926380368097E-2</v>
      </c>
      <c r="J24" s="43">
        <v>65</v>
      </c>
      <c r="K24" s="44">
        <v>2.8150714595062798E-2</v>
      </c>
      <c r="L24" s="43">
        <v>52</v>
      </c>
      <c r="M24" s="129">
        <v>2.3224653863331845E-2</v>
      </c>
      <c r="N24" s="43">
        <v>39</v>
      </c>
      <c r="O24" s="129">
        <v>2.0700636942675158E-2</v>
      </c>
      <c r="P24" s="43">
        <v>36</v>
      </c>
      <c r="Q24" s="129">
        <v>3.1886625332152349E-2</v>
      </c>
      <c r="R24" s="295">
        <v>21</v>
      </c>
      <c r="S24" s="296">
        <v>3.482587064676617E-2</v>
      </c>
      <c r="T24" s="103"/>
      <c r="U24" s="20"/>
      <c r="V24" s="20"/>
      <c r="W24" s="20"/>
      <c r="X24" s="20"/>
    </row>
    <row r="25" spans="1:24">
      <c r="A25" s="8" t="s">
        <v>66</v>
      </c>
      <c r="B25" s="42">
        <v>20</v>
      </c>
      <c r="C25" s="44">
        <v>7.8369905956112845E-3</v>
      </c>
      <c r="D25" s="9">
        <v>16</v>
      </c>
      <c r="E25" s="44">
        <v>6.4412238325281803E-3</v>
      </c>
      <c r="F25" s="9">
        <v>38</v>
      </c>
      <c r="G25" s="44">
        <v>1.3167013167013167E-2</v>
      </c>
      <c r="H25" s="9">
        <v>31</v>
      </c>
      <c r="I25" s="44">
        <v>1.1886503067484663E-2</v>
      </c>
      <c r="J25" s="43">
        <v>34</v>
      </c>
      <c r="K25" s="44">
        <v>1.4724989172802079E-2</v>
      </c>
      <c r="L25" s="43">
        <v>33</v>
      </c>
      <c r="M25" s="129">
        <v>1.4738722644037517E-2</v>
      </c>
      <c r="N25" s="43">
        <v>26</v>
      </c>
      <c r="O25" s="129">
        <v>1.3800424628450107E-2</v>
      </c>
      <c r="P25" s="43">
        <v>22</v>
      </c>
      <c r="Q25" s="129">
        <v>1.9486271036315322E-2</v>
      </c>
      <c r="R25" s="295">
        <v>14</v>
      </c>
      <c r="S25" s="296">
        <v>2.3217247097844111E-2</v>
      </c>
      <c r="T25" s="103"/>
      <c r="U25" s="20"/>
      <c r="V25" s="20"/>
      <c r="W25" s="20"/>
      <c r="X25" s="20"/>
    </row>
    <row r="26" spans="1:24">
      <c r="A26" s="8" t="s">
        <v>67</v>
      </c>
      <c r="B26" s="42">
        <v>60</v>
      </c>
      <c r="C26" s="44">
        <v>2.3510971786833857E-2</v>
      </c>
      <c r="D26" s="9">
        <v>50</v>
      </c>
      <c r="E26" s="44">
        <v>2.0128824476650563E-2</v>
      </c>
      <c r="F26" s="9">
        <v>62</v>
      </c>
      <c r="G26" s="44">
        <v>2.1483021483021482E-2</v>
      </c>
      <c r="H26" s="9">
        <v>51</v>
      </c>
      <c r="I26" s="44">
        <v>1.9555214723926382E-2</v>
      </c>
      <c r="J26" s="43">
        <v>49</v>
      </c>
      <c r="K26" s="44">
        <v>2.122130792550888E-2</v>
      </c>
      <c r="L26" s="43">
        <v>105</v>
      </c>
      <c r="M26" s="129">
        <v>4.6895935685573917E-2</v>
      </c>
      <c r="N26" s="43">
        <v>52</v>
      </c>
      <c r="O26" s="129">
        <v>2.7600849256900213E-2</v>
      </c>
      <c r="P26" s="43">
        <v>53</v>
      </c>
      <c r="Q26" s="129">
        <v>4.6944198405668734E-2</v>
      </c>
      <c r="R26" s="295">
        <v>32</v>
      </c>
      <c r="S26" s="296">
        <v>5.306799336650083E-2</v>
      </c>
      <c r="T26" s="103"/>
      <c r="U26" s="20"/>
      <c r="V26" s="20"/>
      <c r="W26" s="20"/>
      <c r="X26" s="20"/>
    </row>
    <row r="27" spans="1:24">
      <c r="A27" s="119"/>
      <c r="B27" s="131"/>
      <c r="C27" s="132"/>
      <c r="D27" s="131"/>
      <c r="E27" s="132"/>
      <c r="F27" s="131"/>
      <c r="G27" s="132"/>
      <c r="H27" s="131"/>
      <c r="I27" s="132"/>
      <c r="J27" s="133"/>
      <c r="K27" s="134"/>
      <c r="L27" s="133"/>
      <c r="M27" s="134"/>
      <c r="N27" s="133"/>
      <c r="O27" s="134"/>
      <c r="P27" s="133"/>
      <c r="Q27" s="134"/>
      <c r="R27" s="297"/>
      <c r="S27" s="298"/>
      <c r="T27" s="103"/>
      <c r="U27" s="20"/>
      <c r="V27" s="20"/>
      <c r="W27" s="20"/>
      <c r="X27" s="20"/>
    </row>
    <row r="28" spans="1:24" s="224" customFormat="1" ht="18.75" customHeight="1">
      <c r="A28" s="303" t="s">
        <v>9</v>
      </c>
      <c r="B28" s="249">
        <v>2552</v>
      </c>
      <c r="C28" s="304">
        <v>1</v>
      </c>
      <c r="D28" s="249">
        <v>2484</v>
      </c>
      <c r="E28" s="304">
        <v>1</v>
      </c>
      <c r="F28" s="249">
        <v>2886</v>
      </c>
      <c r="G28" s="304">
        <v>1</v>
      </c>
      <c r="H28" s="249">
        <v>2608</v>
      </c>
      <c r="I28" s="304">
        <v>1</v>
      </c>
      <c r="J28" s="249">
        <v>2309</v>
      </c>
      <c r="K28" s="305">
        <v>1</v>
      </c>
      <c r="L28" s="306">
        <v>2239</v>
      </c>
      <c r="M28" s="305">
        <v>1</v>
      </c>
      <c r="N28" s="306">
        <v>1884</v>
      </c>
      <c r="O28" s="305">
        <v>1</v>
      </c>
      <c r="P28" s="306">
        <v>1129</v>
      </c>
      <c r="Q28" s="305">
        <v>1</v>
      </c>
      <c r="R28" s="307">
        <v>603</v>
      </c>
      <c r="S28" s="300">
        <v>1</v>
      </c>
      <c r="T28" s="301"/>
      <c r="U28" s="302"/>
      <c r="V28" s="302"/>
      <c r="W28" s="302"/>
      <c r="X28" s="302"/>
    </row>
    <row r="29" spans="1:24">
      <c r="A29" s="45" t="s">
        <v>118</v>
      </c>
      <c r="B29" s="378">
        <v>76536</v>
      </c>
      <c r="C29" s="378"/>
      <c r="D29" s="378">
        <v>372003</v>
      </c>
      <c r="E29" s="378"/>
      <c r="F29" s="378">
        <v>234549</v>
      </c>
      <c r="G29" s="378"/>
      <c r="H29" s="378">
        <v>181754</v>
      </c>
      <c r="I29" s="378"/>
      <c r="J29" s="375">
        <v>173408</v>
      </c>
      <c r="K29" s="375"/>
      <c r="L29" s="375">
        <v>236147.11</v>
      </c>
      <c r="M29" s="375"/>
      <c r="N29" s="375">
        <v>3402245.31</v>
      </c>
      <c r="O29" s="375"/>
      <c r="P29" s="375">
        <v>238216.37</v>
      </c>
      <c r="Q29" s="375"/>
      <c r="R29" s="371">
        <v>470864.72</v>
      </c>
      <c r="S29" s="371"/>
      <c r="T29" s="103"/>
      <c r="U29" s="20"/>
      <c r="V29" s="20"/>
      <c r="W29" s="20"/>
      <c r="X29" s="20"/>
    </row>
    <row r="30" spans="1:24">
      <c r="A30" s="45" t="s">
        <v>68</v>
      </c>
      <c r="B30" s="376">
        <v>4000</v>
      </c>
      <c r="C30" s="376"/>
      <c r="D30" s="379">
        <v>4292.5</v>
      </c>
      <c r="E30" s="379"/>
      <c r="F30" s="379">
        <v>4903</v>
      </c>
      <c r="G30" s="379"/>
      <c r="H30" s="379">
        <v>4591</v>
      </c>
      <c r="I30" s="379"/>
      <c r="J30" s="376">
        <v>4560</v>
      </c>
      <c r="K30" s="376"/>
      <c r="L30" s="376">
        <v>4832.4799999999996</v>
      </c>
      <c r="M30" s="376"/>
      <c r="N30" s="376">
        <v>5016</v>
      </c>
      <c r="O30" s="376"/>
      <c r="P30" s="376">
        <v>6954.8</v>
      </c>
      <c r="Q30" s="376"/>
      <c r="R30" s="372">
        <v>7332.04</v>
      </c>
      <c r="S30" s="372"/>
      <c r="T30" s="103"/>
      <c r="U30" s="20"/>
      <c r="V30" s="20"/>
      <c r="W30" s="20"/>
      <c r="X30" s="20"/>
    </row>
    <row r="31" spans="1:24">
      <c r="A31" s="74" t="s">
        <v>69</v>
      </c>
      <c r="B31" s="380">
        <v>8058</v>
      </c>
      <c r="C31" s="380"/>
      <c r="D31" s="380">
        <v>8271</v>
      </c>
      <c r="E31" s="380"/>
      <c r="F31" s="380">
        <v>9120</v>
      </c>
      <c r="G31" s="380"/>
      <c r="H31" s="380">
        <v>8924</v>
      </c>
      <c r="I31" s="380"/>
      <c r="J31" s="374">
        <v>9133</v>
      </c>
      <c r="K31" s="374"/>
      <c r="L31" s="374">
        <v>10127.047793657872</v>
      </c>
      <c r="M31" s="374"/>
      <c r="N31" s="374">
        <v>11813</v>
      </c>
      <c r="O31" s="374"/>
      <c r="P31" s="374">
        <v>12361.626519043381</v>
      </c>
      <c r="Q31" s="374"/>
      <c r="R31" s="373">
        <v>13851.28</v>
      </c>
      <c r="S31" s="373"/>
      <c r="T31" s="103"/>
      <c r="U31" s="20"/>
      <c r="V31" s="20"/>
      <c r="W31" s="20"/>
      <c r="X31" s="20"/>
    </row>
    <row r="32" spans="1:24" ht="13.5" customHeight="1">
      <c r="A32" s="156" t="s">
        <v>145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9"/>
    </row>
    <row r="33" spans="1:24" ht="13.5" customHeight="1">
      <c r="A33" s="157" t="s">
        <v>148</v>
      </c>
      <c r="B33" s="160"/>
      <c r="C33" s="36"/>
      <c r="D33" s="36"/>
      <c r="E33" s="36"/>
      <c r="F33" s="36"/>
      <c r="G33" s="36"/>
      <c r="H33" s="36"/>
      <c r="I33" s="36"/>
      <c r="J33" s="36"/>
      <c r="K33" s="37"/>
      <c r="L33" s="9"/>
    </row>
    <row r="34" spans="1:24">
      <c r="A34" s="53" t="s">
        <v>129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>
      <c r="A35" s="164" t="s">
        <v>108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>
      <c r="A36" s="20" t="s">
        <v>70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</sheetData>
  <mergeCells count="36">
    <mergeCell ref="B3:C3"/>
    <mergeCell ref="B29:C29"/>
    <mergeCell ref="B30:C30"/>
    <mergeCell ref="B31:C31"/>
    <mergeCell ref="D3:E3"/>
    <mergeCell ref="D29:E29"/>
    <mergeCell ref="D30:E30"/>
    <mergeCell ref="D31:E31"/>
    <mergeCell ref="F3:G3"/>
    <mergeCell ref="F29:G29"/>
    <mergeCell ref="F30:G30"/>
    <mergeCell ref="F31:G31"/>
    <mergeCell ref="H3:I3"/>
    <mergeCell ref="H29:I29"/>
    <mergeCell ref="H30:I30"/>
    <mergeCell ref="H31:I31"/>
    <mergeCell ref="J3:K3"/>
    <mergeCell ref="J29:K29"/>
    <mergeCell ref="J30:K30"/>
    <mergeCell ref="J31:K31"/>
    <mergeCell ref="L3:M3"/>
    <mergeCell ref="L29:M29"/>
    <mergeCell ref="L30:M30"/>
    <mergeCell ref="L31:M31"/>
    <mergeCell ref="R3:S3"/>
    <mergeCell ref="R29:S29"/>
    <mergeCell ref="R30:S30"/>
    <mergeCell ref="R31:S31"/>
    <mergeCell ref="N31:O31"/>
    <mergeCell ref="N3:O3"/>
    <mergeCell ref="N29:O29"/>
    <mergeCell ref="N30:O30"/>
    <mergeCell ref="P3:Q3"/>
    <mergeCell ref="P29:Q29"/>
    <mergeCell ref="P30:Q30"/>
    <mergeCell ref="P31:Q31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19.42578125" customWidth="1"/>
    <col min="2" max="2" width="9.140625" style="175"/>
    <col min="3" max="3" width="9.140625" customWidth="1"/>
    <col min="4" max="4" width="9.140625" style="175"/>
    <col min="6" max="6" width="9.140625" style="175"/>
    <col min="8" max="8" width="9.140625" style="175"/>
    <col min="10" max="10" width="9.140625" style="175"/>
    <col min="12" max="12" width="9.140625" style="175"/>
    <col min="14" max="14" width="9.140625" style="175"/>
    <col min="16" max="16" width="9.140625" style="175"/>
    <col min="18" max="18" width="9.140625" style="175"/>
  </cols>
  <sheetData>
    <row r="1" spans="1:20">
      <c r="A1" s="365" t="s">
        <v>161</v>
      </c>
    </row>
    <row r="2" spans="1:20" s="9" customFormat="1">
      <c r="A2" s="7" t="s">
        <v>0</v>
      </c>
      <c r="B2" s="105"/>
      <c r="C2" s="23"/>
      <c r="D2" s="105"/>
      <c r="E2" s="16"/>
      <c r="F2" s="105"/>
      <c r="G2" s="13"/>
      <c r="H2" s="176"/>
      <c r="J2" s="176"/>
      <c r="L2" s="176"/>
      <c r="N2" s="176"/>
      <c r="P2" s="176"/>
      <c r="R2" s="176"/>
    </row>
    <row r="3" spans="1:20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4</v>
      </c>
      <c r="K3" s="377"/>
      <c r="L3" s="377" t="s">
        <v>5</v>
      </c>
      <c r="M3" s="377"/>
      <c r="N3" s="370" t="s">
        <v>126</v>
      </c>
      <c r="O3" s="370"/>
      <c r="P3" s="370" t="s">
        <v>127</v>
      </c>
      <c r="Q3" s="370"/>
      <c r="R3" s="370" t="s">
        <v>158</v>
      </c>
      <c r="S3" s="370"/>
    </row>
    <row r="4" spans="1:20" s="365" customFormat="1" ht="14.25">
      <c r="A4" s="135" t="s">
        <v>134</v>
      </c>
      <c r="B4" s="136" t="s">
        <v>36</v>
      </c>
      <c r="C4" s="136" t="s">
        <v>12</v>
      </c>
      <c r="D4" s="136" t="s">
        <v>36</v>
      </c>
      <c r="E4" s="136" t="s">
        <v>12</v>
      </c>
      <c r="F4" s="136" t="s">
        <v>36</v>
      </c>
      <c r="G4" s="136" t="s">
        <v>12</v>
      </c>
      <c r="H4" s="136" t="s">
        <v>36</v>
      </c>
      <c r="I4" s="136" t="s">
        <v>12</v>
      </c>
      <c r="J4" s="136" t="s">
        <v>36</v>
      </c>
      <c r="K4" s="136" t="s">
        <v>12</v>
      </c>
      <c r="L4" s="136" t="s">
        <v>36</v>
      </c>
      <c r="M4" s="136" t="s">
        <v>12</v>
      </c>
      <c r="N4" s="137" t="s">
        <v>36</v>
      </c>
      <c r="O4" s="137" t="s">
        <v>12</v>
      </c>
      <c r="P4" s="137" t="s">
        <v>36</v>
      </c>
      <c r="Q4" s="137" t="s">
        <v>12</v>
      </c>
      <c r="R4" s="137" t="s">
        <v>36</v>
      </c>
      <c r="S4" s="137" t="s">
        <v>12</v>
      </c>
      <c r="T4" s="45"/>
    </row>
    <row r="5" spans="1:20" ht="21" customHeight="1">
      <c r="A5" s="8" t="s">
        <v>50</v>
      </c>
      <c r="B5" s="176">
        <v>1</v>
      </c>
      <c r="C5" s="44">
        <v>1.5384615384615385E-2</v>
      </c>
      <c r="D5" s="176">
        <v>2</v>
      </c>
      <c r="E5" s="44">
        <v>2.7397260273972601E-2</v>
      </c>
      <c r="F5" s="176">
        <v>1</v>
      </c>
      <c r="G5" s="44">
        <v>1.4705882352941176E-2</v>
      </c>
      <c r="H5" s="176" t="s">
        <v>156</v>
      </c>
      <c r="I5" s="44">
        <v>0</v>
      </c>
      <c r="J5" s="114">
        <v>1</v>
      </c>
      <c r="K5" s="44">
        <v>1.7241379310344827E-2</v>
      </c>
      <c r="L5" s="43">
        <v>1</v>
      </c>
      <c r="M5" s="129">
        <v>1.9607843137254902E-2</v>
      </c>
      <c r="N5" s="43">
        <v>6</v>
      </c>
      <c r="O5" s="129">
        <v>0.10714285714285714</v>
      </c>
      <c r="P5" s="43" t="s">
        <v>156</v>
      </c>
      <c r="Q5" s="129">
        <v>0</v>
      </c>
      <c r="R5" s="308">
        <v>1</v>
      </c>
      <c r="S5" s="188">
        <v>3.7037037037037035E-2</v>
      </c>
      <c r="T5" s="9"/>
    </row>
    <row r="6" spans="1:20">
      <c r="A6" s="8" t="s">
        <v>51</v>
      </c>
      <c r="B6" s="176">
        <v>3</v>
      </c>
      <c r="C6" s="44">
        <v>4.6153846153846156E-2</v>
      </c>
      <c r="D6" s="176">
        <v>6</v>
      </c>
      <c r="E6" s="44">
        <v>8.2191780821917804E-2</v>
      </c>
      <c r="F6" s="176">
        <v>4</v>
      </c>
      <c r="G6" s="44">
        <v>5.8823529411764705E-2</v>
      </c>
      <c r="H6" s="176">
        <v>6</v>
      </c>
      <c r="I6" s="44">
        <v>8.3333333333333329E-2</v>
      </c>
      <c r="J6" s="114">
        <v>2</v>
      </c>
      <c r="K6" s="44">
        <v>3.4482758620689655E-2</v>
      </c>
      <c r="L6" s="43">
        <v>5</v>
      </c>
      <c r="M6" s="129">
        <v>9.8039215686274508E-2</v>
      </c>
      <c r="N6" s="43">
        <v>4</v>
      </c>
      <c r="O6" s="129">
        <v>7.1428571428571425E-2</v>
      </c>
      <c r="P6" s="43">
        <v>2</v>
      </c>
      <c r="Q6" s="129">
        <v>5.2631578947368418E-2</v>
      </c>
      <c r="R6" s="308">
        <v>0</v>
      </c>
      <c r="S6" s="188">
        <v>0</v>
      </c>
      <c r="T6" s="9"/>
    </row>
    <row r="7" spans="1:20">
      <c r="A7" s="8"/>
      <c r="B7" s="176"/>
      <c r="C7" s="44"/>
      <c r="D7" s="176"/>
      <c r="E7" s="44"/>
      <c r="F7" s="176"/>
      <c r="G7" s="44"/>
      <c r="H7" s="176"/>
      <c r="I7" s="44"/>
      <c r="J7" s="179"/>
      <c r="K7" s="44"/>
      <c r="L7" s="105"/>
      <c r="M7" s="129"/>
      <c r="N7" s="105"/>
      <c r="O7" s="129"/>
      <c r="P7" s="105"/>
      <c r="Q7" s="129"/>
      <c r="R7" s="309"/>
      <c r="S7" s="188"/>
      <c r="T7" s="9"/>
    </row>
    <row r="8" spans="1:20">
      <c r="A8" s="8" t="s">
        <v>52</v>
      </c>
      <c r="B8" s="176">
        <v>5</v>
      </c>
      <c r="C8" s="44">
        <v>7.6923076923076927E-2</v>
      </c>
      <c r="D8" s="176">
        <v>5</v>
      </c>
      <c r="E8" s="44">
        <v>6.8493150684931503E-2</v>
      </c>
      <c r="F8" s="176">
        <v>12</v>
      </c>
      <c r="G8" s="44">
        <v>0.17647058823529413</v>
      </c>
      <c r="H8" s="176">
        <v>9</v>
      </c>
      <c r="I8" s="44">
        <v>0.125</v>
      </c>
      <c r="J8" s="114">
        <v>6</v>
      </c>
      <c r="K8" s="44">
        <v>0.10344827586206896</v>
      </c>
      <c r="L8" s="43">
        <v>3</v>
      </c>
      <c r="M8" s="129">
        <v>5.8823529411764705E-2</v>
      </c>
      <c r="N8" s="43">
        <v>4</v>
      </c>
      <c r="O8" s="129">
        <v>7.1428571428571425E-2</v>
      </c>
      <c r="P8" s="43">
        <v>4</v>
      </c>
      <c r="Q8" s="129">
        <v>0.10526315789473684</v>
      </c>
      <c r="R8" s="308">
        <v>1</v>
      </c>
      <c r="S8" s="188">
        <v>3.7037037037037035E-2</v>
      </c>
      <c r="T8" s="9"/>
    </row>
    <row r="9" spans="1:20">
      <c r="A9" s="8" t="s">
        <v>53</v>
      </c>
      <c r="B9" s="176">
        <v>3</v>
      </c>
      <c r="C9" s="44">
        <v>4.6153846153846156E-2</v>
      </c>
      <c r="D9" s="176">
        <v>3</v>
      </c>
      <c r="E9" s="44">
        <v>4.1095890410958902E-2</v>
      </c>
      <c r="F9" s="176">
        <v>8</v>
      </c>
      <c r="G9" s="44">
        <v>0.11764705882352941</v>
      </c>
      <c r="H9" s="176">
        <v>4</v>
      </c>
      <c r="I9" s="44">
        <v>5.5555555555555552E-2</v>
      </c>
      <c r="J9" s="114">
        <v>8</v>
      </c>
      <c r="K9" s="44">
        <v>0.13793103448275862</v>
      </c>
      <c r="L9" s="43">
        <v>8</v>
      </c>
      <c r="M9" s="129">
        <v>0.15686274509803921</v>
      </c>
      <c r="N9" s="43">
        <v>7</v>
      </c>
      <c r="O9" s="129">
        <v>0.125</v>
      </c>
      <c r="P9" s="43">
        <v>4</v>
      </c>
      <c r="Q9" s="129">
        <v>0.10526315789473684</v>
      </c>
      <c r="R9" s="308">
        <v>0</v>
      </c>
      <c r="S9" s="188">
        <v>0</v>
      </c>
      <c r="T9" s="9"/>
    </row>
    <row r="10" spans="1:20">
      <c r="A10" s="8" t="s">
        <v>54</v>
      </c>
      <c r="B10" s="176" t="s">
        <v>156</v>
      </c>
      <c r="C10" s="44">
        <v>0</v>
      </c>
      <c r="D10" s="176">
        <v>9</v>
      </c>
      <c r="E10" s="44">
        <v>0.12328767123287671</v>
      </c>
      <c r="F10" s="176">
        <v>5</v>
      </c>
      <c r="G10" s="44">
        <v>7.3529411764705885E-2</v>
      </c>
      <c r="H10" s="176">
        <v>7</v>
      </c>
      <c r="I10" s="44">
        <v>9.7222222222222224E-2</v>
      </c>
      <c r="J10" s="114">
        <v>5</v>
      </c>
      <c r="K10" s="44">
        <v>8.6206896551724144E-2</v>
      </c>
      <c r="L10" s="43">
        <v>4</v>
      </c>
      <c r="M10" s="129">
        <v>7.8431372549019607E-2</v>
      </c>
      <c r="N10" s="43">
        <v>3</v>
      </c>
      <c r="O10" s="129">
        <v>5.3571428571428568E-2</v>
      </c>
      <c r="P10" s="43">
        <v>2</v>
      </c>
      <c r="Q10" s="129">
        <v>5.2631578947368418E-2</v>
      </c>
      <c r="R10" s="308">
        <v>1</v>
      </c>
      <c r="S10" s="188">
        <v>3.7037037037037035E-2</v>
      </c>
      <c r="T10" s="9"/>
    </row>
    <row r="11" spans="1:20">
      <c r="A11" s="8" t="s">
        <v>55</v>
      </c>
      <c r="B11" s="176">
        <v>4</v>
      </c>
      <c r="C11" s="44">
        <v>6.1538461538461542E-2</v>
      </c>
      <c r="D11" s="176">
        <v>8</v>
      </c>
      <c r="E11" s="44">
        <v>0.1095890410958904</v>
      </c>
      <c r="F11" s="176">
        <v>1</v>
      </c>
      <c r="G11" s="44">
        <v>1.4705882352941176E-2</v>
      </c>
      <c r="H11" s="176">
        <v>3</v>
      </c>
      <c r="I11" s="44">
        <v>4.1666666666666664E-2</v>
      </c>
      <c r="J11" s="114">
        <v>5</v>
      </c>
      <c r="K11" s="44">
        <v>8.6206896551724144E-2</v>
      </c>
      <c r="L11" s="43">
        <v>5</v>
      </c>
      <c r="M11" s="129">
        <v>9.8039215686274508E-2</v>
      </c>
      <c r="N11" s="43">
        <v>2</v>
      </c>
      <c r="O11" s="129">
        <v>3.5714285714285712E-2</v>
      </c>
      <c r="P11" s="43" t="s">
        <v>156</v>
      </c>
      <c r="Q11" s="129">
        <v>0</v>
      </c>
      <c r="R11" s="308">
        <v>2</v>
      </c>
      <c r="S11" s="188">
        <v>7.407407407407407E-2</v>
      </c>
      <c r="T11" s="9"/>
    </row>
    <row r="12" spans="1:20">
      <c r="A12" s="8"/>
      <c r="B12" s="176"/>
      <c r="C12" s="44"/>
      <c r="D12" s="176"/>
      <c r="E12" s="44"/>
      <c r="F12" s="176"/>
      <c r="G12" s="44"/>
      <c r="H12" s="176"/>
      <c r="I12" s="44"/>
      <c r="J12" s="179"/>
      <c r="K12" s="44"/>
      <c r="L12" s="105"/>
      <c r="M12" s="129"/>
      <c r="N12" s="105"/>
      <c r="O12" s="129"/>
      <c r="P12" s="105"/>
      <c r="Q12" s="129"/>
      <c r="R12" s="309"/>
      <c r="S12" s="188"/>
      <c r="T12" s="9"/>
    </row>
    <row r="13" spans="1:20">
      <c r="A13" s="8" t="s">
        <v>56</v>
      </c>
      <c r="B13" s="176">
        <v>6</v>
      </c>
      <c r="C13" s="44">
        <v>9.2307692307692313E-2</v>
      </c>
      <c r="D13" s="176">
        <v>4</v>
      </c>
      <c r="E13" s="44">
        <v>5.4794520547945202E-2</v>
      </c>
      <c r="F13" s="176">
        <v>6</v>
      </c>
      <c r="G13" s="44">
        <v>8.8235294117647065E-2</v>
      </c>
      <c r="H13" s="176">
        <v>4</v>
      </c>
      <c r="I13" s="44">
        <v>5.5555555555555552E-2</v>
      </c>
      <c r="J13" s="114">
        <v>3</v>
      </c>
      <c r="K13" s="44">
        <v>5.1724137931034482E-2</v>
      </c>
      <c r="L13" s="43">
        <v>5</v>
      </c>
      <c r="M13" s="129">
        <v>9.8039215686274508E-2</v>
      </c>
      <c r="N13" s="43">
        <v>2</v>
      </c>
      <c r="O13" s="129">
        <v>3.5714285714285712E-2</v>
      </c>
      <c r="P13" s="43">
        <v>2</v>
      </c>
      <c r="Q13" s="129">
        <v>5.2631578947368418E-2</v>
      </c>
      <c r="R13" s="308">
        <v>1</v>
      </c>
      <c r="S13" s="188">
        <v>3.7037037037037035E-2</v>
      </c>
      <c r="T13" s="9"/>
    </row>
    <row r="14" spans="1:20">
      <c r="A14" s="8" t="s">
        <v>57</v>
      </c>
      <c r="B14" s="176">
        <v>4</v>
      </c>
      <c r="C14" s="44">
        <v>6.1538461538461542E-2</v>
      </c>
      <c r="D14" s="176">
        <v>3</v>
      </c>
      <c r="E14" s="44">
        <v>4.1095890410958902E-2</v>
      </c>
      <c r="F14" s="176">
        <v>4</v>
      </c>
      <c r="G14" s="44">
        <v>5.8823529411764705E-2</v>
      </c>
      <c r="H14" s="176">
        <v>6</v>
      </c>
      <c r="I14" s="44">
        <v>8.3333333333333329E-2</v>
      </c>
      <c r="J14" s="114">
        <v>6</v>
      </c>
      <c r="K14" s="44">
        <v>0.10344827586206896</v>
      </c>
      <c r="L14" s="43">
        <v>4</v>
      </c>
      <c r="M14" s="129">
        <v>7.8431372549019607E-2</v>
      </c>
      <c r="N14" s="43">
        <v>5</v>
      </c>
      <c r="O14" s="129">
        <v>8.9285714285714288E-2</v>
      </c>
      <c r="P14" s="43">
        <v>3</v>
      </c>
      <c r="Q14" s="129">
        <v>7.8947368421052627E-2</v>
      </c>
      <c r="R14" s="308">
        <v>1</v>
      </c>
      <c r="S14" s="188">
        <v>3.7037037037037035E-2</v>
      </c>
      <c r="T14" s="9"/>
    </row>
    <row r="15" spans="1:20">
      <c r="A15" s="8" t="s">
        <v>58</v>
      </c>
      <c r="B15" s="176">
        <v>6</v>
      </c>
      <c r="C15" s="44">
        <v>9.2307692307692313E-2</v>
      </c>
      <c r="D15" s="176">
        <v>3</v>
      </c>
      <c r="E15" s="44">
        <v>4.1095890410958902E-2</v>
      </c>
      <c r="F15" s="176">
        <v>5</v>
      </c>
      <c r="G15" s="44">
        <v>7.3529411764705885E-2</v>
      </c>
      <c r="H15" s="176">
        <v>1</v>
      </c>
      <c r="I15" s="44">
        <v>1.3888888888888888E-2</v>
      </c>
      <c r="J15" s="114">
        <v>2</v>
      </c>
      <c r="K15" s="44">
        <v>3.4482758620689655E-2</v>
      </c>
      <c r="L15" s="43">
        <v>2</v>
      </c>
      <c r="M15" s="129">
        <v>3.9215686274509803E-2</v>
      </c>
      <c r="N15" s="43">
        <v>4</v>
      </c>
      <c r="O15" s="129">
        <v>7.1428571428571425E-2</v>
      </c>
      <c r="P15" s="43">
        <v>1</v>
      </c>
      <c r="Q15" s="129">
        <v>2.6315789473684209E-2</v>
      </c>
      <c r="R15" s="308">
        <v>1</v>
      </c>
      <c r="S15" s="188">
        <v>3.7037037037037035E-2</v>
      </c>
      <c r="T15" s="9"/>
    </row>
    <row r="16" spans="1:20">
      <c r="A16" s="8" t="s">
        <v>59</v>
      </c>
      <c r="B16" s="176">
        <v>1</v>
      </c>
      <c r="C16" s="44">
        <v>1.5384615384615385E-2</v>
      </c>
      <c r="D16" s="176">
        <v>5</v>
      </c>
      <c r="E16" s="44">
        <v>6.8493150684931503E-2</v>
      </c>
      <c r="F16" s="176">
        <v>3</v>
      </c>
      <c r="G16" s="44">
        <v>4.4117647058823532E-2</v>
      </c>
      <c r="H16" s="176">
        <v>2</v>
      </c>
      <c r="I16" s="44">
        <v>2.7777777777777776E-2</v>
      </c>
      <c r="J16" s="114">
        <v>3</v>
      </c>
      <c r="K16" s="44">
        <v>5.1724137931034482E-2</v>
      </c>
      <c r="L16" s="43">
        <v>4</v>
      </c>
      <c r="M16" s="129">
        <v>7.8431372549019607E-2</v>
      </c>
      <c r="N16" s="43">
        <v>1</v>
      </c>
      <c r="O16" s="129">
        <v>1.7857142857142856E-2</v>
      </c>
      <c r="P16" s="43">
        <v>2</v>
      </c>
      <c r="Q16" s="129">
        <v>5.2631578947368418E-2</v>
      </c>
      <c r="R16" s="308">
        <v>1</v>
      </c>
      <c r="S16" s="188">
        <v>3.7037037037037035E-2</v>
      </c>
      <c r="T16" s="9"/>
    </row>
    <row r="17" spans="1:20">
      <c r="A17" s="8" t="s">
        <v>60</v>
      </c>
      <c r="B17" s="176" t="s">
        <v>156</v>
      </c>
      <c r="C17" s="44">
        <v>0</v>
      </c>
      <c r="D17" s="176">
        <v>1</v>
      </c>
      <c r="E17" s="44">
        <v>1.3698630136986301E-2</v>
      </c>
      <c r="F17" s="176">
        <v>3</v>
      </c>
      <c r="G17" s="44">
        <v>4.4117647058823532E-2</v>
      </c>
      <c r="H17" s="176">
        <v>1</v>
      </c>
      <c r="I17" s="44">
        <v>1.3888888888888888E-2</v>
      </c>
      <c r="J17" s="114" t="s">
        <v>156</v>
      </c>
      <c r="K17" s="44">
        <v>0</v>
      </c>
      <c r="L17" s="43" t="s">
        <v>156</v>
      </c>
      <c r="M17" s="129">
        <v>0</v>
      </c>
      <c r="N17" s="43">
        <v>3</v>
      </c>
      <c r="O17" s="129">
        <v>5.3571428571428568E-2</v>
      </c>
      <c r="P17" s="43">
        <v>2</v>
      </c>
      <c r="Q17" s="129">
        <v>5.2631578947368418E-2</v>
      </c>
      <c r="R17" s="308">
        <v>0</v>
      </c>
      <c r="S17" s="188">
        <v>0</v>
      </c>
      <c r="T17" s="9"/>
    </row>
    <row r="18" spans="1:20">
      <c r="A18" s="8"/>
      <c r="B18" s="177"/>
      <c r="C18" s="44"/>
      <c r="D18" s="177"/>
      <c r="E18" s="44"/>
      <c r="F18" s="177"/>
      <c r="G18" s="44"/>
      <c r="H18" s="177"/>
      <c r="I18" s="44"/>
      <c r="J18" s="177"/>
      <c r="K18" s="44"/>
      <c r="L18" s="105"/>
      <c r="M18" s="129"/>
      <c r="N18" s="105"/>
      <c r="O18" s="129"/>
      <c r="P18" s="105"/>
      <c r="Q18" s="129"/>
      <c r="R18" s="309"/>
      <c r="S18" s="188"/>
      <c r="T18" s="9"/>
    </row>
    <row r="19" spans="1:20">
      <c r="A19" s="8" t="s">
        <v>61</v>
      </c>
      <c r="B19" s="105">
        <v>6</v>
      </c>
      <c r="C19" s="44">
        <v>9.2307692307692313E-2</v>
      </c>
      <c r="D19" s="176">
        <v>4</v>
      </c>
      <c r="E19" s="44">
        <v>5.4794520547945202E-2</v>
      </c>
      <c r="F19" s="176">
        <v>4</v>
      </c>
      <c r="G19" s="44">
        <v>5.8823529411764705E-2</v>
      </c>
      <c r="H19" s="176">
        <v>2</v>
      </c>
      <c r="I19" s="44">
        <v>2.7777777777777776E-2</v>
      </c>
      <c r="J19" s="114">
        <v>5</v>
      </c>
      <c r="K19" s="44">
        <v>8.6206896551724144E-2</v>
      </c>
      <c r="L19" s="43">
        <v>4</v>
      </c>
      <c r="M19" s="129">
        <v>7.8431372549019607E-2</v>
      </c>
      <c r="N19" s="43">
        <v>3</v>
      </c>
      <c r="O19" s="129">
        <v>5.3571428571428568E-2</v>
      </c>
      <c r="P19" s="43">
        <v>2</v>
      </c>
      <c r="Q19" s="129">
        <v>5.2631578947368418E-2</v>
      </c>
      <c r="R19" s="308">
        <v>2</v>
      </c>
      <c r="S19" s="188">
        <v>7.407407407407407E-2</v>
      </c>
      <c r="T19" s="9"/>
    </row>
    <row r="20" spans="1:20">
      <c r="A20" s="8" t="s">
        <v>62</v>
      </c>
      <c r="B20" s="105">
        <v>5</v>
      </c>
      <c r="C20" s="44">
        <v>7.6923076923076927E-2</v>
      </c>
      <c r="D20" s="176">
        <v>1</v>
      </c>
      <c r="E20" s="44">
        <v>1.3698630136986301E-2</v>
      </c>
      <c r="F20" s="176" t="s">
        <v>156</v>
      </c>
      <c r="G20" s="44">
        <v>0</v>
      </c>
      <c r="H20" s="176">
        <v>2</v>
      </c>
      <c r="I20" s="44">
        <v>2.7777777777777776E-2</v>
      </c>
      <c r="J20" s="114">
        <v>5</v>
      </c>
      <c r="K20" s="44">
        <v>8.6206896551724144E-2</v>
      </c>
      <c r="L20" s="43" t="s">
        <v>156</v>
      </c>
      <c r="M20" s="129">
        <v>0</v>
      </c>
      <c r="N20" s="43">
        <v>1</v>
      </c>
      <c r="O20" s="129">
        <v>1.7857142857142856E-2</v>
      </c>
      <c r="P20" s="43">
        <v>3</v>
      </c>
      <c r="Q20" s="129">
        <v>7.8947368421052627E-2</v>
      </c>
      <c r="R20" s="308">
        <v>6</v>
      </c>
      <c r="S20" s="188">
        <v>0.22222222222222221</v>
      </c>
      <c r="T20" s="9"/>
    </row>
    <row r="21" spans="1:20">
      <c r="A21" s="8" t="s">
        <v>63</v>
      </c>
      <c r="B21" s="105">
        <v>8</v>
      </c>
      <c r="C21" s="44">
        <v>0.12307692307692308</v>
      </c>
      <c r="D21" s="176">
        <v>2</v>
      </c>
      <c r="E21" s="44">
        <v>2.7397260273972601E-2</v>
      </c>
      <c r="F21" s="176">
        <v>2</v>
      </c>
      <c r="G21" s="44">
        <v>2.9411764705882353E-2</v>
      </c>
      <c r="H21" s="176">
        <v>9</v>
      </c>
      <c r="I21" s="44">
        <v>0.125</v>
      </c>
      <c r="J21" s="114">
        <v>1</v>
      </c>
      <c r="K21" s="44">
        <v>1.7241379310344827E-2</v>
      </c>
      <c r="L21" s="43">
        <v>2</v>
      </c>
      <c r="M21" s="129">
        <v>3.9215686274509803E-2</v>
      </c>
      <c r="N21" s="43">
        <v>3</v>
      </c>
      <c r="O21" s="129">
        <v>5.3571428571428568E-2</v>
      </c>
      <c r="P21" s="43">
        <v>2</v>
      </c>
      <c r="Q21" s="129">
        <v>5.2631578947368418E-2</v>
      </c>
      <c r="R21" s="308">
        <v>5</v>
      </c>
      <c r="S21" s="188">
        <v>0.18518518518518517</v>
      </c>
      <c r="T21" s="9"/>
    </row>
    <row r="22" spans="1:20">
      <c r="A22" s="8"/>
      <c r="B22" s="105"/>
      <c r="C22" s="44"/>
      <c r="D22" s="176"/>
      <c r="E22" s="44"/>
      <c r="F22" s="176"/>
      <c r="G22" s="44"/>
      <c r="H22" s="176"/>
      <c r="I22" s="44"/>
      <c r="J22" s="179"/>
      <c r="K22" s="44"/>
      <c r="L22" s="105"/>
      <c r="M22" s="129"/>
      <c r="N22" s="105"/>
      <c r="O22" s="129"/>
      <c r="P22" s="105"/>
      <c r="Q22" s="129"/>
      <c r="R22" s="309"/>
      <c r="S22" s="188"/>
      <c r="T22" s="9"/>
    </row>
    <row r="23" spans="1:20">
      <c r="A23" s="8" t="s">
        <v>64</v>
      </c>
      <c r="B23" s="105">
        <v>4</v>
      </c>
      <c r="C23" s="44">
        <v>6.1538461538461542E-2</v>
      </c>
      <c r="D23" s="176">
        <v>3</v>
      </c>
      <c r="E23" s="44">
        <v>4.1095890410958902E-2</v>
      </c>
      <c r="F23" s="176">
        <v>3</v>
      </c>
      <c r="G23" s="44">
        <v>4.4117647058823532E-2</v>
      </c>
      <c r="H23" s="176">
        <v>8</v>
      </c>
      <c r="I23" s="44">
        <v>0.1111111111111111</v>
      </c>
      <c r="J23" s="114" t="s">
        <v>156</v>
      </c>
      <c r="K23" s="44">
        <v>0</v>
      </c>
      <c r="L23" s="43" t="s">
        <v>156</v>
      </c>
      <c r="M23" s="129">
        <v>0</v>
      </c>
      <c r="N23" s="43">
        <v>4</v>
      </c>
      <c r="O23" s="129">
        <v>7.1428571428571425E-2</v>
      </c>
      <c r="P23" s="43">
        <v>4</v>
      </c>
      <c r="Q23" s="129">
        <v>0.10526315789473684</v>
      </c>
      <c r="R23" s="308">
        <v>3</v>
      </c>
      <c r="S23" s="188">
        <v>0.1111111111111111</v>
      </c>
      <c r="T23" s="9"/>
    </row>
    <row r="24" spans="1:20">
      <c r="A24" s="8" t="s">
        <v>65</v>
      </c>
      <c r="B24" s="105">
        <v>2</v>
      </c>
      <c r="C24" s="44">
        <v>3.0769230769230771E-2</v>
      </c>
      <c r="D24" s="176">
        <v>4</v>
      </c>
      <c r="E24" s="44">
        <v>5.4794520547945202E-2</v>
      </c>
      <c r="F24" s="176">
        <v>1</v>
      </c>
      <c r="G24" s="44">
        <v>1.4705882352941176E-2</v>
      </c>
      <c r="H24" s="176">
        <v>2</v>
      </c>
      <c r="I24" s="44">
        <v>2.7777777777777776E-2</v>
      </c>
      <c r="J24" s="114">
        <v>1</v>
      </c>
      <c r="K24" s="44">
        <v>1.7241379310344827E-2</v>
      </c>
      <c r="L24" s="43">
        <v>1</v>
      </c>
      <c r="M24" s="129">
        <v>1.9607843137254902E-2</v>
      </c>
      <c r="N24" s="43">
        <v>1</v>
      </c>
      <c r="O24" s="129">
        <v>1.7857142857142856E-2</v>
      </c>
      <c r="P24" s="43">
        <v>2</v>
      </c>
      <c r="Q24" s="129">
        <v>5.2631578947368418E-2</v>
      </c>
      <c r="R24" s="308">
        <v>1</v>
      </c>
      <c r="S24" s="188">
        <v>3.7037037037037035E-2</v>
      </c>
      <c r="T24" s="9"/>
    </row>
    <row r="25" spans="1:20">
      <c r="A25" s="8" t="s">
        <v>66</v>
      </c>
      <c r="B25" s="105">
        <v>3</v>
      </c>
      <c r="C25" s="44">
        <v>4.6153846153846156E-2</v>
      </c>
      <c r="D25" s="176">
        <v>4</v>
      </c>
      <c r="E25" s="44">
        <v>5.4794520547945202E-2</v>
      </c>
      <c r="F25" s="176">
        <v>1</v>
      </c>
      <c r="G25" s="44">
        <v>1.4705882352941176E-2</v>
      </c>
      <c r="H25" s="176">
        <v>3</v>
      </c>
      <c r="I25" s="44">
        <v>4.1666666666666664E-2</v>
      </c>
      <c r="J25" s="114" t="s">
        <v>156</v>
      </c>
      <c r="K25" s="44">
        <v>0</v>
      </c>
      <c r="L25" s="43" t="s">
        <v>156</v>
      </c>
      <c r="M25" s="129">
        <v>0</v>
      </c>
      <c r="N25" s="43">
        <v>1</v>
      </c>
      <c r="O25" s="129">
        <v>1.7857142857142856E-2</v>
      </c>
      <c r="P25" s="43">
        <v>2</v>
      </c>
      <c r="Q25" s="129">
        <v>5.2631578947368418E-2</v>
      </c>
      <c r="R25" s="308">
        <v>1</v>
      </c>
      <c r="S25" s="188">
        <v>3.7037037037037035E-2</v>
      </c>
      <c r="T25" s="9"/>
    </row>
    <row r="26" spans="1:20">
      <c r="A26" s="8" t="s">
        <v>67</v>
      </c>
      <c r="B26" s="105">
        <v>4</v>
      </c>
      <c r="C26" s="44">
        <v>6.1538461538461542E-2</v>
      </c>
      <c r="D26" s="176">
        <v>6</v>
      </c>
      <c r="E26" s="44">
        <v>8.2191780821917804E-2</v>
      </c>
      <c r="F26" s="176">
        <v>5</v>
      </c>
      <c r="G26" s="44">
        <v>7.3529411764705885E-2</v>
      </c>
      <c r="H26" s="176">
        <v>3</v>
      </c>
      <c r="I26" s="44">
        <v>4.1666666666666664E-2</v>
      </c>
      <c r="J26" s="114">
        <v>5</v>
      </c>
      <c r="K26" s="44">
        <v>8.6206896551724144E-2</v>
      </c>
      <c r="L26" s="43">
        <v>3</v>
      </c>
      <c r="M26" s="129">
        <v>5.8823529411764705E-2</v>
      </c>
      <c r="N26" s="43">
        <v>2</v>
      </c>
      <c r="O26" s="129">
        <v>3.5714285714285712E-2</v>
      </c>
      <c r="P26" s="43">
        <v>1</v>
      </c>
      <c r="Q26" s="129">
        <v>2.6315789473684209E-2</v>
      </c>
      <c r="R26" s="308">
        <v>0</v>
      </c>
      <c r="S26" s="188">
        <v>0</v>
      </c>
      <c r="T26" s="9"/>
    </row>
    <row r="27" spans="1:20">
      <c r="A27" s="119"/>
      <c r="B27" s="131"/>
      <c r="C27" s="132"/>
      <c r="D27" s="131"/>
      <c r="E27" s="132"/>
      <c r="F27" s="131"/>
      <c r="G27" s="132"/>
      <c r="H27" s="131"/>
      <c r="I27" s="132"/>
      <c r="J27" s="131"/>
      <c r="K27" s="132"/>
      <c r="L27" s="133"/>
      <c r="M27" s="134"/>
      <c r="N27" s="133"/>
      <c r="O27" s="134"/>
      <c r="P27" s="133"/>
      <c r="Q27" s="134"/>
      <c r="R27" s="310"/>
      <c r="S27" s="311"/>
      <c r="T27" s="9"/>
    </row>
    <row r="28" spans="1:20" s="224" customFormat="1" ht="18.75" customHeight="1">
      <c r="A28" s="270" t="s">
        <v>9</v>
      </c>
      <c r="B28" s="312">
        <v>65</v>
      </c>
      <c r="C28" s="313">
        <v>1</v>
      </c>
      <c r="D28" s="312">
        <v>73</v>
      </c>
      <c r="E28" s="313">
        <v>1</v>
      </c>
      <c r="F28" s="312">
        <v>68</v>
      </c>
      <c r="G28" s="313">
        <v>1</v>
      </c>
      <c r="H28" s="312">
        <v>72</v>
      </c>
      <c r="I28" s="313">
        <v>1</v>
      </c>
      <c r="J28" s="312">
        <v>58</v>
      </c>
      <c r="K28" s="313">
        <v>1</v>
      </c>
      <c r="L28" s="314">
        <v>51</v>
      </c>
      <c r="M28" s="315">
        <v>1</v>
      </c>
      <c r="N28" s="314">
        <v>56</v>
      </c>
      <c r="O28" s="315">
        <v>1</v>
      </c>
      <c r="P28" s="314">
        <v>38</v>
      </c>
      <c r="Q28" s="315">
        <v>1</v>
      </c>
      <c r="R28" s="316">
        <v>27</v>
      </c>
      <c r="S28" s="367">
        <v>0.99999999999999978</v>
      </c>
      <c r="T28" s="299"/>
    </row>
    <row r="29" spans="1:20" ht="14.25">
      <c r="A29" s="45" t="s">
        <v>100</v>
      </c>
      <c r="B29" s="378">
        <v>68991</v>
      </c>
      <c r="C29" s="378"/>
      <c r="D29" s="378">
        <v>1353432</v>
      </c>
      <c r="E29" s="378"/>
      <c r="F29" s="378">
        <v>374922</v>
      </c>
      <c r="G29" s="378">
        <v>374922</v>
      </c>
      <c r="H29" s="378">
        <v>62530</v>
      </c>
      <c r="I29" s="378">
        <v>62530</v>
      </c>
      <c r="J29" s="378">
        <v>4445023</v>
      </c>
      <c r="K29" s="378"/>
      <c r="L29" s="375">
        <v>65172.32</v>
      </c>
      <c r="M29" s="375"/>
      <c r="N29" s="375">
        <v>162593</v>
      </c>
      <c r="O29" s="375"/>
      <c r="P29" s="375">
        <v>209188.15</v>
      </c>
      <c r="Q29" s="375"/>
      <c r="R29" s="381">
        <v>43735.49</v>
      </c>
      <c r="S29" s="381"/>
      <c r="T29" s="9"/>
    </row>
    <row r="30" spans="1:20">
      <c r="A30" s="45" t="s">
        <v>68</v>
      </c>
      <c r="B30" s="379">
        <v>8120</v>
      </c>
      <c r="C30" s="379"/>
      <c r="D30" s="379">
        <v>5568</v>
      </c>
      <c r="E30" s="379"/>
      <c r="F30" s="379">
        <v>5392</v>
      </c>
      <c r="G30" s="379">
        <v>5392</v>
      </c>
      <c r="H30" s="379">
        <v>6277</v>
      </c>
      <c r="I30" s="379">
        <v>6277</v>
      </c>
      <c r="J30" s="379">
        <v>5256</v>
      </c>
      <c r="K30" s="379"/>
      <c r="L30" s="376">
        <v>4830.7700000000004</v>
      </c>
      <c r="M30" s="376"/>
      <c r="N30" s="376">
        <v>5512.5</v>
      </c>
      <c r="O30" s="376"/>
      <c r="P30" s="376">
        <v>8025.2049999999999</v>
      </c>
      <c r="Q30" s="376"/>
      <c r="R30" s="382">
        <v>13760</v>
      </c>
      <c r="S30" s="382"/>
      <c r="T30" s="9"/>
    </row>
    <row r="31" spans="1:20">
      <c r="A31" s="74" t="s">
        <v>69</v>
      </c>
      <c r="B31" s="380">
        <v>14566</v>
      </c>
      <c r="C31" s="380"/>
      <c r="D31" s="380">
        <v>33026</v>
      </c>
      <c r="E31" s="380"/>
      <c r="F31" s="380">
        <v>18584</v>
      </c>
      <c r="G31" s="380">
        <v>18584</v>
      </c>
      <c r="H31" s="380">
        <v>12108</v>
      </c>
      <c r="I31" s="380">
        <v>12108</v>
      </c>
      <c r="J31" s="380">
        <v>102259</v>
      </c>
      <c r="K31" s="380"/>
      <c r="L31" s="374">
        <v>8944.9172549019622</v>
      </c>
      <c r="M31" s="374"/>
      <c r="N31" s="374">
        <v>11202.671607142855</v>
      </c>
      <c r="O31" s="374"/>
      <c r="P31" s="374">
        <v>17040.088684210525</v>
      </c>
      <c r="Q31" s="374"/>
      <c r="R31" s="383">
        <v>14185.08</v>
      </c>
      <c r="S31" s="383"/>
      <c r="T31" s="9"/>
    </row>
    <row r="32" spans="1:20" ht="13.5" customHeight="1">
      <c r="A32" s="156" t="s">
        <v>145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176"/>
      <c r="S32" s="175"/>
    </row>
    <row r="33" spans="1:18" ht="13.5" customHeight="1">
      <c r="A33" s="157" t="s">
        <v>147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176"/>
      <c r="P33" s="180"/>
      <c r="R33" s="180"/>
    </row>
    <row r="34" spans="1:18">
      <c r="A34" s="104" t="s">
        <v>129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</row>
    <row r="35" spans="1:18">
      <c r="A35" s="164" t="s">
        <v>108</v>
      </c>
      <c r="B35" s="178"/>
      <c r="C35" s="20"/>
      <c r="D35" s="178"/>
      <c r="E35" s="20"/>
      <c r="F35" s="178"/>
      <c r="G35" s="20"/>
      <c r="H35" s="178"/>
      <c r="I35" s="20"/>
      <c r="J35" s="178"/>
      <c r="K35" s="20"/>
      <c r="L35" s="178"/>
    </row>
    <row r="36" spans="1:18">
      <c r="A36" s="164" t="s">
        <v>151</v>
      </c>
      <c r="B36" s="178"/>
      <c r="C36" s="20"/>
      <c r="D36" s="178"/>
      <c r="E36" s="20"/>
      <c r="F36" s="178"/>
      <c r="G36" s="20"/>
      <c r="H36" s="178"/>
      <c r="I36" s="20"/>
      <c r="J36" s="178"/>
      <c r="K36" s="20"/>
      <c r="L36" s="178"/>
    </row>
    <row r="37" spans="1:18">
      <c r="A37" s="20"/>
      <c r="B37" s="178"/>
      <c r="C37" s="20"/>
      <c r="D37" s="178"/>
      <c r="E37" s="20"/>
      <c r="F37" s="178"/>
      <c r="G37" s="20"/>
      <c r="H37" s="178"/>
      <c r="I37" s="20"/>
      <c r="J37" s="178"/>
      <c r="K37" s="20"/>
      <c r="L37" s="178"/>
    </row>
    <row r="38" spans="1:18">
      <c r="A38" s="182" t="s">
        <v>157</v>
      </c>
    </row>
  </sheetData>
  <mergeCells count="36">
    <mergeCell ref="J31:K31"/>
    <mergeCell ref="L31:M31"/>
    <mergeCell ref="L30:M30"/>
    <mergeCell ref="B31:C31"/>
    <mergeCell ref="D31:E31"/>
    <mergeCell ref="F31:G31"/>
    <mergeCell ref="H31:I31"/>
    <mergeCell ref="F30:G30"/>
    <mergeCell ref="H30:I30"/>
    <mergeCell ref="D30:E30"/>
    <mergeCell ref="J29:K29"/>
    <mergeCell ref="L29:M29"/>
    <mergeCell ref="J30:K30"/>
    <mergeCell ref="B29:C29"/>
    <mergeCell ref="D29:E29"/>
    <mergeCell ref="F29:G29"/>
    <mergeCell ref="H29:I29"/>
    <mergeCell ref="B30:C30"/>
    <mergeCell ref="B3:C3"/>
    <mergeCell ref="D3:E3"/>
    <mergeCell ref="F3:G3"/>
    <mergeCell ref="H3:I3"/>
    <mergeCell ref="N3:O3"/>
    <mergeCell ref="J3:K3"/>
    <mergeCell ref="L3:M3"/>
    <mergeCell ref="R3:S3"/>
    <mergeCell ref="R29:S29"/>
    <mergeCell ref="R30:S30"/>
    <mergeCell ref="R31:S31"/>
    <mergeCell ref="N30:O30"/>
    <mergeCell ref="N31:O31"/>
    <mergeCell ref="P3:Q3"/>
    <mergeCell ref="P29:Q29"/>
    <mergeCell ref="P30:Q30"/>
    <mergeCell ref="P31:Q31"/>
    <mergeCell ref="N29:O29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1" customWidth="1"/>
    <col min="3" max="3" width="9.140625" customWidth="1"/>
  </cols>
  <sheetData>
    <row r="1" spans="1:21">
      <c r="A1" s="365" t="s">
        <v>162</v>
      </c>
    </row>
    <row r="2" spans="1:21" s="9" customFormat="1">
      <c r="A2" s="7" t="s">
        <v>0</v>
      </c>
      <c r="B2" s="23"/>
      <c r="C2" s="23"/>
      <c r="D2" s="16"/>
      <c r="E2" s="16"/>
      <c r="F2" s="16"/>
      <c r="G2" s="13"/>
    </row>
    <row r="3" spans="1:21">
      <c r="A3" s="200"/>
      <c r="B3" s="377" t="s">
        <v>1</v>
      </c>
      <c r="C3" s="377"/>
      <c r="D3" s="377" t="s">
        <v>2</v>
      </c>
      <c r="E3" s="377"/>
      <c r="F3" s="377" t="s">
        <v>3</v>
      </c>
      <c r="G3" s="377"/>
      <c r="H3" s="377" t="s">
        <v>7</v>
      </c>
      <c r="I3" s="377"/>
      <c r="J3" s="377" t="s">
        <v>4</v>
      </c>
      <c r="K3" s="377"/>
      <c r="L3" s="377" t="s">
        <v>5</v>
      </c>
      <c r="M3" s="377"/>
      <c r="N3" s="370" t="s">
        <v>126</v>
      </c>
      <c r="O3" s="370"/>
      <c r="P3" s="370" t="s">
        <v>127</v>
      </c>
      <c r="Q3" s="370"/>
      <c r="R3" s="370" t="s">
        <v>158</v>
      </c>
      <c r="S3" s="370"/>
    </row>
    <row r="4" spans="1:21" s="365" customFormat="1" ht="14.25">
      <c r="A4" s="74" t="s">
        <v>134</v>
      </c>
      <c r="B4" s="128" t="s">
        <v>36</v>
      </c>
      <c r="C4" s="128" t="s">
        <v>12</v>
      </c>
      <c r="D4" s="128" t="s">
        <v>36</v>
      </c>
      <c r="E4" s="128" t="s">
        <v>12</v>
      </c>
      <c r="F4" s="128" t="s">
        <v>36</v>
      </c>
      <c r="G4" s="128" t="s">
        <v>12</v>
      </c>
      <c r="H4" s="128" t="s">
        <v>36</v>
      </c>
      <c r="I4" s="128" t="s">
        <v>12</v>
      </c>
      <c r="J4" s="128" t="s">
        <v>36</v>
      </c>
      <c r="K4" s="128" t="s">
        <v>12</v>
      </c>
      <c r="L4" s="128" t="s">
        <v>36</v>
      </c>
      <c r="M4" s="128" t="s">
        <v>12</v>
      </c>
      <c r="N4" s="130" t="s">
        <v>36</v>
      </c>
      <c r="O4" s="130" t="s">
        <v>12</v>
      </c>
      <c r="P4" s="130" t="s">
        <v>36</v>
      </c>
      <c r="Q4" s="130" t="s">
        <v>12</v>
      </c>
      <c r="R4" s="130" t="s">
        <v>36</v>
      </c>
      <c r="S4" s="130" t="s">
        <v>12</v>
      </c>
      <c r="T4" s="45"/>
      <c r="U4" s="45"/>
    </row>
    <row r="5" spans="1:21" ht="21" customHeight="1">
      <c r="A5" s="8" t="s">
        <v>50</v>
      </c>
      <c r="B5" s="42">
        <v>1</v>
      </c>
      <c r="C5" s="44">
        <v>6.6225165562913907E-3</v>
      </c>
      <c r="D5" s="9">
        <v>3</v>
      </c>
      <c r="E5" s="44">
        <v>1.7045454545454544E-2</v>
      </c>
      <c r="F5" s="9">
        <v>1</v>
      </c>
      <c r="G5" s="44">
        <v>6.6225165562913907E-3</v>
      </c>
      <c r="H5" s="9">
        <v>3</v>
      </c>
      <c r="I5" s="44">
        <v>1.7341040462427744E-2</v>
      </c>
      <c r="J5" s="42" t="s">
        <v>156</v>
      </c>
      <c r="K5" s="44">
        <v>0</v>
      </c>
      <c r="L5" s="43">
        <v>1</v>
      </c>
      <c r="M5" s="129">
        <v>8.8495575221238937E-3</v>
      </c>
      <c r="N5" s="43">
        <v>1</v>
      </c>
      <c r="O5" s="129">
        <v>8.1967213114754103E-3</v>
      </c>
      <c r="P5" s="43" t="s">
        <v>156</v>
      </c>
      <c r="Q5" s="129">
        <v>0</v>
      </c>
      <c r="R5" s="295">
        <v>0</v>
      </c>
      <c r="S5" s="296">
        <v>0</v>
      </c>
      <c r="T5" s="9"/>
      <c r="U5" s="9"/>
    </row>
    <row r="6" spans="1:21">
      <c r="A6" s="8" t="s">
        <v>51</v>
      </c>
      <c r="B6" s="42">
        <v>6</v>
      </c>
      <c r="C6" s="44">
        <v>3.9735099337748346E-2</v>
      </c>
      <c r="D6" s="9">
        <v>4</v>
      </c>
      <c r="E6" s="44">
        <v>2.2727272727272728E-2</v>
      </c>
      <c r="F6" s="9">
        <v>9</v>
      </c>
      <c r="G6" s="44">
        <v>5.9602649006622516E-2</v>
      </c>
      <c r="H6" s="9">
        <v>10</v>
      </c>
      <c r="I6" s="44">
        <v>5.7803468208092484E-2</v>
      </c>
      <c r="J6" s="42">
        <v>6</v>
      </c>
      <c r="K6" s="44">
        <v>3.614457831325301E-2</v>
      </c>
      <c r="L6" s="43">
        <v>3</v>
      </c>
      <c r="M6" s="129">
        <v>2.6548672566371681E-2</v>
      </c>
      <c r="N6" s="43">
        <v>6</v>
      </c>
      <c r="O6" s="129">
        <v>4.9180327868852458E-2</v>
      </c>
      <c r="P6" s="43" t="s">
        <v>156</v>
      </c>
      <c r="Q6" s="129">
        <v>0</v>
      </c>
      <c r="R6" s="295">
        <v>2</v>
      </c>
      <c r="S6" s="296">
        <v>5.5555555555555552E-2</v>
      </c>
      <c r="T6" s="9"/>
      <c r="U6" s="9"/>
    </row>
    <row r="7" spans="1:21">
      <c r="A7" s="8"/>
      <c r="B7" s="8"/>
      <c r="C7" s="44"/>
      <c r="D7" s="9"/>
      <c r="E7" s="44"/>
      <c r="F7" s="9"/>
      <c r="G7" s="44"/>
      <c r="H7" s="9"/>
      <c r="I7" s="44"/>
      <c r="J7" s="8"/>
      <c r="K7" s="44"/>
      <c r="L7" s="13"/>
      <c r="M7" s="129">
        <v>0</v>
      </c>
      <c r="N7" s="13"/>
      <c r="O7" s="129"/>
      <c r="P7" s="13"/>
      <c r="Q7" s="129"/>
      <c r="R7" s="293"/>
      <c r="S7" s="296"/>
      <c r="T7" s="9"/>
      <c r="U7" s="9"/>
    </row>
    <row r="8" spans="1:21">
      <c r="A8" s="8" t="s">
        <v>52</v>
      </c>
      <c r="B8" s="42">
        <v>16</v>
      </c>
      <c r="C8" s="44">
        <v>0.10596026490066225</v>
      </c>
      <c r="D8" s="9">
        <v>10</v>
      </c>
      <c r="E8" s="44">
        <v>5.6818181818181816E-2</v>
      </c>
      <c r="F8" s="9">
        <v>13</v>
      </c>
      <c r="G8" s="44">
        <v>8.6092715231788075E-2</v>
      </c>
      <c r="H8" s="9">
        <v>18</v>
      </c>
      <c r="I8" s="44">
        <v>0.10404624277456648</v>
      </c>
      <c r="J8" s="42">
        <v>15</v>
      </c>
      <c r="K8" s="44">
        <v>9.036144578313253E-2</v>
      </c>
      <c r="L8" s="43">
        <v>12</v>
      </c>
      <c r="M8" s="129">
        <v>0.10619469026548672</v>
      </c>
      <c r="N8" s="43">
        <v>5</v>
      </c>
      <c r="O8" s="129">
        <v>4.0983606557377046E-2</v>
      </c>
      <c r="P8" s="43">
        <v>2</v>
      </c>
      <c r="Q8" s="129">
        <v>2.5974025974025976E-2</v>
      </c>
      <c r="R8" s="295">
        <v>1</v>
      </c>
      <c r="S8" s="296">
        <v>2.7777777777777776E-2</v>
      </c>
      <c r="T8" s="9"/>
      <c r="U8" s="9"/>
    </row>
    <row r="9" spans="1:21">
      <c r="A9" s="8" t="s">
        <v>53</v>
      </c>
      <c r="B9" s="42">
        <v>23</v>
      </c>
      <c r="C9" s="44">
        <v>0.15231788079470199</v>
      </c>
      <c r="D9" s="9">
        <v>13</v>
      </c>
      <c r="E9" s="44">
        <v>7.3863636363636367E-2</v>
      </c>
      <c r="F9" s="9">
        <v>11</v>
      </c>
      <c r="G9" s="44">
        <v>7.2847682119205295E-2</v>
      </c>
      <c r="H9" s="9">
        <v>9</v>
      </c>
      <c r="I9" s="44">
        <v>5.2023121387283239E-2</v>
      </c>
      <c r="J9" s="42">
        <v>11</v>
      </c>
      <c r="K9" s="44">
        <v>6.6265060240963861E-2</v>
      </c>
      <c r="L9" s="43">
        <v>8</v>
      </c>
      <c r="M9" s="129">
        <v>7.0796460176991149E-2</v>
      </c>
      <c r="N9" s="43">
        <v>8</v>
      </c>
      <c r="O9" s="129">
        <v>6.5573770491803282E-2</v>
      </c>
      <c r="P9" s="43">
        <v>3</v>
      </c>
      <c r="Q9" s="129">
        <v>3.896103896103896E-2</v>
      </c>
      <c r="R9" s="295">
        <v>0</v>
      </c>
      <c r="S9" s="296">
        <v>0</v>
      </c>
      <c r="T9" s="9"/>
      <c r="U9" s="9"/>
    </row>
    <row r="10" spans="1:21">
      <c r="A10" s="8" t="s">
        <v>54</v>
      </c>
      <c r="B10" s="42">
        <v>10</v>
      </c>
      <c r="C10" s="44">
        <v>6.6225165562913912E-2</v>
      </c>
      <c r="D10" s="9">
        <v>11</v>
      </c>
      <c r="E10" s="44">
        <v>6.25E-2</v>
      </c>
      <c r="F10" s="9">
        <v>16</v>
      </c>
      <c r="G10" s="44">
        <v>0.10596026490066225</v>
      </c>
      <c r="H10" s="9">
        <v>9</v>
      </c>
      <c r="I10" s="44">
        <v>5.2023121387283239E-2</v>
      </c>
      <c r="J10" s="42">
        <v>12</v>
      </c>
      <c r="K10" s="44">
        <v>7.2289156626506021E-2</v>
      </c>
      <c r="L10" s="43">
        <v>9</v>
      </c>
      <c r="M10" s="129">
        <v>7.9646017699115043E-2</v>
      </c>
      <c r="N10" s="43">
        <v>6</v>
      </c>
      <c r="O10" s="129">
        <v>4.9180327868852458E-2</v>
      </c>
      <c r="P10" s="43">
        <v>8</v>
      </c>
      <c r="Q10" s="129">
        <v>0.1038961038961039</v>
      </c>
      <c r="R10" s="295">
        <v>1</v>
      </c>
      <c r="S10" s="296">
        <v>2.7777777777777776E-2</v>
      </c>
      <c r="T10" s="9"/>
      <c r="U10" s="9"/>
    </row>
    <row r="11" spans="1:21">
      <c r="A11" s="8" t="s">
        <v>55</v>
      </c>
      <c r="B11" s="42">
        <v>15</v>
      </c>
      <c r="C11" s="44">
        <v>9.9337748344370855E-2</v>
      </c>
      <c r="D11" s="9">
        <v>9</v>
      </c>
      <c r="E11" s="44">
        <v>5.113636363636364E-2</v>
      </c>
      <c r="F11" s="9">
        <v>10</v>
      </c>
      <c r="G11" s="44">
        <v>6.6225165562913912E-2</v>
      </c>
      <c r="H11" s="9">
        <v>10</v>
      </c>
      <c r="I11" s="44">
        <v>5.7803468208092484E-2</v>
      </c>
      <c r="J11" s="42">
        <v>6</v>
      </c>
      <c r="K11" s="44">
        <v>3.614457831325301E-2</v>
      </c>
      <c r="L11" s="43">
        <v>10</v>
      </c>
      <c r="M11" s="129">
        <v>8.8495575221238937E-2</v>
      </c>
      <c r="N11" s="43">
        <v>6</v>
      </c>
      <c r="O11" s="129">
        <v>4.9180327868852458E-2</v>
      </c>
      <c r="P11" s="43">
        <v>5</v>
      </c>
      <c r="Q11" s="129">
        <v>6.4935064935064929E-2</v>
      </c>
      <c r="R11" s="295">
        <v>1</v>
      </c>
      <c r="S11" s="296">
        <v>2.7777777777777776E-2</v>
      </c>
      <c r="T11" s="9"/>
      <c r="U11" s="9"/>
    </row>
    <row r="12" spans="1:21">
      <c r="A12" s="8"/>
      <c r="B12" s="8"/>
      <c r="C12" s="44"/>
      <c r="D12" s="9"/>
      <c r="E12" s="44"/>
      <c r="F12" s="9"/>
      <c r="G12" s="44"/>
      <c r="H12" s="9"/>
      <c r="I12" s="44"/>
      <c r="J12" s="8"/>
      <c r="K12" s="44"/>
      <c r="L12" s="13"/>
      <c r="M12" s="129"/>
      <c r="N12" s="13"/>
      <c r="O12" s="129"/>
      <c r="P12" s="13"/>
      <c r="Q12" s="129"/>
      <c r="R12" s="293"/>
      <c r="S12" s="296"/>
      <c r="T12" s="9"/>
      <c r="U12" s="9"/>
    </row>
    <row r="13" spans="1:21">
      <c r="A13" s="8" t="s">
        <v>56</v>
      </c>
      <c r="B13" s="42">
        <v>12</v>
      </c>
      <c r="C13" s="44">
        <v>7.9470198675496692E-2</v>
      </c>
      <c r="D13" s="9">
        <v>16</v>
      </c>
      <c r="E13" s="44">
        <v>9.0909090909090912E-2</v>
      </c>
      <c r="F13" s="9">
        <v>9</v>
      </c>
      <c r="G13" s="44">
        <v>5.9602649006622516E-2</v>
      </c>
      <c r="H13" s="9">
        <v>20</v>
      </c>
      <c r="I13" s="44">
        <v>0.11560693641618497</v>
      </c>
      <c r="J13" s="42">
        <v>15</v>
      </c>
      <c r="K13" s="44">
        <v>9.036144578313253E-2</v>
      </c>
      <c r="L13" s="43">
        <v>14</v>
      </c>
      <c r="M13" s="129">
        <v>0.12389380530973451</v>
      </c>
      <c r="N13" s="43">
        <v>9</v>
      </c>
      <c r="O13" s="129">
        <v>7.3770491803278687E-2</v>
      </c>
      <c r="P13" s="43">
        <v>1</v>
      </c>
      <c r="Q13" s="129">
        <v>1.2987012987012988E-2</v>
      </c>
      <c r="R13" s="295">
        <v>1</v>
      </c>
      <c r="S13" s="296">
        <v>2.7777777777777776E-2</v>
      </c>
      <c r="T13" s="9"/>
      <c r="U13" s="9"/>
    </row>
    <row r="14" spans="1:21">
      <c r="A14" s="8" t="s">
        <v>57</v>
      </c>
      <c r="B14" s="42">
        <v>5</v>
      </c>
      <c r="C14" s="44">
        <v>3.3112582781456956E-2</v>
      </c>
      <c r="D14" s="9">
        <v>20</v>
      </c>
      <c r="E14" s="44">
        <v>0.11363636363636363</v>
      </c>
      <c r="F14" s="9">
        <v>11</v>
      </c>
      <c r="G14" s="44">
        <v>7.2847682119205295E-2</v>
      </c>
      <c r="H14" s="9">
        <v>13</v>
      </c>
      <c r="I14" s="44">
        <v>7.5144508670520235E-2</v>
      </c>
      <c r="J14" s="42">
        <v>21</v>
      </c>
      <c r="K14" s="44">
        <v>0.12650602409638553</v>
      </c>
      <c r="L14" s="43">
        <v>8</v>
      </c>
      <c r="M14" s="129">
        <v>7.0796460176991149E-2</v>
      </c>
      <c r="N14" s="43">
        <v>14</v>
      </c>
      <c r="O14" s="129">
        <v>0.11475409836065574</v>
      </c>
      <c r="P14" s="43">
        <v>5</v>
      </c>
      <c r="Q14" s="129">
        <v>6.4935064935064929E-2</v>
      </c>
      <c r="R14" s="295">
        <v>2</v>
      </c>
      <c r="S14" s="296">
        <v>5.5555555555555552E-2</v>
      </c>
      <c r="T14" s="9"/>
      <c r="U14" s="9"/>
    </row>
    <row r="15" spans="1:21">
      <c r="A15" s="8" t="s">
        <v>58</v>
      </c>
      <c r="B15" s="42">
        <v>7</v>
      </c>
      <c r="C15" s="44">
        <v>4.6357615894039736E-2</v>
      </c>
      <c r="D15" s="9">
        <v>10</v>
      </c>
      <c r="E15" s="44">
        <v>5.6818181818181816E-2</v>
      </c>
      <c r="F15" s="9">
        <v>12</v>
      </c>
      <c r="G15" s="44">
        <v>7.9470198675496692E-2</v>
      </c>
      <c r="H15" s="9">
        <v>14</v>
      </c>
      <c r="I15" s="44">
        <v>8.0924855491329481E-2</v>
      </c>
      <c r="J15" s="42">
        <v>11</v>
      </c>
      <c r="K15" s="44">
        <v>6.6265060240963861E-2</v>
      </c>
      <c r="L15" s="43">
        <v>9</v>
      </c>
      <c r="M15" s="129">
        <v>7.9646017699115043E-2</v>
      </c>
      <c r="N15" s="43">
        <v>4</v>
      </c>
      <c r="O15" s="129">
        <v>3.2786885245901641E-2</v>
      </c>
      <c r="P15" s="43">
        <v>2</v>
      </c>
      <c r="Q15" s="129">
        <v>2.5974025974025976E-2</v>
      </c>
      <c r="R15" s="295">
        <v>2</v>
      </c>
      <c r="S15" s="296">
        <v>5.5555555555555552E-2</v>
      </c>
      <c r="T15" s="9"/>
      <c r="U15" s="9"/>
    </row>
    <row r="16" spans="1:21">
      <c r="A16" s="8" t="s">
        <v>59</v>
      </c>
      <c r="B16" s="42">
        <v>4</v>
      </c>
      <c r="C16" s="44">
        <v>2.6490066225165563E-2</v>
      </c>
      <c r="D16" s="9">
        <v>8</v>
      </c>
      <c r="E16" s="44">
        <v>4.5454545454545456E-2</v>
      </c>
      <c r="F16" s="9">
        <v>3</v>
      </c>
      <c r="G16" s="44">
        <v>1.9867549668874173E-2</v>
      </c>
      <c r="H16" s="9">
        <v>9</v>
      </c>
      <c r="I16" s="44">
        <v>5.2023121387283239E-2</v>
      </c>
      <c r="J16" s="42">
        <v>7</v>
      </c>
      <c r="K16" s="44">
        <v>4.2168674698795178E-2</v>
      </c>
      <c r="L16" s="43">
        <v>7</v>
      </c>
      <c r="M16" s="129">
        <v>6.1946902654867256E-2</v>
      </c>
      <c r="N16" s="43">
        <v>6</v>
      </c>
      <c r="O16" s="129">
        <v>4.9180327868852458E-2</v>
      </c>
      <c r="P16" s="43">
        <v>1</v>
      </c>
      <c r="Q16" s="129">
        <v>1.2987012987012988E-2</v>
      </c>
      <c r="R16" s="295">
        <v>1</v>
      </c>
      <c r="S16" s="296">
        <v>2.7777777777777776E-2</v>
      </c>
      <c r="T16" s="9"/>
      <c r="U16" s="9"/>
    </row>
    <row r="17" spans="1:21">
      <c r="A17" s="8" t="s">
        <v>60</v>
      </c>
      <c r="B17" s="42">
        <v>11</v>
      </c>
      <c r="C17" s="44">
        <v>7.2847682119205295E-2</v>
      </c>
      <c r="D17" s="9">
        <v>11</v>
      </c>
      <c r="E17" s="44">
        <v>6.25E-2</v>
      </c>
      <c r="F17" s="9">
        <v>7</v>
      </c>
      <c r="G17" s="44">
        <v>4.6357615894039736E-2</v>
      </c>
      <c r="H17" s="9">
        <v>5</v>
      </c>
      <c r="I17" s="44">
        <v>2.8901734104046242E-2</v>
      </c>
      <c r="J17" s="42">
        <v>5</v>
      </c>
      <c r="K17" s="44">
        <v>3.0120481927710843E-2</v>
      </c>
      <c r="L17" s="43">
        <v>3</v>
      </c>
      <c r="M17" s="129">
        <v>2.6548672566371681E-2</v>
      </c>
      <c r="N17" s="43">
        <v>3</v>
      </c>
      <c r="O17" s="129">
        <v>2.4590163934426229E-2</v>
      </c>
      <c r="P17" s="43">
        <v>2</v>
      </c>
      <c r="Q17" s="129">
        <v>2.5974025974025976E-2</v>
      </c>
      <c r="R17" s="295">
        <v>0</v>
      </c>
      <c r="S17" s="296">
        <v>0</v>
      </c>
      <c r="T17" s="9"/>
      <c r="U17" s="9"/>
    </row>
    <row r="18" spans="1:21">
      <c r="A18" s="8"/>
      <c r="B18" s="8"/>
      <c r="C18" s="44"/>
      <c r="D18" s="8"/>
      <c r="E18" s="44"/>
      <c r="F18" s="8"/>
      <c r="G18" s="44"/>
      <c r="H18" s="8"/>
      <c r="I18" s="44"/>
      <c r="J18" s="8"/>
      <c r="K18" s="44"/>
      <c r="L18" s="13"/>
      <c r="M18" s="129"/>
      <c r="N18" s="13"/>
      <c r="O18" s="129"/>
      <c r="P18" s="13"/>
      <c r="Q18" s="129"/>
      <c r="R18" s="293"/>
      <c r="S18" s="296"/>
      <c r="T18" s="9"/>
      <c r="U18" s="9"/>
    </row>
    <row r="19" spans="1:21">
      <c r="A19" s="8" t="s">
        <v>61</v>
      </c>
      <c r="B19" s="42">
        <v>8</v>
      </c>
      <c r="C19" s="44">
        <v>5.2980132450331126E-2</v>
      </c>
      <c r="D19" s="9">
        <v>12</v>
      </c>
      <c r="E19" s="44">
        <v>6.8181818181818177E-2</v>
      </c>
      <c r="F19" s="9">
        <v>11</v>
      </c>
      <c r="G19" s="44">
        <v>7.2847682119205295E-2</v>
      </c>
      <c r="H19" s="9">
        <v>14</v>
      </c>
      <c r="I19" s="44">
        <v>8.0924855491329481E-2</v>
      </c>
      <c r="J19" s="42">
        <v>18</v>
      </c>
      <c r="K19" s="44">
        <v>0.10843373493975904</v>
      </c>
      <c r="L19" s="43">
        <v>9</v>
      </c>
      <c r="M19" s="129">
        <v>7.9646017699115043E-2</v>
      </c>
      <c r="N19" s="43">
        <v>14</v>
      </c>
      <c r="O19" s="129">
        <v>0.11475409836065574</v>
      </c>
      <c r="P19" s="43">
        <v>7</v>
      </c>
      <c r="Q19" s="129">
        <v>9.0909090909090912E-2</v>
      </c>
      <c r="R19" s="295">
        <v>7</v>
      </c>
      <c r="S19" s="296">
        <v>0.19444444444444445</v>
      </c>
      <c r="T19" s="9"/>
      <c r="U19" s="9"/>
    </row>
    <row r="20" spans="1:21">
      <c r="A20" s="8" t="s">
        <v>62</v>
      </c>
      <c r="B20" s="42">
        <v>8</v>
      </c>
      <c r="C20" s="44">
        <v>5.2980132450331126E-2</v>
      </c>
      <c r="D20" s="9">
        <v>8</v>
      </c>
      <c r="E20" s="44">
        <v>4.5454545454545456E-2</v>
      </c>
      <c r="F20" s="9">
        <v>6</v>
      </c>
      <c r="G20" s="44">
        <v>3.9735099337748346E-2</v>
      </c>
      <c r="H20" s="9">
        <v>5</v>
      </c>
      <c r="I20" s="44">
        <v>2.8901734104046242E-2</v>
      </c>
      <c r="J20" s="42">
        <v>9</v>
      </c>
      <c r="K20" s="44">
        <v>5.4216867469879519E-2</v>
      </c>
      <c r="L20" s="43">
        <v>6</v>
      </c>
      <c r="M20" s="129">
        <v>5.3097345132743362E-2</v>
      </c>
      <c r="N20" s="43">
        <v>8</v>
      </c>
      <c r="O20" s="129">
        <v>6.5573770491803282E-2</v>
      </c>
      <c r="P20" s="43">
        <v>6</v>
      </c>
      <c r="Q20" s="129">
        <v>7.792207792207792E-2</v>
      </c>
      <c r="R20" s="295">
        <v>0</v>
      </c>
      <c r="S20" s="296">
        <v>0</v>
      </c>
      <c r="T20" s="9"/>
      <c r="U20" s="9"/>
    </row>
    <row r="21" spans="1:21">
      <c r="A21" s="8" t="s">
        <v>63</v>
      </c>
      <c r="B21" s="42">
        <v>3</v>
      </c>
      <c r="C21" s="44">
        <v>1.9867549668874173E-2</v>
      </c>
      <c r="D21" s="9">
        <v>13</v>
      </c>
      <c r="E21" s="44">
        <v>7.3863636363636367E-2</v>
      </c>
      <c r="F21" s="9">
        <v>13</v>
      </c>
      <c r="G21" s="44">
        <v>8.6092715231788075E-2</v>
      </c>
      <c r="H21" s="9">
        <v>11</v>
      </c>
      <c r="I21" s="44">
        <v>6.358381502890173E-2</v>
      </c>
      <c r="J21" s="42">
        <v>11</v>
      </c>
      <c r="K21" s="44">
        <v>6.6265060240963861E-2</v>
      </c>
      <c r="L21" s="43">
        <v>6</v>
      </c>
      <c r="M21" s="129">
        <v>5.3097345132743362E-2</v>
      </c>
      <c r="N21" s="43">
        <v>11</v>
      </c>
      <c r="O21" s="129">
        <v>9.0163934426229511E-2</v>
      </c>
      <c r="P21" s="43">
        <v>7</v>
      </c>
      <c r="Q21" s="129">
        <v>9.0909090909090912E-2</v>
      </c>
      <c r="R21" s="295">
        <v>7</v>
      </c>
      <c r="S21" s="296">
        <v>0.19444444444444445</v>
      </c>
      <c r="T21" s="9"/>
      <c r="U21" s="9"/>
    </row>
    <row r="22" spans="1:21">
      <c r="A22" s="8"/>
      <c r="B22" s="8"/>
      <c r="C22" s="44"/>
      <c r="D22" s="9"/>
      <c r="E22" s="44"/>
      <c r="F22" s="9"/>
      <c r="G22" s="44"/>
      <c r="H22" s="9"/>
      <c r="I22" s="44"/>
      <c r="J22" s="8"/>
      <c r="K22" s="44"/>
      <c r="L22" s="13"/>
      <c r="M22" s="129"/>
      <c r="N22" s="13"/>
      <c r="O22" s="129"/>
      <c r="P22" s="13"/>
      <c r="Q22" s="129"/>
      <c r="R22" s="293"/>
      <c r="S22" s="296"/>
      <c r="T22" s="9"/>
      <c r="U22" s="9"/>
    </row>
    <row r="23" spans="1:21">
      <c r="A23" s="8" t="s">
        <v>64</v>
      </c>
      <c r="B23" s="42">
        <v>10</v>
      </c>
      <c r="C23" s="44">
        <v>6.6225165562913912E-2</v>
      </c>
      <c r="D23" s="9">
        <v>20</v>
      </c>
      <c r="E23" s="44">
        <v>0.11363636363636363</v>
      </c>
      <c r="F23" s="9">
        <v>8</v>
      </c>
      <c r="G23" s="44">
        <v>5.2980132450331126E-2</v>
      </c>
      <c r="H23" s="9">
        <v>6</v>
      </c>
      <c r="I23" s="44">
        <v>3.4682080924855488E-2</v>
      </c>
      <c r="J23" s="42">
        <v>15</v>
      </c>
      <c r="K23" s="44">
        <v>9.036144578313253E-2</v>
      </c>
      <c r="L23" s="43">
        <v>5</v>
      </c>
      <c r="M23" s="129">
        <v>4.4247787610619468E-2</v>
      </c>
      <c r="N23" s="43">
        <v>6</v>
      </c>
      <c r="O23" s="129">
        <v>4.9180327868852458E-2</v>
      </c>
      <c r="P23" s="43">
        <v>10</v>
      </c>
      <c r="Q23" s="129">
        <v>0.12987012987012986</v>
      </c>
      <c r="R23" s="295">
        <v>5</v>
      </c>
      <c r="S23" s="296">
        <v>0.1388888888888889</v>
      </c>
      <c r="T23" s="9"/>
      <c r="U23" s="9"/>
    </row>
    <row r="24" spans="1:21">
      <c r="A24" s="8" t="s">
        <v>65</v>
      </c>
      <c r="B24" s="42">
        <v>7</v>
      </c>
      <c r="C24" s="44">
        <v>4.6357615894039736E-2</v>
      </c>
      <c r="D24" s="9">
        <v>4</v>
      </c>
      <c r="E24" s="44">
        <v>2.2727272727272728E-2</v>
      </c>
      <c r="F24" s="9">
        <v>3</v>
      </c>
      <c r="G24" s="44">
        <v>1.9867549668874173E-2</v>
      </c>
      <c r="H24" s="9">
        <v>9</v>
      </c>
      <c r="I24" s="44">
        <v>5.2023121387283239E-2</v>
      </c>
      <c r="J24" s="42" t="s">
        <v>156</v>
      </c>
      <c r="K24" s="44">
        <v>0</v>
      </c>
      <c r="L24" s="43" t="s">
        <v>156</v>
      </c>
      <c r="M24" s="129">
        <v>0</v>
      </c>
      <c r="N24" s="43">
        <v>6</v>
      </c>
      <c r="O24" s="129">
        <v>4.9180327868852458E-2</v>
      </c>
      <c r="P24" s="43">
        <v>16</v>
      </c>
      <c r="Q24" s="129">
        <v>0.20779220779220781</v>
      </c>
      <c r="R24" s="295">
        <v>0</v>
      </c>
      <c r="S24" s="296">
        <v>0</v>
      </c>
      <c r="T24" s="9"/>
      <c r="U24" s="9"/>
    </row>
    <row r="25" spans="1:21">
      <c r="A25" s="8" t="s">
        <v>66</v>
      </c>
      <c r="B25" s="42">
        <v>1</v>
      </c>
      <c r="C25" s="44">
        <v>6.6225165562913907E-3</v>
      </c>
      <c r="D25" s="9">
        <v>1</v>
      </c>
      <c r="E25" s="44">
        <v>5.681818181818182E-3</v>
      </c>
      <c r="F25" s="9">
        <v>1</v>
      </c>
      <c r="G25" s="44">
        <v>6.6225165562913907E-3</v>
      </c>
      <c r="H25" s="9">
        <v>3</v>
      </c>
      <c r="I25" s="44">
        <v>1.7341040462427744E-2</v>
      </c>
      <c r="J25" s="42" t="s">
        <v>156</v>
      </c>
      <c r="K25" s="44">
        <v>0</v>
      </c>
      <c r="L25" s="43">
        <v>2</v>
      </c>
      <c r="M25" s="129">
        <v>1.7699115044247787E-2</v>
      </c>
      <c r="N25" s="43">
        <v>2</v>
      </c>
      <c r="O25" s="129">
        <v>1.6393442622950821E-2</v>
      </c>
      <c r="P25" s="43" t="s">
        <v>156</v>
      </c>
      <c r="Q25" s="129">
        <v>0</v>
      </c>
      <c r="R25" s="295">
        <v>0</v>
      </c>
      <c r="S25" s="296">
        <v>0</v>
      </c>
      <c r="T25" s="9"/>
      <c r="U25" s="9"/>
    </row>
    <row r="26" spans="1:21">
      <c r="A26" s="8" t="s">
        <v>67</v>
      </c>
      <c r="B26" s="42">
        <v>4</v>
      </c>
      <c r="C26" s="44">
        <v>2.6490066225165563E-2</v>
      </c>
      <c r="D26" s="9">
        <v>3</v>
      </c>
      <c r="E26" s="44">
        <v>1.7045454545454544E-2</v>
      </c>
      <c r="F26" s="9">
        <v>7</v>
      </c>
      <c r="G26" s="44">
        <v>4.6357615894039736E-2</v>
      </c>
      <c r="H26" s="9">
        <v>5</v>
      </c>
      <c r="I26" s="44">
        <v>2.8901734104046242E-2</v>
      </c>
      <c r="J26" s="42">
        <v>4</v>
      </c>
      <c r="K26" s="44">
        <v>2.4096385542168676E-2</v>
      </c>
      <c r="L26" s="43">
        <v>1</v>
      </c>
      <c r="M26" s="129">
        <v>8.8495575221238937E-3</v>
      </c>
      <c r="N26" s="43">
        <v>7</v>
      </c>
      <c r="O26" s="129">
        <v>5.737704918032787E-2</v>
      </c>
      <c r="P26" s="43">
        <v>2</v>
      </c>
      <c r="Q26" s="129">
        <v>2.5974025974025976E-2</v>
      </c>
      <c r="R26" s="295">
        <v>6</v>
      </c>
      <c r="S26" s="296">
        <v>0.16666666666666666</v>
      </c>
      <c r="T26" s="9"/>
      <c r="U26" s="9"/>
    </row>
    <row r="27" spans="1:21">
      <c r="A27" s="119"/>
      <c r="B27" s="131"/>
      <c r="C27" s="132"/>
      <c r="D27" s="131"/>
      <c r="E27" s="132"/>
      <c r="F27" s="131"/>
      <c r="G27" s="132"/>
      <c r="H27" s="131"/>
      <c r="I27" s="132"/>
      <c r="J27" s="131"/>
      <c r="K27" s="132"/>
      <c r="L27" s="133"/>
      <c r="M27" s="134"/>
      <c r="N27" s="133"/>
      <c r="O27" s="134"/>
      <c r="P27" s="133"/>
      <c r="Q27" s="134"/>
      <c r="R27" s="297"/>
      <c r="S27" s="298"/>
      <c r="T27" s="9"/>
      <c r="U27" s="9"/>
    </row>
    <row r="28" spans="1:21" s="224" customFormat="1" ht="18.75" customHeight="1">
      <c r="A28" s="270" t="s">
        <v>9</v>
      </c>
      <c r="B28" s="312">
        <v>151</v>
      </c>
      <c r="C28" s="313">
        <v>1</v>
      </c>
      <c r="D28" s="312">
        <v>176</v>
      </c>
      <c r="E28" s="313">
        <v>1</v>
      </c>
      <c r="F28" s="312">
        <v>151</v>
      </c>
      <c r="G28" s="313">
        <v>1</v>
      </c>
      <c r="H28" s="312">
        <v>173</v>
      </c>
      <c r="I28" s="313">
        <v>1</v>
      </c>
      <c r="J28" s="312">
        <v>166</v>
      </c>
      <c r="K28" s="313">
        <v>1</v>
      </c>
      <c r="L28" s="314">
        <v>113</v>
      </c>
      <c r="M28" s="315">
        <v>1</v>
      </c>
      <c r="N28" s="314">
        <v>122</v>
      </c>
      <c r="O28" s="315">
        <v>1</v>
      </c>
      <c r="P28" s="314">
        <v>77</v>
      </c>
      <c r="Q28" s="315">
        <v>1</v>
      </c>
      <c r="R28" s="317">
        <v>36</v>
      </c>
      <c r="S28" s="342">
        <v>0.99999999999999989</v>
      </c>
      <c r="T28" s="299"/>
      <c r="U28" s="299"/>
    </row>
    <row r="29" spans="1:21" ht="14.25">
      <c r="A29" s="45" t="s">
        <v>100</v>
      </c>
      <c r="B29" s="378">
        <v>131466</v>
      </c>
      <c r="C29" s="378"/>
      <c r="D29" s="384">
        <v>114801</v>
      </c>
      <c r="E29" s="384"/>
      <c r="F29" s="384">
        <v>442366</v>
      </c>
      <c r="G29" s="384"/>
      <c r="H29" s="378">
        <v>289167</v>
      </c>
      <c r="I29" s="378"/>
      <c r="J29" s="378">
        <v>89700</v>
      </c>
      <c r="K29" s="378"/>
      <c r="L29" s="375">
        <v>318629.65999999997</v>
      </c>
      <c r="M29" s="375"/>
      <c r="N29" s="375">
        <v>168957.29</v>
      </c>
      <c r="O29" s="375"/>
      <c r="P29" s="375">
        <v>557038.79</v>
      </c>
      <c r="Q29" s="375"/>
      <c r="R29" s="371">
        <v>1762129.5</v>
      </c>
      <c r="S29" s="371"/>
      <c r="T29" s="9"/>
      <c r="U29" s="9"/>
    </row>
    <row r="30" spans="1:21">
      <c r="A30" s="45" t="s">
        <v>68</v>
      </c>
      <c r="B30" s="379">
        <v>5200</v>
      </c>
      <c r="C30" s="379"/>
      <c r="D30" s="386">
        <v>7000</v>
      </c>
      <c r="E30" s="386"/>
      <c r="F30" s="386">
        <v>6275</v>
      </c>
      <c r="G30" s="386"/>
      <c r="H30" s="379">
        <v>6078</v>
      </c>
      <c r="I30" s="379"/>
      <c r="J30" s="379">
        <v>6746</v>
      </c>
      <c r="K30" s="379"/>
      <c r="L30" s="376">
        <v>5900</v>
      </c>
      <c r="M30" s="376"/>
      <c r="N30" s="376">
        <v>8038.94</v>
      </c>
      <c r="O30" s="376"/>
      <c r="P30" s="376">
        <v>13500</v>
      </c>
      <c r="Q30" s="376"/>
      <c r="R30" s="372">
        <v>13500.48</v>
      </c>
      <c r="S30" s="372"/>
      <c r="T30" s="9"/>
      <c r="U30" s="9"/>
    </row>
    <row r="31" spans="1:21">
      <c r="A31" s="74" t="s">
        <v>69</v>
      </c>
      <c r="B31" s="380">
        <v>11263</v>
      </c>
      <c r="C31" s="380"/>
      <c r="D31" s="385">
        <v>11061</v>
      </c>
      <c r="E31" s="385"/>
      <c r="F31" s="385">
        <v>19499</v>
      </c>
      <c r="G31" s="385"/>
      <c r="H31" s="380">
        <v>13911</v>
      </c>
      <c r="I31" s="380"/>
      <c r="J31" s="380">
        <v>9940</v>
      </c>
      <c r="K31" s="380"/>
      <c r="L31" s="374">
        <v>10552.125000000002</v>
      </c>
      <c r="M31" s="374"/>
      <c r="N31" s="374">
        <v>14335.709180327869</v>
      </c>
      <c r="O31" s="374"/>
      <c r="P31" s="374">
        <v>23478.498181818188</v>
      </c>
      <c r="Q31" s="374"/>
      <c r="R31" s="373">
        <v>85621.53</v>
      </c>
      <c r="S31" s="373"/>
      <c r="T31" s="9"/>
      <c r="U31" s="9"/>
    </row>
    <row r="32" spans="1:21" ht="13.5" customHeight="1">
      <c r="A32" s="156" t="s">
        <v>145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9"/>
    </row>
    <row r="33" spans="1:13" ht="13.5" customHeight="1">
      <c r="A33" s="157" t="s">
        <v>148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9"/>
    </row>
    <row r="34" spans="1:13">
      <c r="A34" s="104" t="s">
        <v>129</v>
      </c>
      <c r="B34" s="46"/>
      <c r="C34" s="47"/>
      <c r="D34" s="46"/>
      <c r="E34" s="47"/>
      <c r="F34" s="46"/>
      <c r="G34" s="47"/>
      <c r="H34" s="46"/>
      <c r="I34" s="47"/>
      <c r="J34" s="46"/>
      <c r="K34" s="47"/>
      <c r="L34" s="46"/>
      <c r="M34" s="47"/>
    </row>
    <row r="35" spans="1:13">
      <c r="A35" s="20" t="s">
        <v>107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>
      <c r="A36" s="164" t="s">
        <v>151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3">
      <c r="A37" s="16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3">
      <c r="A38" s="182" t="s">
        <v>157</v>
      </c>
    </row>
  </sheetData>
  <mergeCells count="36">
    <mergeCell ref="J31:K31"/>
    <mergeCell ref="L31:M31"/>
    <mergeCell ref="L30:M30"/>
    <mergeCell ref="B31:C31"/>
    <mergeCell ref="D31:E31"/>
    <mergeCell ref="F31:G31"/>
    <mergeCell ref="H31:I31"/>
    <mergeCell ref="F30:G30"/>
    <mergeCell ref="H30:I30"/>
    <mergeCell ref="D30:E30"/>
    <mergeCell ref="J29:K29"/>
    <mergeCell ref="L29:M29"/>
    <mergeCell ref="J30:K30"/>
    <mergeCell ref="B29:C29"/>
    <mergeCell ref="D29:E29"/>
    <mergeCell ref="F29:G29"/>
    <mergeCell ref="H29:I29"/>
    <mergeCell ref="B30:C30"/>
    <mergeCell ref="B3:C3"/>
    <mergeCell ref="D3:E3"/>
    <mergeCell ref="F3:G3"/>
    <mergeCell ref="H3:I3"/>
    <mergeCell ref="N3:O3"/>
    <mergeCell ref="J3:K3"/>
    <mergeCell ref="L3:M3"/>
    <mergeCell ref="R3:S3"/>
    <mergeCell ref="R29:S29"/>
    <mergeCell ref="R30:S30"/>
    <mergeCell ref="R31:S31"/>
    <mergeCell ref="N30:O30"/>
    <mergeCell ref="N31:O31"/>
    <mergeCell ref="P3:Q3"/>
    <mergeCell ref="P29:Q29"/>
    <mergeCell ref="P30:Q30"/>
    <mergeCell ref="P31:Q31"/>
    <mergeCell ref="N29:O29"/>
  </mergeCells>
  <phoneticPr fontId="8" type="noConversion"/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21.42578125" style="183" customWidth="1"/>
    <col min="2" max="2" width="9.140625" style="183"/>
    <col min="3" max="3" width="9.7109375" style="183" customWidth="1"/>
    <col min="4" max="16384" width="9.140625" style="183"/>
  </cols>
  <sheetData>
    <row r="1" spans="1:20">
      <c r="A1" s="318" t="s">
        <v>163</v>
      </c>
    </row>
    <row r="2" spans="1:20" s="322" customFormat="1">
      <c r="A2" s="319" t="s">
        <v>0</v>
      </c>
      <c r="B2" s="320"/>
      <c r="C2" s="320"/>
      <c r="D2" s="321"/>
      <c r="E2" s="321"/>
      <c r="F2" s="321"/>
      <c r="G2" s="290"/>
    </row>
    <row r="3" spans="1:20">
      <c r="A3" s="323"/>
      <c r="B3" s="390" t="s">
        <v>1</v>
      </c>
      <c r="C3" s="390"/>
      <c r="D3" s="390" t="s">
        <v>2</v>
      </c>
      <c r="E3" s="390"/>
      <c r="F3" s="390" t="s">
        <v>3</v>
      </c>
      <c r="G3" s="390"/>
      <c r="H3" s="390" t="s">
        <v>7</v>
      </c>
      <c r="I3" s="390"/>
      <c r="J3" s="390" t="s">
        <v>4</v>
      </c>
      <c r="K3" s="390"/>
      <c r="L3" s="390" t="s">
        <v>5</v>
      </c>
      <c r="M3" s="390"/>
      <c r="N3" s="387" t="s">
        <v>126</v>
      </c>
      <c r="O3" s="387"/>
      <c r="P3" s="387" t="s">
        <v>127</v>
      </c>
      <c r="Q3" s="387"/>
      <c r="R3" s="387" t="s">
        <v>158</v>
      </c>
      <c r="S3" s="387"/>
    </row>
    <row r="4" spans="1:20" s="318" customFormat="1" ht="14.25">
      <c r="A4" s="324" t="s">
        <v>134</v>
      </c>
      <c r="B4" s="325" t="s">
        <v>36</v>
      </c>
      <c r="C4" s="325" t="s">
        <v>12</v>
      </c>
      <c r="D4" s="325" t="s">
        <v>36</v>
      </c>
      <c r="E4" s="325" t="s">
        <v>12</v>
      </c>
      <c r="F4" s="325" t="s">
        <v>36</v>
      </c>
      <c r="G4" s="325" t="s">
        <v>12</v>
      </c>
      <c r="H4" s="325" t="s">
        <v>36</v>
      </c>
      <c r="I4" s="325" t="s">
        <v>12</v>
      </c>
      <c r="J4" s="325" t="s">
        <v>36</v>
      </c>
      <c r="K4" s="325" t="s">
        <v>12</v>
      </c>
      <c r="L4" s="325" t="s">
        <v>36</v>
      </c>
      <c r="M4" s="325" t="s">
        <v>12</v>
      </c>
      <c r="N4" s="325" t="s">
        <v>36</v>
      </c>
      <c r="O4" s="325" t="s">
        <v>12</v>
      </c>
      <c r="P4" s="325" t="s">
        <v>36</v>
      </c>
      <c r="Q4" s="325" t="s">
        <v>12</v>
      </c>
      <c r="R4" s="325" t="s">
        <v>36</v>
      </c>
      <c r="S4" s="325" t="s">
        <v>12</v>
      </c>
      <c r="T4" s="326"/>
    </row>
    <row r="5" spans="1:20" ht="21" customHeight="1">
      <c r="A5" s="290" t="s">
        <v>50</v>
      </c>
      <c r="B5" s="308">
        <v>1</v>
      </c>
      <c r="C5" s="188">
        <v>1.0869565217391304E-2</v>
      </c>
      <c r="D5" s="322">
        <v>3</v>
      </c>
      <c r="E5" s="188">
        <v>3.6585365853658534E-2</v>
      </c>
      <c r="F5" s="322">
        <v>1</v>
      </c>
      <c r="G5" s="188">
        <v>1.3698630136986301E-2</v>
      </c>
      <c r="H5" s="322" t="s">
        <v>156</v>
      </c>
      <c r="I5" s="188">
        <v>0</v>
      </c>
      <c r="J5" s="308">
        <v>1</v>
      </c>
      <c r="K5" s="188">
        <v>1.282051282051282E-2</v>
      </c>
      <c r="L5" s="308">
        <v>4</v>
      </c>
      <c r="M5" s="188">
        <v>4.878048780487805E-2</v>
      </c>
      <c r="N5" s="308">
        <v>5</v>
      </c>
      <c r="O5" s="188">
        <v>3.8461538461538464E-2</v>
      </c>
      <c r="P5" s="308" t="s">
        <v>156</v>
      </c>
      <c r="Q5" s="188">
        <v>0</v>
      </c>
      <c r="R5" s="308">
        <v>0</v>
      </c>
      <c r="S5" s="188">
        <v>0</v>
      </c>
      <c r="T5" s="322"/>
    </row>
    <row r="6" spans="1:20">
      <c r="A6" s="290" t="s">
        <v>51</v>
      </c>
      <c r="B6" s="308">
        <v>1</v>
      </c>
      <c r="C6" s="188">
        <v>1.0869565217391304E-2</v>
      </c>
      <c r="D6" s="322">
        <v>1</v>
      </c>
      <c r="E6" s="188">
        <v>1.2195121951219513E-2</v>
      </c>
      <c r="F6" s="322" t="s">
        <v>156</v>
      </c>
      <c r="G6" s="188">
        <v>0</v>
      </c>
      <c r="H6" s="322">
        <v>3</v>
      </c>
      <c r="I6" s="188">
        <v>4.1666666666666664E-2</v>
      </c>
      <c r="J6" s="308">
        <v>2</v>
      </c>
      <c r="K6" s="188">
        <v>2.564102564102564E-2</v>
      </c>
      <c r="L6" s="308">
        <v>3</v>
      </c>
      <c r="M6" s="188">
        <v>3.6585365853658534E-2</v>
      </c>
      <c r="N6" s="308">
        <v>8</v>
      </c>
      <c r="O6" s="188">
        <v>6.1538461538461542E-2</v>
      </c>
      <c r="P6" s="308">
        <v>4</v>
      </c>
      <c r="Q6" s="188">
        <v>4.7058823529411764E-2</v>
      </c>
      <c r="R6" s="308">
        <v>0</v>
      </c>
      <c r="S6" s="188">
        <v>0</v>
      </c>
      <c r="T6" s="322"/>
    </row>
    <row r="7" spans="1:20">
      <c r="A7" s="290"/>
      <c r="B7" s="290"/>
      <c r="C7" s="188"/>
      <c r="D7" s="322"/>
      <c r="E7" s="188"/>
      <c r="F7" s="322"/>
      <c r="G7" s="188"/>
      <c r="H7" s="322"/>
      <c r="I7" s="188"/>
      <c r="J7" s="290"/>
      <c r="K7" s="188"/>
      <c r="L7" s="290"/>
      <c r="M7" s="188">
        <v>0</v>
      </c>
      <c r="N7" s="290"/>
      <c r="O7" s="188"/>
      <c r="P7" s="290"/>
      <c r="Q7" s="188"/>
      <c r="R7" s="290"/>
      <c r="S7" s="188"/>
      <c r="T7" s="322"/>
    </row>
    <row r="8" spans="1:20">
      <c r="A8" s="290" t="s">
        <v>52</v>
      </c>
      <c r="B8" s="308">
        <v>10</v>
      </c>
      <c r="C8" s="188">
        <v>0.10869565217391304</v>
      </c>
      <c r="D8" s="322">
        <v>7</v>
      </c>
      <c r="E8" s="188">
        <v>8.5365853658536592E-2</v>
      </c>
      <c r="F8" s="322">
        <v>2</v>
      </c>
      <c r="G8" s="188">
        <v>2.7397260273972601E-2</v>
      </c>
      <c r="H8" s="322">
        <v>5</v>
      </c>
      <c r="I8" s="188">
        <v>6.9444444444444448E-2</v>
      </c>
      <c r="J8" s="308">
        <v>5</v>
      </c>
      <c r="K8" s="188">
        <v>6.4102564102564097E-2</v>
      </c>
      <c r="L8" s="308">
        <v>4</v>
      </c>
      <c r="M8" s="188">
        <v>4.878048780487805E-2</v>
      </c>
      <c r="N8" s="308">
        <v>10</v>
      </c>
      <c r="O8" s="188">
        <v>7.6923076923076927E-2</v>
      </c>
      <c r="P8" s="308">
        <v>7</v>
      </c>
      <c r="Q8" s="188">
        <v>8.2352941176470587E-2</v>
      </c>
      <c r="R8" s="308">
        <v>3</v>
      </c>
      <c r="S8" s="188">
        <v>4.1666666666666664E-2</v>
      </c>
      <c r="T8" s="322"/>
    </row>
    <row r="9" spans="1:20">
      <c r="A9" s="290" t="s">
        <v>53</v>
      </c>
      <c r="B9" s="308">
        <v>7</v>
      </c>
      <c r="C9" s="188">
        <v>7.6086956521739135E-2</v>
      </c>
      <c r="D9" s="322">
        <v>9</v>
      </c>
      <c r="E9" s="188">
        <v>0.10975609756097561</v>
      </c>
      <c r="F9" s="322">
        <v>10</v>
      </c>
      <c r="G9" s="188">
        <v>0.13698630136986301</v>
      </c>
      <c r="H9" s="322">
        <v>11</v>
      </c>
      <c r="I9" s="188">
        <v>0.15277777777777779</v>
      </c>
      <c r="J9" s="308">
        <v>5</v>
      </c>
      <c r="K9" s="188">
        <v>6.4102564102564097E-2</v>
      </c>
      <c r="L9" s="308">
        <v>3</v>
      </c>
      <c r="M9" s="188">
        <v>3.6585365853658534E-2</v>
      </c>
      <c r="N9" s="308">
        <v>7</v>
      </c>
      <c r="O9" s="188">
        <v>5.3846153846153849E-2</v>
      </c>
      <c r="P9" s="308">
        <v>5</v>
      </c>
      <c r="Q9" s="188">
        <v>5.8823529411764705E-2</v>
      </c>
      <c r="R9" s="308">
        <v>5</v>
      </c>
      <c r="S9" s="188">
        <v>6.9444444444444448E-2</v>
      </c>
      <c r="T9" s="322"/>
    </row>
    <row r="10" spans="1:20">
      <c r="A10" s="290" t="s">
        <v>54</v>
      </c>
      <c r="B10" s="308">
        <v>8</v>
      </c>
      <c r="C10" s="188">
        <v>8.6956521739130432E-2</v>
      </c>
      <c r="D10" s="322">
        <v>5</v>
      </c>
      <c r="E10" s="188">
        <v>6.097560975609756E-2</v>
      </c>
      <c r="F10" s="322">
        <v>2</v>
      </c>
      <c r="G10" s="188">
        <v>2.7397260273972601E-2</v>
      </c>
      <c r="H10" s="322">
        <v>4</v>
      </c>
      <c r="I10" s="188">
        <v>5.5555555555555552E-2</v>
      </c>
      <c r="J10" s="308">
        <v>7</v>
      </c>
      <c r="K10" s="188">
        <v>8.9743589743589744E-2</v>
      </c>
      <c r="L10" s="308">
        <v>5</v>
      </c>
      <c r="M10" s="188">
        <v>6.097560975609756E-2</v>
      </c>
      <c r="N10" s="308">
        <v>10</v>
      </c>
      <c r="O10" s="188">
        <v>7.6923076923076927E-2</v>
      </c>
      <c r="P10" s="308">
        <v>5</v>
      </c>
      <c r="Q10" s="188">
        <v>5.8823529411764705E-2</v>
      </c>
      <c r="R10" s="308">
        <v>1</v>
      </c>
      <c r="S10" s="188">
        <v>1.3888888888888888E-2</v>
      </c>
      <c r="T10" s="322"/>
    </row>
    <row r="11" spans="1:20">
      <c r="A11" s="290" t="s">
        <v>55</v>
      </c>
      <c r="B11" s="308">
        <v>6</v>
      </c>
      <c r="C11" s="188">
        <v>6.5217391304347824E-2</v>
      </c>
      <c r="D11" s="322">
        <v>5</v>
      </c>
      <c r="E11" s="188">
        <v>6.097560975609756E-2</v>
      </c>
      <c r="F11" s="322">
        <v>3</v>
      </c>
      <c r="G11" s="188">
        <v>4.1095890410958902E-2</v>
      </c>
      <c r="H11" s="322">
        <v>2</v>
      </c>
      <c r="I11" s="188">
        <v>2.7777777777777776E-2</v>
      </c>
      <c r="J11" s="308">
        <v>4</v>
      </c>
      <c r="K11" s="188">
        <v>5.128205128205128E-2</v>
      </c>
      <c r="L11" s="308">
        <v>4</v>
      </c>
      <c r="M11" s="188">
        <v>4.878048780487805E-2</v>
      </c>
      <c r="N11" s="308">
        <v>8</v>
      </c>
      <c r="O11" s="188">
        <v>6.1538461538461542E-2</v>
      </c>
      <c r="P11" s="308">
        <v>8</v>
      </c>
      <c r="Q11" s="188">
        <v>9.4117647058823528E-2</v>
      </c>
      <c r="R11" s="308">
        <v>5</v>
      </c>
      <c r="S11" s="188">
        <v>6.9444444444444448E-2</v>
      </c>
      <c r="T11" s="322"/>
    </row>
    <row r="12" spans="1:20">
      <c r="A12" s="290"/>
      <c r="B12" s="290"/>
      <c r="C12" s="188"/>
      <c r="D12" s="322"/>
      <c r="E12" s="188"/>
      <c r="F12" s="322"/>
      <c r="G12" s="188"/>
      <c r="H12" s="322"/>
      <c r="I12" s="188"/>
      <c r="J12" s="290"/>
      <c r="K12" s="188"/>
      <c r="L12" s="290"/>
      <c r="M12" s="188"/>
      <c r="N12" s="290"/>
      <c r="O12" s="188"/>
      <c r="P12" s="290"/>
      <c r="Q12" s="188"/>
      <c r="R12" s="290"/>
      <c r="S12" s="188"/>
      <c r="T12" s="322"/>
    </row>
    <row r="13" spans="1:20">
      <c r="A13" s="290" t="s">
        <v>56</v>
      </c>
      <c r="B13" s="308">
        <v>8</v>
      </c>
      <c r="C13" s="188">
        <v>8.6956521739130432E-2</v>
      </c>
      <c r="D13" s="322">
        <v>8</v>
      </c>
      <c r="E13" s="188">
        <v>9.7560975609756101E-2</v>
      </c>
      <c r="F13" s="322">
        <v>3</v>
      </c>
      <c r="G13" s="188">
        <v>4.1095890410958902E-2</v>
      </c>
      <c r="H13" s="322">
        <v>6</v>
      </c>
      <c r="I13" s="188">
        <v>8.3333333333333329E-2</v>
      </c>
      <c r="J13" s="308">
        <v>4</v>
      </c>
      <c r="K13" s="188">
        <v>5.128205128205128E-2</v>
      </c>
      <c r="L13" s="308">
        <v>6</v>
      </c>
      <c r="M13" s="188">
        <v>7.3170731707317069E-2</v>
      </c>
      <c r="N13" s="308">
        <v>6</v>
      </c>
      <c r="O13" s="188">
        <v>4.6153846153846156E-2</v>
      </c>
      <c r="P13" s="308">
        <v>3</v>
      </c>
      <c r="Q13" s="188">
        <v>3.5294117647058823E-2</v>
      </c>
      <c r="R13" s="308">
        <v>2</v>
      </c>
      <c r="S13" s="188">
        <v>2.7777777777777776E-2</v>
      </c>
      <c r="T13" s="322"/>
    </row>
    <row r="14" spans="1:20">
      <c r="A14" s="290" t="s">
        <v>57</v>
      </c>
      <c r="B14" s="308">
        <v>1</v>
      </c>
      <c r="C14" s="188">
        <v>1.0869565217391304E-2</v>
      </c>
      <c r="D14" s="322">
        <v>2</v>
      </c>
      <c r="E14" s="188">
        <v>2.4390243902439025E-2</v>
      </c>
      <c r="F14" s="322">
        <v>7</v>
      </c>
      <c r="G14" s="188">
        <v>9.5890410958904104E-2</v>
      </c>
      <c r="H14" s="322">
        <v>10</v>
      </c>
      <c r="I14" s="188">
        <v>0.1388888888888889</v>
      </c>
      <c r="J14" s="308">
        <v>2</v>
      </c>
      <c r="K14" s="188">
        <v>2.564102564102564E-2</v>
      </c>
      <c r="L14" s="308">
        <v>9</v>
      </c>
      <c r="M14" s="188">
        <v>0.10975609756097561</v>
      </c>
      <c r="N14" s="308">
        <v>4</v>
      </c>
      <c r="O14" s="188">
        <v>3.0769230769230771E-2</v>
      </c>
      <c r="P14" s="308">
        <v>4</v>
      </c>
      <c r="Q14" s="188">
        <v>4.7058823529411764E-2</v>
      </c>
      <c r="R14" s="308">
        <v>3</v>
      </c>
      <c r="S14" s="188">
        <v>4.1666666666666664E-2</v>
      </c>
      <c r="T14" s="322"/>
    </row>
    <row r="15" spans="1:20">
      <c r="A15" s="290" t="s">
        <v>58</v>
      </c>
      <c r="B15" s="308">
        <v>3</v>
      </c>
      <c r="C15" s="188">
        <v>3.2608695652173912E-2</v>
      </c>
      <c r="D15" s="322">
        <v>4</v>
      </c>
      <c r="E15" s="188">
        <v>4.878048780487805E-2</v>
      </c>
      <c r="F15" s="322">
        <v>6</v>
      </c>
      <c r="G15" s="188">
        <v>8.2191780821917804E-2</v>
      </c>
      <c r="H15" s="322">
        <v>2</v>
      </c>
      <c r="I15" s="188">
        <v>2.7777777777777776E-2</v>
      </c>
      <c r="J15" s="308">
        <v>5</v>
      </c>
      <c r="K15" s="188">
        <v>6.4102564102564097E-2</v>
      </c>
      <c r="L15" s="308">
        <v>6</v>
      </c>
      <c r="M15" s="188">
        <v>7.3170731707317069E-2</v>
      </c>
      <c r="N15" s="308">
        <v>12</v>
      </c>
      <c r="O15" s="188">
        <v>9.2307692307692313E-2</v>
      </c>
      <c r="P15" s="308">
        <v>4</v>
      </c>
      <c r="Q15" s="188">
        <v>4.7058823529411764E-2</v>
      </c>
      <c r="R15" s="308">
        <v>5</v>
      </c>
      <c r="S15" s="188">
        <v>6.9444444444444448E-2</v>
      </c>
      <c r="T15" s="322"/>
    </row>
    <row r="16" spans="1:20">
      <c r="A16" s="290" t="s">
        <v>59</v>
      </c>
      <c r="B16" s="308">
        <v>2</v>
      </c>
      <c r="C16" s="188">
        <v>2.1739130434782608E-2</v>
      </c>
      <c r="D16" s="322">
        <v>5</v>
      </c>
      <c r="E16" s="188">
        <v>6.097560975609756E-2</v>
      </c>
      <c r="F16" s="322">
        <v>4</v>
      </c>
      <c r="G16" s="188">
        <v>5.4794520547945202E-2</v>
      </c>
      <c r="H16" s="322">
        <v>3</v>
      </c>
      <c r="I16" s="188">
        <v>4.1666666666666664E-2</v>
      </c>
      <c r="J16" s="308">
        <v>4</v>
      </c>
      <c r="K16" s="188">
        <v>5.128205128205128E-2</v>
      </c>
      <c r="L16" s="308">
        <v>5</v>
      </c>
      <c r="M16" s="188">
        <v>6.097560975609756E-2</v>
      </c>
      <c r="N16" s="308">
        <v>5</v>
      </c>
      <c r="O16" s="188">
        <v>3.8461538461538464E-2</v>
      </c>
      <c r="P16" s="308">
        <v>4</v>
      </c>
      <c r="Q16" s="188">
        <v>4.7058823529411764E-2</v>
      </c>
      <c r="R16" s="308">
        <v>2</v>
      </c>
      <c r="S16" s="188">
        <v>2.7777777777777776E-2</v>
      </c>
      <c r="T16" s="322"/>
    </row>
    <row r="17" spans="1:20">
      <c r="A17" s="290" t="s">
        <v>60</v>
      </c>
      <c r="B17" s="308">
        <v>1</v>
      </c>
      <c r="C17" s="188">
        <v>1.0869565217391304E-2</v>
      </c>
      <c r="D17" s="322">
        <v>1</v>
      </c>
      <c r="E17" s="188">
        <v>1.2195121951219513E-2</v>
      </c>
      <c r="F17" s="322">
        <v>1</v>
      </c>
      <c r="G17" s="188">
        <v>1.3698630136986301E-2</v>
      </c>
      <c r="H17" s="322">
        <v>2</v>
      </c>
      <c r="I17" s="188">
        <v>2.7777777777777776E-2</v>
      </c>
      <c r="J17" s="308">
        <v>4</v>
      </c>
      <c r="K17" s="188">
        <v>5.128205128205128E-2</v>
      </c>
      <c r="L17" s="308">
        <v>2</v>
      </c>
      <c r="M17" s="188">
        <v>2.4390243902439025E-2</v>
      </c>
      <c r="N17" s="308">
        <v>7</v>
      </c>
      <c r="O17" s="188">
        <v>5.3846153846153849E-2</v>
      </c>
      <c r="P17" s="308">
        <v>2</v>
      </c>
      <c r="Q17" s="188">
        <v>2.3529411764705882E-2</v>
      </c>
      <c r="R17" s="308">
        <v>3</v>
      </c>
      <c r="S17" s="188">
        <v>4.1666666666666664E-2</v>
      </c>
      <c r="T17" s="322"/>
    </row>
    <row r="18" spans="1:20">
      <c r="A18" s="290"/>
      <c r="B18" s="290"/>
      <c r="C18" s="188"/>
      <c r="D18" s="290"/>
      <c r="E18" s="188"/>
      <c r="F18" s="290"/>
      <c r="G18" s="188"/>
      <c r="H18" s="290"/>
      <c r="I18" s="188"/>
      <c r="J18" s="290"/>
      <c r="K18" s="188"/>
      <c r="L18" s="290"/>
      <c r="M18" s="188"/>
      <c r="N18" s="290"/>
      <c r="O18" s="188"/>
      <c r="P18" s="290"/>
      <c r="Q18" s="188"/>
      <c r="R18" s="290"/>
      <c r="S18" s="188"/>
      <c r="T18" s="322"/>
    </row>
    <row r="19" spans="1:20">
      <c r="A19" s="290" t="s">
        <v>61</v>
      </c>
      <c r="B19" s="308">
        <v>9</v>
      </c>
      <c r="C19" s="188">
        <v>9.7826086956521743E-2</v>
      </c>
      <c r="D19" s="322">
        <v>9</v>
      </c>
      <c r="E19" s="188">
        <v>0.10975609756097561</v>
      </c>
      <c r="F19" s="322">
        <v>7</v>
      </c>
      <c r="G19" s="188">
        <v>9.5890410958904104E-2</v>
      </c>
      <c r="H19" s="322">
        <v>8</v>
      </c>
      <c r="I19" s="188">
        <v>0.1111111111111111</v>
      </c>
      <c r="J19" s="327">
        <v>5</v>
      </c>
      <c r="K19" s="188">
        <v>6.4102564102564097E-2</v>
      </c>
      <c r="L19" s="308">
        <v>10</v>
      </c>
      <c r="M19" s="188">
        <v>0.12195121951219512</v>
      </c>
      <c r="N19" s="308">
        <v>15</v>
      </c>
      <c r="O19" s="188">
        <v>0.11538461538461539</v>
      </c>
      <c r="P19" s="308">
        <v>10</v>
      </c>
      <c r="Q19" s="188">
        <v>0.11764705882352941</v>
      </c>
      <c r="R19" s="308">
        <v>11</v>
      </c>
      <c r="S19" s="188">
        <v>0.15277777777777779</v>
      </c>
      <c r="T19" s="322"/>
    </row>
    <row r="20" spans="1:20">
      <c r="A20" s="290" t="s">
        <v>62</v>
      </c>
      <c r="B20" s="308">
        <v>7</v>
      </c>
      <c r="C20" s="188">
        <v>7.6086956521739135E-2</v>
      </c>
      <c r="D20" s="322">
        <v>3</v>
      </c>
      <c r="E20" s="188">
        <v>3.6585365853658534E-2</v>
      </c>
      <c r="F20" s="322" t="s">
        <v>156</v>
      </c>
      <c r="G20" s="188">
        <v>0</v>
      </c>
      <c r="H20" s="322">
        <v>2</v>
      </c>
      <c r="I20" s="188">
        <v>2.7777777777777776E-2</v>
      </c>
      <c r="J20" s="327">
        <v>5</v>
      </c>
      <c r="K20" s="188">
        <v>6.4102564102564097E-2</v>
      </c>
      <c r="L20" s="308">
        <v>1</v>
      </c>
      <c r="M20" s="188">
        <v>1.2195121951219513E-2</v>
      </c>
      <c r="N20" s="308">
        <v>4</v>
      </c>
      <c r="O20" s="188">
        <v>3.0769230769230771E-2</v>
      </c>
      <c r="P20" s="308">
        <v>3</v>
      </c>
      <c r="Q20" s="188">
        <v>3.5294117647058823E-2</v>
      </c>
      <c r="R20" s="308">
        <v>2</v>
      </c>
      <c r="S20" s="188">
        <v>2.7777777777777776E-2</v>
      </c>
      <c r="T20" s="322"/>
    </row>
    <row r="21" spans="1:20">
      <c r="A21" s="290" t="s">
        <v>63</v>
      </c>
      <c r="B21" s="308">
        <v>4</v>
      </c>
      <c r="C21" s="188">
        <v>4.3478260869565216E-2</v>
      </c>
      <c r="D21" s="322">
        <v>6</v>
      </c>
      <c r="E21" s="188">
        <v>7.3170731707317069E-2</v>
      </c>
      <c r="F21" s="322">
        <v>7</v>
      </c>
      <c r="G21" s="188">
        <v>9.5890410958904104E-2</v>
      </c>
      <c r="H21" s="322">
        <v>4</v>
      </c>
      <c r="I21" s="188">
        <v>5.5555555555555552E-2</v>
      </c>
      <c r="J21" s="327">
        <v>10</v>
      </c>
      <c r="K21" s="188">
        <v>0.12820512820512819</v>
      </c>
      <c r="L21" s="308">
        <v>9</v>
      </c>
      <c r="M21" s="188">
        <v>0.10975609756097561</v>
      </c>
      <c r="N21" s="308">
        <v>8</v>
      </c>
      <c r="O21" s="188">
        <v>6.1538461538461542E-2</v>
      </c>
      <c r="P21" s="308">
        <v>11</v>
      </c>
      <c r="Q21" s="188">
        <v>0.12941176470588237</v>
      </c>
      <c r="R21" s="308">
        <v>12</v>
      </c>
      <c r="S21" s="188">
        <v>0.16666666666666666</v>
      </c>
      <c r="T21" s="322"/>
    </row>
    <row r="22" spans="1:20">
      <c r="A22" s="290"/>
      <c r="B22" s="290"/>
      <c r="C22" s="188"/>
      <c r="D22" s="322"/>
      <c r="E22" s="188"/>
      <c r="F22" s="322"/>
      <c r="G22" s="188"/>
      <c r="H22" s="322"/>
      <c r="I22" s="188"/>
      <c r="J22" s="328"/>
      <c r="K22" s="188"/>
      <c r="L22" s="290"/>
      <c r="M22" s="188"/>
      <c r="N22" s="290"/>
      <c r="O22" s="188"/>
      <c r="P22" s="290"/>
      <c r="Q22" s="188"/>
      <c r="R22" s="290"/>
      <c r="S22" s="188"/>
      <c r="T22" s="322"/>
    </row>
    <row r="23" spans="1:20">
      <c r="A23" s="290" t="s">
        <v>64</v>
      </c>
      <c r="B23" s="308">
        <v>9</v>
      </c>
      <c r="C23" s="188">
        <v>9.7826086956521743E-2</v>
      </c>
      <c r="D23" s="322">
        <v>3</v>
      </c>
      <c r="E23" s="188">
        <v>3.6585365853658534E-2</v>
      </c>
      <c r="F23" s="322">
        <v>5</v>
      </c>
      <c r="G23" s="188">
        <v>6.8493150684931503E-2</v>
      </c>
      <c r="H23" s="322">
        <v>3</v>
      </c>
      <c r="I23" s="188">
        <v>4.1666666666666664E-2</v>
      </c>
      <c r="J23" s="327" t="s">
        <v>156</v>
      </c>
      <c r="K23" s="188">
        <v>0</v>
      </c>
      <c r="L23" s="308">
        <v>5</v>
      </c>
      <c r="M23" s="188">
        <v>6.097560975609756E-2</v>
      </c>
      <c r="N23" s="308">
        <v>8</v>
      </c>
      <c r="O23" s="188">
        <v>6.1538461538461542E-2</v>
      </c>
      <c r="P23" s="308">
        <v>5</v>
      </c>
      <c r="Q23" s="188">
        <v>5.8823529411764705E-2</v>
      </c>
      <c r="R23" s="308">
        <v>6</v>
      </c>
      <c r="S23" s="188">
        <v>8.3333333333333329E-2</v>
      </c>
      <c r="T23" s="322"/>
    </row>
    <row r="24" spans="1:20">
      <c r="A24" s="290" t="s">
        <v>65</v>
      </c>
      <c r="B24" s="308">
        <v>5</v>
      </c>
      <c r="C24" s="188">
        <v>5.434782608695652E-2</v>
      </c>
      <c r="D24" s="322">
        <v>3</v>
      </c>
      <c r="E24" s="188">
        <v>3.6585365853658534E-2</v>
      </c>
      <c r="F24" s="322">
        <v>1</v>
      </c>
      <c r="G24" s="188">
        <v>1.3698630136986301E-2</v>
      </c>
      <c r="H24" s="322" t="s">
        <v>156</v>
      </c>
      <c r="I24" s="188">
        <v>0</v>
      </c>
      <c r="J24" s="327">
        <v>5</v>
      </c>
      <c r="K24" s="188">
        <v>6.4102564102564097E-2</v>
      </c>
      <c r="L24" s="308">
        <v>2</v>
      </c>
      <c r="M24" s="188">
        <v>2.4390243902439025E-2</v>
      </c>
      <c r="N24" s="308">
        <v>5</v>
      </c>
      <c r="O24" s="188">
        <v>3.8461538461538464E-2</v>
      </c>
      <c r="P24" s="308">
        <v>5</v>
      </c>
      <c r="Q24" s="188">
        <v>5.8823529411764705E-2</v>
      </c>
      <c r="R24" s="308">
        <v>5</v>
      </c>
      <c r="S24" s="188">
        <v>6.9444444444444448E-2</v>
      </c>
      <c r="T24" s="322"/>
    </row>
    <row r="25" spans="1:20">
      <c r="A25" s="290" t="s">
        <v>66</v>
      </c>
      <c r="B25" s="308">
        <v>3</v>
      </c>
      <c r="C25" s="188">
        <v>3.2608695652173912E-2</v>
      </c>
      <c r="D25" s="322">
        <v>1</v>
      </c>
      <c r="E25" s="188">
        <v>1.2195121951219513E-2</v>
      </c>
      <c r="F25" s="322">
        <v>3</v>
      </c>
      <c r="G25" s="188">
        <v>4.1095890410958902E-2</v>
      </c>
      <c r="H25" s="322">
        <v>3</v>
      </c>
      <c r="I25" s="188">
        <v>4.1666666666666664E-2</v>
      </c>
      <c r="J25" s="327">
        <v>2</v>
      </c>
      <c r="K25" s="188">
        <v>2.564102564102564E-2</v>
      </c>
      <c r="L25" s="308" t="s">
        <v>156</v>
      </c>
      <c r="M25" s="188">
        <v>0</v>
      </c>
      <c r="N25" s="308">
        <v>1</v>
      </c>
      <c r="O25" s="188">
        <v>7.6923076923076927E-3</v>
      </c>
      <c r="P25" s="308" t="s">
        <v>156</v>
      </c>
      <c r="Q25" s="188">
        <v>0</v>
      </c>
      <c r="R25" s="308">
        <v>1</v>
      </c>
      <c r="S25" s="188">
        <v>1.3888888888888888E-2</v>
      </c>
      <c r="T25" s="322"/>
    </row>
    <row r="26" spans="1:20">
      <c r="A26" s="290" t="s">
        <v>67</v>
      </c>
      <c r="B26" s="308">
        <v>7</v>
      </c>
      <c r="C26" s="188">
        <v>7.6086956521739135E-2</v>
      </c>
      <c r="D26" s="322">
        <v>7</v>
      </c>
      <c r="E26" s="188">
        <v>8.5365853658536592E-2</v>
      </c>
      <c r="F26" s="322">
        <v>11</v>
      </c>
      <c r="G26" s="188">
        <v>0.15068493150684931</v>
      </c>
      <c r="H26" s="322">
        <v>4</v>
      </c>
      <c r="I26" s="188">
        <v>5.5555555555555552E-2</v>
      </c>
      <c r="J26" s="327">
        <v>8</v>
      </c>
      <c r="K26" s="188">
        <v>0.10256410256410256</v>
      </c>
      <c r="L26" s="308">
        <v>4</v>
      </c>
      <c r="M26" s="188">
        <v>4.878048780487805E-2</v>
      </c>
      <c r="N26" s="308">
        <v>7</v>
      </c>
      <c r="O26" s="188">
        <v>5.3846153846153849E-2</v>
      </c>
      <c r="P26" s="308">
        <v>5</v>
      </c>
      <c r="Q26" s="188">
        <v>5.8823529411764705E-2</v>
      </c>
      <c r="R26" s="308">
        <v>6</v>
      </c>
      <c r="S26" s="188">
        <v>8.3333333333333329E-2</v>
      </c>
      <c r="T26" s="322"/>
    </row>
    <row r="27" spans="1:20">
      <c r="A27" s="289"/>
      <c r="B27" s="310"/>
      <c r="C27" s="311"/>
      <c r="D27" s="310"/>
      <c r="E27" s="311"/>
      <c r="F27" s="310"/>
      <c r="G27" s="311"/>
      <c r="H27" s="310"/>
      <c r="I27" s="311"/>
      <c r="J27" s="310"/>
      <c r="K27" s="311"/>
      <c r="L27" s="310"/>
      <c r="M27" s="311"/>
      <c r="N27" s="310"/>
      <c r="O27" s="311"/>
      <c r="P27" s="310"/>
      <c r="Q27" s="311"/>
      <c r="R27" s="310"/>
      <c r="S27" s="311"/>
      <c r="T27" s="322"/>
    </row>
    <row r="28" spans="1:20" s="339" customFormat="1" ht="18.75" customHeight="1">
      <c r="A28" s="340" t="s">
        <v>9</v>
      </c>
      <c r="B28" s="316">
        <v>92</v>
      </c>
      <c r="C28" s="341">
        <v>1</v>
      </c>
      <c r="D28" s="316">
        <v>82</v>
      </c>
      <c r="E28" s="341">
        <v>1</v>
      </c>
      <c r="F28" s="316">
        <v>73</v>
      </c>
      <c r="G28" s="341">
        <v>1</v>
      </c>
      <c r="H28" s="316">
        <v>72</v>
      </c>
      <c r="I28" s="341">
        <v>1</v>
      </c>
      <c r="J28" s="316">
        <v>78</v>
      </c>
      <c r="K28" s="341">
        <v>1</v>
      </c>
      <c r="L28" s="316">
        <v>82</v>
      </c>
      <c r="M28" s="341">
        <v>1</v>
      </c>
      <c r="N28" s="316">
        <v>130</v>
      </c>
      <c r="O28" s="341">
        <v>1</v>
      </c>
      <c r="P28" s="316">
        <v>85</v>
      </c>
      <c r="Q28" s="341">
        <v>1</v>
      </c>
      <c r="R28" s="338">
        <v>72</v>
      </c>
      <c r="S28" s="368">
        <v>1</v>
      </c>
      <c r="T28" s="337"/>
    </row>
    <row r="29" spans="1:20" ht="14.25">
      <c r="A29" s="326" t="s">
        <v>100</v>
      </c>
      <c r="B29" s="382">
        <v>227208</v>
      </c>
      <c r="C29" s="389"/>
      <c r="D29" s="382">
        <v>388612</v>
      </c>
      <c r="E29" s="382"/>
      <c r="F29" s="382">
        <v>729347</v>
      </c>
      <c r="G29" s="382">
        <v>729347</v>
      </c>
      <c r="H29" s="382">
        <v>181083</v>
      </c>
      <c r="I29" s="382">
        <v>181083</v>
      </c>
      <c r="J29" s="382">
        <v>390871</v>
      </c>
      <c r="K29" s="382"/>
      <c r="L29" s="382">
        <v>387472.4</v>
      </c>
      <c r="M29" s="389"/>
      <c r="N29" s="382">
        <v>236921.60000000001</v>
      </c>
      <c r="O29" s="388"/>
      <c r="P29" s="382">
        <v>239913.07</v>
      </c>
      <c r="Q29" s="382"/>
      <c r="R29" s="381">
        <v>257127.11</v>
      </c>
      <c r="S29" s="381"/>
      <c r="T29" s="322"/>
    </row>
    <row r="30" spans="1:20">
      <c r="A30" s="326" t="s">
        <v>68</v>
      </c>
      <c r="B30" s="382">
        <v>8363</v>
      </c>
      <c r="C30" s="389"/>
      <c r="D30" s="382">
        <v>7203</v>
      </c>
      <c r="E30" s="382"/>
      <c r="F30" s="382">
        <v>8553</v>
      </c>
      <c r="G30" s="382">
        <v>8553</v>
      </c>
      <c r="H30" s="382">
        <v>6142</v>
      </c>
      <c r="I30" s="382">
        <v>6142</v>
      </c>
      <c r="J30" s="382">
        <v>8928</v>
      </c>
      <c r="K30" s="382"/>
      <c r="L30" s="382">
        <v>7535.8850000000002</v>
      </c>
      <c r="M30" s="389"/>
      <c r="N30" s="382">
        <v>7517.5</v>
      </c>
      <c r="O30" s="388"/>
      <c r="P30" s="382">
        <v>8646</v>
      </c>
      <c r="Q30" s="382"/>
      <c r="R30" s="382">
        <v>11308.98</v>
      </c>
      <c r="S30" s="382"/>
      <c r="T30" s="322"/>
    </row>
    <row r="31" spans="1:20">
      <c r="A31" s="324" t="s">
        <v>69</v>
      </c>
      <c r="B31" s="383">
        <v>19523</v>
      </c>
      <c r="C31" s="391"/>
      <c r="D31" s="383">
        <v>26023</v>
      </c>
      <c r="E31" s="383"/>
      <c r="F31" s="383">
        <v>52087</v>
      </c>
      <c r="G31" s="383">
        <v>52087</v>
      </c>
      <c r="H31" s="383">
        <v>14137</v>
      </c>
      <c r="I31" s="383">
        <v>14137</v>
      </c>
      <c r="J31" s="383">
        <v>22183</v>
      </c>
      <c r="K31" s="383"/>
      <c r="L31" s="383">
        <v>16319.58007317073</v>
      </c>
      <c r="M31" s="391"/>
      <c r="N31" s="383">
        <v>14501.561300000001</v>
      </c>
      <c r="O31" s="392"/>
      <c r="P31" s="383">
        <v>17318.730588235296</v>
      </c>
      <c r="Q31" s="383"/>
      <c r="R31" s="383">
        <v>21729.32</v>
      </c>
      <c r="S31" s="383"/>
      <c r="T31" s="322"/>
    </row>
    <row r="32" spans="1:20">
      <c r="A32" s="329" t="s">
        <v>145</v>
      </c>
    </row>
    <row r="33" spans="1:20">
      <c r="A33" s="330" t="s">
        <v>148</v>
      </c>
    </row>
    <row r="34" spans="1:20">
      <c r="A34" s="331" t="s">
        <v>129</v>
      </c>
      <c r="B34" s="332"/>
      <c r="C34" s="333"/>
      <c r="D34" s="332"/>
      <c r="E34" s="333"/>
      <c r="F34" s="332"/>
      <c r="G34" s="333"/>
      <c r="H34" s="332"/>
      <c r="I34" s="333"/>
      <c r="J34" s="332"/>
      <c r="K34" s="333"/>
      <c r="L34" s="332"/>
      <c r="M34" s="333"/>
      <c r="T34" s="322"/>
    </row>
    <row r="35" spans="1:20">
      <c r="A35" s="334" t="s">
        <v>106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</row>
    <row r="36" spans="1:20">
      <c r="A36" s="334" t="s">
        <v>151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</row>
    <row r="37" spans="1:20">
      <c r="A37" s="335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</row>
    <row r="38" spans="1:20">
      <c r="A38" s="336" t="s">
        <v>157</v>
      </c>
    </row>
  </sheetData>
  <mergeCells count="36"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29:M29"/>
    <mergeCell ref="N29:O29"/>
    <mergeCell ref="P29:Q29"/>
    <mergeCell ref="B3:C3"/>
    <mergeCell ref="D3:E3"/>
    <mergeCell ref="F3:G3"/>
    <mergeCell ref="H3:I3"/>
    <mergeCell ref="J3:K3"/>
    <mergeCell ref="L3:M3"/>
    <mergeCell ref="B29:C29"/>
    <mergeCell ref="D29:E29"/>
    <mergeCell ref="F29:G29"/>
    <mergeCell ref="H29:I29"/>
    <mergeCell ref="J29:K29"/>
    <mergeCell ref="R3:S3"/>
    <mergeCell ref="R29:S29"/>
    <mergeCell ref="R30:S30"/>
    <mergeCell ref="R31:S31"/>
    <mergeCell ref="N3:O3"/>
    <mergeCell ref="P3:Q3"/>
    <mergeCell ref="N30:O30"/>
    <mergeCell ref="P30:Q30"/>
  </mergeCells>
  <hyperlinks>
    <hyperlink ref="A2" location="Index!A1" display="Index"/>
  </hyperlink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23</vt:i4>
      </vt:variant>
    </vt:vector>
  </HeadingPairs>
  <TitlesOfParts>
    <vt:vector size="40" baseType="lpstr">
      <vt:lpstr>Index</vt:lpstr>
      <vt:lpstr>E.1</vt:lpstr>
      <vt:lpstr>E.2</vt:lpstr>
      <vt:lpstr>E.3</vt:lpstr>
      <vt:lpstr>E.4</vt:lpstr>
      <vt:lpstr>E.5</vt:lpstr>
      <vt:lpstr>E.6</vt:lpstr>
      <vt:lpstr>E.7</vt:lpstr>
      <vt:lpstr>E.8</vt:lpstr>
      <vt:lpstr>E.9</vt:lpstr>
      <vt:lpstr>E.10</vt:lpstr>
      <vt:lpstr>E.11</vt:lpstr>
      <vt:lpstr>E.12</vt:lpstr>
      <vt:lpstr>E.13</vt:lpstr>
      <vt:lpstr>E.14</vt:lpstr>
      <vt:lpstr>E.15</vt:lpstr>
      <vt:lpstr>E.16</vt:lpstr>
      <vt:lpstr>E.1!_ftn1</vt:lpstr>
      <vt:lpstr>E.1!_ftnref1</vt:lpstr>
      <vt:lpstr>E.1!_ftnref2</vt:lpstr>
      <vt:lpstr>E.3!_Toc241921946</vt:lpstr>
      <vt:lpstr>E.13!_Toc241921955</vt:lpstr>
      <vt:lpstr>E.14!_Toc241921956</vt:lpstr>
      <vt:lpstr>E.1!Print_Area</vt:lpstr>
      <vt:lpstr>E.10!Print_Area</vt:lpstr>
      <vt:lpstr>E.11!Print_Area</vt:lpstr>
      <vt:lpstr>E.12!Print_Area</vt:lpstr>
      <vt:lpstr>E.13!Print_Area</vt:lpstr>
      <vt:lpstr>E.14!Print_Area</vt:lpstr>
      <vt:lpstr>E.15!Print_Area</vt:lpstr>
      <vt:lpstr>E.16!Print_Area</vt:lpstr>
      <vt:lpstr>E.2!Print_Area</vt:lpstr>
      <vt:lpstr>E.3!Print_Area</vt:lpstr>
      <vt:lpstr>E.4!Print_Area</vt:lpstr>
      <vt:lpstr>E.5!Print_Area</vt:lpstr>
      <vt:lpstr>E.6!Print_Area</vt:lpstr>
      <vt:lpstr>E.7!Print_Area</vt:lpstr>
      <vt:lpstr>E.8!Print_Area</vt:lpstr>
      <vt:lpstr>E.9!Print_Area</vt:lpstr>
      <vt:lpstr>Index!Print_Area</vt:lpstr>
    </vt:vector>
  </TitlesOfParts>
  <Company>Ministry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Goncalves</dc:creator>
  <cp:lastModifiedBy>Crusco, Miranda</cp:lastModifiedBy>
  <cp:lastPrinted>2015-09-04T15:35:05Z</cp:lastPrinted>
  <dcterms:created xsi:type="dcterms:W3CDTF">2013-06-14T13:50:33Z</dcterms:created>
  <dcterms:modified xsi:type="dcterms:W3CDTF">2016-09-06T10:18:26Z</dcterms:modified>
</cp:coreProperties>
</file>