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2088" windowWidth="10260" windowHeight="5424" tabRatio="933" activeTab="0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a&amp;16b" sheetId="11" r:id="rId11"/>
    <sheet name="17&amp;18" sheetId="12" r:id="rId12"/>
    <sheet name="19a&amp;19b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B &amp; F" sheetId="19" r:id="rId19"/>
  </sheets>
  <externalReferences>
    <externalReference r:id="rId22"/>
    <externalReference r:id="rId23"/>
    <externalReference r:id="rId24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'16a&amp;16b'!$A$1:$X$62</definedName>
    <definedName name="_xlnm.Print_Area" localSheetId="11">'17&amp;18'!$A$1:$S$62</definedName>
    <definedName name="_xlnm.Print_Area" localSheetId="12">'19a&amp;19b'!$A$1:$X$62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'FC&amp;LI'!$A$1:$S$63</definedName>
  </definedNames>
  <calcPr fullCalcOnLoad="1"/>
</workbook>
</file>

<file path=xl/sharedStrings.xml><?xml version="1.0" encoding="utf-8"?>
<sst xmlns="http://schemas.openxmlformats.org/spreadsheetml/2006/main" count="2470" uniqueCount="791">
  <si>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</si>
  <si>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</si>
  <si>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</si>
  <si>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</si>
  <si>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</si>
  <si>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</si>
  <si>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</si>
  <si>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</si>
  <si>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</si>
  <si>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</si>
  <si>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</si>
  <si>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</si>
  <si>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</si>
  <si>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</si>
  <si>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</si>
  <si>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</si>
  <si>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</si>
  <si>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</si>
  <si>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</si>
  <si>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</si>
  <si>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</si>
  <si>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</si>
  <si>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</si>
  <si>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</si>
  <si>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</si>
  <si>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</si>
  <si>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</si>
  <si>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</si>
  <si>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</si>
  <si>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</si>
  <si>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</si>
  <si>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</si>
  <si>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</si>
  <si>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</si>
  <si>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</si>
  <si>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</si>
  <si>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</si>
  <si>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</si>
  <si>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</si>
  <si>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</si>
  <si>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</si>
  <si>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</si>
  <si>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</si>
  <si>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</si>
  <si>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</si>
  <si>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</si>
  <si>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</si>
  <si>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</si>
  <si>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</si>
  <si>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</si>
  <si>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</si>
  <si>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</si>
  <si>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</si>
  <si>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</si>
  <si>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</si>
  <si>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</si>
  <si>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</si>
  <si>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</si>
  <si>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</si>
  <si>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</si>
  <si>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</si>
  <si>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</si>
  <si>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</si>
  <si>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</si>
  <si>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</si>
  <si>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</si>
  <si>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</si>
  <si>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</si>
  <si>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</si>
  <si>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</si>
  <si>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</si>
  <si>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</si>
  <si>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</si>
  <si>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</si>
  <si>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</si>
  <si>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Change</t>
    </r>
    <r>
      <rPr>
        <vertAlign val="superscript"/>
        <sz val="10"/>
        <rFont val="Gill Sans"/>
        <family val="0"/>
      </rPr>
      <t>3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</si>
  <si>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</si>
  <si>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</si>
  <si>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</si>
  <si>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</si>
  <si>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</si>
  <si>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</si>
  <si>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</si>
  <si>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</si>
  <si>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</si>
  <si>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</si>
  <si>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</si>
  <si>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</si>
  <si>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</si>
  <si>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t>2007-08</t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</si>
  <si>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</si>
  <si>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</si>
  <si>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</si>
  <si>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</si>
  <si>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</si>
  <si>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</si>
  <si>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</si>
  <si>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</si>
  <si>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</si>
  <si>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</si>
  <si>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</si>
  <si>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</si>
  <si>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</si>
  <si>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</si>
  <si>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</si>
  <si>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</si>
  <si>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</si>
  <si>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</si>
  <si>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</si>
  <si>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</si>
  <si>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</si>
  <si>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</si>
  <si>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</si>
  <si>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</si>
  <si>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</si>
  <si>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</si>
  <si>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</si>
  <si>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</si>
  <si>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</si>
  <si>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</si>
  <si>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</si>
  <si>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</si>
  <si>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</si>
  <si>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</si>
  <si>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</si>
  <si>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</si>
  <si>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</si>
  <si>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</si>
  <si>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</si>
  <si>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</si>
  <si>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</si>
  <si>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</si>
  <si>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</si>
  <si>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</si>
  <si>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</si>
  <si>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</si>
  <si>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</si>
  <si>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</si>
  <si>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</si>
  <si>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</si>
  <si>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</si>
  <si>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</si>
  <si>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</si>
  <si>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</si>
  <si>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</si>
  <si>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</si>
  <si>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</si>
  <si>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</si>
  <si>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</si>
  <si>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</si>
  <si>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</si>
  <si>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</si>
  <si>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</si>
  <si>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</si>
  <si>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</si>
  <si>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</si>
  <si>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</si>
  <si>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</si>
  <si>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</si>
  <si>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</si>
  <si>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</si>
  <si>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</si>
  <si>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</si>
  <si>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</si>
  <si>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</si>
  <si>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</si>
  <si>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</si>
  <si>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</si>
  <si>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</si>
  <si>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</si>
  <si>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</si>
  <si>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</si>
  <si>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</si>
  <si>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</si>
  <si>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</si>
  <si>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</si>
  <si>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</si>
  <si>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</si>
  <si>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</si>
  <si>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</si>
  <si>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</si>
  <si>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</si>
  <si>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</si>
  <si>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</si>
  <si>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</si>
  <si>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</si>
  <si>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</si>
  <si>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</si>
  <si>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</si>
  <si>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</si>
  <si>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</si>
  <si>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</si>
  <si>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</si>
  <si>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</si>
  <si>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</si>
  <si>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</si>
  <si>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</si>
  <si>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</si>
  <si>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</si>
  <si>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</si>
  <si>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</si>
  <si>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</si>
  <si>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</si>
  <si>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</si>
  <si>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</si>
  <si>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</si>
  <si>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</si>
  <si>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</si>
  <si>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</si>
  <si>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</si>
  <si>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</si>
  <si>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</si>
  <si>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</si>
  <si>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</si>
  <si>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</si>
  <si>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</si>
  <si>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</si>
  <si>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</si>
  <si>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</si>
  <si>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</si>
  <si>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</si>
  <si>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</si>
  <si>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</si>
  <si>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</si>
  <si>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</si>
  <si>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</si>
  <si>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</si>
  <si>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</si>
  <si>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</si>
  <si>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</si>
  <si>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</si>
  <si>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</si>
  <si>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</si>
  <si>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</si>
  <si>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</si>
  <si>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</si>
  <si>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</si>
  <si>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</si>
  <si>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</si>
  <si>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</si>
  <si>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</si>
  <si>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</si>
  <si>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</si>
  <si>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</si>
  <si>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</si>
  <si>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</si>
  <si>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</si>
  <si>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</si>
  <si>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</si>
  <si>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</si>
  <si>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</si>
  <si>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</si>
  <si>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</si>
  <si>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</si>
  <si>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</si>
  <si>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</si>
  <si>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</si>
  <si>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</si>
  <si>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</si>
  <si>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</si>
  <si>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</si>
  <si>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</si>
  <si>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</si>
  <si>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</si>
  <si>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</si>
  <si>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</si>
  <si>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</si>
  <si>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</si>
  <si>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</si>
  <si>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</si>
  <si>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</si>
  <si>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</si>
  <si>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</si>
  <si>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</si>
  <si>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</si>
  <si>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</si>
  <si>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</si>
  <si>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</si>
  <si>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</si>
  <si>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</si>
  <si>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</si>
  <si>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</si>
  <si>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</si>
  <si>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</si>
  <si>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</si>
  <si>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</si>
  <si>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</si>
  <si>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</si>
  <si>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</si>
  <si>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</si>
  <si>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</si>
  <si>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</si>
  <si>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</si>
  <si>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</si>
  <si>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</si>
  <si>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</si>
  <si>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</si>
  <si>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</si>
  <si>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</si>
  <si>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</si>
  <si>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</si>
  <si>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</si>
  <si>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</si>
  <si>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</si>
  <si>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</si>
  <si>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</si>
  <si>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</si>
  <si>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</si>
  <si>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</si>
  <si>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</si>
  <si>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</si>
  <si>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</si>
  <si>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</si>
  <si>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</si>
  <si>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</si>
  <si>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</si>
  <si>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</si>
  <si>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</si>
  <si>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</si>
  <si>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</si>
  <si>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</si>
  <si>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</si>
  <si>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</si>
  <si>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</si>
  <si>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</si>
  <si>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</si>
  <si>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</si>
  <si>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</si>
  <si>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</si>
  <si>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</si>
  <si>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</si>
  <si>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2008</t>
  </si>
  <si>
    <t>EUROFIRST 300</t>
  </si>
  <si>
    <t>Eurostats data is used in EU27 and EA</t>
  </si>
  <si>
    <t>HH saving ratio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</si>
  <si>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</si>
  <si>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</si>
  <si>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</si>
  <si>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</si>
  <si>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</si>
  <si>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</si>
  <si>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</si>
  <si>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</si>
  <si>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</si>
  <si>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</si>
  <si>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</si>
  <si>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</si>
  <si>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</si>
  <si>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</si>
  <si>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</si>
  <si>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</si>
  <si>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</si>
  <si>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</si>
  <si>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</si>
  <si>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</si>
  <si>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</si>
  <si>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</si>
  <si>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</si>
  <si>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</si>
  <si>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</si>
  <si>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</si>
  <si>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</si>
  <si>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</si>
  <si>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</si>
  <si>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</si>
  <si>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</si>
  <si>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</si>
  <si>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</si>
  <si>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</si>
  <si>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</si>
  <si>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</si>
  <si>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</si>
  <si>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</si>
  <si>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</si>
  <si>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</si>
  <si>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</si>
  <si>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</si>
  <si>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</si>
  <si>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</si>
  <si>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</si>
  <si>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</si>
  <si>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</si>
  <si>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</si>
  <si>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</si>
  <si>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</si>
  <si>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</si>
  <si>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</si>
  <si>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</si>
  <si>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</si>
  <si>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</si>
  <si>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</si>
  <si>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</si>
  <si>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</si>
  <si>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</si>
  <si>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</si>
  <si>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</si>
  <si>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</si>
  <si>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</si>
  <si>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</si>
  <si>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</si>
  <si>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</si>
  <si>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</si>
  <si>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</si>
  <si>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</si>
  <si>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</si>
  <si>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</si>
  <si>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</si>
  <si>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</si>
  <si>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</si>
  <si>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</si>
  <si>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</si>
  <si>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</si>
  <si>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</si>
  <si>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</si>
  <si>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</si>
  <si>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</si>
  <si>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</si>
  <si>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</si>
  <si>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</si>
  <si>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</si>
  <si>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</si>
  <si>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</si>
  <si>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</si>
  <si>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</si>
  <si>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</si>
  <si>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</si>
  <si>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</si>
  <si>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</si>
  <si>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</si>
  <si>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</si>
  <si>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</si>
  <si>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</si>
  <si>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</si>
  <si>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</si>
  <si>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</si>
  <si>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</si>
  <si>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</si>
  <si>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</si>
  <si>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</si>
  <si>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</si>
  <si>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</si>
  <si>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</si>
  <si>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</si>
  <si>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</si>
  <si>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</si>
  <si>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</si>
  <si>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</si>
  <si>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</si>
  <si>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</si>
  <si>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</si>
  <si>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</si>
  <si>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</si>
  <si>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</si>
  <si>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</si>
  <si>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</si>
  <si>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</si>
  <si>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</si>
  <si>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</si>
  <si>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</si>
  <si>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</si>
  <si>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</si>
  <si>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</si>
  <si>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</si>
  <si>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</si>
  <si>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</si>
  <si>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</si>
  <si>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</si>
  <si>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</si>
  <si>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</si>
  <si>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</si>
  <si>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</si>
  <si>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</si>
  <si>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</si>
  <si>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</si>
  <si>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</si>
  <si>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</si>
  <si>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</si>
  <si>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</si>
  <si>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</si>
  <si>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t>ALW9</t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</si>
  <si>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</si>
  <si>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</si>
  <si>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</si>
  <si>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</si>
  <si>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</si>
  <si>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</si>
  <si>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</si>
  <si>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</si>
  <si>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</si>
  <si>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</si>
  <si>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</si>
  <si>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</si>
  <si>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</si>
  <si>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</si>
  <si>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</si>
  <si>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</si>
  <si>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</si>
  <si>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</si>
  <si>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</si>
  <si>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</si>
  <si>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</si>
  <si>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</si>
  <si>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</si>
  <si>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</si>
  <si>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</si>
  <si>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</si>
  <si>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</si>
  <si>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</si>
  <si>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</si>
  <si>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</si>
  <si>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</si>
  <si>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</si>
  <si>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t>2012</t>
  </si>
  <si>
    <t>JVZ7</t>
  </si>
  <si>
    <t>K646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</si>
  <si>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</si>
  <si>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</si>
  <si>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</si>
  <si>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</si>
  <si>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</si>
  <si>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</si>
  <si>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</si>
  <si>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</si>
  <si>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</si>
  <si>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</si>
  <si>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</si>
  <si>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</si>
  <si>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</si>
  <si>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</si>
  <si>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</si>
  <si>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</si>
  <si>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</si>
  <si>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</si>
  <si>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</si>
  <si>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</si>
  <si>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</si>
  <si>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</si>
  <si>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</si>
  <si>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</si>
  <si>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</si>
  <si>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</si>
  <si>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</si>
  <si>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</si>
  <si>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</si>
  <si>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</si>
  <si>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</si>
  <si>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</si>
  <si>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</si>
  <si>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</si>
  <si>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</si>
  <si>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</si>
  <si>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</si>
  <si>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</si>
  <si>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Goods exports (volumes) (MoM)</t>
  </si>
  <si>
    <t>Goods imports (volumes) (MoM)</t>
  </si>
  <si>
    <t>Business Investment (QoQ)</t>
  </si>
  <si>
    <t>CPI (YoY)</t>
  </si>
  <si>
    <t>RPI (YoY)</t>
  </si>
  <si>
    <t>Producer output prices (nsa) (YoY)</t>
  </si>
  <si>
    <t>Producer input prices (nsa) (YoY)</t>
  </si>
  <si>
    <t>M4 deposits (ex.intermediate OFCs) (YoY)</t>
  </si>
  <si>
    <t>Long-term interest rates, %</t>
  </si>
  <si>
    <t>TABLE 14 - UK MONETARY INDICATORS, EQUITIES &amp; COMMODITIES</t>
  </si>
  <si>
    <t>2014-15</t>
  </si>
  <si>
    <t>Construction
output</t>
  </si>
  <si>
    <t>KAC3</t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</si>
  <si>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</si>
  <si>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</si>
  <si>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</si>
  <si>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</si>
  <si>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</si>
  <si>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</si>
  <si>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</si>
  <si>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</si>
  <si>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</si>
  <si>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</si>
  <si>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</si>
  <si>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</si>
  <si>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</si>
  <si>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</si>
  <si>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</si>
  <si>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</si>
  <si>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</si>
  <si>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</si>
  <si>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</si>
  <si>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</si>
  <si>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</si>
  <si>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</si>
  <si>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</si>
  <si>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t>YonY%</t>
  </si>
  <si>
    <t>J5EK</t>
  </si>
  <si>
    <t>J5EB</t>
  </si>
  <si>
    <t>Halifax house</t>
  </si>
  <si>
    <t>prices, sa</t>
  </si>
  <si>
    <t>annual data seasonally adjusted, Nationwide annual nominal yr/yr non-seasonally adjusted.</t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</si>
  <si>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</si>
  <si>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</si>
  <si>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</si>
  <si>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</si>
  <si>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</si>
  <si>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</si>
  <si>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</si>
  <si>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</si>
  <si>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</si>
  <si>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</si>
  <si>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</si>
  <si>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</si>
  <si>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</si>
  <si>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</si>
  <si>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</si>
  <si>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</si>
  <si>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</si>
  <si>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</si>
  <si>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</si>
  <si>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</si>
  <si>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</si>
  <si>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</si>
  <si>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</si>
  <si>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</si>
  <si>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</si>
  <si>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</si>
  <si>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</si>
  <si>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</si>
  <si>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</si>
  <si>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</si>
  <si>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</si>
  <si>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</si>
  <si>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</si>
  <si>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</si>
  <si>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</si>
  <si>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</si>
  <si>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</si>
  <si>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</si>
  <si>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</si>
  <si>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</si>
  <si>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</si>
  <si>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</si>
  <si>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</si>
  <si>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</si>
  <si>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</si>
  <si>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</si>
  <si>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</si>
  <si>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</si>
  <si>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t>LZVD</t>
  </si>
  <si>
    <t>DJK8</t>
  </si>
  <si>
    <t>DJQ3</t>
  </si>
  <si>
    <t>S2KU</t>
  </si>
  <si>
    <r>
      <t>3</t>
    </r>
    <r>
      <rPr>
        <sz val="8"/>
        <color indexed="8"/>
        <rFont val="Arial"/>
        <family val="2"/>
      </rPr>
      <t xml:space="preserve"> Source: OECD</t>
    </r>
  </si>
  <si>
    <t>2015</t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</si>
  <si>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</si>
  <si>
    <t>July</t>
  </si>
  <si>
    <t>EBFT / YBHA</t>
  </si>
  <si>
    <t>2015-16</t>
  </si>
  <si>
    <r>
      <t xml:space="preserve">4 </t>
    </r>
    <r>
      <rPr>
        <sz val="8"/>
        <rFont val="Arial"/>
        <family val="2"/>
      </rPr>
      <t>Amount outstanding as a %of GDP, at market prices</t>
    </r>
  </si>
  <si>
    <r>
      <t xml:space="preserve">1 </t>
    </r>
    <r>
      <rPr>
        <sz val="8"/>
        <color indexed="8"/>
        <rFont val="Arial"/>
        <family val="2"/>
      </rPr>
      <t>Including bonuses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</si>
  <si>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Halifax report annual change as 3m on 3m a year earlier</t>
    </r>
  </si>
  <si>
    <r>
      <t>3</t>
    </r>
    <r>
      <rPr>
        <sz val="8"/>
        <rFont val="Arial"/>
        <family val="2"/>
      </rPr>
      <t xml:space="preserve"> Excluding public sector banks</t>
    </r>
  </si>
  <si>
    <t>MV3I</t>
  </si>
  <si>
    <r>
      <t>% change</t>
    </r>
    <r>
      <rPr>
        <vertAlign val="superscript"/>
        <sz val="10"/>
        <rFont val="Gill Sans"/>
        <family val="0"/>
      </rPr>
      <t>3</t>
    </r>
  </si>
  <si>
    <r>
      <t>YonY%</t>
    </r>
    <r>
      <rPr>
        <vertAlign val="superscript"/>
        <sz val="10"/>
        <rFont val="Gill Sans"/>
        <family val="0"/>
      </rPr>
      <t>2</t>
    </r>
  </si>
  <si>
    <r>
      <t>Housing transactions</t>
    </r>
    <r>
      <rPr>
        <vertAlign val="superscript"/>
        <sz val="10"/>
        <rFont val="Gill Sans"/>
        <family val="0"/>
      </rPr>
      <t>1</t>
    </r>
  </si>
  <si>
    <r>
      <t>% change</t>
    </r>
    <r>
      <rPr>
        <vertAlign val="superscript"/>
        <sz val="10"/>
        <rFont val="Gill Sans"/>
        <family val="0"/>
      </rPr>
      <t>2</t>
    </r>
  </si>
  <si>
    <r>
      <t>(nsa, '000s)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</si>
  <si>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10"/>
        <rFont val="Gill Sans"/>
        <family val="0"/>
      </rPr>
      <t>3</t>
    </r>
  </si>
  <si>
    <r>
      <t>3MonY</t>
    </r>
    <r>
      <rPr>
        <vertAlign val="superscript"/>
        <sz val="10"/>
        <rFont val="Arial"/>
        <family val="2"/>
      </rPr>
      <t>4</t>
    </r>
  </si>
  <si>
    <r>
      <t xml:space="preserve">TABLE 16a - WORLD INFLATION </t>
    </r>
    <r>
      <rPr>
        <b/>
        <vertAlign val="superscript"/>
        <sz val="10"/>
        <rFont val="Gill Sans"/>
        <family val="2"/>
      </rPr>
      <t>1</t>
    </r>
  </si>
  <si>
    <r>
      <t>TABLE 19a - WORLD OUTPUT - GROWTH OF REAL GDP</t>
    </r>
    <r>
      <rPr>
        <b/>
        <vertAlign val="superscript"/>
        <sz val="10"/>
        <rFont val="Gill Sans"/>
        <family val="2"/>
      </rPr>
      <t>1</t>
    </r>
  </si>
  <si>
    <r>
      <t>TABLE 19b - WORLD OUTPUT - GROWTH OF REAL GDP</t>
    </r>
    <r>
      <rPr>
        <b/>
        <vertAlign val="superscript"/>
        <sz val="10"/>
        <rFont val="Gill Sans"/>
        <family val="2"/>
      </rPr>
      <t>1</t>
    </r>
  </si>
  <si>
    <r>
      <t>TABLE 20a - WORLD GROWTH OF INDUSTRIAL PRODUCTION</t>
    </r>
    <r>
      <rPr>
        <b/>
        <vertAlign val="superscript"/>
        <sz val="10"/>
        <rFont val="Gill Sans"/>
        <family val="2"/>
      </rPr>
      <t>1</t>
    </r>
  </si>
  <si>
    <t>TABLE 21a - UNIT LABOUR COSTS IN MANUFACTURING, IN</t>
  </si>
  <si>
    <r>
      <t>TABLE 20b - WORLD GROWTH OF INDUSTRIAL PRODUCTION</t>
    </r>
    <r>
      <rPr>
        <b/>
        <vertAlign val="superscript"/>
        <sz val="10"/>
        <rFont val="Gill Sans"/>
        <family val="2"/>
      </rPr>
      <t>1</t>
    </r>
  </si>
  <si>
    <t>TABLE 21b - UNIT LABOUR COSTS IN MANUFACTURING, IN</t>
  </si>
  <si>
    <t>TABLE 22a - WORLD STANDARDISED UNEMPLOYMENT RATES</t>
  </si>
  <si>
    <t>UK: MPC Announce Rate</t>
  </si>
  <si>
    <r>
      <t>Producer prices</t>
    </r>
    <r>
      <rPr>
        <b/>
        <vertAlign val="superscript"/>
        <sz val="10"/>
        <rFont val="Gill Sans"/>
        <family val="0"/>
      </rPr>
      <t>1</t>
    </r>
  </si>
  <si>
    <r>
      <t>Earnings</t>
    </r>
    <r>
      <rPr>
        <b/>
        <vertAlign val="superscript"/>
        <sz val="10"/>
        <rFont val="Gill Sans"/>
        <family val="0"/>
      </rPr>
      <t>2,4</t>
    </r>
  </si>
  <si>
    <r>
      <t>Public</t>
    </r>
    <r>
      <rPr>
        <vertAlign val="superscript"/>
        <sz val="10"/>
        <rFont val="Gill Sans"/>
        <family val="0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</si>
  <si>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Producer prices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</si>
  <si>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Whole economy including bonuses. Private/public ex bonuses. Monthly figures: 3 month YoY average.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</si>
  <si>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</si>
  <si>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</si>
  <si>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Non-profit institutions serving households.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</si>
  <si>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Gross fixed capital formation.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</si>
  <si>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Goods and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</si>
  <si>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GDP at constant (2011) market prices</t>
    </r>
  </si>
  <si>
    <r>
      <t>NPISH</t>
    </r>
    <r>
      <rPr>
        <vertAlign val="superscript"/>
        <sz val="10"/>
        <rFont val="Arial"/>
        <family val="2"/>
      </rPr>
      <t>1</t>
    </r>
  </si>
  <si>
    <r>
      <t>GFCF</t>
    </r>
    <r>
      <rPr>
        <vertAlign val="superscript"/>
        <sz val="10"/>
        <rFont val="Arial"/>
        <family val="2"/>
      </rPr>
      <t>2</t>
    </r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</si>
  <si>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</si>
  <si>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</si>
  <si>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</si>
  <si>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Particulars delivered (sa). Source: HMRC.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</si>
  <si>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</si>
  <si>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</si>
  <si>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</si>
  <si>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CBI Industrial Trends Survey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</si>
  <si>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</si>
  <si>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% balance of confidence in service profitability.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</si>
  <si>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% balance of confidence in manufacturing profitability.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</si>
  <si>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Monthly figures are a 3-month average and are shown against the final month in each period.  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</si>
  <si>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HICP Index starting points: 1996: EC15, G, 1991: IT, FR, prior to this consumer or retail price used.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</si>
  <si>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Brazil, Russia, India, China (BRIC) data is weighted using annual PPP weights.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</si>
  <si>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</si>
  <si>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</si>
  <si>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</si>
  <si>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</si>
  <si>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</si>
  <si>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</si>
  <si>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</si>
  <si>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</si>
  <si>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</si>
  <si>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r>
      <t>World</t>
    </r>
    <r>
      <rPr>
        <vertAlign val="superscript"/>
        <sz val="10"/>
        <rFont val="Gill Sans"/>
        <family val="0"/>
      </rPr>
      <t xml:space="preserve"> 3</t>
    </r>
  </si>
  <si>
    <r>
      <t xml:space="preserve">   Latest</t>
    </r>
    <r>
      <rPr>
        <i/>
        <vertAlign val="superscript"/>
        <sz val="8"/>
        <rFont val="Arial"/>
        <family val="2"/>
      </rPr>
      <t>5</t>
    </r>
  </si>
  <si>
    <r>
      <t>index</t>
    </r>
    <r>
      <rPr>
        <i/>
        <vertAlign val="superscript"/>
        <sz val="10"/>
        <rFont val="Gill Sans"/>
        <family val="0"/>
      </rPr>
      <t>1</t>
    </r>
  </si>
  <si>
    <r>
      <t>YonY</t>
    </r>
    <r>
      <rPr>
        <i/>
        <vertAlign val="superscript"/>
        <sz val="10"/>
        <rFont val="Gill Sans"/>
        <family val="0"/>
      </rPr>
      <t>1</t>
    </r>
  </si>
  <si>
    <r>
      <t>MonM</t>
    </r>
    <r>
      <rPr>
        <i/>
        <vertAlign val="superscript"/>
        <sz val="10"/>
        <rFont val="Gill Sans"/>
        <family val="0"/>
      </rPr>
      <t>1</t>
    </r>
  </si>
  <si>
    <t>COMPONENTS OF DEMAND - £bn, 2012 prices</t>
  </si>
  <si>
    <t>March</t>
  </si>
  <si>
    <r>
      <t xml:space="preserve">1 </t>
    </r>
    <r>
      <rPr>
        <sz val="8"/>
        <rFont val="Arial"/>
        <family val="2"/>
      </rPr>
      <t>Source SMMT, not seasonally adjusted.</t>
    </r>
  </si>
  <si>
    <r>
      <t xml:space="preserve">2 </t>
    </r>
    <r>
      <rPr>
        <sz val="8"/>
        <rFont val="Arial"/>
        <family val="2"/>
      </rPr>
      <t>Period on Period. Monthly growth rate is latest 3 months compared to same 3 months a year earlier.</t>
    </r>
  </si>
  <si>
    <r>
      <t xml:space="preserve">3 </t>
    </r>
    <r>
      <rPr>
        <sz val="8"/>
        <rFont val="Arial"/>
        <family val="2"/>
      </rPr>
      <t>Real household disposable income: % change on a year earlier.</t>
    </r>
  </si>
  <si>
    <r>
      <t xml:space="preserve">4 </t>
    </r>
    <r>
      <rPr>
        <sz val="8"/>
        <rFont val="Arial"/>
        <family val="2"/>
      </rPr>
      <t>GfK Consumer Confidence Aggregate Level.</t>
    </r>
  </si>
  <si>
    <r>
      <t>5</t>
    </r>
    <r>
      <rPr>
        <sz val="8"/>
        <rFont val="Arial"/>
        <family val="2"/>
      </rPr>
      <t>LR average (taken from 1982) is -10 points.</t>
    </r>
  </si>
  <si>
    <r>
      <t xml:space="preserve">6 </t>
    </r>
    <r>
      <rPr>
        <sz val="8"/>
        <rFont val="Arial"/>
        <family val="2"/>
      </rPr>
      <t xml:space="preserve">Excluding the Student Loans company </t>
    </r>
  </si>
  <si>
    <t>2016</t>
  </si>
  <si>
    <t>10 Mar</t>
  </si>
  <si>
    <t>16Q1</t>
  </si>
  <si>
    <t>EA: ECB Main Refinancing Rate</t>
  </si>
  <si>
    <r>
      <t>5</t>
    </r>
    <r>
      <rPr>
        <sz val="8"/>
        <color indexed="8"/>
        <rFont val="Arial"/>
        <family val="2"/>
      </rPr>
      <t xml:space="preserve"> 26 May</t>
    </r>
  </si>
  <si>
    <t>2016-17</t>
  </si>
  <si>
    <t>Mon</t>
  </si>
  <si>
    <t>August</t>
  </si>
  <si>
    <t>UK: Services PMI (Jul)</t>
  </si>
  <si>
    <t>UK: BoE Inflation Report</t>
  </si>
  <si>
    <t xml:space="preserve">Fri </t>
  </si>
  <si>
    <t>UK: Business Investment (Q2)</t>
  </si>
  <si>
    <t>September</t>
  </si>
  <si>
    <t>Editor and distributor: Chris Harley</t>
  </si>
  <si>
    <t>E-mail: Chris.Harley@HMTreasury.gsi.gov.uk</t>
  </si>
  <si>
    <t>UK data (tables 1-14) compiled by Chris Harley</t>
  </si>
  <si>
    <t>International Tables 15-27b compiled by Sunil Bindra</t>
  </si>
  <si>
    <t>Contact: Sunil.Bindra@HMTreasury.gsi.gov.uk</t>
  </si>
  <si>
    <t>UK: Manufacturing PMI (Aug)</t>
  </si>
  <si>
    <t>UK: Construction PMI (Aug)</t>
  </si>
  <si>
    <t>US: Change in Nonfarm Payrolls (Aug)</t>
  </si>
  <si>
    <t>US: Unemployment Rate (Aug)</t>
  </si>
  <si>
    <t>EA: Final GDP Estimate (Q2)</t>
  </si>
  <si>
    <t>UK: Index of Production (July)</t>
  </si>
  <si>
    <t>UK: Trade (July)</t>
  </si>
  <si>
    <t>UK: CPI (Aug)</t>
  </si>
  <si>
    <t>UK: Labour Market Statistics (July)</t>
  </si>
  <si>
    <t>UK: Retail Sales (Aug)</t>
  </si>
  <si>
    <t>US: CPI (Aug)</t>
  </si>
  <si>
    <t>UK: Public Sector Finances (Aug)</t>
  </si>
  <si>
    <t>US: Final GDP Estimate (Q2)</t>
  </si>
  <si>
    <t>UK: GFK Consumer Confidence Survey (Sep)</t>
  </si>
  <si>
    <t>UK: Quarterly National Accounts (Q2)</t>
  </si>
  <si>
    <t>UK: Balance of Payments (Q2)</t>
  </si>
  <si>
    <t>UK: Manufacturing PMI (July)</t>
  </si>
  <si>
    <t>UK: Construction PMI (July)</t>
  </si>
  <si>
    <t>UK: Services PMI (July)</t>
  </si>
  <si>
    <t>US: Change in Non-farm Payrolls (July)</t>
  </si>
  <si>
    <t>US: Unemployment Rate (July)</t>
  </si>
  <si>
    <t>UK: Index of Production (June)</t>
  </si>
  <si>
    <t>UK: Trade (June)</t>
  </si>
  <si>
    <t>EA: Second Estimate of GDP (Q2)</t>
  </si>
  <si>
    <t>UK: CPI (July)</t>
  </si>
  <si>
    <t>US: CPI (July)</t>
  </si>
  <si>
    <t xml:space="preserve">Wed </t>
  </si>
  <si>
    <t>UK: Labour Market Statistics (June)</t>
  </si>
  <si>
    <t>UK: Retail Sales (July)</t>
  </si>
  <si>
    <t>UK: Public Sector Finances (July)</t>
  </si>
  <si>
    <t>UK: Second GDP Estimate (Q2)</t>
  </si>
  <si>
    <t>US: Second GDP Estimate (Q2)</t>
  </si>
  <si>
    <t>UK: GFK Consumer Confidence Survey</t>
  </si>
  <si>
    <t>2013=100</t>
  </si>
  <si>
    <t>Please turn over for August</t>
  </si>
  <si>
    <t>Bank Rate, %</t>
  </si>
  <si>
    <t>16Q2</t>
  </si>
  <si>
    <t>Service sector output (MoM)</t>
  </si>
  <si>
    <t>Industrial production (MoM)</t>
  </si>
  <si>
    <t>Manufacturing output (MoM)</t>
  </si>
  <si>
    <t>Retail sales volumes (3MoY)</t>
  </si>
  <si>
    <t>Investment (QoQ)</t>
  </si>
  <si>
    <t>3m to May</t>
  </si>
  <si>
    <t>Average earnings growth, %1</t>
  </si>
  <si>
    <t>Halifax house prices2 (3MoY)</t>
  </si>
  <si>
    <t>Nationwide house prices (MoY)</t>
  </si>
  <si>
    <t>Public sector current budget deficit, £bn3</t>
  </si>
  <si>
    <t>Public sector net borrowing, £bn3</t>
  </si>
  <si>
    <t>Public sector net debt, % of GDP3,4</t>
  </si>
  <si>
    <t xml:space="preserve">   Latest5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</si>
</sst>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</numFmts>
  <fonts count="12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sz val="20"/>
      <name val="Arial"/>
      <family val="2"/>
    </font>
    <font>
      <vertAlign val="superscript"/>
      <sz val="8"/>
      <name val="Gill Sans"/>
      <family val="0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2"/>
    </font>
    <font>
      <sz val="9"/>
      <name val="Gill Sans"/>
      <family val="0"/>
    </font>
    <font>
      <vertAlign val="superscript"/>
      <sz val="10"/>
      <color indexed="8"/>
      <name val="Gill Sans"/>
      <family val="0"/>
    </font>
    <font>
      <i/>
      <vertAlign val="superscript"/>
      <sz val="8"/>
      <name val="Arial"/>
      <family val="2"/>
    </font>
    <font>
      <i/>
      <vertAlign val="superscript"/>
      <sz val="10"/>
      <name val="Gill Sans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Gill Sans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Gill Sans"/>
      <family val="2"/>
    </font>
    <font>
      <b/>
      <u val="single"/>
      <sz val="8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0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29" fillId="0" borderId="0" xfId="68" applyNumberFormat="1" applyFont="1" applyBorder="1" applyAlignment="1" applyProtection="1">
      <alignment horizontal="right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29" fillId="0" borderId="0" xfId="64" applyNumberFormat="1" applyFont="1" applyFill="1" applyBorder="1" applyProtection="1">
      <alignment/>
      <protection/>
    </xf>
    <xf numFmtId="166" fontId="29" fillId="0" borderId="0" xfId="64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5" fillId="33" borderId="10" xfId="62" applyNumberFormat="1" applyFont="1" applyFill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Continuous"/>
      <protection/>
    </xf>
    <xf numFmtId="0" fontId="28" fillId="0" borderId="15" xfId="0" applyFont="1" applyBorder="1" applyAlignment="1" applyProtection="1">
      <alignment horizontal="centerContinuous"/>
      <protection/>
    </xf>
    <xf numFmtId="0" fontId="28" fillId="0" borderId="16" xfId="0" applyFont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Continuous"/>
      <protection/>
    </xf>
    <xf numFmtId="164" fontId="28" fillId="0" borderId="15" xfId="0" applyNumberFormat="1" applyFont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Continuous"/>
      <protection locked="0"/>
    </xf>
    <xf numFmtId="0" fontId="10" fillId="0" borderId="14" xfId="65" applyFont="1" applyBorder="1" applyAlignment="1" applyProtection="1">
      <alignment horizontal="centerContinuous"/>
      <protection/>
    </xf>
    <xf numFmtId="171" fontId="11" fillId="0" borderId="15" xfId="62" applyNumberFormat="1" applyFont="1" applyBorder="1" applyAlignment="1" applyProtection="1">
      <alignment horizontal="centerContinuous"/>
      <protection locked="0"/>
    </xf>
    <xf numFmtId="0" fontId="31" fillId="0" borderId="15" xfId="0" applyFont="1" applyBorder="1" applyAlignment="1" applyProtection="1">
      <alignment horizontal="centerContinuous"/>
      <protection locked="0"/>
    </xf>
    <xf numFmtId="0" fontId="31" fillId="0" borderId="16" xfId="0" applyFont="1" applyBorder="1" applyAlignment="1" applyProtection="1">
      <alignment horizontal="centerContinuous"/>
      <protection locked="0"/>
    </xf>
    <xf numFmtId="0" fontId="31" fillId="0" borderId="15" xfId="0" applyFont="1" applyFill="1" applyBorder="1" applyAlignment="1" applyProtection="1">
      <alignment horizontal="centerContinuous"/>
      <protection/>
    </xf>
    <xf numFmtId="177" fontId="29" fillId="0" borderId="15" xfId="67" applyNumberFormat="1" applyFont="1" applyBorder="1" applyAlignment="1" applyProtection="1">
      <alignment horizontal="centerContinuous"/>
      <protection locked="0"/>
    </xf>
    <xf numFmtId="177" fontId="29" fillId="0" borderId="16" xfId="67" applyNumberFormat="1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/>
    </xf>
    <xf numFmtId="165" fontId="11" fillId="0" borderId="15" xfId="62" applyFont="1" applyBorder="1" applyAlignment="1" applyProtection="1">
      <alignment horizontal="centerContinuous"/>
      <protection/>
    </xf>
    <xf numFmtId="165" fontId="14" fillId="0" borderId="15" xfId="62" applyFont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4" fillId="34" borderId="0" xfId="62" applyNumberFormat="1" applyFont="1" applyFill="1" applyBorder="1" applyAlignment="1" applyProtection="1">
      <alignment horizontal="centerContinuous"/>
      <protection/>
    </xf>
    <xf numFmtId="49" fontId="34" fillId="34" borderId="10" xfId="62" applyNumberFormat="1" applyFont="1" applyFill="1" applyBorder="1" applyAlignment="1" applyProtection="1">
      <alignment horizontal="centerContinuous"/>
      <protection/>
    </xf>
    <xf numFmtId="49" fontId="0" fillId="34" borderId="17" xfId="62" applyNumberFormat="1" applyFont="1" applyFill="1" applyBorder="1" applyAlignment="1" applyProtection="1">
      <alignment horizontal="left"/>
      <protection/>
    </xf>
    <xf numFmtId="164" fontId="0" fillId="0" borderId="18" xfId="62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39" fillId="0" borderId="11" xfId="0" applyNumberFormat="1" applyFont="1" applyFill="1" applyBorder="1" applyAlignment="1" applyProtection="1">
      <alignment horizontal="center"/>
      <protection/>
    </xf>
    <xf numFmtId="176" fontId="39" fillId="0" borderId="18" xfId="0" applyNumberFormat="1" applyFont="1" applyFill="1" applyBorder="1" applyAlignment="1" applyProtection="1">
      <alignment horizontal="center"/>
      <protection/>
    </xf>
    <xf numFmtId="176" fontId="3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6" fontId="0" fillId="34" borderId="19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/>
      <protection/>
    </xf>
    <xf numFmtId="175" fontId="39" fillId="0" borderId="0" xfId="0" applyNumberFormat="1" applyFont="1" applyFill="1" applyBorder="1" applyAlignment="1" applyProtection="1">
      <alignment/>
      <protection/>
    </xf>
    <xf numFmtId="183" fontId="39" fillId="0" borderId="11" xfId="0" applyNumberFormat="1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Continuous"/>
      <protection/>
    </xf>
    <xf numFmtId="0" fontId="42" fillId="0" borderId="15" xfId="0" applyFont="1" applyFill="1" applyBorder="1" applyAlignment="1" applyProtection="1">
      <alignment horizontal="centerContinuous"/>
      <protection/>
    </xf>
    <xf numFmtId="0" fontId="42" fillId="0" borderId="16" xfId="0" applyFont="1" applyFill="1" applyBorder="1" applyAlignment="1" applyProtection="1">
      <alignment horizontal="centerContinuous"/>
      <protection/>
    </xf>
    <xf numFmtId="176" fontId="39" fillId="33" borderId="0" xfId="0" applyNumberFormat="1" applyFont="1" applyFill="1" applyBorder="1" applyAlignment="1" applyProtection="1">
      <alignment horizontal="center"/>
      <protection/>
    </xf>
    <xf numFmtId="164" fontId="39" fillId="33" borderId="0" xfId="0" applyNumberFormat="1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/>
    </xf>
    <xf numFmtId="175" fontId="39" fillId="33" borderId="0" xfId="0" applyNumberFormat="1" applyFont="1" applyFill="1" applyBorder="1" applyAlignment="1" applyProtection="1">
      <alignment/>
      <protection/>
    </xf>
    <xf numFmtId="0" fontId="44" fillId="34" borderId="20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Continuous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left"/>
      <protection locked="0"/>
    </xf>
    <xf numFmtId="0" fontId="46" fillId="34" borderId="18" xfId="62" applyNumberFormat="1" applyFont="1" applyFill="1" applyBorder="1" applyAlignment="1" applyProtection="1">
      <alignment horizontal="left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8" xfId="62" applyNumberFormat="1" applyFont="1" applyFill="1" applyBorder="1" applyAlignment="1" applyProtection="1" quotePrefix="1">
      <alignment horizontal="center"/>
      <protection locked="0"/>
    </xf>
    <xf numFmtId="0" fontId="46" fillId="34" borderId="18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left" vertical="center"/>
      <protection locked="0"/>
    </xf>
    <xf numFmtId="0" fontId="46" fillId="34" borderId="22" xfId="62" applyNumberFormat="1" applyFont="1" applyFill="1" applyBorder="1" applyAlignment="1" applyProtection="1">
      <alignment horizontal="center" vertical="center"/>
      <protection locked="0"/>
    </xf>
    <xf numFmtId="0" fontId="46" fillId="34" borderId="12" xfId="62" applyNumberFormat="1" applyFont="1" applyFill="1" applyBorder="1" applyAlignment="1" applyProtection="1">
      <alignment horizontal="center" vertical="center"/>
      <protection locked="0"/>
    </xf>
    <xf numFmtId="0" fontId="46" fillId="34" borderId="19" xfId="62" applyNumberFormat="1" applyFont="1" applyFill="1" applyBorder="1" applyAlignment="1" applyProtection="1">
      <alignment horizontal="center" vertic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 vertical="center"/>
      <protection locked="0"/>
    </xf>
    <xf numFmtId="0" fontId="46" fillId="34" borderId="17" xfId="62" applyNumberFormat="1" applyFont="1" applyFill="1" applyBorder="1" applyAlignment="1" applyProtection="1">
      <alignment horizontal="left" vertical="center"/>
      <protection locked="0"/>
    </xf>
    <xf numFmtId="0" fontId="50" fillId="34" borderId="22" xfId="62" applyNumberFormat="1" applyFont="1" applyFill="1" applyBorder="1" applyAlignment="1" applyProtection="1">
      <alignment horizontal="center" vertical="center"/>
      <protection locked="0"/>
    </xf>
    <xf numFmtId="0" fontId="50" fillId="34" borderId="12" xfId="62" applyNumberFormat="1" applyFont="1" applyFill="1" applyBorder="1" applyAlignment="1" applyProtection="1">
      <alignment horizontal="center" vertical="center"/>
      <protection locked="0"/>
    </xf>
    <xf numFmtId="0" fontId="50" fillId="34" borderId="19" xfId="62" applyNumberFormat="1" applyFont="1" applyFill="1" applyBorder="1" applyAlignment="1" applyProtection="1">
      <alignment horizontal="center" vertical="center"/>
      <protection locked="0"/>
    </xf>
    <xf numFmtId="0" fontId="50" fillId="34" borderId="13" xfId="62" applyNumberFormat="1" applyFont="1" applyFill="1" applyBorder="1" applyAlignment="1" applyProtection="1">
      <alignment horizontal="center" vertical="center"/>
      <protection locked="0"/>
    </xf>
    <xf numFmtId="1" fontId="47" fillId="34" borderId="10" xfId="62" applyNumberFormat="1" applyFont="1" applyFill="1" applyBorder="1" applyAlignment="1" applyProtection="1">
      <alignment horizontal="right"/>
      <protection locked="0"/>
    </xf>
    <xf numFmtId="164" fontId="39" fillId="0" borderId="23" xfId="0" applyNumberFormat="1" applyFont="1" applyBorder="1" applyAlignment="1" applyProtection="1">
      <alignment horizontal="center"/>
      <protection locked="0"/>
    </xf>
    <xf numFmtId="1" fontId="47" fillId="34" borderId="24" xfId="62" applyNumberFormat="1" applyFont="1" applyFill="1" applyBorder="1" applyAlignment="1" applyProtection="1">
      <alignment horizontal="right"/>
      <protection locked="0"/>
    </xf>
    <xf numFmtId="164" fontId="39" fillId="0" borderId="11" xfId="0" applyNumberFormat="1" applyFont="1" applyBorder="1" applyAlignment="1" applyProtection="1">
      <alignment horizontal="center"/>
      <protection locked="0"/>
    </xf>
    <xf numFmtId="1" fontId="47" fillId="34" borderId="25" xfId="62" applyNumberFormat="1" applyFont="1" applyFill="1" applyBorder="1" applyAlignment="1" applyProtection="1">
      <alignment horizontal="right"/>
      <protection locked="0"/>
    </xf>
    <xf numFmtId="1" fontId="47" fillId="34" borderId="24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49" fontId="34" fillId="34" borderId="26" xfId="62" applyNumberFormat="1" applyFont="1" applyFill="1" applyBorder="1" applyAlignment="1" applyProtection="1">
      <alignment horizontal="center" vertical="center"/>
      <protection/>
    </xf>
    <xf numFmtId="49" fontId="34" fillId="34" borderId="27" xfId="62" applyNumberFormat="1" applyFont="1" applyFill="1" applyBorder="1" applyAlignment="1" applyProtection="1">
      <alignment horizontal="center" vertical="center"/>
      <protection/>
    </xf>
    <xf numFmtId="49" fontId="34" fillId="34" borderId="28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164" fontId="39" fillId="0" borderId="18" xfId="0" applyNumberFormat="1" applyFont="1" applyBorder="1" applyAlignment="1" applyProtection="1">
      <alignment horizontal="center"/>
      <protection/>
    </xf>
    <xf numFmtId="0" fontId="34" fillId="34" borderId="26" xfId="62" applyNumberFormat="1" applyFont="1" applyFill="1" applyBorder="1" applyAlignment="1" applyProtection="1">
      <alignment horizontal="center"/>
      <protection locked="0"/>
    </xf>
    <xf numFmtId="0" fontId="34" fillId="34" borderId="27" xfId="62" applyNumberFormat="1" applyFont="1" applyFill="1" applyBorder="1" applyAlignment="1" applyProtection="1">
      <alignment horizontal="center"/>
      <protection locked="0"/>
    </xf>
    <xf numFmtId="0" fontId="34" fillId="34" borderId="28" xfId="62" applyNumberFormat="1" applyFont="1" applyFill="1" applyBorder="1" applyAlignment="1" applyProtection="1">
      <alignment horizontal="center"/>
      <protection locked="0"/>
    </xf>
    <xf numFmtId="0" fontId="55" fillId="34" borderId="18" xfId="62" applyNumberFormat="1" applyFont="1" applyFill="1" applyBorder="1" applyAlignment="1" applyProtection="1">
      <alignment horizontal="center" vertical="center"/>
      <protection locked="0"/>
    </xf>
    <xf numFmtId="0" fontId="55" fillId="34" borderId="0" xfId="62" applyNumberFormat="1" applyFont="1" applyFill="1" applyBorder="1" applyAlignment="1" applyProtection="1">
      <alignment horizontal="center" vertical="center"/>
      <protection locked="0"/>
    </xf>
    <xf numFmtId="0" fontId="55" fillId="34" borderId="21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/>
      <protection locked="0"/>
    </xf>
    <xf numFmtId="0" fontId="0" fillId="34" borderId="22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center" wrapText="1"/>
      <protection locked="0"/>
    </xf>
    <xf numFmtId="0" fontId="0" fillId="34" borderId="22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center"/>
      <protection locked="0"/>
    </xf>
    <xf numFmtId="0" fontId="0" fillId="34" borderId="17" xfId="62" applyNumberFormat="1" applyFont="1" applyFill="1" applyBorder="1" applyAlignment="1" applyProtection="1">
      <alignment horizontal="left"/>
      <protection locked="0"/>
    </xf>
    <xf numFmtId="0" fontId="56" fillId="34" borderId="22" xfId="62" applyNumberFormat="1" applyFont="1" applyFill="1" applyBorder="1" applyAlignment="1" applyProtection="1">
      <alignment horizontal="center"/>
      <protection locked="0"/>
    </xf>
    <xf numFmtId="0" fontId="56" fillId="34" borderId="12" xfId="62" applyNumberFormat="1" applyFont="1" applyFill="1" applyBorder="1" applyAlignment="1" applyProtection="1">
      <alignment horizontal="center" wrapText="1"/>
      <protection locked="0"/>
    </xf>
    <xf numFmtId="0" fontId="56" fillId="34" borderId="19" xfId="62" applyNumberFormat="1" applyFont="1" applyFill="1" applyBorder="1" applyAlignment="1" applyProtection="1">
      <alignment horizontal="center"/>
      <protection locked="0"/>
    </xf>
    <xf numFmtId="0" fontId="56" fillId="34" borderId="13" xfId="62" applyNumberFormat="1" applyFont="1" applyFill="1" applyBorder="1" applyAlignment="1" applyProtection="1">
      <alignment horizontal="center" wrapText="1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49" fontId="44" fillId="34" borderId="24" xfId="62" applyNumberFormat="1" applyFont="1" applyFill="1" applyBorder="1" applyAlignment="1" applyProtection="1">
      <alignment horizontal="centerContinuous"/>
      <protection/>
    </xf>
    <xf numFmtId="166" fontId="44" fillId="34" borderId="0" xfId="62" applyNumberFormat="1" applyFont="1" applyFill="1" applyBorder="1" applyAlignment="1" applyProtection="1">
      <alignment horizontal="centerContinuous"/>
      <protection/>
    </xf>
    <xf numFmtId="166" fontId="44" fillId="36" borderId="18" xfId="62" applyNumberFormat="1" applyFont="1" applyFill="1" applyBorder="1" applyAlignment="1" applyProtection="1">
      <alignment horizontal="centerContinuous"/>
      <protection/>
    </xf>
    <xf numFmtId="166" fontId="44" fillId="36" borderId="11" xfId="62" applyNumberFormat="1" applyFont="1" applyFill="1" applyBorder="1" applyAlignment="1" applyProtection="1">
      <alignment horizontal="centerContinuous"/>
      <protection/>
    </xf>
    <xf numFmtId="49" fontId="46" fillId="34" borderId="24" xfId="62" applyNumberFormat="1" applyFont="1" applyFill="1" applyBorder="1" applyAlignment="1" applyProtection="1">
      <alignment horizontal="centerContinuous"/>
      <protection/>
    </xf>
    <xf numFmtId="166" fontId="46" fillId="34" borderId="0" xfId="62" applyNumberFormat="1" applyFont="1" applyFill="1" applyBorder="1" applyAlignment="1" applyProtection="1">
      <alignment horizontal="center" wrapText="1"/>
      <protection/>
    </xf>
    <xf numFmtId="49" fontId="46" fillId="34" borderId="25" xfId="62" applyNumberFormat="1" applyFont="1" applyFill="1" applyBorder="1" applyAlignment="1" applyProtection="1">
      <alignment horizontal="left"/>
      <protection/>
    </xf>
    <xf numFmtId="166" fontId="46" fillId="34" borderId="12" xfId="62" applyNumberFormat="1" applyFont="1" applyFill="1" applyBorder="1" applyAlignment="1" applyProtection="1">
      <alignment horizontal="center"/>
      <protection/>
    </xf>
    <xf numFmtId="166" fontId="46" fillId="36" borderId="22" xfId="62" applyNumberFormat="1" applyFont="1" applyFill="1" applyBorder="1" applyAlignment="1" applyProtection="1">
      <alignment horizontal="center"/>
      <protection/>
    </xf>
    <xf numFmtId="166" fontId="46" fillId="36" borderId="13" xfId="62" applyNumberFormat="1" applyFont="1" applyFill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right"/>
      <protection/>
    </xf>
    <xf numFmtId="164" fontId="39" fillId="0" borderId="0" xfId="0" applyNumberFormat="1" applyFont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left"/>
      <protection/>
    </xf>
    <xf numFmtId="0" fontId="44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4" fillId="34" borderId="0" xfId="62" applyNumberFormat="1" applyFont="1" applyFill="1" applyBorder="1" applyAlignment="1" applyProtection="1">
      <alignment horizontal="centerContinuous"/>
      <protection locked="0"/>
    </xf>
    <xf numFmtId="0" fontId="44" fillId="34" borderId="11" xfId="62" applyNumberFormat="1" applyFont="1" applyFill="1" applyBorder="1" applyAlignment="1" applyProtection="1">
      <alignment horizontal="centerContinuous"/>
      <protection locked="0"/>
    </xf>
    <xf numFmtId="0" fontId="46" fillId="34" borderId="10" xfId="62" applyNumberFormat="1" applyFont="1" applyFill="1" applyBorder="1" applyAlignment="1" applyProtection="1">
      <alignment horizontal="centerContinuous"/>
      <protection locked="0"/>
    </xf>
    <xf numFmtId="0" fontId="50" fillId="34" borderId="22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/>
      <protection locked="0"/>
    </xf>
    <xf numFmtId="0" fontId="50" fillId="34" borderId="29" xfId="62" applyNumberFormat="1" applyFont="1" applyFill="1" applyBorder="1" applyAlignment="1" applyProtection="1">
      <alignment horizontal="center"/>
      <protection locked="0"/>
    </xf>
    <xf numFmtId="0" fontId="57" fillId="34" borderId="24" xfId="0" applyFont="1" applyFill="1" applyBorder="1" applyAlignment="1" applyProtection="1">
      <alignment horizontal="left"/>
      <protection locked="0"/>
    </xf>
    <xf numFmtId="0" fontId="57" fillId="34" borderId="24" xfId="0" applyFont="1" applyFill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49" fontId="44" fillId="34" borderId="20" xfId="62" applyNumberFormat="1" applyFont="1" applyFill="1" applyBorder="1" applyAlignment="1" applyProtection="1">
      <alignment horizontal="centerContinuous"/>
      <protection/>
    </xf>
    <xf numFmtId="166" fontId="44" fillId="34" borderId="30" xfId="62" applyNumberFormat="1" applyFont="1" applyFill="1" applyBorder="1" applyAlignment="1" applyProtection="1">
      <alignment horizontal="centerContinuous"/>
      <protection/>
    </xf>
    <xf numFmtId="166" fontId="44" fillId="34" borderId="31" xfId="62" applyNumberFormat="1" applyFont="1" applyFill="1" applyBorder="1" applyAlignment="1" applyProtection="1">
      <alignment horizontal="centerContinuous"/>
      <protection/>
    </xf>
    <xf numFmtId="49" fontId="44" fillId="34" borderId="10" xfId="62" applyNumberFormat="1" applyFont="1" applyFill="1" applyBorder="1" applyAlignment="1" applyProtection="1">
      <alignment horizontal="centerContinuous"/>
      <protection/>
    </xf>
    <xf numFmtId="166" fontId="44" fillId="34" borderId="11" xfId="62" applyNumberFormat="1" applyFont="1" applyFill="1" applyBorder="1" applyAlignment="1" applyProtection="1">
      <alignment horizontal="centerContinuous"/>
      <protection/>
    </xf>
    <xf numFmtId="166" fontId="44" fillId="34" borderId="26" xfId="62" applyNumberFormat="1" applyFont="1" applyFill="1" applyBorder="1" applyAlignment="1" applyProtection="1">
      <alignment horizontal="centerContinuous"/>
      <protection/>
    </xf>
    <xf numFmtId="166" fontId="44" fillId="34" borderId="27" xfId="62" applyNumberFormat="1" applyFont="1" applyFill="1" applyBorder="1" applyAlignment="1" applyProtection="1">
      <alignment horizontal="centerContinuous"/>
      <protection/>
    </xf>
    <xf numFmtId="166" fontId="44" fillId="34" borderId="28" xfId="62" applyNumberFormat="1" applyFont="1" applyFill="1" applyBorder="1" applyAlignment="1" applyProtection="1">
      <alignment horizontal="centerContinuous"/>
      <protection/>
    </xf>
    <xf numFmtId="49" fontId="46" fillId="34" borderId="17" xfId="62" applyNumberFormat="1" applyFont="1" applyFill="1" applyBorder="1" applyAlignment="1" applyProtection="1">
      <alignment horizontal="left"/>
      <protection/>
    </xf>
    <xf numFmtId="166" fontId="46" fillId="34" borderId="13" xfId="62" applyNumberFormat="1" applyFont="1" applyFill="1" applyBorder="1" applyAlignment="1" applyProtection="1">
      <alignment horizontal="center"/>
      <protection/>
    </xf>
    <xf numFmtId="0" fontId="46" fillId="34" borderId="17" xfId="62" applyNumberFormat="1" applyFont="1" applyFill="1" applyBorder="1" applyAlignment="1" applyProtection="1">
      <alignment horizontal="left"/>
      <protection locked="0"/>
    </xf>
    <xf numFmtId="49" fontId="44" fillId="34" borderId="26" xfId="62" applyNumberFormat="1" applyFont="1" applyFill="1" applyBorder="1" applyAlignment="1" applyProtection="1">
      <alignment horizontal="center"/>
      <protection/>
    </xf>
    <xf numFmtId="49" fontId="44" fillId="34" borderId="27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6" fillId="34" borderId="24" xfId="62" applyNumberFormat="1" applyFont="1" applyFill="1" applyBorder="1" applyAlignment="1" applyProtection="1">
      <alignment horizontal="left"/>
      <protection/>
    </xf>
    <xf numFmtId="49" fontId="46" fillId="34" borderId="32" xfId="62" applyNumberFormat="1" applyFont="1" applyFill="1" applyBorder="1" applyAlignment="1" applyProtection="1">
      <alignment horizontal="left"/>
      <protection/>
    </xf>
    <xf numFmtId="166" fontId="46" fillId="36" borderId="33" xfId="62" applyNumberFormat="1" applyFont="1" applyFill="1" applyBorder="1" applyAlignment="1" applyProtection="1">
      <alignment horizontal="center"/>
      <protection/>
    </xf>
    <xf numFmtId="0" fontId="46" fillId="34" borderId="24" xfId="62" applyNumberFormat="1" applyFont="1" applyFill="1" applyBorder="1" applyAlignment="1" applyProtection="1">
      <alignment horizontal="left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 quotePrefix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left"/>
      <protection locked="0"/>
    </xf>
    <xf numFmtId="0" fontId="46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50" fillId="34" borderId="19" xfId="62" applyNumberFormat="1" applyFont="1" applyFill="1" applyBorder="1" applyAlignment="1" applyProtection="1">
      <alignment horizontal="center"/>
      <protection locked="0"/>
    </xf>
    <xf numFmtId="164" fontId="44" fillId="34" borderId="30" xfId="62" applyNumberFormat="1" applyFont="1" applyFill="1" applyBorder="1" applyAlignment="1" applyProtection="1">
      <alignment horizontal="center"/>
      <protection/>
    </xf>
    <xf numFmtId="164" fontId="44" fillId="34" borderId="0" xfId="62" applyNumberFormat="1" applyFont="1" applyFill="1" applyBorder="1" applyAlignment="1" applyProtection="1">
      <alignment horizontal="centerContinuous"/>
      <protection/>
    </xf>
    <xf numFmtId="49" fontId="44" fillId="34" borderId="26" xfId="62" applyNumberFormat="1" applyFont="1" applyFill="1" applyBorder="1" applyAlignment="1" applyProtection="1">
      <alignment horizontal="centerContinuous"/>
      <protection/>
    </xf>
    <xf numFmtId="164" fontId="44" fillId="34" borderId="27" xfId="62" applyNumberFormat="1" applyFont="1" applyFill="1" applyBorder="1" applyAlignment="1" applyProtection="1">
      <alignment horizontal="center"/>
      <protection/>
    </xf>
    <xf numFmtId="49" fontId="46" fillId="34" borderId="17" xfId="62" applyNumberFormat="1" applyFont="1" applyFill="1" applyBorder="1" applyAlignment="1" applyProtection="1">
      <alignment horizontal="left"/>
      <protection/>
    </xf>
    <xf numFmtId="49" fontId="44" fillId="34" borderId="26" xfId="62" applyNumberFormat="1" applyFont="1" applyFill="1" applyBorder="1" applyAlignment="1" applyProtection="1">
      <alignment horizontal="center"/>
      <protection locked="0"/>
    </xf>
    <xf numFmtId="49" fontId="44" fillId="34" borderId="27" xfId="62" applyNumberFormat="1" applyFont="1" applyFill="1" applyBorder="1" applyAlignment="1" applyProtection="1">
      <alignment horizontal="center"/>
      <protection locked="0"/>
    </xf>
    <xf numFmtId="49" fontId="44" fillId="34" borderId="28" xfId="62" applyNumberFormat="1" applyFont="1" applyFill="1" applyBorder="1" applyAlignment="1" applyProtection="1">
      <alignment horizontal="center"/>
      <protection locked="0"/>
    </xf>
    <xf numFmtId="165" fontId="47" fillId="34" borderId="24" xfId="68" applyFont="1" applyFill="1" applyBorder="1" applyAlignment="1" applyProtection="1">
      <alignment horizontal="left"/>
      <protection locked="0"/>
    </xf>
    <xf numFmtId="0" fontId="44" fillId="34" borderId="20" xfId="62" applyNumberFormat="1" applyFont="1" applyFill="1" applyBorder="1" applyAlignment="1" applyProtection="1">
      <alignment horizontal="centerContinuous"/>
      <protection/>
    </xf>
    <xf numFmtId="0" fontId="44" fillId="34" borderId="30" xfId="62" applyNumberFormat="1" applyFont="1" applyFill="1" applyBorder="1" applyAlignment="1" applyProtection="1">
      <alignment horizontal="centerContinuous"/>
      <protection/>
    </xf>
    <xf numFmtId="0" fontId="44" fillId="34" borderId="31" xfId="62" applyNumberFormat="1" applyFont="1" applyFill="1" applyBorder="1" applyAlignment="1" applyProtection="1">
      <alignment horizontal="centerContinuous"/>
      <protection/>
    </xf>
    <xf numFmtId="0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34" borderId="26" xfId="62" applyNumberFormat="1" applyFont="1" applyFill="1" applyBorder="1" applyAlignment="1" applyProtection="1">
      <alignment horizontal="center" vertical="center"/>
      <protection/>
    </xf>
    <xf numFmtId="0" fontId="44" fillId="34" borderId="27" xfId="62" applyNumberFormat="1" applyFont="1" applyFill="1" applyBorder="1" applyAlignment="1" applyProtection="1">
      <alignment horizontal="center" vertical="center"/>
      <protection/>
    </xf>
    <xf numFmtId="0" fontId="44" fillId="34" borderId="28" xfId="62" applyNumberFormat="1" applyFont="1" applyFill="1" applyBorder="1" applyAlignment="1" applyProtection="1">
      <alignment horizontal="center" vertical="center"/>
      <protection/>
    </xf>
    <xf numFmtId="0" fontId="46" fillId="34" borderId="17" xfId="62" applyNumberFormat="1" applyFont="1" applyFill="1" applyBorder="1" applyAlignment="1" applyProtection="1" quotePrefix="1">
      <alignment horizontal="centerContinuous"/>
      <protection/>
    </xf>
    <xf numFmtId="0" fontId="44" fillId="34" borderId="12" xfId="62" applyNumberFormat="1" applyFont="1" applyFill="1" applyBorder="1" applyAlignment="1" applyProtection="1">
      <alignment horizontal="center"/>
      <protection/>
    </xf>
    <xf numFmtId="0" fontId="44" fillId="34" borderId="20" xfId="62" applyNumberFormat="1" applyFont="1" applyFill="1" applyBorder="1" applyAlignment="1" applyProtection="1">
      <alignment horizontal="centerContinuous" vertical="center"/>
      <protection locked="0"/>
    </xf>
    <xf numFmtId="0" fontId="44" fillId="34" borderId="30" xfId="62" applyNumberFormat="1" applyFont="1" applyFill="1" applyBorder="1" applyAlignment="1" applyProtection="1">
      <alignment horizontal="centerContinuous"/>
      <protection locked="0"/>
    </xf>
    <xf numFmtId="0" fontId="44" fillId="34" borderId="31" xfId="62" applyNumberFormat="1" applyFont="1" applyFill="1" applyBorder="1" applyAlignment="1" applyProtection="1">
      <alignment horizontal="centerContinuous"/>
      <protection locked="0"/>
    </xf>
    <xf numFmtId="0" fontId="44" fillId="34" borderId="21" xfId="62" applyNumberFormat="1" applyFont="1" applyFill="1" applyBorder="1" applyAlignment="1" applyProtection="1">
      <alignment horizontal="centerContinuous"/>
      <protection locked="0"/>
    </xf>
    <xf numFmtId="0" fontId="44" fillId="34" borderId="27" xfId="62" applyNumberFormat="1" applyFont="1" applyFill="1" applyBorder="1" applyAlignment="1" applyProtection="1">
      <alignment horizontal="centerContinuous"/>
      <protection locked="0"/>
    </xf>
    <xf numFmtId="0" fontId="44" fillId="34" borderId="28" xfId="62" applyNumberFormat="1" applyFont="1" applyFill="1" applyBorder="1" applyAlignment="1" applyProtection="1">
      <alignment horizontal="centerContinuous"/>
      <protection locked="0"/>
    </xf>
    <xf numFmtId="0" fontId="46" fillId="34" borderId="26" xfId="62" applyNumberFormat="1" applyFont="1" applyFill="1" applyBorder="1" applyAlignment="1" applyProtection="1">
      <alignment horizontal="left"/>
      <protection locked="0"/>
    </xf>
    <xf numFmtId="165" fontId="47" fillId="34" borderId="24" xfId="69" applyFont="1" applyFill="1" applyBorder="1" applyAlignment="1" applyProtection="1">
      <alignment horizontal="right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166" fontId="44" fillId="35" borderId="27" xfId="62" applyNumberFormat="1" applyFont="1" applyFill="1" applyBorder="1" applyAlignment="1" applyProtection="1">
      <alignment horizontal="centerContinuous"/>
      <protection/>
    </xf>
    <xf numFmtId="166" fontId="46" fillId="34" borderId="12" xfId="62" applyNumberFormat="1" applyFont="1" applyFill="1" applyBorder="1" applyAlignment="1" applyProtection="1">
      <alignment horizontal="center"/>
      <protection/>
    </xf>
    <xf numFmtId="164" fontId="46" fillId="34" borderId="12" xfId="62" applyNumberFormat="1" applyFont="1" applyFill="1" applyBorder="1" applyAlignment="1" applyProtection="1">
      <alignment horizontal="center"/>
      <protection/>
    </xf>
    <xf numFmtId="166" fontId="46" fillId="34" borderId="13" xfId="62" applyNumberFormat="1" applyFont="1" applyFill="1" applyBorder="1" applyAlignment="1" applyProtection="1">
      <alignment horizontal="center"/>
      <protection/>
    </xf>
    <xf numFmtId="49" fontId="46" fillId="34" borderId="10" xfId="62" applyNumberFormat="1" applyFont="1" applyFill="1" applyBorder="1" applyAlignment="1" applyProtection="1">
      <alignment/>
      <protection locked="0"/>
    </xf>
    <xf numFmtId="166" fontId="46" fillId="34" borderId="18" xfId="62" applyNumberFormat="1" applyFont="1" applyFill="1" applyBorder="1" applyAlignment="1" applyProtection="1">
      <alignment horizontal="center"/>
      <protection locked="0"/>
    </xf>
    <xf numFmtId="166" fontId="46" fillId="34" borderId="22" xfId="62" applyNumberFormat="1" applyFont="1" applyFill="1" applyBorder="1" applyAlignment="1" applyProtection="1">
      <alignment horizontal="center"/>
      <protection locked="0"/>
    </xf>
    <xf numFmtId="166" fontId="46" fillId="34" borderId="19" xfId="62" applyNumberFormat="1" applyFont="1" applyFill="1" applyBorder="1" applyAlignment="1" applyProtection="1">
      <alignment horizontal="center"/>
      <protection locked="0"/>
    </xf>
    <xf numFmtId="49" fontId="46" fillId="34" borderId="17" xfId="62" applyNumberFormat="1" applyFont="1" applyFill="1" applyBorder="1" applyAlignment="1" applyProtection="1">
      <alignment/>
      <protection locked="0"/>
    </xf>
    <xf numFmtId="166" fontId="50" fillId="34" borderId="34" xfId="62" applyNumberFormat="1" applyFont="1" applyFill="1" applyBorder="1" applyAlignment="1" applyProtection="1">
      <alignment horizontal="center"/>
      <protection locked="0"/>
    </xf>
    <xf numFmtId="166" fontId="50" fillId="34" borderId="13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4" fillId="34" borderId="20" xfId="62" applyNumberFormat="1" applyFont="1" applyFill="1" applyBorder="1" applyAlignment="1" applyProtection="1">
      <alignment horizontal="centerContinuous"/>
      <protection locked="0"/>
    </xf>
    <xf numFmtId="0" fontId="44" fillId="34" borderId="26" xfId="62" applyNumberFormat="1" applyFont="1" applyFill="1" applyBorder="1" applyAlignment="1" applyProtection="1">
      <alignment horizontal="centerContinuous"/>
      <protection locked="0"/>
    </xf>
    <xf numFmtId="1" fontId="44" fillId="34" borderId="10" xfId="62" applyNumberFormat="1" applyFont="1" applyFill="1" applyBorder="1" applyAlignment="1" applyProtection="1">
      <alignment horizontal="centerContinuous"/>
      <protection/>
    </xf>
    <xf numFmtId="49" fontId="44" fillId="34" borderId="11" xfId="62" applyNumberFormat="1" applyFont="1" applyFill="1" applyBorder="1" applyAlignment="1" applyProtection="1">
      <alignment horizontal="centerContinuous"/>
      <protection/>
    </xf>
    <xf numFmtId="0" fontId="47" fillId="34" borderId="10" xfId="62" applyNumberFormat="1" applyFont="1" applyFill="1" applyBorder="1" applyAlignment="1" applyProtection="1">
      <alignment horizontal="left"/>
      <protection locked="0"/>
    </xf>
    <xf numFmtId="0" fontId="47" fillId="34" borderId="35" xfId="62" applyNumberFormat="1" applyFont="1" applyFill="1" applyBorder="1" applyAlignment="1" applyProtection="1">
      <alignment horizontal="left"/>
      <protection locked="0"/>
    </xf>
    <xf numFmtId="49" fontId="44" fillId="34" borderId="20" xfId="62" applyNumberFormat="1" applyFont="1" applyFill="1" applyBorder="1" applyAlignment="1" applyProtection="1">
      <alignment horizontal="centerContinuous" vertical="center"/>
      <protection/>
    </xf>
    <xf numFmtId="49" fontId="44" fillId="34" borderId="30" xfId="62" applyNumberFormat="1" applyFont="1" applyFill="1" applyBorder="1" applyAlignment="1" applyProtection="1">
      <alignment horizontal="centerContinuous" vertical="center"/>
      <protection/>
    </xf>
    <xf numFmtId="49" fontId="44" fillId="34" borderId="31" xfId="62" applyNumberFormat="1" applyFont="1" applyFill="1" applyBorder="1" applyAlignment="1" applyProtection="1">
      <alignment horizontal="centerContinuous" vertical="center"/>
      <protection/>
    </xf>
    <xf numFmtId="49" fontId="44" fillId="34" borderId="10" xfId="62" applyNumberFormat="1" applyFont="1" applyFill="1" applyBorder="1" applyAlignment="1" applyProtection="1">
      <alignment horizontal="centerContinuous" vertical="center"/>
      <protection/>
    </xf>
    <xf numFmtId="49" fontId="44" fillId="34" borderId="0" xfId="62" applyNumberFormat="1" applyFont="1" applyFill="1" applyBorder="1" applyAlignment="1" applyProtection="1">
      <alignment horizontal="centerContinuous" vertical="center"/>
      <protection/>
    </xf>
    <xf numFmtId="49" fontId="44" fillId="34" borderId="11" xfId="62" applyNumberFormat="1" applyFont="1" applyFill="1" applyBorder="1" applyAlignment="1" applyProtection="1">
      <alignment horizontal="centerContinuous" vertical="center"/>
      <protection/>
    </xf>
    <xf numFmtId="49" fontId="44" fillId="34" borderId="26" xfId="62" applyNumberFormat="1" applyFont="1" applyFill="1" applyBorder="1" applyAlignment="1" applyProtection="1">
      <alignment horizontal="centerContinuous" vertical="center"/>
      <protection/>
    </xf>
    <xf numFmtId="49" fontId="44" fillId="34" borderId="27" xfId="62" applyNumberFormat="1" applyFont="1" applyFill="1" applyBorder="1" applyAlignment="1" applyProtection="1">
      <alignment horizontal="centerContinuous" vertical="center"/>
      <protection/>
    </xf>
    <xf numFmtId="49" fontId="46" fillId="34" borderId="10" xfId="62" applyNumberFormat="1" applyFont="1" applyFill="1" applyBorder="1" applyAlignment="1" applyProtection="1">
      <alignment horizontal="centerContinuous"/>
      <protection/>
    </xf>
    <xf numFmtId="49" fontId="47" fillId="34" borderId="10" xfId="0" applyNumberFormat="1" applyFont="1" applyFill="1" applyBorder="1" applyAlignment="1" applyProtection="1">
      <alignment horizontal="right"/>
      <protection/>
    </xf>
    <xf numFmtId="1" fontId="44" fillId="34" borderId="20" xfId="62" applyNumberFormat="1" applyFont="1" applyFill="1" applyBorder="1" applyAlignment="1" applyProtection="1">
      <alignment horizontal="centerContinuous"/>
      <protection locked="0"/>
    </xf>
    <xf numFmtId="165" fontId="44" fillId="34" borderId="30" xfId="62" applyFont="1" applyFill="1" applyBorder="1" applyAlignment="1" applyProtection="1">
      <alignment horizontal="centerContinuous"/>
      <protection locked="0"/>
    </xf>
    <xf numFmtId="165" fontId="44" fillId="34" borderId="31" xfId="62" applyFont="1" applyFill="1" applyBorder="1" applyAlignment="1" applyProtection="1">
      <alignment horizontal="centerContinuous"/>
      <protection locked="0"/>
    </xf>
    <xf numFmtId="1" fontId="44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4" fillId="34" borderId="0" xfId="62" applyFont="1" applyFill="1" applyBorder="1" applyAlignment="1" applyProtection="1">
      <alignment horizontal="centerContinuous"/>
      <protection locked="0"/>
    </xf>
    <xf numFmtId="165" fontId="44" fillId="34" borderId="11" xfId="62" applyFont="1" applyFill="1" applyBorder="1" applyAlignment="1" applyProtection="1">
      <alignment horizontal="centerContinuous"/>
      <protection locked="0"/>
    </xf>
    <xf numFmtId="1" fontId="44" fillId="34" borderId="26" xfId="62" applyNumberFormat="1" applyFont="1" applyFill="1" applyBorder="1" applyAlignment="1" applyProtection="1">
      <alignment horizontal="centerContinuous"/>
      <protection locked="0"/>
    </xf>
    <xf numFmtId="165" fontId="44" fillId="34" borderId="27" xfId="62" applyFont="1" applyFill="1" applyBorder="1" applyAlignment="1" applyProtection="1">
      <alignment horizontal="centerContinuous"/>
      <protection locked="0"/>
    </xf>
    <xf numFmtId="165" fontId="44" fillId="34" borderId="28" xfId="62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left"/>
      <protection locked="0"/>
    </xf>
    <xf numFmtId="1" fontId="44" fillId="34" borderId="36" xfId="62" applyNumberFormat="1" applyFont="1" applyFill="1" applyBorder="1" applyAlignment="1" applyProtection="1">
      <alignment horizontal="center"/>
      <protection locked="0"/>
    </xf>
    <xf numFmtId="1" fontId="44" fillId="34" borderId="11" xfId="62" applyNumberFormat="1" applyFont="1" applyFill="1" applyBorder="1" applyAlignment="1" applyProtection="1">
      <alignment horizontal="center"/>
      <protection locked="0"/>
    </xf>
    <xf numFmtId="1" fontId="46" fillId="34" borderId="0" xfId="62" applyNumberFormat="1" applyFont="1" applyFill="1" applyBorder="1" applyAlignment="1" applyProtection="1">
      <alignment horizontal="center" vertical="center"/>
      <protection locked="0"/>
    </xf>
    <xf numFmtId="1" fontId="46" fillId="34" borderId="0" xfId="62" applyNumberFormat="1" applyFont="1" applyFill="1" applyBorder="1" applyAlignment="1" applyProtection="1">
      <alignment horizontal="center"/>
      <protection locked="0"/>
    </xf>
    <xf numFmtId="1" fontId="46" fillId="34" borderId="21" xfId="62" applyNumberFormat="1" applyFont="1" applyFill="1" applyBorder="1" applyAlignment="1" applyProtection="1">
      <alignment horizontal="center" vertical="center"/>
      <protection locked="0"/>
    </xf>
    <xf numFmtId="1" fontId="46" fillId="34" borderId="37" xfId="62" applyNumberFormat="1" applyFont="1" applyFill="1" applyBorder="1" applyAlignment="1" applyProtection="1">
      <alignment horizontal="center" vertical="top"/>
      <protection locked="0"/>
    </xf>
    <xf numFmtId="1" fontId="46" fillId="34" borderId="13" xfId="62" applyNumberFormat="1" applyFont="1" applyFill="1" applyBorder="1" applyAlignment="1" applyProtection="1">
      <alignment horizontal="center" vertical="top"/>
      <protection locked="0"/>
    </xf>
    <xf numFmtId="1" fontId="46" fillId="34" borderId="24" xfId="62" applyNumberFormat="1" applyFont="1" applyFill="1" applyBorder="1" applyAlignment="1" applyProtection="1">
      <alignment horizontal="left" vertical="top"/>
      <protection locked="0"/>
    </xf>
    <xf numFmtId="1" fontId="46" fillId="34" borderId="22" xfId="62" applyNumberFormat="1" applyFont="1" applyFill="1" applyBorder="1" applyAlignment="1" applyProtection="1">
      <alignment horizontal="center" vertical="top"/>
      <protection locked="0"/>
    </xf>
    <xf numFmtId="1" fontId="46" fillId="34" borderId="12" xfId="62" applyNumberFormat="1" applyFont="1" applyFill="1" applyBorder="1" applyAlignment="1" applyProtection="1">
      <alignment horizontal="center" vertical="top"/>
      <protection locked="0"/>
    </xf>
    <xf numFmtId="1" fontId="46" fillId="34" borderId="19" xfId="62" applyNumberFormat="1" applyFont="1" applyFill="1" applyBorder="1" applyAlignment="1" applyProtection="1">
      <alignment horizontal="center" vertical="top"/>
      <protection locked="0"/>
    </xf>
    <xf numFmtId="1" fontId="46" fillId="35" borderId="21" xfId="62" applyNumberFormat="1" applyFont="1" applyFill="1" applyBorder="1" applyAlignment="1" applyProtection="1">
      <alignment horizontal="center" vertical="top"/>
      <protection locked="0"/>
    </xf>
    <xf numFmtId="1" fontId="50" fillId="34" borderId="38" xfId="62" applyNumberFormat="1" applyFont="1" applyFill="1" applyBorder="1" applyAlignment="1" applyProtection="1">
      <alignment horizontal="center" vertical="top"/>
      <protection locked="0"/>
    </xf>
    <xf numFmtId="1" fontId="50" fillId="34" borderId="39" xfId="62" applyNumberFormat="1" applyFont="1" applyFill="1" applyBorder="1" applyAlignment="1" applyProtection="1">
      <alignment horizontal="center" vertical="top"/>
      <protection locked="0"/>
    </xf>
    <xf numFmtId="1" fontId="46" fillId="34" borderId="17" xfId="62" applyNumberFormat="1" applyFont="1" applyFill="1" applyBorder="1" applyAlignment="1" applyProtection="1">
      <alignment horizontal="left" vertical="top"/>
      <protection locked="0"/>
    </xf>
    <xf numFmtId="1" fontId="50" fillId="34" borderId="22" xfId="62" applyNumberFormat="1" applyFont="1" applyFill="1" applyBorder="1" applyAlignment="1" applyProtection="1">
      <alignment horizontal="center" vertical="top"/>
      <protection locked="0"/>
    </xf>
    <xf numFmtId="1" fontId="50" fillId="34" borderId="12" xfId="62" applyNumberFormat="1" applyFont="1" applyFill="1" applyBorder="1" applyAlignment="1" applyProtection="1">
      <alignment horizontal="center" vertical="top"/>
      <protection locked="0"/>
    </xf>
    <xf numFmtId="1" fontId="50" fillId="34" borderId="19" xfId="62" applyNumberFormat="1" applyFont="1" applyFill="1" applyBorder="1" applyAlignment="1" applyProtection="1">
      <alignment horizontal="center" vertical="top"/>
      <protection locked="0"/>
    </xf>
    <xf numFmtId="1" fontId="50" fillId="34" borderId="37" xfId="62" applyNumberFormat="1" applyFont="1" applyFill="1" applyBorder="1" applyAlignment="1" applyProtection="1">
      <alignment horizontal="center" vertical="top"/>
      <protection locked="0"/>
    </xf>
    <xf numFmtId="1" fontId="50" fillId="34" borderId="13" xfId="62" applyNumberFormat="1" applyFont="1" applyFill="1" applyBorder="1" applyAlignment="1" applyProtection="1">
      <alignment horizontal="center" vertical="top"/>
      <protection locked="0"/>
    </xf>
    <xf numFmtId="49" fontId="44" fillId="34" borderId="20" xfId="62" applyNumberFormat="1" applyFont="1" applyFill="1" applyBorder="1" applyAlignment="1" applyProtection="1">
      <alignment horizontal="centerContinuous"/>
      <protection/>
    </xf>
    <xf numFmtId="166" fontId="44" fillId="34" borderId="30" xfId="62" applyNumberFormat="1" applyFont="1" applyFill="1" applyBorder="1" applyAlignment="1" applyProtection="1">
      <alignment horizontal="centerContinuous"/>
      <protection/>
    </xf>
    <xf numFmtId="166" fontId="44" fillId="34" borderId="31" xfId="62" applyNumberFormat="1" applyFont="1" applyFill="1" applyBorder="1" applyAlignment="1" applyProtection="1">
      <alignment horizontal="centerContinuous"/>
      <protection/>
    </xf>
    <xf numFmtId="49" fontId="44" fillId="34" borderId="26" xfId="62" applyNumberFormat="1" applyFont="1" applyFill="1" applyBorder="1" applyAlignment="1" applyProtection="1">
      <alignment horizontal="centerContinuous"/>
      <protection/>
    </xf>
    <xf numFmtId="166" fontId="44" fillId="34" borderId="27" xfId="62" applyNumberFormat="1" applyFont="1" applyFill="1" applyBorder="1" applyAlignment="1" applyProtection="1">
      <alignment horizontal="centerContinuous"/>
      <protection/>
    </xf>
    <xf numFmtId="166" fontId="44" fillId="34" borderId="28" xfId="62" applyNumberFormat="1" applyFont="1" applyFill="1" applyBorder="1" applyAlignment="1" applyProtection="1">
      <alignment horizontal="centerContinuous"/>
      <protection/>
    </xf>
    <xf numFmtId="0" fontId="50" fillId="34" borderId="40" xfId="62" applyNumberFormat="1" applyFont="1" applyFill="1" applyBorder="1" applyAlignment="1" applyProtection="1">
      <alignment horizontal="center"/>
      <protection locked="0"/>
    </xf>
    <xf numFmtId="0" fontId="50" fillId="34" borderId="41" xfId="62" applyNumberFormat="1" applyFont="1" applyFill="1" applyBorder="1" applyAlignment="1" applyProtection="1">
      <alignment horizontal="center"/>
      <protection locked="0"/>
    </xf>
    <xf numFmtId="166" fontId="52" fillId="34" borderId="12" xfId="62" applyNumberFormat="1" applyFont="1" applyFill="1" applyBorder="1" applyAlignment="1" applyProtection="1">
      <alignment horizontal="center"/>
      <protection/>
    </xf>
    <xf numFmtId="49" fontId="47" fillId="34" borderId="42" xfId="0" applyNumberFormat="1" applyFont="1" applyFill="1" applyBorder="1" applyAlignment="1" applyProtection="1">
      <alignment horizontal="left"/>
      <protection/>
    </xf>
    <xf numFmtId="166" fontId="46" fillId="34" borderId="43" xfId="62" applyNumberFormat="1" applyFont="1" applyFill="1" applyBorder="1" applyAlignment="1" applyProtection="1">
      <alignment horizontal="center"/>
      <protection/>
    </xf>
    <xf numFmtId="166" fontId="52" fillId="34" borderId="43" xfId="62" applyNumberFormat="1" applyFont="1" applyFill="1" applyBorder="1" applyAlignment="1" applyProtection="1">
      <alignment horizontal="center"/>
      <protection/>
    </xf>
    <xf numFmtId="166" fontId="46" fillId="34" borderId="44" xfId="62" applyNumberFormat="1" applyFont="1" applyFill="1" applyBorder="1" applyAlignment="1" applyProtection="1">
      <alignment horizontal="center"/>
      <protection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6" fillId="34" borderId="25" xfId="62" applyNumberFormat="1" applyFont="1" applyFill="1" applyBorder="1" applyAlignment="1" applyProtection="1">
      <alignment horizontal="left"/>
      <protection locked="0"/>
    </xf>
    <xf numFmtId="0" fontId="46" fillId="34" borderId="25" xfId="62" applyNumberFormat="1" applyFont="1" applyFill="1" applyBorder="1" applyAlignment="1" applyProtection="1" quotePrefix="1">
      <alignment horizontal="centerContinuous"/>
      <protection/>
    </xf>
    <xf numFmtId="0" fontId="44" fillId="34" borderId="22" xfId="62" applyNumberFormat="1" applyFont="1" applyFill="1" applyBorder="1" applyAlignment="1" applyProtection="1">
      <alignment horizontal="center"/>
      <protection/>
    </xf>
    <xf numFmtId="0" fontId="44" fillId="34" borderId="12" xfId="62" applyNumberFormat="1" applyFont="1" applyFill="1" applyBorder="1" applyAlignment="1" applyProtection="1">
      <alignment horizontal="centerContinuous"/>
      <protection/>
    </xf>
    <xf numFmtId="166" fontId="44" fillId="34" borderId="45" xfId="62" applyNumberFormat="1" applyFont="1" applyFill="1" applyBorder="1" applyAlignment="1" applyProtection="1">
      <alignment horizontal="center"/>
      <protection/>
    </xf>
    <xf numFmtId="49" fontId="47" fillId="34" borderId="24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7" fillId="34" borderId="24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7" fillId="34" borderId="20" xfId="70" applyNumberFormat="1" applyFont="1" applyFill="1" applyBorder="1" applyAlignment="1" applyProtection="1">
      <alignment horizontal="right"/>
      <protection locked="0"/>
    </xf>
    <xf numFmtId="2" fontId="0" fillId="34" borderId="30" xfId="70" applyNumberFormat="1" applyFont="1" applyFill="1" applyBorder="1" applyAlignment="1" applyProtection="1">
      <alignment horizontal="center"/>
      <protection locked="0"/>
    </xf>
    <xf numFmtId="164" fontId="0" fillId="34" borderId="30" xfId="70" applyNumberFormat="1" applyFont="1" applyFill="1" applyBorder="1" applyAlignment="1" applyProtection="1">
      <alignment horizontal="center"/>
      <protection locked="0"/>
    </xf>
    <xf numFmtId="2" fontId="0" fillId="34" borderId="30" xfId="70" applyNumberFormat="1" applyFont="1" applyFill="1" applyBorder="1" applyAlignment="1" applyProtection="1" quotePrefix="1">
      <alignment horizontal="center"/>
      <protection locked="0"/>
    </xf>
    <xf numFmtId="2" fontId="0" fillId="34" borderId="31" xfId="70" applyNumberFormat="1" applyFont="1" applyFill="1" applyBorder="1" applyAlignment="1" applyProtection="1">
      <alignment horizontal="center"/>
      <protection locked="0"/>
    </xf>
    <xf numFmtId="49" fontId="47" fillId="34" borderId="26" xfId="70" applyNumberFormat="1" applyFont="1" applyFill="1" applyBorder="1" applyAlignment="1" applyProtection="1">
      <alignment horizontal="right"/>
      <protection locked="0"/>
    </xf>
    <xf numFmtId="166" fontId="46" fillId="34" borderId="27" xfId="62" applyNumberFormat="1" applyFont="1" applyFill="1" applyBorder="1" applyAlignment="1" applyProtection="1">
      <alignment horizontal="center"/>
      <protection locked="0"/>
    </xf>
    <xf numFmtId="166" fontId="46" fillId="34" borderId="28" xfId="62" applyNumberFormat="1" applyFont="1" applyFill="1" applyBorder="1" applyAlignment="1" applyProtection="1">
      <alignment horizontal="center"/>
      <protection locked="0"/>
    </xf>
    <xf numFmtId="49" fontId="47" fillId="34" borderId="30" xfId="70" applyNumberFormat="1" applyFont="1" applyFill="1" applyBorder="1" applyAlignment="1" applyProtection="1">
      <alignment horizontal="right"/>
      <protection locked="0"/>
    </xf>
    <xf numFmtId="49" fontId="47" fillId="34" borderId="31" xfId="70" applyNumberFormat="1" applyFont="1" applyFill="1" applyBorder="1" applyAlignment="1" applyProtection="1">
      <alignment horizontal="right"/>
      <protection locked="0"/>
    </xf>
    <xf numFmtId="166" fontId="44" fillId="34" borderId="20" xfId="62" applyNumberFormat="1" applyFont="1" applyFill="1" applyBorder="1" applyAlignment="1" applyProtection="1">
      <alignment horizontal="centerContinuous"/>
      <protection/>
    </xf>
    <xf numFmtId="49" fontId="46" fillId="34" borderId="26" xfId="62" applyNumberFormat="1" applyFont="1" applyFill="1" applyBorder="1" applyAlignment="1" applyProtection="1">
      <alignment horizontal="centerContinuous"/>
      <protection/>
    </xf>
    <xf numFmtId="166" fontId="46" fillId="34" borderId="27" xfId="62" applyNumberFormat="1" applyFont="1" applyFill="1" applyBorder="1" applyAlignment="1" applyProtection="1">
      <alignment horizontal="centerContinuous"/>
      <protection/>
    </xf>
    <xf numFmtId="166" fontId="46" fillId="34" borderId="28" xfId="62" applyNumberFormat="1" applyFont="1" applyFill="1" applyBorder="1" applyAlignment="1" applyProtection="1">
      <alignment horizontal="centerContinuous"/>
      <protection/>
    </xf>
    <xf numFmtId="49" fontId="44" fillId="34" borderId="2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3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31" xfId="62" applyNumberFormat="1" applyFont="1" applyFill="1" applyBorder="1" applyAlignment="1" applyProtection="1">
      <alignment horizontal="centerContinuous" vertical="center" wrapText="1"/>
      <protection locked="0"/>
    </xf>
    <xf numFmtId="0" fontId="34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26" xfId="62" applyNumberFormat="1" applyFont="1" applyFill="1" applyBorder="1" applyAlignment="1" applyProtection="1">
      <alignment horizontal="centerContinuous"/>
      <protection locked="0"/>
    </xf>
    <xf numFmtId="165" fontId="44" fillId="34" borderId="18" xfId="62" applyFont="1" applyFill="1" applyBorder="1" applyAlignment="1" applyProtection="1">
      <alignment horizontal="centerContinuous"/>
      <protection locked="0"/>
    </xf>
    <xf numFmtId="1" fontId="46" fillId="34" borderId="18" xfId="62" applyNumberFormat="1" applyFont="1" applyFill="1" applyBorder="1" applyAlignment="1" applyProtection="1">
      <alignment horizontal="center"/>
      <protection locked="0"/>
    </xf>
    <xf numFmtId="1" fontId="46" fillId="34" borderId="11" xfId="62" applyNumberFormat="1" applyFont="1" applyFill="1" applyBorder="1" applyAlignment="1" applyProtection="1">
      <alignment horizontal="center"/>
      <protection locked="0"/>
    </xf>
    <xf numFmtId="49" fontId="46" fillId="34" borderId="24" xfId="62" applyNumberFormat="1" applyFont="1" applyFill="1" applyBorder="1" applyAlignment="1" applyProtection="1">
      <alignment horizontal="center"/>
      <protection locked="0"/>
    </xf>
    <xf numFmtId="1" fontId="46" fillId="34" borderId="22" xfId="62" applyNumberFormat="1" applyFont="1" applyFill="1" applyBorder="1" applyAlignment="1" applyProtection="1">
      <alignment horizontal="center"/>
      <protection locked="0"/>
    </xf>
    <xf numFmtId="1" fontId="46" fillId="34" borderId="12" xfId="62" applyNumberFormat="1" applyFont="1" applyFill="1" applyBorder="1" applyAlignment="1" applyProtection="1">
      <alignment horizontal="center"/>
      <protection locked="0"/>
    </xf>
    <xf numFmtId="1" fontId="50" fillId="34" borderId="12" xfId="62" applyNumberFormat="1" applyFont="1" applyFill="1" applyBorder="1" applyAlignment="1" applyProtection="1">
      <alignment horizontal="center"/>
      <protection locked="0"/>
    </xf>
    <xf numFmtId="1" fontId="50" fillId="34" borderId="13" xfId="62" applyNumberFormat="1" applyFont="1" applyFill="1" applyBorder="1" applyAlignment="1" applyProtection="1">
      <alignment horizontal="center"/>
      <protection locked="0"/>
    </xf>
    <xf numFmtId="1" fontId="44" fillId="34" borderId="20" xfId="62" applyNumberFormat="1" applyFont="1" applyFill="1" applyBorder="1" applyAlignment="1" applyProtection="1">
      <alignment horizontal="centerContinuous"/>
      <protection/>
    </xf>
    <xf numFmtId="167" fontId="44" fillId="34" borderId="30" xfId="62" applyNumberFormat="1" applyFont="1" applyFill="1" applyBorder="1" applyAlignment="1" applyProtection="1">
      <alignment horizontal="centerContinuous"/>
      <protection/>
    </xf>
    <xf numFmtId="167" fontId="44" fillId="34" borderId="0" xfId="62" applyNumberFormat="1" applyFont="1" applyFill="1" applyBorder="1" applyAlignment="1" applyProtection="1">
      <alignment horizontal="centerContinuous"/>
      <protection/>
    </xf>
    <xf numFmtId="1" fontId="44" fillId="34" borderId="26" xfId="62" applyNumberFormat="1" applyFont="1" applyFill="1" applyBorder="1" applyAlignment="1" applyProtection="1">
      <alignment horizontal="centerContinuous"/>
      <protection/>
    </xf>
    <xf numFmtId="167" fontId="44" fillId="34" borderId="27" xfId="62" applyNumberFormat="1" applyFont="1" applyFill="1" applyBorder="1" applyAlignment="1" applyProtection="1">
      <alignment horizontal="centerContinuous"/>
      <protection/>
    </xf>
    <xf numFmtId="1" fontId="46" fillId="34" borderId="17" xfId="62" applyNumberFormat="1" applyFont="1" applyFill="1" applyBorder="1" applyAlignment="1" applyProtection="1">
      <alignment horizontal="left"/>
      <protection/>
    </xf>
    <xf numFmtId="164" fontId="0" fillId="0" borderId="21" xfId="62" applyNumberFormat="1" applyFont="1" applyFill="1" applyBorder="1" applyAlignment="1" applyProtection="1">
      <alignment horizontal="center"/>
      <protection/>
    </xf>
    <xf numFmtId="166" fontId="46" fillId="34" borderId="46" xfId="62" applyNumberFormat="1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 locked="0"/>
    </xf>
    <xf numFmtId="166" fontId="46" fillId="34" borderId="33" xfId="62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 locked="0"/>
    </xf>
    <xf numFmtId="166" fontId="50" fillId="34" borderId="43" xfId="62" applyNumberFormat="1" applyFont="1" applyFill="1" applyBorder="1" applyAlignment="1" applyProtection="1">
      <alignment horizontal="center"/>
      <protection locked="0"/>
    </xf>
    <xf numFmtId="1" fontId="50" fillId="34" borderId="43" xfId="62" applyNumberFormat="1" applyFont="1" applyFill="1" applyBorder="1" applyAlignment="1" applyProtection="1">
      <alignment horizontal="center"/>
      <protection locked="0"/>
    </xf>
    <xf numFmtId="0" fontId="56" fillId="34" borderId="43" xfId="62" applyNumberFormat="1" applyFont="1" applyFill="1" applyBorder="1" applyAlignment="1" applyProtection="1">
      <alignment horizontal="center"/>
      <protection locked="0"/>
    </xf>
    <xf numFmtId="166" fontId="0" fillId="34" borderId="47" xfId="62" applyNumberFormat="1" applyFont="1" applyFill="1" applyBorder="1" applyAlignment="1" applyProtection="1">
      <alignment horizontal="center"/>
      <protection/>
    </xf>
    <xf numFmtId="166" fontId="0" fillId="36" borderId="33" xfId="62" applyNumberFormat="1" applyFont="1" applyFill="1" applyBorder="1" applyAlignment="1" applyProtection="1">
      <alignment horizontal="center"/>
      <protection/>
    </xf>
    <xf numFmtId="166" fontId="0" fillId="34" borderId="33" xfId="62" applyNumberFormat="1" applyFont="1" applyFill="1" applyBorder="1" applyAlignment="1" applyProtection="1">
      <alignment horizontal="center"/>
      <protection/>
    </xf>
    <xf numFmtId="166" fontId="0" fillId="34" borderId="46" xfId="62" applyNumberFormat="1" applyFont="1" applyFill="1" applyBorder="1" applyAlignment="1" applyProtection="1">
      <alignment horizontal="center"/>
      <protection/>
    </xf>
    <xf numFmtId="0" fontId="50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44" fillId="34" borderId="25" xfId="62" applyNumberFormat="1" applyFont="1" applyFill="1" applyBorder="1" applyAlignment="1" applyProtection="1">
      <alignment horizontal="centerContinuous"/>
      <protection locked="0"/>
    </xf>
    <xf numFmtId="1" fontId="46" fillId="34" borderId="13" xfId="62" applyNumberFormat="1" applyFont="1" applyFill="1" applyBorder="1" applyAlignment="1" applyProtection="1" quotePrefix="1">
      <alignment horizontal="center"/>
      <protection locked="0"/>
    </xf>
    <xf numFmtId="166" fontId="50" fillId="34" borderId="29" xfId="62" applyNumberFormat="1" applyFont="1" applyFill="1" applyBorder="1" applyAlignment="1" applyProtection="1">
      <alignment horizontal="center"/>
      <protection locked="0"/>
    </xf>
    <xf numFmtId="167" fontId="46" fillId="34" borderId="33" xfId="62" applyNumberFormat="1" applyFont="1" applyFill="1" applyBorder="1" applyAlignment="1" applyProtection="1">
      <alignment horizontal="center"/>
      <protection/>
    </xf>
    <xf numFmtId="0" fontId="50" fillId="34" borderId="43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34" xfId="62" applyNumberFormat="1" applyFont="1" applyFill="1" applyBorder="1" applyAlignment="1" applyProtection="1">
      <alignment horizontal="center"/>
      <protection locked="0"/>
    </xf>
    <xf numFmtId="166" fontId="46" fillId="34" borderId="37" xfId="62" applyNumberFormat="1" applyFont="1" applyFill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0" fontId="46" fillId="34" borderId="40" xfId="62" applyNumberFormat="1" applyFont="1" applyFill="1" applyBorder="1" applyAlignment="1" applyProtection="1">
      <alignment horizontal="center"/>
      <protection locked="0"/>
    </xf>
    <xf numFmtId="0" fontId="57" fillId="34" borderId="48" xfId="0" applyFont="1" applyFill="1" applyBorder="1" applyAlignment="1" applyProtection="1">
      <alignment horizontal="left"/>
      <protection locked="0"/>
    </xf>
    <xf numFmtId="0" fontId="46" fillId="34" borderId="41" xfId="62" applyNumberFormat="1" applyFont="1" applyFill="1" applyBorder="1" applyAlignment="1" applyProtection="1">
      <alignment horizontal="center"/>
      <protection locked="0"/>
    </xf>
    <xf numFmtId="166" fontId="0" fillId="34" borderId="22" xfId="62" applyNumberFormat="1" applyFont="1" applyFill="1" applyBorder="1" applyAlignment="1" applyProtection="1">
      <alignment horizontal="center"/>
      <protection/>
    </xf>
    <xf numFmtId="166" fontId="46" fillId="34" borderId="47" xfId="62" applyNumberFormat="1" applyFont="1" applyFill="1" applyBorder="1" applyAlignment="1" applyProtection="1">
      <alignment horizontal="center"/>
      <protection/>
    </xf>
    <xf numFmtId="166" fontId="46" fillId="34" borderId="33" xfId="62" applyNumberFormat="1" applyFont="1" applyFill="1" applyBorder="1" applyAlignment="1" applyProtection="1">
      <alignment horizontal="center"/>
      <protection/>
    </xf>
    <xf numFmtId="166" fontId="46" fillId="34" borderId="46" xfId="62" applyNumberFormat="1" applyFont="1" applyFill="1" applyBorder="1" applyAlignment="1" applyProtection="1">
      <alignment horizontal="center"/>
      <protection/>
    </xf>
    <xf numFmtId="0" fontId="56" fillId="34" borderId="34" xfId="62" applyNumberFormat="1" applyFont="1" applyFill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/>
      <protection locked="0"/>
    </xf>
    <xf numFmtId="166" fontId="46" fillId="34" borderId="47" xfId="62" applyNumberFormat="1" applyFont="1" applyFill="1" applyBorder="1" applyAlignment="1" applyProtection="1">
      <alignment horizontal="center"/>
      <protection/>
    </xf>
    <xf numFmtId="166" fontId="50" fillId="34" borderId="40" xfId="62" applyNumberFormat="1" applyFont="1" applyFill="1" applyBorder="1" applyAlignment="1" applyProtection="1">
      <alignment horizontal="center"/>
      <protection locked="0"/>
    </xf>
    <xf numFmtId="0" fontId="0" fillId="34" borderId="40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 locked="0"/>
    </xf>
    <xf numFmtId="0" fontId="46" fillId="34" borderId="21" xfId="0" applyFont="1" applyFill="1" applyBorder="1" applyAlignment="1" applyProtection="1">
      <alignment horizontal="center"/>
      <protection locked="0"/>
    </xf>
    <xf numFmtId="164" fontId="0" fillId="0" borderId="4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49" fontId="47" fillId="34" borderId="50" xfId="0" applyNumberFormat="1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6" fillId="34" borderId="12" xfId="62" applyNumberFormat="1" applyFont="1" applyFill="1" applyBorder="1" applyAlignment="1" applyProtection="1">
      <alignment horizontal="center" vertical="justify"/>
      <protection locked="0"/>
    </xf>
    <xf numFmtId="0" fontId="46" fillId="34" borderId="13" xfId="62" applyNumberFormat="1" applyFont="1" applyFill="1" applyBorder="1" applyAlignment="1" applyProtection="1">
      <alignment horizontal="center" vertical="justify"/>
      <protection locked="0"/>
    </xf>
    <xf numFmtId="0" fontId="46" fillId="34" borderId="22" xfId="62" applyNumberFormat="1" applyFont="1" applyFill="1" applyBorder="1" applyAlignment="1" applyProtection="1">
      <alignment horizontal="center" vertical="justify"/>
      <protection locked="0"/>
    </xf>
    <xf numFmtId="0" fontId="46" fillId="34" borderId="12" xfId="62" applyNumberFormat="1" applyFont="1" applyFill="1" applyBorder="1" applyAlignment="1" applyProtection="1">
      <alignment horizontal="center" vertical="justify"/>
      <protection locked="0"/>
    </xf>
    <xf numFmtId="166" fontId="46" fillId="34" borderId="22" xfId="62" applyNumberFormat="1" applyFont="1" applyFill="1" applyBorder="1" applyAlignment="1" applyProtection="1">
      <alignment horizontal="center" vertical="justify"/>
      <protection locked="0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4" borderId="20" xfId="0" applyFont="1" applyFill="1" applyBorder="1" applyAlignment="1" applyProtection="1">
      <alignment horizontal="right"/>
      <protection locked="0"/>
    </xf>
    <xf numFmtId="0" fontId="6" fillId="34" borderId="30" xfId="0" applyFont="1" applyFill="1" applyBorder="1" applyAlignment="1" applyProtection="1">
      <alignment horizontal="right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/>
      <protection locked="0"/>
    </xf>
    <xf numFmtId="0" fontId="6" fillId="34" borderId="31" xfId="0" applyFont="1" applyFill="1" applyBorder="1" applyAlignment="1" applyProtection="1">
      <alignment horizontal="center"/>
      <protection locked="0"/>
    </xf>
    <xf numFmtId="0" fontId="42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6" xfId="0" applyFont="1" applyFill="1" applyBorder="1" applyAlignment="1" applyProtection="1">
      <alignment horizontal="right" vertical="center"/>
      <protection locked="0"/>
    </xf>
    <xf numFmtId="0" fontId="6" fillId="34" borderId="27" xfId="0" applyFont="1" applyFill="1" applyBorder="1" applyAlignment="1" applyProtection="1">
      <alignment horizontal="right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27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right"/>
      <protection locked="0"/>
    </xf>
    <xf numFmtId="0" fontId="43" fillId="33" borderId="0" xfId="0" applyFont="1" applyFill="1" applyBorder="1" applyAlignment="1" applyProtection="1">
      <alignment horizontal="right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 horizontal="left"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Continuous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2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4" xfId="0" applyFont="1" applyFill="1" applyBorder="1" applyAlignment="1" applyProtection="1">
      <alignment horizontal="centerContinuous"/>
      <protection locked="0"/>
    </xf>
    <xf numFmtId="0" fontId="42" fillId="33" borderId="15" xfId="0" applyFont="1" applyFill="1" applyBorder="1" applyAlignment="1" applyProtection="1">
      <alignment horizontal="centerContinuous"/>
      <protection locked="0"/>
    </xf>
    <xf numFmtId="0" fontId="39" fillId="33" borderId="15" xfId="0" applyFont="1" applyFill="1" applyBorder="1" applyAlignment="1" applyProtection="1">
      <alignment horizontal="centerContinuous"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6" fillId="33" borderId="16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39" fillId="0" borderId="27" xfId="0" applyNumberFormat="1" applyFont="1" applyBorder="1" applyAlignment="1" applyProtection="1">
      <alignment horizontal="center"/>
      <protection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29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64" fontId="0" fillId="0" borderId="21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3" xfId="63" applyNumberFormat="1" applyFont="1" applyFill="1" applyBorder="1" applyAlignment="1" applyProtection="1">
      <alignment horizontal="center"/>
      <protection locked="0"/>
    </xf>
    <xf numFmtId="1" fontId="47" fillId="34" borderId="50" xfId="62" applyNumberFormat="1" applyFont="1" applyFill="1" applyBorder="1" applyAlignment="1" applyProtection="1">
      <alignment horizontal="right"/>
      <protection locked="0"/>
    </xf>
    <xf numFmtId="185" fontId="58" fillId="34" borderId="24" xfId="0" applyNumberFormat="1" applyFont="1" applyFill="1" applyBorder="1" applyAlignment="1" applyProtection="1" quotePrefix="1">
      <alignment horizontal="right"/>
      <protection locked="0"/>
    </xf>
    <xf numFmtId="164" fontId="0" fillId="34" borderId="43" xfId="63" applyNumberFormat="1" applyFont="1" applyFill="1" applyBorder="1" applyAlignment="1" applyProtection="1">
      <alignment horizontal="center"/>
      <protection locked="0"/>
    </xf>
    <xf numFmtId="165" fontId="44" fillId="34" borderId="51" xfId="62" applyFont="1" applyFill="1" applyBorder="1" applyAlignment="1" applyProtection="1">
      <alignment horizontal="center"/>
      <protection locked="0"/>
    </xf>
    <xf numFmtId="165" fontId="44" fillId="34" borderId="30" xfId="62" applyFont="1" applyFill="1" applyBorder="1" applyAlignment="1" applyProtection="1">
      <alignment horizontal="center"/>
      <protection locked="0"/>
    </xf>
    <xf numFmtId="0" fontId="0" fillId="34" borderId="5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0" fillId="34" borderId="29" xfId="63" applyNumberFormat="1" applyFont="1" applyFill="1" applyBorder="1" applyAlignment="1" applyProtection="1">
      <alignment horizontal="center"/>
      <protection locked="0"/>
    </xf>
    <xf numFmtId="164" fontId="0" fillId="34" borderId="34" xfId="63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49" fontId="46" fillId="34" borderId="53" xfId="62" applyNumberFormat="1" applyFont="1" applyFill="1" applyBorder="1" applyAlignment="1" applyProtection="1">
      <alignment horizontal="left"/>
      <protection/>
    </xf>
    <xf numFmtId="49" fontId="44" fillId="34" borderId="53" xfId="62" applyNumberFormat="1" applyFont="1" applyFill="1" applyBorder="1" applyAlignment="1" applyProtection="1">
      <alignment horizontal="left"/>
      <protection/>
    </xf>
    <xf numFmtId="1" fontId="58" fillId="34" borderId="24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75" fontId="39" fillId="0" borderId="27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/>
    </xf>
    <xf numFmtId="0" fontId="12" fillId="33" borderId="11" xfId="0" applyFont="1" applyFill="1" applyBorder="1" applyAlignment="1">
      <alignment/>
    </xf>
    <xf numFmtId="164" fontId="25" fillId="34" borderId="40" xfId="0" applyNumberFormat="1" applyFont="1" applyFill="1" applyBorder="1" applyAlignment="1" applyProtection="1">
      <alignment horizontal="center"/>
      <protection locked="0"/>
    </xf>
    <xf numFmtId="0" fontId="0" fillId="34" borderId="27" xfId="62" applyNumberFormat="1" applyFont="1" applyFill="1" applyBorder="1" applyAlignment="1" applyProtection="1">
      <alignment horizontal="center"/>
      <protection locked="0"/>
    </xf>
    <xf numFmtId="164" fontId="25" fillId="34" borderId="4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20" xfId="0" applyFont="1" applyBorder="1" applyAlignment="1" applyProtection="1">
      <alignment/>
      <protection/>
    </xf>
    <xf numFmtId="175" fontId="6" fillId="0" borderId="30" xfId="0" applyNumberFormat="1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 locked="0"/>
    </xf>
    <xf numFmtId="0" fontId="23" fillId="0" borderId="26" xfId="0" applyFont="1" applyBorder="1" applyAlignment="1" applyProtection="1">
      <alignment/>
      <protection locked="0"/>
    </xf>
    <xf numFmtId="0" fontId="14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14" fillId="33" borderId="27" xfId="0" applyFont="1" applyFill="1" applyBorder="1" applyAlignment="1">
      <alignment horizontal="left"/>
    </xf>
    <xf numFmtId="0" fontId="26" fillId="0" borderId="0" xfId="68" applyNumberFormat="1" applyFont="1" applyBorder="1" applyAlignment="1" applyProtection="1">
      <alignment horizontal="left" wrapText="1"/>
      <protection locked="0"/>
    </xf>
    <xf numFmtId="0" fontId="26" fillId="0" borderId="11" xfId="68" applyNumberFormat="1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39" fillId="0" borderId="0" xfId="0" applyNumberFormat="1" applyFont="1" applyFill="1" applyBorder="1" applyAlignment="1" applyProtection="1">
      <alignment/>
      <protection/>
    </xf>
    <xf numFmtId="164" fontId="39" fillId="33" borderId="0" xfId="0" applyNumberFormat="1" applyFont="1" applyFill="1" applyBorder="1" applyAlignment="1" applyProtection="1">
      <alignment/>
      <protection/>
    </xf>
    <xf numFmtId="164" fontId="39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39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49" fontId="6" fillId="33" borderId="0" xfId="65" applyNumberFormat="1" applyFont="1" applyFill="1" applyBorder="1" applyAlignment="1" applyProtection="1">
      <alignment/>
      <protection/>
    </xf>
    <xf numFmtId="164" fontId="39" fillId="0" borderId="11" xfId="0" applyNumberFormat="1" applyFont="1" applyBorder="1" applyAlignment="1" applyProtection="1">
      <alignment/>
      <protection/>
    </xf>
    <xf numFmtId="164" fontId="39" fillId="0" borderId="11" xfId="0" applyNumberFormat="1" applyFont="1" applyFill="1" applyBorder="1" applyAlignment="1" applyProtection="1">
      <alignment/>
      <protection/>
    </xf>
    <xf numFmtId="164" fontId="39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39" fillId="0" borderId="30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5" fillId="0" borderId="10" xfId="68" applyNumberFormat="1" applyFont="1" applyBorder="1" applyAlignment="1" applyProtection="1">
      <alignment horizontal="left"/>
      <protection locked="0"/>
    </xf>
    <xf numFmtId="166" fontId="46" fillId="34" borderId="54" xfId="62" applyNumberFormat="1" applyFont="1" applyFill="1" applyBorder="1" applyAlignment="1" applyProtection="1">
      <alignment horizontal="center"/>
      <protection/>
    </xf>
    <xf numFmtId="166" fontId="46" fillId="34" borderId="22" xfId="62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3" fontId="39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39" fillId="33" borderId="30" xfId="0" applyNumberFormat="1" applyFont="1" applyFill="1" applyBorder="1" applyAlignment="1" applyProtection="1">
      <alignment/>
      <protection/>
    </xf>
    <xf numFmtId="164" fontId="39" fillId="33" borderId="31" xfId="0" applyNumberFormat="1" applyFont="1" applyFill="1" applyBorder="1" applyAlignment="1" applyProtection="1">
      <alignment/>
      <protection/>
    </xf>
    <xf numFmtId="164" fontId="39" fillId="33" borderId="27" xfId="0" applyNumberFormat="1" applyFont="1" applyFill="1" applyBorder="1" applyAlignment="1" applyProtection="1">
      <alignment/>
      <protection/>
    </xf>
    <xf numFmtId="164" fontId="39" fillId="33" borderId="28" xfId="0" applyNumberFormat="1" applyFont="1" applyFill="1" applyBorder="1" applyAlignment="1" applyProtection="1">
      <alignment/>
      <protection/>
    </xf>
    <xf numFmtId="49" fontId="44" fillId="34" borderId="51" xfId="62" applyNumberFormat="1" applyFont="1" applyFill="1" applyBorder="1" applyAlignment="1" applyProtection="1">
      <alignment horizontal="centerContinuous" vertical="center"/>
      <protection/>
    </xf>
    <xf numFmtId="0" fontId="50" fillId="34" borderId="29" xfId="62" applyNumberFormat="1" applyFont="1" applyFill="1" applyBorder="1" applyAlignment="1" applyProtection="1">
      <alignment horizontal="center" vertical="center"/>
      <protection locked="0"/>
    </xf>
    <xf numFmtId="0" fontId="50" fillId="34" borderId="43" xfId="62" applyNumberFormat="1" applyFont="1" applyFill="1" applyBorder="1" applyAlignment="1" applyProtection="1">
      <alignment horizontal="center" vertical="center"/>
      <protection locked="0"/>
    </xf>
    <xf numFmtId="0" fontId="50" fillId="34" borderId="34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8" xfId="62" applyNumberFormat="1" applyFont="1" applyFill="1" applyBorder="1" applyAlignment="1" applyProtection="1">
      <alignment horizontal="center"/>
      <protection/>
    </xf>
    <xf numFmtId="0" fontId="5" fillId="33" borderId="20" xfId="70" applyNumberFormat="1" applyFont="1" applyFill="1" applyBorder="1" applyAlignment="1" applyProtection="1">
      <alignment horizontal="left"/>
      <protection locked="0"/>
    </xf>
    <xf numFmtId="182" fontId="29" fillId="33" borderId="31" xfId="70" applyNumberFormat="1" applyFont="1" applyFill="1" applyBorder="1" applyAlignment="1" applyProtection="1">
      <alignment/>
      <protection locked="0"/>
    </xf>
    <xf numFmtId="0" fontId="22" fillId="33" borderId="27" xfId="0" applyFont="1" applyFill="1" applyBorder="1" applyAlignment="1">
      <alignment horizontal="left"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5" xfId="62" applyNumberFormat="1" applyFont="1" applyFill="1" applyBorder="1" applyAlignment="1" applyProtection="1">
      <alignment horizontal="center" wrapText="1"/>
      <protection locked="0"/>
    </xf>
    <xf numFmtId="3" fontId="0" fillId="0" borderId="23" xfId="67" applyNumberFormat="1" applyFont="1" applyBorder="1" applyAlignment="1" applyProtection="1">
      <alignment horizontal="center"/>
      <protection locked="0"/>
    </xf>
    <xf numFmtId="166" fontId="44" fillId="34" borderId="27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0" fillId="0" borderId="55" xfId="62" applyNumberFormat="1" applyFont="1" applyFill="1" applyBorder="1" applyAlignment="1" applyProtection="1">
      <alignment horizontal="center"/>
      <protection/>
    </xf>
    <xf numFmtId="3" fontId="0" fillId="0" borderId="27" xfId="62" applyNumberFormat="1" applyFont="1" applyFill="1" applyBorder="1" applyAlignment="1" applyProtection="1">
      <alignment horizontal="center"/>
      <protection/>
    </xf>
    <xf numFmtId="164" fontId="0" fillId="0" borderId="28" xfId="62" applyNumberFormat="1" applyFont="1" applyFill="1" applyBorder="1" applyAlignment="1" applyProtection="1">
      <alignment horizontal="center"/>
      <protection/>
    </xf>
    <xf numFmtId="164" fontId="0" fillId="0" borderId="56" xfId="62" applyNumberFormat="1" applyFont="1" applyFill="1" applyBorder="1" applyAlignment="1" applyProtection="1">
      <alignment horizontal="center"/>
      <protection/>
    </xf>
    <xf numFmtId="176" fontId="0" fillId="0" borderId="27" xfId="62" applyNumberFormat="1" applyFont="1" applyFill="1" applyBorder="1" applyAlignment="1" applyProtection="1">
      <alignment horizontal="center"/>
      <protection/>
    </xf>
    <xf numFmtId="176" fontId="0" fillId="0" borderId="56" xfId="62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 locked="0"/>
    </xf>
    <xf numFmtId="1" fontId="47" fillId="34" borderId="57" xfId="62" applyNumberFormat="1" applyFont="1" applyFill="1" applyBorder="1" applyAlignment="1" applyProtection="1">
      <alignment/>
      <protection locked="0"/>
    </xf>
    <xf numFmtId="187" fontId="0" fillId="0" borderId="36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21" xfId="62" applyNumberFormat="1" applyFont="1" applyFill="1" applyBorder="1" applyAlignment="1" applyProtection="1">
      <alignment horizontal="center"/>
      <protection locked="0"/>
    </xf>
    <xf numFmtId="0" fontId="50" fillId="37" borderId="22" xfId="62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164" fontId="0" fillId="0" borderId="36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165" fontId="47" fillId="37" borderId="24" xfId="69" applyFont="1" applyFill="1" applyBorder="1" applyAlignment="1" applyProtection="1">
      <alignment horizontal="right"/>
      <protection locked="0"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4" fillId="34" borderId="58" xfId="62" applyNumberFormat="1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9" fontId="46" fillId="34" borderId="48" xfId="62" applyNumberFormat="1" applyFont="1" applyFill="1" applyBorder="1" applyAlignment="1" applyProtection="1">
      <alignment/>
      <protection locked="0"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66" fontId="29" fillId="0" borderId="0" xfId="64" applyNumberFormat="1" applyFont="1" applyFill="1" applyBorder="1" applyAlignment="1" applyProtection="1">
      <alignment horizontal="center"/>
      <protection/>
    </xf>
    <xf numFmtId="166" fontId="29" fillId="0" borderId="11" xfId="64" applyNumberFormat="1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2" fontId="0" fillId="0" borderId="0" xfId="0" applyNumberFormat="1" applyFont="1" applyFill="1" applyBorder="1" applyAlignment="1">
      <alignment horizontal="center"/>
    </xf>
    <xf numFmtId="0" fontId="50" fillId="37" borderId="41" xfId="62" applyNumberFormat="1" applyFont="1" applyFill="1" applyBorder="1" applyAlignment="1" applyProtection="1">
      <alignment horizontal="center"/>
      <protection locked="0"/>
    </xf>
    <xf numFmtId="0" fontId="56" fillId="37" borderId="29" xfId="62" applyNumberFormat="1" applyFont="1" applyFill="1" applyBorder="1" applyAlignment="1" applyProtection="1">
      <alignment horizontal="center" wrapText="1"/>
      <protection locked="0"/>
    </xf>
    <xf numFmtId="0" fontId="46" fillId="37" borderId="26" xfId="62" applyNumberFormat="1" applyFont="1" applyFill="1" applyBorder="1" applyAlignment="1" applyProtection="1">
      <alignment horizontal="left"/>
      <protection locked="0"/>
    </xf>
    <xf numFmtId="0" fontId="46" fillId="37" borderId="27" xfId="62" applyNumberFormat="1" applyFont="1" applyFill="1" applyBorder="1" applyAlignment="1" applyProtection="1">
      <alignment horizontal="center"/>
      <protection locked="0"/>
    </xf>
    <xf numFmtId="172" fontId="67" fillId="0" borderId="0" xfId="69" applyNumberFormat="1" applyFont="1" applyBorder="1" applyAlignment="1" applyProtection="1">
      <alignment horizontal="center"/>
      <protection locked="0"/>
    </xf>
    <xf numFmtId="172" fontId="67" fillId="0" borderId="11" xfId="69" applyNumberFormat="1" applyFont="1" applyBorder="1" applyAlignment="1" applyProtection="1">
      <alignment horizontal="center"/>
      <protection locked="0"/>
    </xf>
    <xf numFmtId="172" fontId="67" fillId="0" borderId="0" xfId="69" applyNumberFormat="1" applyFont="1" applyBorder="1" applyAlignment="1" applyProtection="1">
      <alignment/>
      <protection locked="0"/>
    </xf>
    <xf numFmtId="164" fontId="0" fillId="0" borderId="59" xfId="0" applyNumberFormat="1" applyFont="1" applyBorder="1" applyAlignment="1" applyProtection="1">
      <alignment horizontal="center"/>
      <protection locked="0"/>
    </xf>
    <xf numFmtId="164" fontId="0" fillId="0" borderId="18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21" xfId="66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49" xfId="0" applyNumberFormat="1" applyFont="1" applyFill="1" applyBorder="1" applyAlignment="1" applyProtection="1">
      <alignment horizontal="center"/>
      <protection locked="0"/>
    </xf>
    <xf numFmtId="164" fontId="0" fillId="0" borderId="18" xfId="62" applyNumberFormat="1" applyFont="1" applyFill="1" applyBorder="1" applyAlignment="1" applyProtection="1">
      <alignment horizontal="center"/>
      <protection locked="0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8" fontId="5" fillId="0" borderId="0" xfId="62" applyNumberFormat="1" applyFont="1" applyBorder="1" applyAlignment="1" applyProtection="1">
      <alignment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76" fontId="0" fillId="0" borderId="18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4" xfId="60" applyFont="1" applyBorder="1" applyAlignment="1" applyProtection="1">
      <alignment horizontal="centerContinuous"/>
      <protection locked="0"/>
    </xf>
    <xf numFmtId="0" fontId="11" fillId="0" borderId="15" xfId="60" applyFont="1" applyBorder="1" applyAlignment="1" applyProtection="1">
      <alignment horizontal="centerContinuous"/>
      <protection locked="0"/>
    </xf>
    <xf numFmtId="0" fontId="11" fillId="0" borderId="16" xfId="60" applyFont="1" applyBorder="1" applyAlignment="1" applyProtection="1">
      <alignment horizontal="centerContinuous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5" xfId="65" applyFont="1" applyBorder="1" applyAlignment="1" applyProtection="1">
      <alignment horizontal="centerContinuous"/>
      <protection/>
    </xf>
    <xf numFmtId="164" fontId="8" fillId="0" borderId="15" xfId="65" applyNumberFormat="1" applyFont="1" applyBorder="1" applyAlignment="1" applyProtection="1">
      <alignment horizontal="centerContinuous"/>
      <protection/>
    </xf>
    <xf numFmtId="0" fontId="6" fillId="0" borderId="16" xfId="65" applyFont="1" applyBorder="1" applyAlignment="1" applyProtection="1">
      <alignment horizontal="centerContinuous"/>
      <protection/>
    </xf>
    <xf numFmtId="164" fontId="0" fillId="0" borderId="18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6" xfId="60" applyNumberFormat="1" applyFont="1" applyFill="1" applyBorder="1" applyAlignment="1" applyProtection="1">
      <alignment horizontal="center"/>
      <protection/>
    </xf>
    <xf numFmtId="164" fontId="0" fillId="0" borderId="27" xfId="61" applyNumberFormat="1" applyFont="1" applyFill="1" applyBorder="1" applyAlignment="1" applyProtection="1">
      <alignment horizontal="center"/>
      <protection/>
    </xf>
    <xf numFmtId="164" fontId="0" fillId="0" borderId="28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4" xfId="61" applyFont="1" applyBorder="1" applyAlignment="1" applyProtection="1">
      <alignment horizontal="centerContinuous"/>
      <protection/>
    </xf>
    <xf numFmtId="0" fontId="11" fillId="0" borderId="15" xfId="61" applyFont="1" applyBorder="1" applyAlignment="1" applyProtection="1">
      <alignment horizontal="centerContinuous"/>
      <protection/>
    </xf>
    <xf numFmtId="0" fontId="11" fillId="0" borderId="16" xfId="61" applyFont="1" applyBorder="1" applyAlignment="1" applyProtection="1">
      <alignment horizontal="centerContinuous"/>
      <protection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21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6" xfId="61" applyNumberFormat="1" applyFont="1" applyBorder="1" applyAlignment="1" applyProtection="1">
      <alignment horizontal="center"/>
      <protection locked="0"/>
    </xf>
    <xf numFmtId="164" fontId="0" fillId="0" borderId="55" xfId="61" applyNumberFormat="1" applyFont="1" applyFill="1" applyBorder="1" applyAlignment="1" applyProtection="1" quotePrefix="1">
      <alignment horizontal="center"/>
      <protection locked="0"/>
    </xf>
    <xf numFmtId="164" fontId="0" fillId="0" borderId="21" xfId="61" applyNumberFormat="1" applyFont="1" applyFill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4" xfId="72" applyFont="1" applyBorder="1" applyAlignment="1" applyProtection="1">
      <alignment horizontal="centerContinuous"/>
      <protection locked="0"/>
    </xf>
    <xf numFmtId="0" fontId="11" fillId="0" borderId="15" xfId="72" applyFont="1" applyBorder="1" applyAlignment="1" applyProtection="1">
      <alignment horizontal="centerContinuous"/>
      <protection locked="0"/>
    </xf>
    <xf numFmtId="0" fontId="11" fillId="0" borderId="16" xfId="72" applyFont="1" applyBorder="1" applyAlignment="1" applyProtection="1">
      <alignment horizontal="centerContinuous"/>
      <protection locked="0"/>
    </xf>
    <xf numFmtId="0" fontId="8" fillId="0" borderId="15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43" xfId="0" applyFont="1" applyFill="1" applyBorder="1" applyAlignment="1" applyProtection="1">
      <alignment/>
      <protection locked="0"/>
    </xf>
    <xf numFmtId="164" fontId="0" fillId="0" borderId="21" xfId="60" applyNumberFormat="1" applyFont="1" applyFill="1" applyBorder="1" applyAlignment="1" applyProtection="1">
      <alignment horizontal="center"/>
      <protection/>
    </xf>
    <xf numFmtId="164" fontId="0" fillId="0" borderId="22" xfId="60" applyNumberFormat="1" applyFont="1" applyFill="1" applyBorder="1" applyAlignment="1" applyProtection="1">
      <alignment horizontal="center"/>
      <protection/>
    </xf>
    <xf numFmtId="164" fontId="0" fillId="0" borderId="19" xfId="60" applyNumberFormat="1" applyFont="1" applyFill="1" applyBorder="1" applyAlignment="1" applyProtection="1">
      <alignment horizontal="center"/>
      <protection/>
    </xf>
    <xf numFmtId="164" fontId="0" fillId="0" borderId="18" xfId="61" applyNumberFormat="1" applyFont="1" applyFill="1" applyBorder="1" applyAlignment="1" applyProtection="1">
      <alignment horizontal="center"/>
      <protection/>
    </xf>
    <xf numFmtId="0" fontId="23" fillId="38" borderId="10" xfId="61" applyNumberFormat="1" applyFont="1" applyFill="1" applyBorder="1" applyAlignment="1" applyProtection="1">
      <alignment horizontal="left"/>
      <protection/>
    </xf>
    <xf numFmtId="0" fontId="5" fillId="38" borderId="0" xfId="61" applyFont="1" applyFill="1" applyBorder="1" applyProtection="1">
      <alignment/>
      <protection/>
    </xf>
    <xf numFmtId="0" fontId="5" fillId="38" borderId="0" xfId="61" applyFont="1" applyFill="1" applyBorder="1" applyAlignment="1" applyProtection="1">
      <alignment horizontal="centerContinuous"/>
      <protection/>
    </xf>
    <xf numFmtId="0" fontId="11" fillId="38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164" fontId="0" fillId="0" borderId="51" xfId="61" applyNumberFormat="1" applyFont="1" applyFill="1" applyBorder="1" applyAlignment="1" applyProtection="1">
      <alignment horizontal="right"/>
      <protection/>
    </xf>
    <xf numFmtId="164" fontId="0" fillId="0" borderId="30" xfId="61" applyNumberFormat="1" applyFont="1" applyFill="1" applyBorder="1" applyAlignment="1" applyProtection="1">
      <alignment horizontal="right"/>
      <protection/>
    </xf>
    <xf numFmtId="164" fontId="0" fillId="0" borderId="30" xfId="61" applyNumberFormat="1" applyFont="1" applyFill="1" applyBorder="1" applyAlignment="1" applyProtection="1">
      <alignment horizontal="center"/>
      <protection/>
    </xf>
    <xf numFmtId="164" fontId="0" fillId="0" borderId="31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164" fontId="0" fillId="0" borderId="27" xfId="65" applyNumberFormat="1" applyFont="1" applyFill="1" applyBorder="1" applyAlignment="1" applyProtection="1">
      <alignment horizontal="center"/>
      <protection/>
    </xf>
    <xf numFmtId="164" fontId="0" fillId="0" borderId="18" xfId="61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36" xfId="63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1" fontId="60" fillId="33" borderId="20" xfId="62" applyNumberFormat="1" applyFont="1" applyFill="1" applyBorder="1" applyAlignment="1" applyProtection="1" quotePrefix="1">
      <alignment horizontal="left"/>
      <protection locked="0"/>
    </xf>
    <xf numFmtId="164" fontId="0" fillId="0" borderId="31" xfId="0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8" fillId="0" borderId="14" xfId="0" applyNumberFormat="1" applyFont="1" applyBorder="1" applyAlignment="1" applyProtection="1" quotePrefix="1">
      <alignment horizontal="centerContinuous"/>
      <protection locked="0"/>
    </xf>
    <xf numFmtId="164" fontId="0" fillId="0" borderId="18" xfId="61" applyNumberFormat="1" applyFont="1" applyFill="1" applyBorder="1" applyAlignment="1" applyProtection="1">
      <alignment horizontal="center"/>
      <protection locked="0"/>
    </xf>
    <xf numFmtId="164" fontId="56" fillId="34" borderId="60" xfId="66" applyNumberFormat="1" applyFont="1" applyFill="1" applyBorder="1" applyAlignment="1" applyProtection="1">
      <alignment horizontal="center"/>
      <protection locked="0"/>
    </xf>
    <xf numFmtId="164" fontId="56" fillId="34" borderId="61" xfId="62" applyNumberFormat="1" applyFont="1" applyFill="1" applyBorder="1" applyAlignment="1" applyProtection="1">
      <alignment horizontal="center"/>
      <protection locked="0"/>
    </xf>
    <xf numFmtId="164" fontId="56" fillId="34" borderId="12" xfId="66" applyNumberFormat="1" applyFont="1" applyFill="1" applyBorder="1" applyAlignment="1" applyProtection="1">
      <alignment horizontal="center"/>
      <protection locked="0"/>
    </xf>
    <xf numFmtId="164" fontId="56" fillId="34" borderId="19" xfId="62" applyNumberFormat="1" applyFont="1" applyFill="1" applyBorder="1" applyAlignment="1" applyProtection="1">
      <alignment horizontal="center"/>
      <protection locked="0"/>
    </xf>
    <xf numFmtId="164" fontId="56" fillId="34" borderId="29" xfId="0" applyNumberFormat="1" applyFont="1" applyFill="1" applyBorder="1" applyAlignment="1" applyProtection="1">
      <alignment horizontal="center"/>
      <protection locked="0"/>
    </xf>
    <xf numFmtId="164" fontId="56" fillId="34" borderId="43" xfId="0" applyNumberFormat="1" applyFont="1" applyFill="1" applyBorder="1" applyAlignment="1" applyProtection="1">
      <alignment horizontal="center"/>
      <protection locked="0"/>
    </xf>
    <xf numFmtId="164" fontId="56" fillId="34" borderId="44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66" fontId="46" fillId="34" borderId="45" xfId="62" applyNumberFormat="1" applyFont="1" applyFill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0" fontId="32" fillId="0" borderId="0" xfId="0" applyFont="1" applyFill="1" applyBorder="1" applyAlignment="1" quotePrefix="1">
      <alignment/>
    </xf>
    <xf numFmtId="0" fontId="32" fillId="0" borderId="0" xfId="0" applyFont="1" applyFill="1" applyBorder="1" applyAlignment="1">
      <alignment horizontal="center"/>
    </xf>
    <xf numFmtId="49" fontId="50" fillId="34" borderId="12" xfId="62" applyNumberFormat="1" applyFont="1" applyFill="1" applyBorder="1" applyAlignment="1" applyProtection="1">
      <alignment horizontal="center"/>
      <protection locked="0"/>
    </xf>
    <xf numFmtId="0" fontId="55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4" fillId="34" borderId="17" xfId="62" applyNumberFormat="1" applyFont="1" applyFill="1" applyBorder="1" applyAlignment="1" applyProtection="1">
      <alignment horizontal="center"/>
      <protection locked="0"/>
    </xf>
    <xf numFmtId="0" fontId="5" fillId="38" borderId="0" xfId="61" applyFont="1" applyFill="1" applyBorder="1" applyAlignment="1" applyProtection="1">
      <alignment horizontal="center"/>
      <protection/>
    </xf>
    <xf numFmtId="0" fontId="11" fillId="38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166" fontId="44" fillId="34" borderId="26" xfId="62" applyNumberFormat="1" applyFont="1" applyFill="1" applyBorder="1" applyAlignment="1" applyProtection="1">
      <alignment horizontal="center"/>
      <protection/>
    </xf>
    <xf numFmtId="166" fontId="44" fillId="34" borderId="28" xfId="62" applyNumberFormat="1" applyFont="1" applyFill="1" applyBorder="1" applyAlignment="1" applyProtection="1">
      <alignment horizontal="center"/>
      <protection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44" fillId="34" borderId="48" xfId="62" applyNumberFormat="1" applyFont="1" applyFill="1" applyBorder="1" applyAlignment="1" applyProtection="1">
      <alignment horizontal="center"/>
      <protection locked="0"/>
    </xf>
    <xf numFmtId="0" fontId="52" fillId="34" borderId="10" xfId="62" applyNumberFormat="1" applyFont="1" applyFill="1" applyBorder="1" applyAlignment="1" applyProtection="1">
      <alignment horizontal="center"/>
      <protection locked="0"/>
    </xf>
    <xf numFmtId="1" fontId="44" fillId="34" borderId="36" xfId="62" applyNumberFormat="1" applyFont="1" applyFill="1" applyBorder="1" applyAlignment="1" applyProtection="1">
      <alignment horizontal="center"/>
      <protection locked="0"/>
    </xf>
    <xf numFmtId="0" fontId="44" fillId="34" borderId="24" xfId="62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38" fillId="34" borderId="3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0" fillId="0" borderId="28" xfId="0" applyFill="1" applyBorder="1" applyAlignment="1">
      <alignment/>
    </xf>
    <xf numFmtId="0" fontId="10" fillId="0" borderId="30" xfId="0" applyNumberFormat="1" applyFont="1" applyBorder="1" applyAlignment="1" applyProtection="1" quotePrefix="1">
      <alignment horizontal="centerContinuous"/>
      <protection locked="0"/>
    </xf>
    <xf numFmtId="0" fontId="6" fillId="0" borderId="30" xfId="0" applyFont="1" applyBorder="1" applyAlignment="1" applyProtection="1">
      <alignment horizontal="centerContinuous"/>
      <protection locked="0"/>
    </xf>
    <xf numFmtId="0" fontId="6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34" fillId="39" borderId="10" xfId="62" applyNumberFormat="1" applyFont="1" applyFill="1" applyBorder="1" applyAlignment="1" applyProtection="1">
      <alignment horizontal="centerContinuous"/>
      <protection/>
    </xf>
    <xf numFmtId="49" fontId="34" fillId="39" borderId="0" xfId="62" applyNumberFormat="1" applyFont="1" applyFill="1" applyBorder="1" applyAlignment="1" applyProtection="1">
      <alignment horizontal="centerContinuous"/>
      <protection/>
    </xf>
    <xf numFmtId="49" fontId="0" fillId="39" borderId="10" xfId="62" applyNumberFormat="1" applyFont="1" applyFill="1" applyBorder="1" applyAlignment="1" applyProtection="1">
      <alignment horizontal="centerContinuous"/>
      <protection/>
    </xf>
    <xf numFmtId="166" fontId="0" fillId="39" borderId="18" xfId="62" applyNumberFormat="1" applyFont="1" applyFill="1" applyBorder="1" applyAlignment="1" applyProtection="1">
      <alignment horizontal="centerContinuous"/>
      <protection/>
    </xf>
    <xf numFmtId="166" fontId="0" fillId="39" borderId="21" xfId="62" applyNumberFormat="1" applyFont="1" applyFill="1" applyBorder="1" applyAlignment="1" applyProtection="1">
      <alignment horizontal="centerContinuous"/>
      <protection/>
    </xf>
    <xf numFmtId="166" fontId="0" fillId="39" borderId="0" xfId="62" applyNumberFormat="1" applyFont="1" applyFill="1" applyBorder="1" applyAlignment="1" applyProtection="1">
      <alignment horizontal="centerContinuous"/>
      <protection/>
    </xf>
    <xf numFmtId="166" fontId="46" fillId="39" borderId="18" xfId="62" applyNumberFormat="1" applyFont="1" applyFill="1" applyBorder="1" applyAlignment="1" applyProtection="1">
      <alignment horizontal="centerContinuous" vertical="center"/>
      <protection/>
    </xf>
    <xf numFmtId="166" fontId="0" fillId="40" borderId="21" xfId="62" applyNumberFormat="1" applyFont="1" applyFill="1" applyBorder="1" applyAlignment="1" applyProtection="1">
      <alignment horizontal="centerContinuous"/>
      <protection/>
    </xf>
    <xf numFmtId="166" fontId="46" fillId="39" borderId="0" xfId="62" applyNumberFormat="1" applyFont="1" applyFill="1" applyBorder="1" applyAlignment="1" applyProtection="1">
      <alignment horizontal="centerContinuous" vertical="center"/>
      <protection/>
    </xf>
    <xf numFmtId="166" fontId="0" fillId="40" borderId="11" xfId="62" applyNumberFormat="1" applyFont="1" applyFill="1" applyBorder="1" applyAlignment="1" applyProtection="1">
      <alignment horizontal="centerContinuous"/>
      <protection/>
    </xf>
    <xf numFmtId="49" fontId="0" fillId="39" borderId="17" xfId="62" applyNumberFormat="1" applyFont="1" applyFill="1" applyBorder="1" applyAlignment="1" applyProtection="1">
      <alignment horizontal="left"/>
      <protection/>
    </xf>
    <xf numFmtId="166" fontId="0" fillId="39" borderId="22" xfId="62" applyNumberFormat="1" applyFont="1" applyFill="1" applyBorder="1" applyAlignment="1" applyProtection="1">
      <alignment horizontal="center"/>
      <protection/>
    </xf>
    <xf numFmtId="166" fontId="0" fillId="39" borderId="19" xfId="62" applyNumberFormat="1" applyFont="1" applyFill="1" applyBorder="1" applyAlignment="1" applyProtection="1">
      <alignment horizontal="center"/>
      <protection/>
    </xf>
    <xf numFmtId="166" fontId="0" fillId="39" borderId="12" xfId="62" applyNumberFormat="1" applyFont="1" applyFill="1" applyBorder="1" applyAlignment="1" applyProtection="1">
      <alignment horizontal="center"/>
      <protection/>
    </xf>
    <xf numFmtId="166" fontId="0" fillId="39" borderId="13" xfId="6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33" borderId="31" xfId="65" applyNumberFormat="1" applyFont="1" applyFill="1" applyBorder="1" applyAlignment="1" applyProtection="1">
      <alignment horizontal="left"/>
      <protection/>
    </xf>
    <xf numFmtId="164" fontId="6" fillId="33" borderId="28" xfId="0" applyNumberFormat="1" applyFont="1" applyFill="1" applyBorder="1" applyAlignment="1" applyProtection="1">
      <alignment horizontal="center"/>
      <protection/>
    </xf>
    <xf numFmtId="0" fontId="31" fillId="0" borderId="62" xfId="0" applyFont="1" applyFill="1" applyBorder="1" applyAlignment="1" applyProtection="1">
      <alignment horizontal="centerContinuous"/>
      <protection/>
    </xf>
    <xf numFmtId="0" fontId="68" fillId="0" borderId="0" xfId="0" applyFont="1" applyFill="1" applyBorder="1" applyAlignment="1" quotePrefix="1">
      <alignment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/>
    </xf>
    <xf numFmtId="164" fontId="0" fillId="0" borderId="6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32" fillId="0" borderId="0" xfId="0" applyFont="1" applyFill="1" applyAlignment="1">
      <alignment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44" fillId="34" borderId="31" xfId="62" applyNumberFormat="1" applyFont="1" applyFill="1" applyBorder="1" applyAlignment="1" applyProtection="1">
      <alignment horizontal="center"/>
      <protection locked="0"/>
    </xf>
    <xf numFmtId="0" fontId="44" fillId="34" borderId="27" xfId="62" applyNumberFormat="1" applyFont="1" applyFill="1" applyBorder="1" applyAlignment="1" applyProtection="1">
      <alignment horizontal="center"/>
      <protection locked="0"/>
    </xf>
    <xf numFmtId="0" fontId="44" fillId="34" borderId="28" xfId="62" applyNumberFormat="1" applyFont="1" applyFill="1" applyBorder="1" applyAlignment="1" applyProtection="1">
      <alignment horizontal="center"/>
      <protection locked="0"/>
    </xf>
    <xf numFmtId="0" fontId="50" fillId="37" borderId="40" xfId="62" applyNumberFormat="1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1" fillId="38" borderId="0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71" fillId="0" borderId="0" xfId="0" applyFont="1" applyFill="1" applyBorder="1" applyAlignment="1" quotePrefix="1">
      <alignment/>
    </xf>
    <xf numFmtId="0" fontId="71" fillId="0" borderId="0" xfId="0" applyFont="1" applyFill="1" applyBorder="1" applyAlignment="1">
      <alignment horizontal="center"/>
    </xf>
    <xf numFmtId="164" fontId="6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 quotePrefix="1">
      <alignment horizontal="centerContinuous"/>
      <protection locked="0"/>
    </xf>
    <xf numFmtId="0" fontId="8" fillId="33" borderId="0" xfId="0" applyFont="1" applyFill="1" applyBorder="1" applyAlignment="1" applyProtection="1">
      <alignment horizontal="centerContinuous"/>
      <protection locked="0"/>
    </xf>
    <xf numFmtId="0" fontId="0" fillId="33" borderId="64" xfId="0" applyFont="1" applyFill="1" applyBorder="1" applyAlignment="1" applyProtection="1">
      <alignment/>
      <protection locked="0"/>
    </xf>
    <xf numFmtId="0" fontId="6" fillId="33" borderId="61" xfId="0" applyFont="1" applyFill="1" applyBorder="1" applyAlignment="1" applyProtection="1">
      <alignment horizontal="centerContinuous"/>
      <protection locked="0"/>
    </xf>
    <xf numFmtId="0" fontId="46" fillId="34" borderId="26" xfId="62" applyNumberFormat="1" applyFont="1" applyFill="1" applyBorder="1" applyAlignment="1" applyProtection="1" quotePrefix="1">
      <alignment horizontal="center"/>
      <protection locked="0"/>
    </xf>
    <xf numFmtId="0" fontId="47" fillId="34" borderId="27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 quotePrefix="1">
      <alignment horizontal="center"/>
      <protection locked="0"/>
    </xf>
    <xf numFmtId="0" fontId="46" fillId="39" borderId="10" xfId="62" applyNumberFormat="1" applyFont="1" applyFill="1" applyBorder="1" applyAlignment="1" applyProtection="1">
      <alignment horizontal="centerContinuous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44" fillId="39" borderId="10" xfId="62" applyNumberFormat="1" applyFont="1" applyFill="1" applyBorder="1" applyAlignment="1" applyProtection="1">
      <alignment horizontal="centerContinuous" vertical="center"/>
      <protection locked="0"/>
    </xf>
    <xf numFmtId="0" fontId="44" fillId="39" borderId="0" xfId="62" applyNumberFormat="1" applyFont="1" applyFill="1" applyBorder="1" applyAlignment="1" applyProtection="1">
      <alignment horizontal="centerContinuous"/>
      <protection locked="0"/>
    </xf>
    <xf numFmtId="0" fontId="44" fillId="39" borderId="11" xfId="62" applyNumberFormat="1" applyFont="1" applyFill="1" applyBorder="1" applyAlignment="1" applyProtection="1">
      <alignment horizontal="centerContinuous"/>
      <protection locked="0"/>
    </xf>
    <xf numFmtId="0" fontId="44" fillId="39" borderId="24" xfId="62" applyNumberFormat="1" applyFont="1" applyFill="1" applyBorder="1" applyAlignment="1" applyProtection="1">
      <alignment horizontal="centerContinuous"/>
      <protection locked="0"/>
    </xf>
    <xf numFmtId="0" fontId="46" fillId="39" borderId="0" xfId="62" applyNumberFormat="1" applyFont="1" applyFill="1" applyBorder="1" applyAlignment="1" applyProtection="1">
      <alignment horizontal="center" vertical="center" wrapText="1"/>
      <protection locked="0"/>
    </xf>
    <xf numFmtId="0" fontId="46" fillId="39" borderId="10" xfId="62" applyNumberFormat="1" applyFont="1" applyFill="1" applyBorder="1" applyAlignment="1" applyProtection="1">
      <alignment horizontal="left"/>
      <protection locked="0"/>
    </xf>
    <xf numFmtId="0" fontId="46" fillId="39" borderId="22" xfId="62" applyNumberFormat="1" applyFont="1" applyFill="1" applyBorder="1" applyAlignment="1" applyProtection="1">
      <alignment horizontal="center" vertical="center"/>
      <protection locked="0"/>
    </xf>
    <xf numFmtId="0" fontId="46" fillId="39" borderId="22" xfId="62" applyNumberFormat="1" applyFont="1" applyFill="1" applyBorder="1" applyAlignment="1" applyProtection="1" quotePrefix="1">
      <alignment horizontal="center" vertical="center"/>
      <protection locked="0"/>
    </xf>
    <xf numFmtId="0" fontId="46" fillId="39" borderId="12" xfId="62" applyNumberFormat="1" applyFont="1" applyFill="1" applyBorder="1" applyAlignment="1" applyProtection="1">
      <alignment horizontal="center" vertical="center"/>
      <protection locked="0"/>
    </xf>
    <xf numFmtId="0" fontId="49" fillId="39" borderId="22" xfId="62" applyNumberFormat="1" applyFont="1" applyFill="1" applyBorder="1" applyAlignment="1" applyProtection="1">
      <alignment horizontal="centerContinuous"/>
      <protection locked="0"/>
    </xf>
    <xf numFmtId="0" fontId="46" fillId="39" borderId="13" xfId="62" applyNumberFormat="1" applyFont="1" applyFill="1" applyBorder="1" applyAlignment="1" applyProtection="1">
      <alignment horizontal="center" vertical="center"/>
      <protection locked="0"/>
    </xf>
    <xf numFmtId="0" fontId="50" fillId="39" borderId="17" xfId="62" applyNumberFormat="1" applyFont="1" applyFill="1" applyBorder="1" applyAlignment="1" applyProtection="1">
      <alignment horizontal="left"/>
      <protection locked="0"/>
    </xf>
    <xf numFmtId="0" fontId="50" fillId="39" borderId="40" xfId="62" applyNumberFormat="1" applyFont="1" applyFill="1" applyBorder="1" applyAlignment="1" applyProtection="1">
      <alignment horizontal="center"/>
      <protection locked="0"/>
    </xf>
    <xf numFmtId="0" fontId="50" fillId="39" borderId="29" xfId="62" applyNumberFormat="1" applyFont="1" applyFill="1" applyBorder="1" applyAlignment="1" applyProtection="1">
      <alignment horizontal="center"/>
      <protection locked="0"/>
    </xf>
    <xf numFmtId="0" fontId="50" fillId="39" borderId="34" xfId="62" applyNumberFormat="1" applyFont="1" applyFill="1" applyBorder="1" applyAlignment="1" applyProtection="1">
      <alignment horizontal="center"/>
      <protection locked="0"/>
    </xf>
    <xf numFmtId="0" fontId="50" fillId="39" borderId="43" xfId="62" applyNumberFormat="1" applyFont="1" applyFill="1" applyBorder="1" applyAlignment="1" applyProtection="1">
      <alignment horizontal="center"/>
      <protection locked="0"/>
    </xf>
    <xf numFmtId="0" fontId="50" fillId="39" borderId="44" xfId="62" applyNumberFormat="1" applyFont="1" applyFill="1" applyBorder="1" applyAlignment="1" applyProtection="1">
      <alignment horizontal="center"/>
      <protection locked="0"/>
    </xf>
    <xf numFmtId="0" fontId="114" fillId="39" borderId="17" xfId="0" applyFont="1" applyFill="1" applyBorder="1" applyAlignment="1" applyProtection="1">
      <alignment horizontal="left"/>
      <protection locked="0"/>
    </xf>
    <xf numFmtId="0" fontId="46" fillId="39" borderId="37" xfId="62" applyNumberFormat="1" applyFont="1" applyFill="1" applyBorder="1" applyAlignment="1" applyProtection="1">
      <alignment horizontal="center" vertical="center"/>
      <protection locked="0"/>
    </xf>
    <xf numFmtId="0" fontId="46" fillId="39" borderId="37" xfId="62" applyNumberFormat="1" applyFont="1" applyFill="1" applyBorder="1" applyAlignment="1" applyProtection="1" quotePrefix="1">
      <alignment horizontal="center" vertical="center"/>
      <protection locked="0"/>
    </xf>
    <xf numFmtId="0" fontId="46" fillId="39" borderId="45" xfId="62" applyNumberFormat="1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right"/>
      <protection locked="0"/>
    </xf>
    <xf numFmtId="0" fontId="46" fillId="34" borderId="45" xfId="62" applyNumberFormat="1" applyFont="1" applyFill="1" applyBorder="1" applyAlignment="1" applyProtection="1">
      <alignment horizontal="centerContinuous"/>
      <protection locked="0"/>
    </xf>
    <xf numFmtId="187" fontId="39" fillId="0" borderId="18" xfId="0" applyNumberFormat="1" applyFont="1" applyBorder="1" applyAlignment="1" applyProtection="1">
      <alignment horizontal="center"/>
      <protection locked="0"/>
    </xf>
    <xf numFmtId="188" fontId="0" fillId="0" borderId="36" xfId="67" applyNumberFormat="1" applyFont="1" applyBorder="1" applyAlignment="1" applyProtection="1">
      <alignment horizontal="center"/>
      <protection locked="0"/>
    </xf>
    <xf numFmtId="3" fontId="39" fillId="0" borderId="11" xfId="0" applyNumberFormat="1" applyFont="1" applyBorder="1" applyAlignment="1" applyProtection="1">
      <alignment horizontal="center"/>
      <protection locked="0"/>
    </xf>
    <xf numFmtId="3" fontId="39" fillId="0" borderId="11" xfId="0" applyNumberFormat="1" applyFont="1" applyBorder="1" applyAlignment="1" applyProtection="1" quotePrefix="1">
      <alignment horizontal="center"/>
      <protection locked="0"/>
    </xf>
    <xf numFmtId="188" fontId="0" fillId="0" borderId="36" xfId="0" applyNumberFormat="1" applyFont="1" applyBorder="1" applyAlignment="1" applyProtection="1">
      <alignment horizontal="center"/>
      <protection locked="0"/>
    </xf>
    <xf numFmtId="3" fontId="0" fillId="0" borderId="36" xfId="0" applyNumberFormat="1" applyFont="1" applyFill="1" applyBorder="1" applyAlignment="1" applyProtection="1">
      <alignment horizontal="center" vertical="center"/>
      <protection locked="0"/>
    </xf>
    <xf numFmtId="165" fontId="14" fillId="0" borderId="14" xfId="67" applyFont="1" applyBorder="1" applyAlignment="1" applyProtection="1">
      <alignment horizontal="centerContinuous"/>
      <protection locked="0"/>
    </xf>
    <xf numFmtId="164" fontId="0" fillId="0" borderId="28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164" fontId="115" fillId="0" borderId="11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 locked="0"/>
    </xf>
    <xf numFmtId="0" fontId="115" fillId="0" borderId="18" xfId="0" applyFont="1" applyFill="1" applyBorder="1" applyAlignment="1" applyProtection="1">
      <alignment/>
      <protection/>
    </xf>
    <xf numFmtId="0" fontId="115" fillId="0" borderId="0" xfId="0" applyFont="1" applyFill="1" applyBorder="1" applyAlignment="1" applyProtection="1">
      <alignment/>
      <protection/>
    </xf>
    <xf numFmtId="0" fontId="116" fillId="0" borderId="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115" fillId="0" borderId="10" xfId="0" applyFont="1" applyFill="1" applyBorder="1" applyAlignment="1" applyProtection="1">
      <alignment/>
      <protection/>
    </xf>
    <xf numFmtId="0" fontId="115" fillId="0" borderId="21" xfId="0" applyFont="1" applyFill="1" applyBorder="1" applyAlignment="1" applyProtection="1">
      <alignment horizontal="center"/>
      <protection/>
    </xf>
    <xf numFmtId="0" fontId="115" fillId="0" borderId="11" xfId="0" applyFont="1" applyFill="1" applyBorder="1" applyAlignment="1" applyProtection="1">
      <alignment horizontal="center"/>
      <protection/>
    </xf>
    <xf numFmtId="0" fontId="115" fillId="0" borderId="11" xfId="0" applyFont="1" applyFill="1" applyBorder="1" applyAlignment="1" applyProtection="1">
      <alignment/>
      <protection/>
    </xf>
    <xf numFmtId="17" fontId="115" fillId="0" borderId="10" xfId="0" applyNumberFormat="1" applyFont="1" applyFill="1" applyBorder="1" applyAlignment="1" applyProtection="1">
      <alignment/>
      <protection/>
    </xf>
    <xf numFmtId="186" fontId="1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1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 locked="0"/>
    </xf>
    <xf numFmtId="0" fontId="5" fillId="0" borderId="55" xfId="0" applyFont="1" applyFill="1" applyBorder="1" applyAlignment="1" applyProtection="1">
      <alignment/>
      <protection locked="0"/>
    </xf>
    <xf numFmtId="0" fontId="116" fillId="0" borderId="14" xfId="0" applyFont="1" applyFill="1" applyBorder="1" applyAlignment="1" applyProtection="1">
      <alignment horizontal="centerContinuous"/>
      <protection/>
    </xf>
    <xf numFmtId="166" fontId="115" fillId="0" borderId="15" xfId="0" applyNumberFormat="1" applyFont="1" applyFill="1" applyBorder="1" applyAlignment="1" applyProtection="1">
      <alignment horizontal="centerContinuous"/>
      <protection/>
    </xf>
    <xf numFmtId="167" fontId="115" fillId="0" borderId="15" xfId="0" applyNumberFormat="1" applyFont="1" applyFill="1" applyBorder="1" applyAlignment="1" applyProtection="1">
      <alignment horizontal="centerContinuous"/>
      <protection/>
    </xf>
    <xf numFmtId="167" fontId="116" fillId="0" borderId="15" xfId="0" applyNumberFormat="1" applyFont="1" applyFill="1" applyBorder="1" applyAlignment="1" applyProtection="1">
      <alignment horizontal="centerContinuous"/>
      <protection/>
    </xf>
    <xf numFmtId="166" fontId="115" fillId="0" borderId="16" xfId="0" applyNumberFormat="1" applyFont="1" applyFill="1" applyBorder="1" applyAlignment="1" applyProtection="1">
      <alignment horizontal="centerContinuous"/>
      <protection/>
    </xf>
    <xf numFmtId="186" fontId="115" fillId="0" borderId="21" xfId="0" applyNumberFormat="1" applyFont="1" applyFill="1" applyBorder="1" applyAlignment="1" applyProtection="1">
      <alignment horizontal="center"/>
      <protection/>
    </xf>
    <xf numFmtId="186" fontId="5" fillId="0" borderId="21" xfId="0" applyNumberFormat="1" applyFont="1" applyFill="1" applyBorder="1" applyAlignment="1">
      <alignment horizontal="center"/>
    </xf>
    <xf numFmtId="175" fontId="117" fillId="0" borderId="0" xfId="65" applyNumberFormat="1" applyFont="1" applyFill="1" applyBorder="1" applyAlignment="1" applyProtection="1">
      <alignment horizontal="center"/>
      <protection/>
    </xf>
    <xf numFmtId="0" fontId="50" fillId="37" borderId="44" xfId="62" applyNumberFormat="1" applyFont="1" applyFill="1" applyBorder="1" applyAlignment="1" applyProtection="1">
      <alignment horizontal="center"/>
      <protection locked="0"/>
    </xf>
    <xf numFmtId="49" fontId="34" fillId="39" borderId="18" xfId="62" applyNumberFormat="1" applyFont="1" applyFill="1" applyBorder="1" applyAlignment="1" applyProtection="1">
      <alignment horizontal="centerContinuous"/>
      <protection/>
    </xf>
    <xf numFmtId="49" fontId="34" fillId="39" borderId="21" xfId="62" applyNumberFormat="1" applyFont="1" applyFill="1" applyBorder="1" applyAlignment="1" applyProtection="1">
      <alignment horizontal="centerContinuous"/>
      <protection/>
    </xf>
    <xf numFmtId="49" fontId="34" fillId="39" borderId="11" xfId="62" applyNumberFormat="1" applyFont="1" applyFill="1" applyBorder="1" applyAlignment="1" applyProtection="1">
      <alignment horizontal="centerContinuous"/>
      <protection/>
    </xf>
    <xf numFmtId="1" fontId="5" fillId="0" borderId="10" xfId="62" applyNumberFormat="1" applyFont="1" applyBorder="1" applyAlignment="1" applyProtection="1">
      <alignment horizontal="left"/>
      <protection locked="0"/>
    </xf>
    <xf numFmtId="165" fontId="5" fillId="0" borderId="10" xfId="66" applyFont="1" applyBorder="1" applyAlignment="1" applyProtection="1">
      <alignment horizontal="left"/>
      <protection locked="0"/>
    </xf>
    <xf numFmtId="0" fontId="5" fillId="0" borderId="10" xfId="66" applyNumberFormat="1" applyFont="1" applyBorder="1" applyAlignment="1" applyProtection="1">
      <alignment horizontal="left"/>
      <protection locked="0"/>
    </xf>
    <xf numFmtId="3" fontId="0" fillId="0" borderId="36" xfId="0" applyNumberFormat="1" applyFont="1" applyBorder="1" applyAlignment="1" applyProtection="1">
      <alignment horizontal="center"/>
      <protection locked="0"/>
    </xf>
    <xf numFmtId="49" fontId="115" fillId="0" borderId="10" xfId="65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64" fontId="0" fillId="0" borderId="18" xfId="67" applyNumberFormat="1" applyFont="1" applyBorder="1" applyAlignment="1" applyProtection="1">
      <alignment horizontal="center"/>
      <protection locked="0"/>
    </xf>
    <xf numFmtId="1" fontId="0" fillId="0" borderId="36" xfId="0" applyNumberFormat="1" applyFont="1" applyBorder="1" applyAlignment="1" applyProtection="1">
      <alignment horizontal="center"/>
      <protection locked="0"/>
    </xf>
    <xf numFmtId="1" fontId="0" fillId="0" borderId="49" xfId="0" applyNumberFormat="1" applyFont="1" applyBorder="1" applyAlignment="1" applyProtection="1">
      <alignment horizontal="center"/>
      <protection locked="0"/>
    </xf>
    <xf numFmtId="0" fontId="57" fillId="34" borderId="10" xfId="0" applyFont="1" applyFill="1" applyBorder="1" applyAlignment="1" applyProtection="1">
      <alignment horizontal="left"/>
      <protection locked="0"/>
    </xf>
    <xf numFmtId="164" fontId="0" fillId="0" borderId="36" xfId="67" applyNumberFormat="1" applyFont="1" applyBorder="1" applyAlignment="1" applyProtection="1">
      <alignment horizontal="center"/>
      <protection locked="0"/>
    </xf>
    <xf numFmtId="164" fontId="39" fillId="0" borderId="59" xfId="0" applyNumberFormat="1" applyFont="1" applyBorder="1" applyAlignment="1" applyProtection="1">
      <alignment horizontal="center"/>
      <protection locked="0"/>
    </xf>
    <xf numFmtId="165" fontId="47" fillId="37" borderId="58" xfId="69" applyFont="1" applyFill="1" applyBorder="1" applyAlignment="1" applyProtection="1">
      <alignment horizontal="right"/>
      <protection locked="0"/>
    </xf>
    <xf numFmtId="164" fontId="0" fillId="0" borderId="63" xfId="0" applyNumberFormat="1" applyFill="1" applyBorder="1" applyAlignment="1">
      <alignment horizontal="center"/>
    </xf>
    <xf numFmtId="165" fontId="47" fillId="37" borderId="25" xfId="69" applyFont="1" applyFill="1" applyBorder="1" applyAlignment="1" applyProtection="1">
      <alignment horizontal="right"/>
      <protection locked="0"/>
    </xf>
    <xf numFmtId="165" fontId="47" fillId="37" borderId="50" xfId="69" applyFont="1" applyFill="1" applyBorder="1" applyAlignment="1" applyProtection="1">
      <alignment horizontal="right"/>
      <protection locked="0"/>
    </xf>
    <xf numFmtId="164" fontId="0" fillId="0" borderId="30" xfId="0" applyNumberFormat="1" applyFont="1" applyFill="1" applyBorder="1" applyAlignment="1" applyProtection="1">
      <alignment horizontal="center"/>
      <protection/>
    </xf>
    <xf numFmtId="175" fontId="39" fillId="0" borderId="18" xfId="65" applyNumberFormat="1" applyFont="1" applyBorder="1" applyAlignment="1" applyProtection="1">
      <alignment horizontal="center"/>
      <protection/>
    </xf>
    <xf numFmtId="175" fontId="39" fillId="0" borderId="0" xfId="65" applyNumberFormat="1" applyFont="1" applyBorder="1" applyAlignment="1" applyProtection="1">
      <alignment horizontal="center"/>
      <protection/>
    </xf>
    <xf numFmtId="175" fontId="39" fillId="0" borderId="21" xfId="65" applyNumberFormat="1" applyFont="1" applyBorder="1" applyAlignment="1" applyProtection="1">
      <alignment horizontal="center"/>
      <protection/>
    </xf>
    <xf numFmtId="175" fontId="39" fillId="0" borderId="23" xfId="65" applyNumberFormat="1" applyFont="1" applyBorder="1" applyAlignment="1" applyProtection="1">
      <alignment horizontal="center"/>
      <protection/>
    </xf>
    <xf numFmtId="0" fontId="47" fillId="34" borderId="24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2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" fontId="47" fillId="39" borderId="24" xfId="62" applyNumberFormat="1" applyFont="1" applyFill="1" applyBorder="1" applyAlignment="1" applyProtection="1">
      <alignment horizontal="right"/>
      <protection locked="0"/>
    </xf>
    <xf numFmtId="1" fontId="47" fillId="39" borderId="50" xfId="62" applyNumberFormat="1" applyFont="1" applyFill="1" applyBorder="1" applyAlignment="1" applyProtection="1">
      <alignment horizontal="right"/>
      <protection locked="0"/>
    </xf>
    <xf numFmtId="1" fontId="47" fillId="39" borderId="32" xfId="62" applyNumberFormat="1" applyFont="1" applyFill="1" applyBorder="1" applyAlignment="1" applyProtection="1">
      <alignment horizontal="left"/>
      <protection locked="0"/>
    </xf>
    <xf numFmtId="0" fontId="50" fillId="41" borderId="54" xfId="62" applyNumberFormat="1" applyFont="1" applyFill="1" applyBorder="1" applyAlignment="1" applyProtection="1">
      <alignment horizontal="center" vertical="center"/>
      <protection locked="0"/>
    </xf>
    <xf numFmtId="165" fontId="54" fillId="39" borderId="10" xfId="66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center"/>
    </xf>
    <xf numFmtId="164" fontId="117" fillId="39" borderId="23" xfId="0" applyNumberFormat="1" applyFont="1" applyFill="1" applyBorder="1" applyAlignment="1" applyProtection="1">
      <alignment horizontal="center" vertical="center"/>
      <protection locked="0"/>
    </xf>
    <xf numFmtId="165" fontId="47" fillId="41" borderId="58" xfId="69" applyFont="1" applyFill="1" applyBorder="1" applyAlignment="1" applyProtection="1">
      <alignment horizontal="right"/>
      <protection locked="0"/>
    </xf>
    <xf numFmtId="165" fontId="47" fillId="41" borderId="24" xfId="69" applyFont="1" applyFill="1" applyBorder="1" applyAlignment="1" applyProtection="1">
      <alignment horizontal="right"/>
      <protection locked="0"/>
    </xf>
    <xf numFmtId="165" fontId="47" fillId="41" borderId="65" xfId="69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0" fillId="0" borderId="30" xfId="0" applyBorder="1" applyAlignment="1">
      <alignment horizontal="left"/>
    </xf>
    <xf numFmtId="164" fontId="39" fillId="0" borderId="30" xfId="0" applyNumberFormat="1" applyFont="1" applyBorder="1" applyAlignment="1" applyProtection="1">
      <alignment horizontal="center"/>
      <protection/>
    </xf>
    <xf numFmtId="164" fontId="39" fillId="0" borderId="3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197" fontId="47" fillId="37" borderId="24" xfId="62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9" fontId="47" fillId="34" borderId="24" xfId="0" applyNumberFormat="1" applyFont="1" applyFill="1" applyBorder="1" applyAlignment="1" applyProtection="1">
      <alignment horizontal="left"/>
      <protection/>
    </xf>
    <xf numFmtId="49" fontId="47" fillId="34" borderId="24" xfId="0" applyNumberFormat="1" applyFont="1" applyFill="1" applyBorder="1" applyAlignment="1" applyProtection="1">
      <alignment horizontal="right"/>
      <protection/>
    </xf>
    <xf numFmtId="164" fontId="0" fillId="0" borderId="36" xfId="62" applyNumberFormat="1" applyFont="1" applyBorder="1" applyAlignment="1" applyProtection="1">
      <alignment horizontal="center"/>
      <protection locked="0"/>
    </xf>
    <xf numFmtId="164" fontId="0" fillId="0" borderId="23" xfId="62" applyNumberFormat="1" applyFont="1" applyBorder="1" applyAlignment="1" applyProtection="1">
      <alignment horizontal="center"/>
      <protection locked="0"/>
    </xf>
    <xf numFmtId="49" fontId="47" fillId="34" borderId="10" xfId="0" applyNumberFormat="1" applyFont="1" applyFill="1" applyBorder="1" applyAlignment="1" applyProtection="1">
      <alignment horizontal="right"/>
      <protection/>
    </xf>
    <xf numFmtId="49" fontId="47" fillId="34" borderId="50" xfId="0" applyNumberFormat="1" applyFont="1" applyFill="1" applyBorder="1" applyAlignment="1" applyProtection="1">
      <alignment horizontal="right"/>
      <protection/>
    </xf>
    <xf numFmtId="0" fontId="57" fillId="34" borderId="24" xfId="0" applyNumberFormat="1" applyFont="1" applyFill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57" fillId="34" borderId="24" xfId="0" applyFont="1" applyFill="1" applyBorder="1" applyAlignment="1" applyProtection="1">
      <alignment horizontal="right"/>
      <protection/>
    </xf>
    <xf numFmtId="0" fontId="57" fillId="34" borderId="24" xfId="0" applyNumberFormat="1" applyFont="1" applyFill="1" applyBorder="1" applyAlignment="1" applyProtection="1">
      <alignment horizontal="right"/>
      <protection locked="0"/>
    </xf>
    <xf numFmtId="0" fontId="57" fillId="34" borderId="10" xfId="0" applyNumberFormat="1" applyFont="1" applyFill="1" applyBorder="1" applyAlignment="1" applyProtection="1">
      <alignment horizontal="right"/>
      <protection locked="0"/>
    </xf>
    <xf numFmtId="164" fontId="0" fillId="0" borderId="21" xfId="72" applyNumberFormat="1" applyFont="1" applyBorder="1" applyAlignment="1" applyProtection="1">
      <alignment horizontal="center"/>
      <protection locked="0"/>
    </xf>
    <xf numFmtId="165" fontId="47" fillId="34" borderId="24" xfId="68" applyFont="1" applyFill="1" applyBorder="1" applyAlignment="1" applyProtection="1">
      <alignment horizontal="right"/>
      <protection locked="0"/>
    </xf>
    <xf numFmtId="3" fontId="0" fillId="0" borderId="18" xfId="6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3" fontId="0" fillId="0" borderId="18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3" xfId="72" applyNumberFormat="1" applyFont="1" applyBorder="1" applyAlignment="1" applyProtection="1">
      <alignment horizontal="center"/>
      <protection locked="0"/>
    </xf>
    <xf numFmtId="164" fontId="0" fillId="0" borderId="36" xfId="72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64" fontId="0" fillId="0" borderId="55" xfId="72" applyNumberFormat="1" applyFont="1" applyBorder="1" applyAlignment="1" applyProtection="1">
      <alignment horizontal="center"/>
      <protection locked="0"/>
    </xf>
    <xf numFmtId="3" fontId="0" fillId="0" borderId="56" xfId="72" applyNumberFormat="1" applyFont="1" applyBorder="1" applyAlignment="1" applyProtection="1">
      <alignment horizontal="center"/>
      <protection locked="0"/>
    </xf>
    <xf numFmtId="1" fontId="0" fillId="0" borderId="27" xfId="72" applyNumberFormat="1" applyFont="1" applyBorder="1" applyAlignment="1" applyProtection="1">
      <alignment horizontal="center"/>
      <protection locked="0"/>
    </xf>
    <xf numFmtId="1" fontId="47" fillId="37" borderId="24" xfId="62" applyNumberFormat="1" applyFont="1" applyFill="1" applyBorder="1" applyAlignment="1" applyProtection="1">
      <alignment horizontal="left"/>
      <protection locked="0"/>
    </xf>
    <xf numFmtId="1" fontId="47" fillId="37" borderId="24" xfId="62" applyNumberFormat="1" applyFont="1" applyFill="1" applyBorder="1" applyAlignment="1" applyProtection="1">
      <alignment horizontal="right"/>
      <protection locked="0"/>
    </xf>
    <xf numFmtId="3" fontId="0" fillId="0" borderId="21" xfId="68" applyNumberFormat="1" applyFont="1" applyBorder="1" applyAlignment="1" applyProtection="1">
      <alignment horizontal="center"/>
      <protection locked="0"/>
    </xf>
    <xf numFmtId="3" fontId="0" fillId="0" borderId="18" xfId="68" applyNumberFormat="1" applyFont="1" applyBorder="1" applyAlignment="1" applyProtection="1">
      <alignment horizontal="center"/>
      <protection locked="0"/>
    </xf>
    <xf numFmtId="1" fontId="47" fillId="37" borderId="10" xfId="62" applyNumberFormat="1" applyFont="1" applyFill="1" applyBorder="1" applyAlignment="1" applyProtection="1">
      <alignment horizontal="left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" fontId="47" fillId="37" borderId="10" xfId="62" applyNumberFormat="1" applyFont="1" applyFill="1" applyBorder="1" applyAlignment="1" applyProtection="1">
      <alignment horizontal="right"/>
      <protection locked="0"/>
    </xf>
    <xf numFmtId="164" fontId="0" fillId="34" borderId="36" xfId="68" applyNumberFormat="1" applyFont="1" applyFill="1" applyBorder="1" applyAlignment="1" applyProtection="1">
      <alignment horizontal="center"/>
      <protection locked="0"/>
    </xf>
    <xf numFmtId="164" fontId="0" fillId="34" borderId="36" xfId="0" applyNumberFormat="1" applyFont="1" applyFill="1" applyBorder="1" applyAlignment="1" applyProtection="1">
      <alignment horizontal="center"/>
      <protection locked="0"/>
    </xf>
    <xf numFmtId="0" fontId="47" fillId="34" borderId="24" xfId="68" applyNumberFormat="1" applyFont="1" applyFill="1" applyBorder="1" applyAlignment="1" applyProtection="1">
      <alignment horizontal="right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34" borderId="23" xfId="61" applyNumberFormat="1" applyFont="1" applyFill="1" applyBorder="1" applyAlignment="1" applyProtection="1" quotePrefix="1">
      <alignment horizontal="center"/>
      <protection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47" fillId="34" borderId="24" xfId="69" applyNumberFormat="1" applyFont="1" applyFill="1" applyBorder="1" applyAlignment="1" applyProtection="1">
      <alignment horizontal="right"/>
      <protection locked="0"/>
    </xf>
    <xf numFmtId="164" fontId="39" fillId="0" borderId="18" xfId="0" applyNumberFormat="1" applyFont="1" applyBorder="1" applyAlignment="1" applyProtection="1">
      <alignment horizontal="center"/>
      <protection locked="0"/>
    </xf>
    <xf numFmtId="164" fontId="70" fillId="0" borderId="0" xfId="0" applyNumberFormat="1" applyFont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Alignment="1">
      <alignment horizontal="center"/>
    </xf>
    <xf numFmtId="0" fontId="27" fillId="0" borderId="0" xfId="0" applyFont="1" applyBorder="1" applyAlignment="1" applyProtection="1">
      <alignment/>
      <protection locked="0"/>
    </xf>
    <xf numFmtId="164" fontId="39" fillId="0" borderId="11" xfId="0" applyNumberFormat="1" applyFont="1" applyBorder="1" applyAlignment="1" applyProtection="1" quotePrefix="1">
      <alignment horizontal="center"/>
      <protection locked="0"/>
    </xf>
    <xf numFmtId="164" fontId="39" fillId="0" borderId="0" xfId="0" applyNumberFormat="1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5" fillId="0" borderId="27" xfId="0" applyFont="1" applyBorder="1" applyAlignment="1" applyProtection="1">
      <alignment/>
      <protection locked="0"/>
    </xf>
    <xf numFmtId="1" fontId="47" fillId="34" borderId="10" xfId="62" applyNumberFormat="1" applyFont="1" applyFill="1" applyBorder="1" applyAlignment="1" applyProtection="1">
      <alignment horizontal="left"/>
      <protection locked="0"/>
    </xf>
    <xf numFmtId="2" fontId="0" fillId="0" borderId="36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/>
      <protection locked="0"/>
    </xf>
    <xf numFmtId="2" fontId="5" fillId="0" borderId="21" xfId="0" applyNumberFormat="1" applyFont="1" applyBorder="1" applyAlignment="1" applyProtection="1">
      <alignment/>
      <protection locked="0"/>
    </xf>
    <xf numFmtId="49" fontId="57" fillId="34" borderId="24" xfId="63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/>
      <protection locked="0"/>
    </xf>
    <xf numFmtId="49" fontId="57" fillId="34" borderId="24" xfId="63" applyNumberFormat="1" applyFont="1" applyFill="1" applyBorder="1" applyAlignment="1" applyProtection="1">
      <alignment horizontal="right"/>
      <protection locked="0"/>
    </xf>
    <xf numFmtId="164" fontId="0" fillId="0" borderId="21" xfId="63" applyNumberFormat="1" applyFont="1" applyBorder="1" applyAlignment="1" applyProtection="1">
      <alignment horizontal="center"/>
      <protection locked="0"/>
    </xf>
    <xf numFmtId="0" fontId="47" fillId="34" borderId="24" xfId="64" applyNumberFormat="1" applyFont="1" applyFill="1" applyBorder="1" applyAlignment="1" applyProtection="1">
      <alignment horizontal="left"/>
      <protection/>
    </xf>
    <xf numFmtId="185" fontId="47" fillId="34" borderId="24" xfId="64" applyNumberFormat="1" applyFont="1" applyFill="1" applyBorder="1" applyAlignment="1" applyProtection="1">
      <alignment horizontal="right"/>
      <protection/>
    </xf>
    <xf numFmtId="164" fontId="0" fillId="0" borderId="36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164" fontId="39" fillId="0" borderId="11" xfId="0" applyNumberFormat="1" applyFont="1" applyBorder="1" applyAlignment="1" applyProtection="1">
      <alignment horizontal="center"/>
      <protection/>
    </xf>
    <xf numFmtId="164" fontId="39" fillId="0" borderId="56" xfId="0" applyNumberFormat="1" applyFont="1" applyBorder="1" applyAlignment="1" applyProtection="1">
      <alignment horizontal="center"/>
      <protection/>
    </xf>
    <xf numFmtId="164" fontId="39" fillId="0" borderId="28" xfId="0" applyNumberFormat="1" applyFont="1" applyBorder="1" applyAlignment="1" applyProtection="1">
      <alignment horizontal="center"/>
      <protection/>
    </xf>
    <xf numFmtId="49" fontId="22" fillId="33" borderId="20" xfId="65" applyNumberFormat="1" applyFont="1" applyFill="1" applyBorder="1" applyAlignment="1" applyProtection="1">
      <alignment/>
      <protection/>
    </xf>
    <xf numFmtId="175" fontId="8" fillId="33" borderId="30" xfId="65" applyNumberFormat="1" applyFont="1" applyFill="1" applyBorder="1" applyAlignment="1" applyProtection="1">
      <alignment/>
      <protection/>
    </xf>
    <xf numFmtId="164" fontId="8" fillId="33" borderId="30" xfId="65" applyNumberFormat="1" applyFont="1" applyFill="1" applyBorder="1" applyAlignment="1" applyProtection="1">
      <alignment/>
      <protection/>
    </xf>
    <xf numFmtId="175" fontId="8" fillId="33" borderId="30" xfId="65" applyNumberFormat="1" applyFont="1" applyFill="1" applyBorder="1" applyAlignment="1" applyProtection="1">
      <alignment horizontal="right"/>
      <protection/>
    </xf>
    <xf numFmtId="175" fontId="8" fillId="33" borderId="30" xfId="65" applyNumberFormat="1" applyFont="1" applyFill="1" applyBorder="1" applyAlignment="1" applyProtection="1">
      <alignment horizontal="center"/>
      <protection/>
    </xf>
    <xf numFmtId="175" fontId="8" fillId="33" borderId="31" xfId="65" applyNumberFormat="1" applyFont="1" applyFill="1" applyBorder="1" applyAlignment="1" applyProtection="1">
      <alignment/>
      <protection/>
    </xf>
    <xf numFmtId="175" fontId="39" fillId="0" borderId="27" xfId="65" applyNumberFormat="1" applyFont="1" applyBorder="1" applyAlignment="1" applyProtection="1">
      <alignment horizontal="center"/>
      <protection/>
    </xf>
    <xf numFmtId="175" fontId="39" fillId="0" borderId="55" xfId="65" applyNumberFormat="1" applyFont="1" applyBorder="1" applyAlignment="1" applyProtection="1">
      <alignment horizontal="center"/>
      <protection/>
    </xf>
    <xf numFmtId="175" fontId="39" fillId="0" borderId="59" xfId="65" applyNumberFormat="1" applyFont="1" applyBorder="1" applyAlignment="1" applyProtection="1">
      <alignment horizontal="center"/>
      <protection/>
    </xf>
    <xf numFmtId="1" fontId="47" fillId="34" borderId="24" xfId="62" applyNumberFormat="1" applyFont="1" applyFill="1" applyBorder="1" applyAlignment="1" applyProtection="1">
      <alignment horizontal="left"/>
      <protection/>
    </xf>
    <xf numFmtId="1" fontId="47" fillId="34" borderId="24" xfId="62" applyNumberFormat="1" applyFont="1" applyFill="1" applyBorder="1" applyAlignment="1" applyProtection="1">
      <alignment horizontal="right"/>
      <protection/>
    </xf>
    <xf numFmtId="1" fontId="47" fillId="34" borderId="50" xfId="62" applyNumberFormat="1" applyFont="1" applyFill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 horizontal="center"/>
      <protection/>
    </xf>
    <xf numFmtId="164" fontId="39" fillId="0" borderId="18" xfId="0" applyNumberFormat="1" applyFont="1" applyFill="1" applyBorder="1" applyAlignment="1" applyProtection="1">
      <alignment horizontal="center"/>
      <protection/>
    </xf>
    <xf numFmtId="164" fontId="39" fillId="0" borderId="56" xfId="0" applyNumberFormat="1" applyFont="1" applyFill="1" applyBorder="1" applyAlignment="1" applyProtection="1">
      <alignment horizontal="center"/>
      <protection/>
    </xf>
    <xf numFmtId="164" fontId="39" fillId="0" borderId="27" xfId="0" applyNumberFormat="1" applyFont="1" applyFill="1" applyBorder="1" applyAlignment="1" applyProtection="1">
      <alignment horizontal="center"/>
      <protection/>
    </xf>
    <xf numFmtId="0" fontId="47" fillId="34" borderId="24" xfId="0" applyNumberFormat="1" applyFont="1" applyFill="1" applyBorder="1" applyAlignment="1" applyProtection="1">
      <alignment horizontal="right"/>
      <protection/>
    </xf>
    <xf numFmtId="164" fontId="39" fillId="42" borderId="0" xfId="0" applyNumberFormat="1" applyFont="1" applyFill="1" applyBorder="1" applyAlignment="1" applyProtection="1">
      <alignment horizontal="center"/>
      <protection/>
    </xf>
    <xf numFmtId="164" fontId="39" fillId="37" borderId="0" xfId="0" applyNumberFormat="1" applyFont="1" applyFill="1" applyBorder="1" applyAlignment="1" applyProtection="1">
      <alignment horizontal="center"/>
      <protection/>
    </xf>
    <xf numFmtId="164" fontId="39" fillId="42" borderId="11" xfId="0" applyNumberFormat="1" applyFont="1" applyFill="1" applyBorder="1" applyAlignment="1" applyProtection="1">
      <alignment horizontal="center"/>
      <protection/>
    </xf>
    <xf numFmtId="164" fontId="39" fillId="42" borderId="18" xfId="0" applyNumberFormat="1" applyFont="1" applyFill="1" applyBorder="1" applyAlignment="1" applyProtection="1">
      <alignment horizontal="center"/>
      <protection/>
    </xf>
    <xf numFmtId="0" fontId="47" fillId="34" borderId="25" xfId="0" applyNumberFormat="1" applyFont="1" applyFill="1" applyBorder="1" applyAlignment="1" applyProtection="1">
      <alignment horizontal="right"/>
      <protection/>
    </xf>
    <xf numFmtId="164" fontId="39" fillId="42" borderId="12" xfId="0" applyNumberFormat="1" applyFont="1" applyFill="1" applyBorder="1" applyAlignment="1" applyProtection="1">
      <alignment horizontal="center"/>
      <protection/>
    </xf>
    <xf numFmtId="164" fontId="39" fillId="37" borderId="12" xfId="0" applyNumberFormat="1" applyFont="1" applyFill="1" applyBorder="1" applyAlignment="1" applyProtection="1">
      <alignment horizontal="center"/>
      <protection/>
    </xf>
    <xf numFmtId="164" fontId="39" fillId="42" borderId="13" xfId="0" applyNumberFormat="1" applyFont="1" applyFill="1" applyBorder="1" applyAlignment="1" applyProtection="1">
      <alignment horizontal="center"/>
      <protection/>
    </xf>
    <xf numFmtId="0" fontId="5" fillId="37" borderId="0" xfId="0" applyFont="1" applyFill="1" applyAlignment="1" applyProtection="1">
      <alignment/>
      <protection locked="0"/>
    </xf>
    <xf numFmtId="49" fontId="57" fillId="34" borderId="24" xfId="0" applyNumberFormat="1" applyFont="1" applyFill="1" applyBorder="1" applyAlignment="1" applyProtection="1">
      <alignment horizontal="right"/>
      <protection/>
    </xf>
    <xf numFmtId="164" fontId="39" fillId="35" borderId="0" xfId="0" applyNumberFormat="1" applyFont="1" applyFill="1" applyBorder="1" applyAlignment="1" applyProtection="1">
      <alignment horizontal="center"/>
      <protection/>
    </xf>
    <xf numFmtId="49" fontId="57" fillId="34" borderId="50" xfId="0" applyNumberFormat="1" applyFont="1" applyFill="1" applyBorder="1" applyAlignment="1" applyProtection="1">
      <alignment horizontal="right"/>
      <protection/>
    </xf>
    <xf numFmtId="164" fontId="0" fillId="0" borderId="56" xfId="0" applyNumberFormat="1" applyFont="1" applyBorder="1" applyAlignment="1" applyProtection="1">
      <alignment horizontal="center"/>
      <protection/>
    </xf>
    <xf numFmtId="164" fontId="39" fillId="35" borderId="27" xfId="0" applyNumberFormat="1" applyFont="1" applyFill="1" applyBorder="1" applyAlignment="1" applyProtection="1">
      <alignment horizontal="center"/>
      <protection/>
    </xf>
    <xf numFmtId="164" fontId="39" fillId="0" borderId="28" xfId="0" applyNumberFormat="1" applyFont="1" applyFill="1" applyBorder="1" applyAlignment="1" applyProtection="1">
      <alignment horizontal="center"/>
      <protection/>
    </xf>
    <xf numFmtId="1" fontId="57" fillId="34" borderId="24" xfId="0" applyNumberFormat="1" applyFont="1" applyFill="1" applyBorder="1" applyAlignment="1" applyProtection="1">
      <alignment horizontal="right"/>
      <protection/>
    </xf>
    <xf numFmtId="164" fontId="39" fillId="0" borderId="23" xfId="0" applyNumberFormat="1" applyFont="1" applyFill="1" applyBorder="1" applyAlignment="1" applyProtection="1">
      <alignment horizontal="center"/>
      <protection/>
    </xf>
    <xf numFmtId="164" fontId="39" fillId="0" borderId="21" xfId="0" applyNumberFormat="1" applyFont="1" applyFill="1" applyBorder="1" applyAlignment="1" applyProtection="1">
      <alignment horizontal="center"/>
      <protection/>
    </xf>
    <xf numFmtId="1" fontId="57" fillId="34" borderId="50" xfId="0" applyNumberFormat="1" applyFont="1" applyFill="1" applyBorder="1" applyAlignment="1" applyProtection="1">
      <alignment horizontal="right"/>
      <protection/>
    </xf>
    <xf numFmtId="164" fontId="39" fillId="0" borderId="55" xfId="0" applyNumberFormat="1" applyFont="1" applyFill="1" applyBorder="1" applyAlignment="1" applyProtection="1">
      <alignment horizontal="center"/>
      <protection/>
    </xf>
    <xf numFmtId="164" fontId="39" fillId="0" borderId="59" xfId="0" applyNumberFormat="1" applyFont="1" applyFill="1" applyBorder="1" applyAlignment="1" applyProtection="1">
      <alignment horizontal="center"/>
      <protection/>
    </xf>
    <xf numFmtId="49" fontId="57" fillId="34" borderId="10" xfId="0" applyNumberFormat="1" applyFont="1" applyFill="1" applyBorder="1" applyAlignment="1" applyProtection="1">
      <alignment horizontal="right"/>
      <protection/>
    </xf>
    <xf numFmtId="164" fontId="39" fillId="37" borderId="27" xfId="0" applyNumberFormat="1" applyFont="1" applyFill="1" applyBorder="1" applyAlignment="1" applyProtection="1">
      <alignment horizontal="center"/>
      <protection/>
    </xf>
    <xf numFmtId="0" fontId="57" fillId="34" borderId="24" xfId="0" applyFont="1" applyFill="1" applyBorder="1" applyAlignment="1" applyProtection="1">
      <alignment horizontal="left"/>
      <protection/>
    </xf>
    <xf numFmtId="164" fontId="0" fillId="36" borderId="18" xfId="62" applyNumberFormat="1" applyFont="1" applyFill="1" applyBorder="1" applyAlignment="1" applyProtection="1">
      <alignment horizontal="center"/>
      <protection/>
    </xf>
    <xf numFmtId="164" fontId="39" fillId="34" borderId="11" xfId="0" applyNumberFormat="1" applyFont="1" applyFill="1" applyBorder="1" applyAlignment="1" applyProtection="1">
      <alignment horizontal="center"/>
      <protection/>
    </xf>
    <xf numFmtId="164" fontId="39" fillId="0" borderId="21" xfId="0" applyNumberFormat="1" applyFont="1" applyBorder="1" applyAlignment="1" applyProtection="1">
      <alignment horizontal="center"/>
      <protection/>
    </xf>
    <xf numFmtId="164" fontId="39" fillId="34" borderId="18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Border="1" applyAlignment="1" applyProtection="1">
      <alignment horizontal="center"/>
      <protection/>
    </xf>
    <xf numFmtId="49" fontId="77" fillId="34" borderId="10" xfId="0" applyNumberFormat="1" applyFont="1" applyFill="1" applyBorder="1" applyAlignment="1" applyProtection="1">
      <alignment horizontal="right"/>
      <protection/>
    </xf>
    <xf numFmtId="2" fontId="39" fillId="0" borderId="18" xfId="0" applyNumberFormat="1" applyFont="1" applyBorder="1" applyAlignment="1" applyProtection="1">
      <alignment horizontal="center"/>
      <protection/>
    </xf>
    <xf numFmtId="2" fontId="39" fillId="37" borderId="0" xfId="0" applyNumberFormat="1" applyFont="1" applyFill="1" applyBorder="1" applyAlignment="1" applyProtection="1">
      <alignment horizontal="center"/>
      <protection/>
    </xf>
    <xf numFmtId="2" fontId="39" fillId="0" borderId="0" xfId="0" applyNumberFormat="1" applyFont="1" applyFill="1" applyBorder="1" applyAlignment="1" applyProtection="1">
      <alignment horizontal="center"/>
      <protection/>
    </xf>
    <xf numFmtId="2" fontId="39" fillId="0" borderId="11" xfId="0" applyNumberFormat="1" applyFont="1" applyFill="1" applyBorder="1" applyAlignment="1" applyProtection="1">
      <alignment horizontal="center"/>
      <protection/>
    </xf>
    <xf numFmtId="49" fontId="77" fillId="34" borderId="26" xfId="0" applyNumberFormat="1" applyFont="1" applyFill="1" applyBorder="1" applyAlignment="1" applyProtection="1">
      <alignment horizontal="right"/>
      <protection/>
    </xf>
    <xf numFmtId="2" fontId="39" fillId="0" borderId="27" xfId="0" applyNumberFormat="1" applyFont="1" applyFill="1" applyBorder="1" applyAlignment="1" applyProtection="1">
      <alignment horizontal="center"/>
      <protection/>
    </xf>
    <xf numFmtId="2" fontId="39" fillId="0" borderId="28" xfId="0" applyNumberFormat="1" applyFont="1" applyFill="1" applyBorder="1" applyAlignment="1" applyProtection="1">
      <alignment horizontal="center"/>
      <protection/>
    </xf>
    <xf numFmtId="49" fontId="77" fillId="34" borderId="24" xfId="0" applyNumberFormat="1" applyFont="1" applyFill="1" applyBorder="1" applyAlignment="1" applyProtection="1">
      <alignment horizontal="left"/>
      <protection/>
    </xf>
    <xf numFmtId="49" fontId="77" fillId="34" borderId="24" xfId="0" applyNumberFormat="1" applyFont="1" applyFill="1" applyBorder="1" applyAlignment="1" applyProtection="1">
      <alignment horizontal="right"/>
      <protection/>
    </xf>
    <xf numFmtId="2" fontId="39" fillId="0" borderId="0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164" fontId="39" fillId="0" borderId="51" xfId="0" applyNumberFormat="1" applyFont="1" applyBorder="1" applyAlignment="1" applyProtection="1">
      <alignment horizontal="center"/>
      <protection/>
    </xf>
    <xf numFmtId="164" fontId="27" fillId="0" borderId="30" xfId="0" applyNumberFormat="1" applyFont="1" applyFill="1" applyBorder="1" applyAlignment="1" applyProtection="1">
      <alignment horizontal="center"/>
      <protection/>
    </xf>
    <xf numFmtId="164" fontId="27" fillId="0" borderId="31" xfId="0" applyNumberFormat="1" applyFont="1" applyFill="1" applyBorder="1" applyAlignment="1" applyProtection="1">
      <alignment horizontal="center"/>
      <protection/>
    </xf>
    <xf numFmtId="49" fontId="22" fillId="0" borderId="26" xfId="0" applyNumberFormat="1" applyFont="1" applyBorder="1" applyAlignment="1" applyProtection="1">
      <alignment horizontal="left"/>
      <protection/>
    </xf>
    <xf numFmtId="170" fontId="6" fillId="0" borderId="27" xfId="0" applyNumberFormat="1" applyFont="1" applyBorder="1" applyAlignment="1" applyProtection="1">
      <alignment/>
      <protection/>
    </xf>
    <xf numFmtId="170" fontId="6" fillId="0" borderId="28" xfId="0" applyNumberFormat="1" applyFont="1" applyBorder="1" applyAlignment="1" applyProtection="1">
      <alignment/>
      <protection/>
    </xf>
    <xf numFmtId="49" fontId="54" fillId="34" borderId="10" xfId="0" applyNumberFormat="1" applyFont="1" applyFill="1" applyBorder="1" applyAlignment="1" applyProtection="1">
      <alignment horizontal="right"/>
      <protection/>
    </xf>
    <xf numFmtId="2" fontId="39" fillId="0" borderId="18" xfId="0" applyNumberFormat="1" applyFont="1" applyFill="1" applyBorder="1" applyAlignment="1" applyProtection="1">
      <alignment horizontal="center"/>
      <protection locked="0"/>
    </xf>
    <xf numFmtId="2" fontId="39" fillId="37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 applyProtection="1">
      <alignment horizontal="center"/>
      <protection locked="0"/>
    </xf>
    <xf numFmtId="49" fontId="54" fillId="34" borderId="24" xfId="0" applyNumberFormat="1" applyFont="1" applyFill="1" applyBorder="1" applyAlignment="1" applyProtection="1">
      <alignment horizontal="right"/>
      <protection/>
    </xf>
    <xf numFmtId="49" fontId="54" fillId="34" borderId="50" xfId="0" applyNumberFormat="1" applyFont="1" applyFill="1" applyBorder="1" applyAlignment="1" applyProtection="1">
      <alignment horizontal="right"/>
      <protection/>
    </xf>
    <xf numFmtId="2" fontId="39" fillId="0" borderId="56" xfId="0" applyNumberFormat="1" applyFont="1" applyFill="1" applyBorder="1" applyAlignment="1" applyProtection="1">
      <alignment horizontal="center"/>
      <protection locked="0"/>
    </xf>
    <xf numFmtId="2" fontId="39" fillId="37" borderId="27" xfId="0" applyNumberFormat="1" applyFont="1" applyFill="1" applyBorder="1" applyAlignment="1" applyProtection="1">
      <alignment horizontal="center"/>
      <protection locked="0"/>
    </xf>
    <xf numFmtId="2" fontId="39" fillId="0" borderId="27" xfId="0" applyNumberFormat="1" applyFont="1" applyFill="1" applyBorder="1" applyAlignment="1" applyProtection="1">
      <alignment horizontal="center"/>
      <protection locked="0"/>
    </xf>
    <xf numFmtId="49" fontId="54" fillId="34" borderId="24" xfId="0" applyNumberFormat="1" applyFont="1" applyFill="1" applyBorder="1" applyAlignment="1" applyProtection="1">
      <alignment horizontal="left"/>
      <protection/>
    </xf>
    <xf numFmtId="2" fontId="39" fillId="34" borderId="0" xfId="0" applyNumberFormat="1" applyFont="1" applyFill="1" applyBorder="1" applyAlignment="1" applyProtection="1">
      <alignment horizontal="center"/>
      <protection/>
    </xf>
    <xf numFmtId="0" fontId="47" fillId="34" borderId="10" xfId="0" applyNumberFormat="1" applyFont="1" applyFill="1" applyBorder="1" applyAlignment="1" applyProtection="1">
      <alignment horizontal="right"/>
      <protection/>
    </xf>
    <xf numFmtId="0" fontId="47" fillId="34" borderId="24" xfId="0" applyNumberFormat="1" applyFont="1" applyFill="1" applyBorder="1" applyAlignment="1" applyProtection="1">
      <alignment horizontal="right"/>
      <protection/>
    </xf>
    <xf numFmtId="0" fontId="47" fillId="34" borderId="50" xfId="0" applyNumberFormat="1" applyFont="1" applyFill="1" applyBorder="1" applyAlignment="1" applyProtection="1">
      <alignment horizontal="right"/>
      <protection/>
    </xf>
    <xf numFmtId="176" fontId="39" fillId="0" borderId="27" xfId="0" applyNumberFormat="1" applyFont="1" applyFill="1" applyBorder="1" applyAlignment="1" applyProtection="1">
      <alignment horizontal="center"/>
      <protection/>
    </xf>
    <xf numFmtId="0" fontId="47" fillId="34" borderId="26" xfId="0" applyNumberFormat="1" applyFont="1" applyFill="1" applyBorder="1" applyAlignment="1" applyProtection="1">
      <alignment horizontal="right"/>
      <protection/>
    </xf>
    <xf numFmtId="176" fontId="39" fillId="0" borderId="56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49" fontId="22" fillId="0" borderId="20" xfId="0" applyNumberFormat="1" applyFont="1" applyBorder="1" applyAlignment="1" applyProtection="1">
      <alignment/>
      <protection/>
    </xf>
    <xf numFmtId="170" fontId="6" fillId="0" borderId="30" xfId="0" applyNumberFormat="1" applyFont="1" applyBorder="1" applyAlignment="1" applyProtection="1">
      <alignment horizontal="right"/>
      <protection/>
    </xf>
    <xf numFmtId="170" fontId="6" fillId="0" borderId="31" xfId="0" applyNumberFormat="1" applyFont="1" applyBorder="1" applyAlignment="1" applyProtection="1">
      <alignment horizontal="right"/>
      <protection/>
    </xf>
    <xf numFmtId="49" fontId="22" fillId="0" borderId="26" xfId="0" applyNumberFormat="1" applyFont="1" applyBorder="1" applyAlignment="1" applyProtection="1">
      <alignment/>
      <protection/>
    </xf>
    <xf numFmtId="170" fontId="6" fillId="0" borderId="27" xfId="0" applyNumberFormat="1" applyFont="1" applyBorder="1" applyAlignment="1" applyProtection="1">
      <alignment horizontal="right"/>
      <protection/>
    </xf>
    <xf numFmtId="170" fontId="6" fillId="0" borderId="28" xfId="0" applyNumberFormat="1" applyFont="1" applyBorder="1" applyAlignment="1" applyProtection="1">
      <alignment horizontal="right"/>
      <protection/>
    </xf>
    <xf numFmtId="0" fontId="5" fillId="33" borderId="26" xfId="62" applyNumberFormat="1" applyFont="1" applyFill="1" applyBorder="1" applyAlignment="1" applyProtection="1">
      <alignment horizontal="left" wrapText="1"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4" fontId="0" fillId="0" borderId="21" xfId="66" applyNumberFormat="1" applyFont="1" applyBorder="1" applyAlignment="1" applyProtection="1">
      <alignment horizontal="center"/>
      <protection locked="0"/>
    </xf>
    <xf numFmtId="164" fontId="0" fillId="34" borderId="23" xfId="66" applyNumberFormat="1" applyFont="1" applyFill="1" applyBorder="1" applyAlignment="1" applyProtection="1">
      <alignment horizontal="center"/>
      <protection locked="0"/>
    </xf>
    <xf numFmtId="164" fontId="0" fillId="0" borderId="18" xfId="66" applyNumberFormat="1" applyFont="1" applyBorder="1" applyAlignment="1" applyProtection="1">
      <alignment horizontal="center"/>
      <protection locked="0"/>
    </xf>
    <xf numFmtId="165" fontId="5" fillId="0" borderId="20" xfId="66" applyFont="1" applyBorder="1" applyAlignment="1" applyProtection="1">
      <alignment horizontal="left"/>
      <protection locked="0"/>
    </xf>
    <xf numFmtId="164" fontId="0" fillId="0" borderId="30" xfId="66" applyNumberFormat="1" applyFont="1" applyBorder="1" applyAlignment="1" applyProtection="1">
      <alignment horizontal="center"/>
      <protection locked="0"/>
    </xf>
    <xf numFmtId="165" fontId="23" fillId="0" borderId="30" xfId="66" applyFont="1" applyBorder="1" applyAlignment="1" applyProtection="1">
      <alignment horizontal="left"/>
      <protection locked="0"/>
    </xf>
    <xf numFmtId="165" fontId="23" fillId="0" borderId="31" xfId="66" applyFont="1" applyBorder="1" applyAlignment="1" applyProtection="1">
      <alignment horizontal="left"/>
      <protection locked="0"/>
    </xf>
    <xf numFmtId="174" fontId="14" fillId="0" borderId="27" xfId="66" applyNumberFormat="1" applyFont="1" applyBorder="1" applyAlignment="1" applyProtection="1">
      <alignment/>
      <protection locked="0"/>
    </xf>
    <xf numFmtId="174" fontId="14" fillId="0" borderId="27" xfId="66" applyNumberFormat="1" applyFont="1" applyFill="1" applyBorder="1" applyAlignment="1" applyProtection="1">
      <alignment/>
      <protection locked="0"/>
    </xf>
    <xf numFmtId="174" fontId="14" fillId="0" borderId="28" xfId="66" applyNumberFormat="1" applyFont="1" applyBorder="1" applyAlignment="1" applyProtection="1">
      <alignment/>
      <protection locked="0"/>
    </xf>
    <xf numFmtId="164" fontId="39" fillId="0" borderId="0" xfId="0" applyNumberFormat="1" applyFont="1" applyFill="1" applyBorder="1" applyAlignment="1" applyProtection="1">
      <alignment horizontal="center" vertical="center"/>
      <protection locked="0"/>
    </xf>
    <xf numFmtId="164" fontId="39" fillId="34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21" xfId="0" applyNumberFormat="1" applyFont="1" applyBorder="1" applyAlignment="1" applyProtection="1">
      <alignment horizontal="center" vertical="center"/>
      <protection locked="0"/>
    </xf>
    <xf numFmtId="164" fontId="0" fillId="0" borderId="18" xfId="72" applyNumberFormat="1" applyFont="1" applyBorder="1" applyAlignment="1" applyProtection="1">
      <alignment horizontal="center"/>
      <protection locked="0"/>
    </xf>
    <xf numFmtId="3" fontId="0" fillId="0" borderId="56" xfId="0" applyNumberFormat="1" applyFont="1" applyBorder="1" applyAlignment="1" applyProtection="1">
      <alignment horizontal="center" vertical="center"/>
      <protection locked="0"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164" fontId="0" fillId="0" borderId="55" xfId="0" applyNumberFormat="1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5" fillId="0" borderId="20" xfId="68" applyNumberFormat="1" applyFont="1" applyBorder="1" applyAlignment="1" applyProtection="1">
      <alignment horizontal="left"/>
      <protection locked="0"/>
    </xf>
    <xf numFmtId="0" fontId="5" fillId="0" borderId="30" xfId="68" applyNumberFormat="1" applyFont="1" applyBorder="1" applyAlignment="1" applyProtection="1">
      <alignment horizontal="left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3" fillId="0" borderId="26" xfId="68" applyNumberFormat="1" applyFont="1" applyBorder="1" applyAlignment="1" applyProtection="1">
      <alignment horizontal="left"/>
      <protection locked="0"/>
    </xf>
    <xf numFmtId="169" fontId="5" fillId="0" borderId="27" xfId="68" applyNumberFormat="1" applyFont="1" applyBorder="1" applyProtection="1">
      <alignment/>
      <protection locked="0"/>
    </xf>
    <xf numFmtId="173" fontId="5" fillId="0" borderId="27" xfId="68" applyNumberFormat="1" applyFont="1" applyBorder="1" applyProtection="1">
      <alignment/>
      <protection locked="0"/>
    </xf>
    <xf numFmtId="166" fontId="5" fillId="0" borderId="27" xfId="68" applyNumberFormat="1" applyFont="1" applyBorder="1" applyProtection="1">
      <alignment/>
      <protection locked="0"/>
    </xf>
    <xf numFmtId="178" fontId="5" fillId="0" borderId="27" xfId="68" applyNumberFormat="1" applyFont="1" applyBorder="1" applyProtection="1">
      <alignment/>
      <protection locked="0"/>
    </xf>
    <xf numFmtId="0" fontId="5" fillId="0" borderId="27" xfId="72" applyFont="1" applyBorder="1" applyAlignment="1" applyProtection="1">
      <alignment horizontal="center"/>
      <protection locked="0"/>
    </xf>
    <xf numFmtId="0" fontId="5" fillId="0" borderId="28" xfId="72" applyFont="1" applyBorder="1" applyProtection="1">
      <alignment/>
      <protection locked="0"/>
    </xf>
    <xf numFmtId="1" fontId="47" fillId="34" borderId="24" xfId="62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3" fontId="0" fillId="0" borderId="0" xfId="60" applyNumberFormat="1" applyFont="1" applyBorder="1" applyAlignment="1" applyProtection="1">
      <alignment horizontal="center"/>
      <protection locked="0"/>
    </xf>
    <xf numFmtId="3" fontId="0" fillId="0" borderId="18" xfId="60" applyNumberFormat="1" applyFont="1" applyBorder="1" applyAlignment="1" applyProtection="1">
      <alignment horizontal="center"/>
      <protection locked="0"/>
    </xf>
    <xf numFmtId="3" fontId="0" fillId="0" borderId="21" xfId="60" applyNumberFormat="1" applyFont="1" applyBorder="1" applyAlignment="1" applyProtection="1">
      <alignment horizontal="center"/>
      <protection locked="0"/>
    </xf>
    <xf numFmtId="3" fontId="0" fillId="0" borderId="55" xfId="60" applyNumberFormat="1" applyFont="1" applyBorder="1" applyAlignment="1" applyProtection="1">
      <alignment horizontal="center"/>
      <protection locked="0"/>
    </xf>
    <xf numFmtId="3" fontId="0" fillId="0" borderId="56" xfId="60" applyNumberFormat="1" applyFont="1" applyBorder="1" applyAlignment="1" applyProtection="1">
      <alignment horizontal="center"/>
      <protection locked="0"/>
    </xf>
    <xf numFmtId="176" fontId="0" fillId="0" borderId="0" xfId="68" applyNumberFormat="1" applyFont="1" applyBorder="1" applyAlignment="1" applyProtection="1">
      <alignment horizontal="center"/>
      <protection locked="0"/>
    </xf>
    <xf numFmtId="176" fontId="0" fillId="0" borderId="21" xfId="68" applyNumberFormat="1" applyFont="1" applyBorder="1" applyAlignment="1" applyProtection="1">
      <alignment horizontal="center"/>
      <protection locked="0"/>
    </xf>
    <xf numFmtId="176" fontId="0" fillId="0" borderId="19" xfId="68" applyNumberFormat="1" applyFont="1" applyBorder="1" applyAlignment="1" applyProtection="1">
      <alignment horizontal="center"/>
      <protection locked="0"/>
    </xf>
    <xf numFmtId="164" fontId="0" fillId="34" borderId="37" xfId="68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34" borderId="37" xfId="0" applyNumberFormat="1" applyFont="1" applyFill="1" applyBorder="1" applyAlignment="1" applyProtection="1">
      <alignment horizontal="center"/>
      <protection locked="0"/>
    </xf>
    <xf numFmtId="164" fontId="0" fillId="0" borderId="45" xfId="0" applyNumberFormat="1" applyFont="1" applyBorder="1" applyAlignment="1" applyProtection="1">
      <alignment horizontal="center"/>
      <protection locked="0"/>
    </xf>
    <xf numFmtId="0" fontId="57" fillId="37" borderId="25" xfId="0" applyFont="1" applyFill="1" applyBorder="1" applyAlignment="1" applyProtection="1">
      <alignment horizontal="left"/>
      <protection locked="0"/>
    </xf>
    <xf numFmtId="0" fontId="23" fillId="0" borderId="58" xfId="68" applyNumberFormat="1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179" fontId="29" fillId="0" borderId="30" xfId="68" applyNumberFormat="1" applyFont="1" applyBorder="1" applyAlignment="1" applyProtection="1">
      <alignment/>
      <protection locked="0"/>
    </xf>
    <xf numFmtId="164" fontId="6" fillId="0" borderId="30" xfId="0" applyNumberFormat="1" applyFont="1" applyBorder="1" applyAlignment="1" applyProtection="1">
      <alignment/>
      <protection locked="0"/>
    </xf>
    <xf numFmtId="164" fontId="6" fillId="0" borderId="31" xfId="0" applyNumberFormat="1" applyFont="1" applyBorder="1" applyAlignment="1" applyProtection="1">
      <alignment horizontal="right"/>
      <protection locked="0"/>
    </xf>
    <xf numFmtId="179" fontId="29" fillId="0" borderId="27" xfId="68" applyNumberFormat="1" applyFont="1" applyBorder="1" applyAlignment="1" applyProtection="1">
      <alignment horizontal="right"/>
      <protection locked="0"/>
    </xf>
    <xf numFmtId="164" fontId="6" fillId="0" borderId="27" xfId="0" applyNumberFormat="1" applyFont="1" applyBorder="1" applyAlignment="1" applyProtection="1">
      <alignment horizontal="center"/>
      <protection locked="0"/>
    </xf>
    <xf numFmtId="164" fontId="6" fillId="0" borderId="28" xfId="0" applyNumberFormat="1" applyFont="1" applyBorder="1" applyAlignment="1" applyProtection="1">
      <alignment horizontal="center"/>
      <protection locked="0"/>
    </xf>
    <xf numFmtId="49" fontId="47" fillId="34" borderId="10" xfId="71" applyNumberFormat="1" applyFont="1" applyFill="1" applyBorder="1" applyAlignment="1" applyProtection="1">
      <alignment horizontal="right"/>
      <protection locked="0"/>
    </xf>
    <xf numFmtId="2" fontId="0" fillId="0" borderId="36" xfId="71" applyNumberFormat="1" applyFont="1" applyBorder="1" applyAlignment="1" applyProtection="1">
      <alignment horizontal="center"/>
      <protection locked="0"/>
    </xf>
    <xf numFmtId="2" fontId="0" fillId="0" borderId="18" xfId="71" applyNumberFormat="1" applyFont="1" applyBorder="1" applyAlignment="1" applyProtection="1">
      <alignment horizontal="center"/>
      <protection locked="0"/>
    </xf>
    <xf numFmtId="2" fontId="0" fillId="0" borderId="11" xfId="71" applyNumberFormat="1" applyFont="1" applyBorder="1" applyAlignment="1" applyProtection="1">
      <alignment horizontal="center"/>
      <protection locked="0"/>
    </xf>
    <xf numFmtId="49" fontId="47" fillId="34" borderId="24" xfId="71" applyNumberFormat="1" applyFont="1" applyFill="1" applyBorder="1" applyAlignment="1" applyProtection="1">
      <alignment horizontal="right"/>
      <protection locked="0"/>
    </xf>
    <xf numFmtId="49" fontId="47" fillId="34" borderId="50" xfId="71" applyNumberFormat="1" applyFont="1" applyFill="1" applyBorder="1" applyAlignment="1" applyProtection="1">
      <alignment horizontal="right"/>
      <protection locked="0"/>
    </xf>
    <xf numFmtId="1" fontId="47" fillId="34" borderId="24" xfId="63" applyNumberFormat="1" applyFont="1" applyFill="1" applyBorder="1" applyAlignment="1" applyProtection="1">
      <alignment horizontal="right"/>
      <protection locked="0"/>
    </xf>
    <xf numFmtId="164" fontId="0" fillId="0" borderId="0" xfId="63" applyNumberFormat="1" applyFont="1" applyBorder="1" applyAlignment="1" applyProtection="1">
      <alignment horizontal="center"/>
      <protection locked="0"/>
    </xf>
    <xf numFmtId="164" fontId="0" fillId="0" borderId="18" xfId="63" applyNumberFormat="1" applyFont="1" applyBorder="1" applyAlignment="1" applyProtection="1">
      <alignment horizontal="center"/>
      <protection locked="0"/>
    </xf>
    <xf numFmtId="1" fontId="0" fillId="0" borderId="18" xfId="63" applyNumberFormat="1" applyFont="1" applyBorder="1" applyAlignment="1" applyProtection="1">
      <alignment horizontal="center"/>
      <protection locked="0"/>
    </xf>
    <xf numFmtId="164" fontId="0" fillId="0" borderId="23" xfId="63" applyNumberFormat="1" applyFont="1" applyBorder="1" applyAlignment="1" applyProtection="1">
      <alignment horizontal="center"/>
      <protection locked="0"/>
    </xf>
    <xf numFmtId="1" fontId="47" fillId="34" borderId="25" xfId="63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37" xfId="63" applyNumberFormat="1" applyFont="1" applyBorder="1" applyAlignment="1" applyProtection="1">
      <alignment horizontal="center"/>
      <protection locked="0"/>
    </xf>
    <xf numFmtId="1" fontId="0" fillId="0" borderId="22" xfId="63" applyNumberFormat="1" applyFont="1" applyBorder="1" applyAlignment="1" applyProtection="1">
      <alignment horizontal="center"/>
      <protection locked="0"/>
    </xf>
    <xf numFmtId="164" fontId="0" fillId="0" borderId="12" xfId="63" applyNumberFormat="1" applyFont="1" applyBorder="1" applyAlignment="1" applyProtection="1">
      <alignment horizontal="center"/>
      <protection locked="0"/>
    </xf>
    <xf numFmtId="164" fontId="0" fillId="0" borderId="19" xfId="63" applyNumberFormat="1" applyFont="1" applyBorder="1" applyAlignment="1" applyProtection="1">
      <alignment horizontal="center"/>
      <protection locked="0"/>
    </xf>
    <xf numFmtId="164" fontId="0" fillId="0" borderId="45" xfId="63" applyNumberFormat="1" applyFont="1" applyBorder="1" applyAlignment="1" applyProtection="1">
      <alignment horizontal="center"/>
      <protection locked="0"/>
    </xf>
    <xf numFmtId="0" fontId="47" fillId="34" borderId="10" xfId="64" applyNumberFormat="1" applyFont="1" applyFill="1" applyBorder="1" applyAlignment="1" applyProtection="1">
      <alignment horizontal="right"/>
      <protection/>
    </xf>
    <xf numFmtId="164" fontId="39" fillId="0" borderId="36" xfId="0" applyNumberFormat="1" applyFont="1" applyBorder="1" applyAlignment="1" applyProtection="1">
      <alignment horizontal="center"/>
      <protection/>
    </xf>
    <xf numFmtId="0" fontId="47" fillId="34" borderId="24" xfId="64" applyNumberFormat="1" applyFont="1" applyFill="1" applyBorder="1" applyAlignment="1" applyProtection="1">
      <alignment horizontal="right"/>
      <protection/>
    </xf>
    <xf numFmtId="0" fontId="47" fillId="34" borderId="50" xfId="64" applyNumberFormat="1" applyFont="1" applyFill="1" applyBorder="1" applyAlignment="1" applyProtection="1">
      <alignment horizontal="right"/>
      <protection/>
    </xf>
    <xf numFmtId="164" fontId="39" fillId="0" borderId="49" xfId="0" applyNumberFormat="1" applyFont="1" applyBorder="1" applyAlignment="1" applyProtection="1">
      <alignment horizontal="center"/>
      <protection/>
    </xf>
    <xf numFmtId="2" fontId="39" fillId="0" borderId="27" xfId="0" applyNumberFormat="1" applyFont="1" applyBorder="1" applyAlignment="1" applyProtection="1">
      <alignment horizontal="center"/>
      <protection/>
    </xf>
    <xf numFmtId="49" fontId="47" fillId="34" borderId="24" xfId="65" applyNumberFormat="1" applyFont="1" applyFill="1" applyBorder="1" applyAlignment="1" applyProtection="1">
      <alignment horizontal="right"/>
      <protection/>
    </xf>
    <xf numFmtId="164" fontId="39" fillId="0" borderId="18" xfId="65" applyNumberFormat="1" applyFont="1" applyBorder="1" applyAlignment="1" applyProtection="1">
      <alignment horizontal="center"/>
      <protection/>
    </xf>
    <xf numFmtId="164" fontId="39" fillId="0" borderId="0" xfId="65" applyNumberFormat="1" applyFont="1" applyBorder="1" applyAlignment="1" applyProtection="1">
      <alignment horizontal="center"/>
      <protection/>
    </xf>
    <xf numFmtId="164" fontId="39" fillId="34" borderId="0" xfId="65" applyNumberFormat="1" applyFont="1" applyFill="1" applyBorder="1" applyAlignment="1" applyProtection="1">
      <alignment horizontal="center"/>
      <protection/>
    </xf>
    <xf numFmtId="164" fontId="39" fillId="0" borderId="11" xfId="65" applyNumberFormat="1" applyFont="1" applyBorder="1" applyAlignment="1" applyProtection="1">
      <alignment horizontal="center"/>
      <protection/>
    </xf>
    <xf numFmtId="49" fontId="47" fillId="34" borderId="50" xfId="65" applyNumberFormat="1" applyFont="1" applyFill="1" applyBorder="1" applyAlignment="1" applyProtection="1">
      <alignment horizontal="right"/>
      <protection/>
    </xf>
    <xf numFmtId="164" fontId="39" fillId="34" borderId="27" xfId="65" applyNumberFormat="1" applyFont="1" applyFill="1" applyBorder="1" applyAlignment="1" applyProtection="1">
      <alignment horizontal="center"/>
      <protection/>
    </xf>
    <xf numFmtId="164" fontId="39" fillId="0" borderId="27" xfId="65" applyNumberFormat="1" applyFont="1" applyBorder="1" applyAlignment="1" applyProtection="1">
      <alignment horizontal="center"/>
      <protection/>
    </xf>
    <xf numFmtId="164" fontId="39" fillId="0" borderId="28" xfId="65" applyNumberFormat="1" applyFont="1" applyBorder="1" applyAlignment="1" applyProtection="1">
      <alignment horizontal="center"/>
      <protection/>
    </xf>
    <xf numFmtId="0" fontId="47" fillId="34" borderId="10" xfId="62" applyNumberFormat="1" applyFont="1" applyFill="1" applyBorder="1" applyAlignment="1" applyProtection="1">
      <alignment horizontal="right"/>
      <protection/>
    </xf>
    <xf numFmtId="0" fontId="47" fillId="34" borderId="24" xfId="62" applyNumberFormat="1" applyFont="1" applyFill="1" applyBorder="1" applyAlignment="1" applyProtection="1">
      <alignment horizontal="right"/>
      <protection/>
    </xf>
    <xf numFmtId="0" fontId="47" fillId="34" borderId="50" xfId="62" applyNumberFormat="1" applyFont="1" applyFill="1" applyBorder="1" applyAlignment="1" applyProtection="1">
      <alignment horizontal="right"/>
      <protection/>
    </xf>
    <xf numFmtId="1" fontId="47" fillId="34" borderId="10" xfId="62" applyNumberFormat="1" applyFont="1" applyFill="1" applyBorder="1" applyAlignment="1" applyProtection="1">
      <alignment horizontal="right"/>
      <protection/>
    </xf>
    <xf numFmtId="1" fontId="47" fillId="34" borderId="25" xfId="62" applyNumberFormat="1" applyFont="1" applyFill="1" applyBorder="1" applyAlignment="1" applyProtection="1">
      <alignment horizontal="right"/>
      <protection/>
    </xf>
    <xf numFmtId="164" fontId="0" fillId="34" borderId="45" xfId="61" applyNumberFormat="1" applyFont="1" applyFill="1" applyBorder="1" applyAlignment="1" applyProtection="1" quotePrefix="1">
      <alignment horizontal="center"/>
      <protection/>
    </xf>
    <xf numFmtId="164" fontId="46" fillId="34" borderId="33" xfId="62" applyNumberFormat="1" applyFont="1" applyFill="1" applyBorder="1" applyAlignment="1" applyProtection="1">
      <alignment horizontal="center"/>
      <protection/>
    </xf>
    <xf numFmtId="175" fontId="6" fillId="0" borderId="27" xfId="0" applyNumberFormat="1" applyFont="1" applyBorder="1" applyAlignment="1" applyProtection="1">
      <alignment/>
      <protection/>
    </xf>
    <xf numFmtId="1" fontId="5" fillId="0" borderId="20" xfId="62" applyNumberFormat="1" applyFont="1" applyBorder="1" applyAlignment="1" applyProtection="1">
      <alignment horizontal="left"/>
      <protection locked="0"/>
    </xf>
    <xf numFmtId="164" fontId="0" fillId="0" borderId="51" xfId="62" applyNumberFormat="1" applyFont="1" applyBorder="1" applyAlignment="1" applyProtection="1">
      <alignment horizontal="center"/>
      <protection locked="0"/>
    </xf>
    <xf numFmtId="164" fontId="0" fillId="0" borderId="30" xfId="62" applyNumberFormat="1" applyFont="1" applyBorder="1" applyAlignment="1" applyProtection="1">
      <alignment horizontal="center"/>
      <protection locked="0"/>
    </xf>
    <xf numFmtId="168" fontId="5" fillId="0" borderId="30" xfId="62" applyNumberFormat="1" applyFont="1" applyBorder="1" applyAlignment="1" applyProtection="1">
      <alignment/>
      <protection locked="0"/>
    </xf>
    <xf numFmtId="165" fontId="5" fillId="0" borderId="30" xfId="68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/>
      <protection locked="0"/>
    </xf>
    <xf numFmtId="1" fontId="23" fillId="0" borderId="27" xfId="62" applyNumberFormat="1" applyFont="1" applyBorder="1" applyAlignment="1" applyProtection="1">
      <alignment horizontal="left" vertical="center" wrapText="1"/>
      <protection locked="0"/>
    </xf>
    <xf numFmtId="1" fontId="23" fillId="0" borderId="28" xfId="62" applyNumberFormat="1" applyFont="1" applyBorder="1" applyAlignment="1" applyProtection="1">
      <alignment horizontal="left" vertical="center" wrapText="1"/>
      <protection locked="0"/>
    </xf>
    <xf numFmtId="165" fontId="23" fillId="33" borderId="20" xfId="68" applyFont="1" applyFill="1" applyBorder="1" applyAlignment="1" applyProtection="1">
      <alignment/>
      <protection locked="0"/>
    </xf>
    <xf numFmtId="165" fontId="23" fillId="33" borderId="30" xfId="68" applyFont="1" applyFill="1" applyBorder="1" applyAlignment="1" applyProtection="1">
      <alignment horizontal="left"/>
      <protection locked="0"/>
    </xf>
    <xf numFmtId="165" fontId="23" fillId="33" borderId="31" xfId="68" applyFont="1" applyFill="1" applyBorder="1" applyAlignment="1" applyProtection="1">
      <alignment horizontal="left"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18" xfId="68" applyNumberFormat="1" applyFont="1" applyBorder="1" applyAlignment="1" applyProtection="1">
      <alignment horizontal="center"/>
      <protection locked="0"/>
    </xf>
    <xf numFmtId="0" fontId="50" fillId="39" borderId="47" xfId="62" applyNumberFormat="1" applyFont="1" applyFill="1" applyBorder="1" applyAlignment="1" applyProtection="1">
      <alignment horizontal="center" vertical="center"/>
      <protection locked="0"/>
    </xf>
    <xf numFmtId="0" fontId="50" fillId="39" borderId="33" xfId="62" applyNumberFormat="1" applyFont="1" applyFill="1" applyBorder="1" applyAlignment="1" applyProtection="1">
      <alignment horizontal="center" vertical="center"/>
      <protection locked="0"/>
    </xf>
    <xf numFmtId="0" fontId="50" fillId="39" borderId="66" xfId="62" applyNumberFormat="1" applyFont="1" applyFill="1" applyBorder="1" applyAlignment="1" applyProtection="1">
      <alignment horizontal="center" vertical="center"/>
      <protection locked="0"/>
    </xf>
    <xf numFmtId="0" fontId="50" fillId="41" borderId="47" xfId="62" applyNumberFormat="1" applyFont="1" applyFill="1" applyBorder="1" applyAlignment="1" applyProtection="1">
      <alignment horizontal="center" vertical="center"/>
      <protection locked="0"/>
    </xf>
    <xf numFmtId="0" fontId="50" fillId="41" borderId="33" xfId="62" applyNumberFormat="1" applyFont="1" applyFill="1" applyBorder="1" applyAlignment="1" applyProtection="1">
      <alignment horizontal="center" vertical="center"/>
      <protection locked="0"/>
    </xf>
    <xf numFmtId="0" fontId="50" fillId="41" borderId="66" xfId="62" applyNumberFormat="1" applyFont="1" applyFill="1" applyBorder="1" applyAlignment="1" applyProtection="1">
      <alignment horizontal="center" vertical="center"/>
      <protection locked="0"/>
    </xf>
    <xf numFmtId="1" fontId="47" fillId="34" borderId="26" xfId="62" applyNumberFormat="1" applyFont="1" applyFill="1" applyBorder="1" applyAlignment="1" applyProtection="1">
      <alignment horizontal="right"/>
      <protection locked="0"/>
    </xf>
    <xf numFmtId="164" fontId="0" fillId="0" borderId="56" xfId="67" applyNumberFormat="1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164" fontId="39" fillId="0" borderId="23" xfId="0" applyNumberFormat="1" applyFont="1" applyFill="1" applyBorder="1" applyAlignment="1" applyProtection="1">
      <alignment horizontal="center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23" fillId="0" borderId="27" xfId="67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47" fillId="37" borderId="50" xfId="62" applyNumberFormat="1" applyFont="1" applyFill="1" applyBorder="1" applyAlignment="1" applyProtection="1">
      <alignment horizontal="right"/>
      <protection locked="0"/>
    </xf>
    <xf numFmtId="2" fontId="0" fillId="0" borderId="49" xfId="71" applyNumberFormat="1" applyFont="1" applyFill="1" applyBorder="1" applyAlignment="1" applyProtection="1">
      <alignment horizontal="center"/>
      <protection locked="0"/>
    </xf>
    <xf numFmtId="2" fontId="0" fillId="0" borderId="56" xfId="0" applyNumberFormat="1" applyFont="1" applyFill="1" applyBorder="1" applyAlignment="1" applyProtection="1">
      <alignment horizontal="center"/>
      <protection locked="0"/>
    </xf>
    <xf numFmtId="2" fontId="0" fillId="0" borderId="55" xfId="0" applyNumberFormat="1" applyFont="1" applyFill="1" applyBorder="1" applyAlignment="1" applyProtection="1">
      <alignment horizontal="center"/>
      <protection locked="0"/>
    </xf>
    <xf numFmtId="2" fontId="0" fillId="0" borderId="56" xfId="71" applyNumberFormat="1" applyFont="1" applyFill="1" applyBorder="1" applyAlignment="1" applyProtection="1">
      <alignment horizontal="center"/>
      <protection locked="0"/>
    </xf>
    <xf numFmtId="2" fontId="0" fillId="0" borderId="28" xfId="71" applyNumberFormat="1" applyFont="1" applyFill="1" applyBorder="1" applyAlignment="1" applyProtection="1">
      <alignment horizontal="center"/>
      <protection locked="0"/>
    </xf>
    <xf numFmtId="164" fontId="0" fillId="0" borderId="18" xfId="63" applyNumberFormat="1" applyFont="1" applyFill="1" applyBorder="1" applyAlignment="1" applyProtection="1">
      <alignment horizontal="center"/>
      <protection locked="0"/>
    </xf>
    <xf numFmtId="164" fontId="39" fillId="0" borderId="0" xfId="65" applyNumberFormat="1" applyFont="1" applyFill="1" applyBorder="1" applyAlignment="1" applyProtection="1">
      <alignment horizontal="center"/>
      <protection/>
    </xf>
    <xf numFmtId="164" fontId="39" fillId="0" borderId="23" xfId="65" applyNumberFormat="1" applyFont="1" applyBorder="1" applyAlignment="1" applyProtection="1">
      <alignment horizontal="center"/>
      <protection/>
    </xf>
    <xf numFmtId="164" fontId="39" fillId="0" borderId="21" xfId="65" applyNumberFormat="1" applyFont="1" applyBorder="1" applyAlignment="1" applyProtection="1">
      <alignment horizontal="center"/>
      <protection/>
    </xf>
    <xf numFmtId="164" fontId="39" fillId="0" borderId="56" xfId="65" applyNumberFormat="1" applyFont="1" applyBorder="1" applyAlignment="1" applyProtection="1">
      <alignment horizontal="center"/>
      <protection/>
    </xf>
    <xf numFmtId="164" fontId="39" fillId="0" borderId="27" xfId="65" applyNumberFormat="1" applyFont="1" applyFill="1" applyBorder="1" applyAlignment="1" applyProtection="1">
      <alignment horizontal="center"/>
      <protection/>
    </xf>
    <xf numFmtId="164" fontId="39" fillId="0" borderId="59" xfId="65" applyNumberFormat="1" applyFont="1" applyBorder="1" applyAlignment="1" applyProtection="1">
      <alignment horizontal="center"/>
      <protection/>
    </xf>
    <xf numFmtId="49" fontId="47" fillId="34" borderId="26" xfId="0" applyNumberFormat="1" applyFont="1" applyFill="1" applyBorder="1" applyAlignment="1" applyProtection="1">
      <alignment horizontal="right"/>
      <protection/>
    </xf>
    <xf numFmtId="1" fontId="47" fillId="37" borderId="24" xfId="62" applyNumberFormat="1" applyFont="1" applyFill="1" applyBorder="1" applyAlignment="1" applyProtection="1">
      <alignment horizontal="left"/>
      <protection locked="0"/>
    </xf>
    <xf numFmtId="0" fontId="0" fillId="0" borderId="18" xfId="0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46" fillId="34" borderId="20" xfId="62" applyNumberFormat="1" applyFont="1" applyFill="1" applyBorder="1" applyAlignment="1" applyProtection="1">
      <alignment horizontal="centerContinuous"/>
      <protection locked="0"/>
    </xf>
    <xf numFmtId="176" fontId="0" fillId="0" borderId="27" xfId="60" applyNumberFormat="1" applyFont="1" applyBorder="1" applyAlignment="1" applyProtection="1">
      <alignment horizontal="center"/>
      <protection locked="0"/>
    </xf>
    <xf numFmtId="3" fontId="0" fillId="0" borderId="27" xfId="6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49" fontId="47" fillId="34" borderId="25" xfId="0" applyNumberFormat="1" applyFont="1" applyFill="1" applyBorder="1" applyAlignment="1" applyProtection="1">
      <alignment horizontal="right"/>
      <protection/>
    </xf>
    <xf numFmtId="164" fontId="39" fillId="0" borderId="22" xfId="0" applyNumberFormat="1" applyFont="1" applyBorder="1" applyAlignment="1" applyProtection="1">
      <alignment horizontal="center"/>
      <protection/>
    </xf>
    <xf numFmtId="164" fontId="39" fillId="0" borderId="12" xfId="0" applyNumberFormat="1" applyFont="1" applyBorder="1" applyAlignment="1" applyProtection="1">
      <alignment horizontal="center"/>
      <protection/>
    </xf>
    <xf numFmtId="164" fontId="39" fillId="0" borderId="19" xfId="0" applyNumberFormat="1" applyFont="1" applyBorder="1" applyAlignment="1" applyProtection="1">
      <alignment horizontal="center"/>
      <protection/>
    </xf>
    <xf numFmtId="164" fontId="0" fillId="36" borderId="22" xfId="62" applyNumberFormat="1" applyFont="1" applyFill="1" applyBorder="1" applyAlignment="1" applyProtection="1">
      <alignment horizontal="center"/>
      <protection/>
    </xf>
    <xf numFmtId="164" fontId="39" fillId="34" borderId="13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1" fontId="47" fillId="37" borderId="10" xfId="62" applyNumberFormat="1" applyFont="1" applyFill="1" applyBorder="1" applyAlignment="1" applyProtection="1">
      <alignment horizontal="right"/>
      <protection locked="0"/>
    </xf>
    <xf numFmtId="1" fontId="54" fillId="34" borderId="10" xfId="62" applyNumberFormat="1" applyFont="1" applyFill="1" applyBorder="1" applyAlignment="1" applyProtection="1">
      <alignment horizontal="right"/>
      <protection locked="0"/>
    </xf>
    <xf numFmtId="164" fontId="39" fillId="0" borderId="18" xfId="0" applyNumberFormat="1" applyFont="1" applyFill="1" applyBorder="1" applyAlignment="1" applyProtection="1">
      <alignment horizontal="center"/>
      <protection locked="0"/>
    </xf>
    <xf numFmtId="164" fontId="39" fillId="0" borderId="21" xfId="0" applyNumberFormat="1" applyFont="1" applyBorder="1" applyAlignment="1" applyProtection="1">
      <alignment horizontal="center"/>
      <protection locked="0"/>
    </xf>
    <xf numFmtId="164" fontId="39" fillId="34" borderId="11" xfId="0" applyNumberFormat="1" applyFont="1" applyFill="1" applyBorder="1" applyAlignment="1" applyProtection="1">
      <alignment horizontal="center"/>
      <protection locked="0"/>
    </xf>
    <xf numFmtId="164" fontId="39" fillId="37" borderId="11" xfId="0" applyNumberFormat="1" applyFont="1" applyFill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0" fillId="0" borderId="21" xfId="62" applyNumberFormat="1" applyFont="1" applyBorder="1" applyAlignment="1" applyProtection="1">
      <alignment horizontal="center"/>
      <protection locked="0"/>
    </xf>
    <xf numFmtId="164" fontId="39" fillId="0" borderId="18" xfId="0" applyNumberFormat="1" applyFont="1" applyBorder="1" applyAlignment="1" applyProtection="1">
      <alignment horizontal="center" vertical="center"/>
      <protection locked="0"/>
    </xf>
    <xf numFmtId="164" fontId="0" fillId="0" borderId="18" xfId="62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>
      <alignment horizontal="center"/>
    </xf>
    <xf numFmtId="0" fontId="47" fillId="34" borderId="24" xfId="68" applyNumberFormat="1" applyFont="1" applyFill="1" applyBorder="1" applyAlignment="1" applyProtection="1">
      <alignment horizontal="left"/>
      <protection locked="0"/>
    </xf>
    <xf numFmtId="164" fontId="25" fillId="34" borderId="29" xfId="0" applyNumberFormat="1" applyFont="1" applyFill="1" applyBorder="1" applyAlignment="1" applyProtection="1">
      <alignment horizontal="center"/>
      <protection locked="0"/>
    </xf>
    <xf numFmtId="164" fontId="0" fillId="0" borderId="0" xfId="65" applyNumberFormat="1" applyFont="1" applyFill="1" applyBorder="1" applyAlignment="1" applyProtection="1">
      <alignment horizontal="center"/>
      <protection/>
    </xf>
    <xf numFmtId="164" fontId="39" fillId="43" borderId="0" xfId="0" applyNumberFormat="1" applyFont="1" applyFill="1" applyBorder="1" applyAlignment="1" applyProtection="1">
      <alignment horizontal="center"/>
      <protection/>
    </xf>
    <xf numFmtId="49" fontId="47" fillId="37" borderId="10" xfId="0" applyNumberFormat="1" applyFont="1" applyFill="1" applyBorder="1" applyAlignment="1" applyProtection="1">
      <alignment horizontal="left"/>
      <protection/>
    </xf>
    <xf numFmtId="49" fontId="47" fillId="37" borderId="10" xfId="0" applyNumberFormat="1" applyFont="1" applyFill="1" applyBorder="1" applyAlignment="1" applyProtection="1">
      <alignment horizontal="right"/>
      <protection/>
    </xf>
    <xf numFmtId="0" fontId="56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56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 horizontal="center"/>
    </xf>
    <xf numFmtId="164" fontId="7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 horizontal="center"/>
    </xf>
    <xf numFmtId="165" fontId="54" fillId="34" borderId="24" xfId="66" applyFont="1" applyFill="1" applyBorder="1" applyAlignment="1" applyProtection="1">
      <alignment horizontal="left"/>
      <protection locked="0"/>
    </xf>
    <xf numFmtId="165" fontId="54" fillId="34" borderId="24" xfId="66" applyFont="1" applyFill="1" applyBorder="1" applyAlignment="1" applyProtection="1">
      <alignment horizontal="right"/>
      <protection locked="0"/>
    </xf>
    <xf numFmtId="164" fontId="39" fillId="37" borderId="23" xfId="0" applyNumberFormat="1" applyFont="1" applyFill="1" applyBorder="1" applyAlignment="1" applyProtection="1">
      <alignment horizontal="center" vertical="center"/>
      <protection locked="0"/>
    </xf>
    <xf numFmtId="165" fontId="54" fillId="37" borderId="24" xfId="66" applyFont="1" applyFill="1" applyBorder="1" applyAlignment="1" applyProtection="1">
      <alignment horizontal="left"/>
      <protection locked="0"/>
    </xf>
    <xf numFmtId="165" fontId="54" fillId="37" borderId="24" xfId="66" applyFont="1" applyFill="1" applyBorder="1" applyAlignment="1" applyProtection="1">
      <alignment horizontal="right"/>
      <protection locked="0"/>
    </xf>
    <xf numFmtId="164" fontId="0" fillId="37" borderId="23" xfId="66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/>
      <protection locked="0"/>
    </xf>
    <xf numFmtId="164" fontId="6" fillId="33" borderId="30" xfId="0" applyNumberFormat="1" applyFont="1" applyFill="1" applyBorder="1" applyAlignment="1" applyProtection="1">
      <alignment horizontal="center"/>
      <protection locked="0"/>
    </xf>
    <xf numFmtId="172" fontId="5" fillId="33" borderId="30" xfId="69" applyNumberFormat="1" applyFont="1" applyFill="1" applyBorder="1" applyAlignment="1" applyProtection="1">
      <alignment horizontal="center"/>
      <protection locked="0"/>
    </xf>
    <xf numFmtId="0" fontId="23" fillId="33" borderId="30" xfId="69" applyNumberFormat="1" applyFont="1" applyFill="1" applyBorder="1" applyAlignment="1" applyProtection="1">
      <alignment horizontal="left"/>
      <protection locked="0"/>
    </xf>
    <xf numFmtId="0" fontId="23" fillId="33" borderId="31" xfId="69" applyNumberFormat="1" applyFont="1" applyFill="1" applyBorder="1" applyAlignment="1" applyProtection="1">
      <alignment horizontal="left"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 vertical="top" wrapText="1"/>
      <protection locked="0"/>
    </xf>
    <xf numFmtId="0" fontId="5" fillId="33" borderId="28" xfId="0" applyFont="1" applyFill="1" applyBorder="1" applyAlignment="1" applyProtection="1">
      <alignment vertical="top" wrapText="1"/>
      <protection locked="0"/>
    </xf>
    <xf numFmtId="164" fontId="0" fillId="0" borderId="67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17" fontId="5" fillId="0" borderId="30" xfId="69" applyNumberFormat="1" applyFont="1" applyBorder="1" applyAlignment="1" applyProtection="1">
      <alignment horizontal="left"/>
      <protection locked="0"/>
    </xf>
    <xf numFmtId="0" fontId="67" fillId="0" borderId="27" xfId="0" applyFont="1" applyBorder="1" applyAlignment="1" applyProtection="1">
      <alignment/>
      <protection locked="0"/>
    </xf>
    <xf numFmtId="17" fontId="67" fillId="0" borderId="27" xfId="69" applyNumberFormat="1" applyFont="1" applyBorder="1" applyAlignment="1" applyProtection="1">
      <alignment horizontal="left"/>
      <protection locked="0"/>
    </xf>
    <xf numFmtId="17" fontId="67" fillId="0" borderId="28" xfId="69" applyNumberFormat="1" applyFont="1" applyBorder="1" applyAlignment="1" applyProtection="1">
      <alignment horizontal="left"/>
      <protection locked="0"/>
    </xf>
    <xf numFmtId="17" fontId="47" fillId="37" borderId="24" xfId="62" applyNumberFormat="1" applyFont="1" applyFill="1" applyBorder="1" applyAlignment="1" applyProtection="1">
      <alignment horizontal="right"/>
      <protection locked="0"/>
    </xf>
    <xf numFmtId="1" fontId="47" fillId="37" borderId="10" xfId="62" applyNumberFormat="1" applyFont="1" applyFill="1" applyBorder="1" applyAlignment="1" applyProtection="1">
      <alignment horizontal="left"/>
      <protection locked="0"/>
    </xf>
    <xf numFmtId="49" fontId="23" fillId="0" borderId="20" xfId="64" applyNumberFormat="1" applyFont="1" applyFill="1" applyBorder="1" applyAlignment="1" applyProtection="1">
      <alignment horizontal="left"/>
      <protection/>
    </xf>
    <xf numFmtId="166" fontId="5" fillId="0" borderId="30" xfId="64" applyNumberFormat="1" applyFont="1" applyFill="1" applyBorder="1" applyProtection="1">
      <alignment/>
      <protection/>
    </xf>
    <xf numFmtId="167" fontId="5" fillId="0" borderId="30" xfId="64" applyNumberFormat="1" applyFont="1" applyFill="1" applyBorder="1" applyProtection="1">
      <alignment/>
      <protection/>
    </xf>
    <xf numFmtId="167" fontId="11" fillId="0" borderId="30" xfId="64" applyNumberFormat="1" applyFont="1" applyFill="1" applyBorder="1" applyProtection="1">
      <alignment/>
      <protection/>
    </xf>
    <xf numFmtId="166" fontId="11" fillId="0" borderId="30" xfId="64" applyNumberFormat="1" applyFont="1" applyFill="1" applyBorder="1" applyProtection="1">
      <alignment/>
      <protection/>
    </xf>
    <xf numFmtId="166" fontId="11" fillId="0" borderId="30" xfId="64" applyNumberFormat="1" applyFont="1" applyFill="1" applyBorder="1" applyAlignment="1" applyProtection="1">
      <alignment horizontal="center"/>
      <protection/>
    </xf>
    <xf numFmtId="166" fontId="11" fillId="0" borderId="31" xfId="64" applyNumberFormat="1" applyFont="1" applyFill="1" applyBorder="1" applyAlignment="1" applyProtection="1">
      <alignment horizontal="center"/>
      <protection/>
    </xf>
    <xf numFmtId="0" fontId="115" fillId="0" borderId="2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6" fillId="37" borderId="27" xfId="62" applyNumberFormat="1" applyFont="1" applyFill="1" applyBorder="1" applyAlignment="1" applyProtection="1">
      <alignment/>
      <protection locked="0"/>
    </xf>
    <xf numFmtId="0" fontId="46" fillId="37" borderId="28" xfId="62" applyNumberFormat="1" applyFont="1" applyFill="1" applyBorder="1" applyAlignment="1" applyProtection="1">
      <alignment/>
      <protection locked="0"/>
    </xf>
    <xf numFmtId="49" fontId="22" fillId="0" borderId="20" xfId="0" applyNumberFormat="1" applyFont="1" applyFill="1" applyBorder="1" applyAlignment="1" applyProtection="1">
      <alignment/>
      <protection/>
    </xf>
    <xf numFmtId="175" fontId="6" fillId="0" borderId="30" xfId="0" applyNumberFormat="1" applyFont="1" applyBorder="1" applyAlignment="1" applyProtection="1">
      <alignment horizontal="right"/>
      <protection/>
    </xf>
    <xf numFmtId="164" fontId="8" fillId="0" borderId="30" xfId="0" applyNumberFormat="1" applyFont="1" applyBorder="1" applyAlignment="1" applyProtection="1">
      <alignment horizontal="center"/>
      <protection/>
    </xf>
    <xf numFmtId="175" fontId="6" fillId="0" borderId="31" xfId="0" applyNumberFormat="1" applyFont="1" applyBorder="1" applyAlignment="1" applyProtection="1">
      <alignment/>
      <protection/>
    </xf>
    <xf numFmtId="2" fontId="39" fillId="44" borderId="27" xfId="0" applyNumberFormat="1" applyFont="1" applyFill="1" applyBorder="1" applyAlignment="1" applyProtection="1">
      <alignment horizontal="center"/>
      <protection/>
    </xf>
    <xf numFmtId="2" fontId="39" fillId="4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59" fillId="33" borderId="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2" fillId="33" borderId="0" xfId="0" applyFont="1" applyFill="1" applyBorder="1" applyAlignment="1" applyProtection="1" quotePrefix="1">
      <alignment horizontal="center"/>
      <protection locked="0"/>
    </xf>
    <xf numFmtId="0" fontId="42" fillId="33" borderId="12" xfId="0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39" fillId="33" borderId="11" xfId="0" applyFont="1" applyFill="1" applyBorder="1" applyAlignment="1" applyProtection="1">
      <alignment horizontal="center"/>
      <protection locked="0"/>
    </xf>
    <xf numFmtId="0" fontId="39" fillId="33" borderId="60" xfId="0" applyFont="1" applyFill="1" applyBorder="1" applyAlignment="1" applyProtection="1" quotePrefix="1">
      <alignment horizontal="center"/>
      <protection locked="0"/>
    </xf>
    <xf numFmtId="0" fontId="39" fillId="33" borderId="0" xfId="0" applyFont="1" applyFill="1" applyBorder="1" applyAlignment="1" applyProtection="1" quotePrefix="1">
      <alignment horizontal="center"/>
      <protection locked="0"/>
    </xf>
    <xf numFmtId="0" fontId="39" fillId="33" borderId="11" xfId="0" applyFont="1" applyFill="1" applyBorder="1" applyAlignment="1" applyProtection="1" quotePrefix="1">
      <alignment horizontal="center"/>
      <protection locked="0"/>
    </xf>
    <xf numFmtId="16" fontId="39" fillId="33" borderId="0" xfId="0" applyNumberFormat="1" applyFont="1" applyFill="1" applyBorder="1" applyAlignment="1" applyProtection="1" quotePrefix="1">
      <alignment horizontal="center"/>
      <protection locked="0"/>
    </xf>
    <xf numFmtId="16" fontId="39" fillId="33" borderId="11" xfId="0" applyNumberFormat="1" applyFont="1" applyFill="1" applyBorder="1" applyAlignment="1" applyProtection="1" quotePrefix="1">
      <alignment horizontal="center"/>
      <protection locked="0"/>
    </xf>
    <xf numFmtId="0" fontId="46" fillId="34" borderId="18" xfId="62" applyNumberFormat="1" applyFont="1" applyFill="1" applyBorder="1" applyAlignment="1" applyProtection="1" quotePrefix="1">
      <alignment horizontal="center"/>
      <protection locked="0"/>
    </xf>
    <xf numFmtId="0" fontId="46" fillId="34" borderId="21" xfId="62" applyNumberFormat="1" applyFont="1" applyFill="1" applyBorder="1" applyAlignment="1" applyProtection="1" quotePrefix="1">
      <alignment horizontal="center"/>
      <protection locked="0"/>
    </xf>
    <xf numFmtId="0" fontId="44" fillId="34" borderId="20" xfId="62" applyNumberFormat="1" applyFont="1" applyFill="1" applyBorder="1" applyAlignment="1" applyProtection="1">
      <alignment horizontal="center"/>
      <protection locked="0"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44" fillId="34" borderId="31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4" fillId="34" borderId="0" xfId="62" applyNumberFormat="1" applyFont="1" applyFill="1" applyBorder="1" applyAlignment="1" applyProtection="1">
      <alignment horizontal="center"/>
      <protection locked="0"/>
    </xf>
    <xf numFmtId="0" fontId="44" fillId="34" borderId="11" xfId="62" applyNumberFormat="1" applyFont="1" applyFill="1" applyBorder="1" applyAlignment="1" applyProtection="1">
      <alignment horizontal="center"/>
      <protection locked="0"/>
    </xf>
    <xf numFmtId="0" fontId="44" fillId="34" borderId="26" xfId="62" applyNumberFormat="1" applyFont="1" applyFill="1" applyBorder="1" applyAlignment="1" applyProtection="1">
      <alignment horizontal="center"/>
      <protection locked="0"/>
    </xf>
    <xf numFmtId="0" fontId="44" fillId="34" borderId="27" xfId="62" applyNumberFormat="1" applyFont="1" applyFill="1" applyBorder="1" applyAlignment="1" applyProtection="1">
      <alignment horizontal="center"/>
      <protection locked="0"/>
    </xf>
    <xf numFmtId="0" fontId="44" fillId="34" borderId="28" xfId="62" applyNumberFormat="1" applyFont="1" applyFill="1" applyBorder="1" applyAlignment="1" applyProtection="1">
      <alignment horizontal="center"/>
      <protection locked="0"/>
    </xf>
    <xf numFmtId="0" fontId="43" fillId="33" borderId="20" xfId="0" applyFont="1" applyFill="1" applyBorder="1" applyAlignment="1" applyProtection="1">
      <alignment horizontal="center"/>
      <protection locked="0"/>
    </xf>
    <xf numFmtId="0" fontId="43" fillId="33" borderId="30" xfId="0" applyFont="1" applyFill="1" applyBorder="1" applyAlignment="1" applyProtection="1">
      <alignment horizontal="center"/>
      <protection locked="0"/>
    </xf>
    <xf numFmtId="0" fontId="43" fillId="33" borderId="31" xfId="0" applyFont="1" applyFill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0" fontId="50" fillId="34" borderId="43" xfId="62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50" fillId="34" borderId="29" xfId="62" applyNumberFormat="1" applyFont="1" applyFill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54" fillId="39" borderId="35" xfId="66" applyFont="1" applyFill="1" applyBorder="1" applyAlignment="1" applyProtection="1">
      <alignment horizontal="center"/>
      <protection locked="0"/>
    </xf>
    <xf numFmtId="165" fontId="54" fillId="39" borderId="60" xfId="66" applyFont="1" applyFill="1" applyBorder="1" applyAlignment="1" applyProtection="1">
      <alignment horizontal="center"/>
      <protection locked="0"/>
    </xf>
    <xf numFmtId="165" fontId="54" fillId="39" borderId="68" xfId="66" applyFont="1" applyFill="1" applyBorder="1" applyAlignment="1" applyProtection="1">
      <alignment horizontal="center"/>
      <protection locked="0"/>
    </xf>
    <xf numFmtId="165" fontId="54" fillId="39" borderId="17" xfId="66" applyFont="1" applyFill="1" applyBorder="1" applyAlignment="1" applyProtection="1">
      <alignment horizontal="center"/>
      <protection locked="0"/>
    </xf>
    <xf numFmtId="165" fontId="54" fillId="39" borderId="12" xfId="66" applyFont="1" applyFill="1" applyBorder="1" applyAlignment="1" applyProtection="1">
      <alignment horizontal="center"/>
      <protection locked="0"/>
    </xf>
    <xf numFmtId="165" fontId="54" fillId="39" borderId="13" xfId="66" applyFont="1" applyFill="1" applyBorder="1" applyAlignment="1" applyProtection="1">
      <alignment horizontal="center"/>
      <protection locked="0"/>
    </xf>
    <xf numFmtId="0" fontId="50" fillId="34" borderId="40" xfId="62" applyNumberFormat="1" applyFont="1" applyFill="1" applyBorder="1" applyAlignment="1" applyProtection="1">
      <alignment horizontal="center"/>
      <protection locked="0"/>
    </xf>
    <xf numFmtId="0" fontId="50" fillId="37" borderId="40" xfId="62" applyNumberFormat="1" applyFont="1" applyFill="1" applyBorder="1" applyAlignment="1" applyProtection="1">
      <alignment horizontal="center"/>
      <protection locked="0"/>
    </xf>
    <xf numFmtId="0" fontId="54" fillId="39" borderId="17" xfId="66" applyNumberFormat="1" applyFont="1" applyFill="1" applyBorder="1" applyAlignment="1" applyProtection="1">
      <alignment horizontal="center" wrapText="1"/>
      <protection locked="0"/>
    </xf>
    <xf numFmtId="0" fontId="54" fillId="39" borderId="12" xfId="66" applyNumberFormat="1" applyFont="1" applyFill="1" applyBorder="1" applyAlignment="1" applyProtection="1">
      <alignment horizontal="center" wrapText="1"/>
      <protection locked="0"/>
    </xf>
    <xf numFmtId="0" fontId="54" fillId="39" borderId="13" xfId="66" applyNumberFormat="1" applyFont="1" applyFill="1" applyBorder="1" applyAlignment="1" applyProtection="1">
      <alignment horizontal="center" wrapText="1"/>
      <protection locked="0"/>
    </xf>
    <xf numFmtId="0" fontId="55" fillId="34" borderId="64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61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0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4" fillId="34" borderId="20" xfId="62" applyNumberFormat="1" applyFont="1" applyFill="1" applyBorder="1" applyAlignment="1" applyProtection="1">
      <alignment horizontal="center"/>
      <protection locked="0"/>
    </xf>
    <xf numFmtId="0" fontId="34" fillId="34" borderId="30" xfId="62" applyNumberFormat="1" applyFont="1" applyFill="1" applyBorder="1" applyAlignment="1" applyProtection="1">
      <alignment horizontal="center"/>
      <protection locked="0"/>
    </xf>
    <xf numFmtId="0" fontId="34" fillId="34" borderId="31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 vertical="center"/>
      <protection locked="0"/>
    </xf>
    <xf numFmtId="0" fontId="44" fillId="34" borderId="0" xfId="62" applyNumberFormat="1" applyFont="1" applyFill="1" applyBorder="1" applyAlignment="1" applyProtection="1">
      <alignment horizontal="center" vertical="center"/>
      <protection locked="0"/>
    </xf>
    <xf numFmtId="0" fontId="44" fillId="34" borderId="11" xfId="62" applyNumberFormat="1" applyFont="1" applyFill="1" applyBorder="1" applyAlignment="1" applyProtection="1">
      <alignment horizontal="center" vertical="center"/>
      <protection locked="0"/>
    </xf>
    <xf numFmtId="0" fontId="34" fillId="34" borderId="10" xfId="62" applyNumberFormat="1" applyFont="1" applyFill="1" applyBorder="1" applyAlignment="1" applyProtection="1">
      <alignment horizontal="center" vertical="center"/>
      <protection locked="0"/>
    </xf>
    <xf numFmtId="0" fontId="34" fillId="34" borderId="0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 vertical="center"/>
      <protection locked="0"/>
    </xf>
    <xf numFmtId="0" fontId="44" fillId="34" borderId="22" xfId="62" applyNumberFormat="1" applyFont="1" applyFill="1" applyBorder="1" applyAlignment="1" applyProtection="1">
      <alignment horizontal="center"/>
      <protection locked="0"/>
    </xf>
    <xf numFmtId="0" fontId="44" fillId="34" borderId="12" xfId="62" applyNumberFormat="1" applyFont="1" applyFill="1" applyBorder="1" applyAlignment="1" applyProtection="1">
      <alignment horizontal="center"/>
      <protection locked="0"/>
    </xf>
    <xf numFmtId="0" fontId="44" fillId="34" borderId="13" xfId="62" applyNumberFormat="1" applyFont="1" applyFill="1" applyBorder="1" applyAlignment="1" applyProtection="1">
      <alignment horizontal="center"/>
      <protection locked="0"/>
    </xf>
    <xf numFmtId="0" fontId="34" fillId="34" borderId="53" xfId="62" applyNumberFormat="1" applyFont="1" applyFill="1" applyBorder="1" applyAlignment="1" applyProtection="1">
      <alignment horizontal="center"/>
      <protection locked="0"/>
    </xf>
    <xf numFmtId="0" fontId="34" fillId="34" borderId="33" xfId="62" applyNumberFormat="1" applyFont="1" applyFill="1" applyBorder="1" applyAlignment="1" applyProtection="1">
      <alignment horizontal="center"/>
      <protection locked="0"/>
    </xf>
    <xf numFmtId="0" fontId="34" fillId="34" borderId="46" xfId="62" applyNumberFormat="1" applyFont="1" applyFill="1" applyBorder="1" applyAlignment="1" applyProtection="1">
      <alignment horizontal="center"/>
      <protection locked="0"/>
    </xf>
    <xf numFmtId="0" fontId="44" fillId="34" borderId="64" xfId="62" applyNumberFormat="1" applyFont="1" applyFill="1" applyBorder="1" applyAlignment="1" applyProtection="1">
      <alignment horizontal="center" wrapText="1"/>
      <protection locked="0"/>
    </xf>
    <xf numFmtId="0" fontId="44" fillId="34" borderId="60" xfId="62" applyNumberFormat="1" applyFont="1" applyFill="1" applyBorder="1" applyAlignment="1" applyProtection="1">
      <alignment horizontal="center" wrapText="1"/>
      <protection locked="0"/>
    </xf>
    <xf numFmtId="0" fontId="44" fillId="34" borderId="61" xfId="62" applyNumberFormat="1" applyFont="1" applyFill="1" applyBorder="1" applyAlignment="1" applyProtection="1">
      <alignment horizontal="center" wrapText="1"/>
      <protection locked="0"/>
    </xf>
    <xf numFmtId="0" fontId="44" fillId="34" borderId="68" xfId="62" applyNumberFormat="1" applyFont="1" applyFill="1" applyBorder="1" applyAlignment="1" applyProtection="1">
      <alignment horizontal="center" wrapText="1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50" fillId="34" borderId="34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23" fillId="33" borderId="20" xfId="62" applyNumberFormat="1" applyFont="1" applyFill="1" applyBorder="1" applyAlignment="1" applyProtection="1">
      <alignment horizontal="left" wrapText="1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64" xfId="0" applyNumberFormat="1" applyFont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164" fontId="0" fillId="0" borderId="56" xfId="0" applyNumberFormat="1" applyFont="1" applyFill="1" applyBorder="1" applyAlignment="1" applyProtection="1">
      <alignment horizontal="center"/>
      <protection locked="0"/>
    </xf>
    <xf numFmtId="164" fontId="0" fillId="0" borderId="55" xfId="0" applyNumberFormat="1" applyFont="1" applyFill="1" applyBorder="1" applyAlignment="1" applyProtection="1">
      <alignment horizontal="center"/>
      <protection locked="0"/>
    </xf>
    <xf numFmtId="0" fontId="23" fillId="0" borderId="10" xfId="67" applyNumberFormat="1" applyFont="1" applyBorder="1" applyAlignment="1" applyProtection="1">
      <alignment horizontal="left" wrapText="1"/>
      <protection locked="0"/>
    </xf>
    <xf numFmtId="0" fontId="23" fillId="0" borderId="0" xfId="67" applyNumberFormat="1" applyFont="1" applyBorder="1" applyAlignment="1" applyProtection="1">
      <alignment horizontal="left" wrapText="1"/>
      <protection locked="0"/>
    </xf>
    <xf numFmtId="0" fontId="23" fillId="0" borderId="11" xfId="67" applyNumberFormat="1" applyFont="1" applyBorder="1" applyAlignment="1" applyProtection="1">
      <alignment horizontal="left" wrapText="1"/>
      <protection locked="0"/>
    </xf>
    <xf numFmtId="165" fontId="14" fillId="0" borderId="14" xfId="67" applyFont="1" applyFill="1" applyBorder="1" applyAlignment="1" applyProtection="1">
      <alignment horizontal="center"/>
      <protection locked="0"/>
    </xf>
    <xf numFmtId="165" fontId="14" fillId="0" borderId="15" xfId="67" applyFont="1" applyFill="1" applyBorder="1" applyAlignment="1" applyProtection="1">
      <alignment horizontal="center"/>
      <protection locked="0"/>
    </xf>
    <xf numFmtId="165" fontId="14" fillId="0" borderId="16" xfId="67" applyFont="1" applyFill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0" fontId="23" fillId="0" borderId="26" xfId="61" applyNumberFormat="1" applyFont="1" applyBorder="1" applyAlignment="1" applyProtection="1">
      <alignment horizontal="left" wrapText="1"/>
      <protection locked="0"/>
    </xf>
    <xf numFmtId="0" fontId="23" fillId="0" borderId="27" xfId="61" applyNumberFormat="1" applyFont="1" applyBorder="1" applyAlignment="1" applyProtection="1">
      <alignment horizontal="left" wrapText="1"/>
      <protection locked="0"/>
    </xf>
    <xf numFmtId="0" fontId="23" fillId="0" borderId="28" xfId="61" applyNumberFormat="1" applyFont="1" applyBorder="1" applyAlignment="1" applyProtection="1">
      <alignment horizontal="left" wrapText="1"/>
      <protection locked="0"/>
    </xf>
    <xf numFmtId="0" fontId="14" fillId="0" borderId="14" xfId="61" applyFont="1" applyBorder="1" applyAlignment="1" applyProtection="1">
      <alignment horizontal="center"/>
      <protection locked="0"/>
    </xf>
    <xf numFmtId="0" fontId="14" fillId="0" borderId="15" xfId="61" applyFont="1" applyBorder="1" applyAlignment="1" applyProtection="1">
      <alignment horizontal="center"/>
      <protection locked="0"/>
    </xf>
    <xf numFmtId="0" fontId="14" fillId="0" borderId="16" xfId="61" applyFont="1" applyBorder="1" applyAlignment="1" applyProtection="1">
      <alignment horizontal="center"/>
      <protection locked="0"/>
    </xf>
    <xf numFmtId="0" fontId="23" fillId="0" borderId="20" xfId="61" applyNumberFormat="1" applyFont="1" applyBorder="1" applyAlignment="1" applyProtection="1">
      <alignment horizontal="left" wrapText="1"/>
      <protection locked="0"/>
    </xf>
    <xf numFmtId="0" fontId="23" fillId="0" borderId="30" xfId="61" applyNumberFormat="1" applyFont="1" applyBorder="1" applyAlignment="1" applyProtection="1">
      <alignment horizontal="left" wrapText="1"/>
      <protection locked="0"/>
    </xf>
    <xf numFmtId="0" fontId="23" fillId="0" borderId="31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164" fontId="40" fillId="34" borderId="64" xfId="0" applyNumberFormat="1" applyFont="1" applyFill="1" applyBorder="1" applyAlignment="1" applyProtection="1">
      <alignment horizontal="center"/>
      <protection locked="0"/>
    </xf>
    <xf numFmtId="164" fontId="40" fillId="34" borderId="22" xfId="0" applyNumberFormat="1" applyFont="1" applyFill="1" applyBorder="1" applyAlignment="1" applyProtection="1">
      <alignment horizontal="center"/>
      <protection locked="0"/>
    </xf>
    <xf numFmtId="164" fontId="40" fillId="34" borderId="60" xfId="0" applyNumberFormat="1" applyFont="1" applyFill="1" applyBorder="1" applyAlignment="1" applyProtection="1">
      <alignment horizontal="center"/>
      <protection locked="0"/>
    </xf>
    <xf numFmtId="164" fontId="40" fillId="34" borderId="12" xfId="0" applyNumberFormat="1" applyFont="1" applyFill="1" applyBorder="1" applyAlignment="1" applyProtection="1">
      <alignment horizontal="center"/>
      <protection locked="0"/>
    </xf>
    <xf numFmtId="164" fontId="56" fillId="34" borderId="60" xfId="66" applyNumberFormat="1" applyFont="1" applyFill="1" applyBorder="1" applyAlignment="1" applyProtection="1">
      <alignment horizontal="center"/>
      <protection locked="0"/>
    </xf>
    <xf numFmtId="164" fontId="56" fillId="34" borderId="12" xfId="66" applyNumberFormat="1" applyFont="1" applyFill="1" applyBorder="1" applyAlignment="1" applyProtection="1">
      <alignment horizontal="center"/>
      <protection locked="0"/>
    </xf>
    <xf numFmtId="0" fontId="50" fillId="34" borderId="64" xfId="62" applyNumberFormat="1" applyFont="1" applyFill="1" applyBorder="1" applyAlignment="1" applyProtection="1">
      <alignment horizontal="center"/>
      <protection locked="0"/>
    </xf>
    <xf numFmtId="0" fontId="50" fillId="34" borderId="22" xfId="62" applyNumberFormat="1" applyFont="1" applyFill="1" applyBorder="1" applyAlignment="1" applyProtection="1">
      <alignment horizontal="center"/>
      <protection locked="0"/>
    </xf>
    <xf numFmtId="0" fontId="50" fillId="34" borderId="60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/>
      <protection locked="0"/>
    </xf>
    <xf numFmtId="0" fontId="46" fillId="34" borderId="60" xfId="62" applyNumberFormat="1" applyFont="1" applyFill="1" applyBorder="1" applyAlignment="1" applyProtection="1">
      <alignment horizontal="center" wrapText="1"/>
      <protection locked="0"/>
    </xf>
    <xf numFmtId="0" fontId="46" fillId="34" borderId="12" xfId="62" applyNumberFormat="1" applyFont="1" applyFill="1" applyBorder="1" applyAlignment="1" applyProtection="1">
      <alignment horizontal="center" wrapText="1"/>
      <protection locked="0"/>
    </xf>
    <xf numFmtId="0" fontId="46" fillId="34" borderId="61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wrapText="1"/>
      <protection locked="0"/>
    </xf>
    <xf numFmtId="0" fontId="46" fillId="34" borderId="64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8" xfId="0" applyFont="1" applyFill="1" applyBorder="1" applyAlignment="1" applyProtection="1">
      <alignment horizontal="center"/>
      <protection locked="0"/>
    </xf>
    <xf numFmtId="0" fontId="56" fillId="34" borderId="13" xfId="0" applyFont="1" applyFill="1" applyBorder="1" applyAlignment="1" applyProtection="1">
      <alignment horizontal="center"/>
      <protection locked="0"/>
    </xf>
    <xf numFmtId="0" fontId="46" fillId="39" borderId="12" xfId="62" applyNumberFormat="1" applyFont="1" applyFill="1" applyBorder="1" applyAlignment="1" applyProtection="1">
      <alignment horizontal="center" vertical="center"/>
      <protection locked="0"/>
    </xf>
    <xf numFmtId="0" fontId="46" fillId="39" borderId="19" xfId="62" applyNumberFormat="1" applyFont="1" applyFill="1" applyBorder="1" applyAlignment="1" applyProtection="1">
      <alignment horizontal="center" vertical="center"/>
      <protection locked="0"/>
    </xf>
    <xf numFmtId="0" fontId="46" fillId="39" borderId="51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44" fillId="39" borderId="20" xfId="62" applyNumberFormat="1" applyFont="1" applyFill="1" applyBorder="1" applyAlignment="1" applyProtection="1">
      <alignment horizontal="center"/>
      <protection locked="0"/>
    </xf>
    <xf numFmtId="0" fontId="44" fillId="39" borderId="30" xfId="62" applyNumberFormat="1" applyFont="1" applyFill="1" applyBorder="1" applyAlignment="1" applyProtection="1">
      <alignment horizontal="center"/>
      <protection locked="0"/>
    </xf>
    <xf numFmtId="0" fontId="44" fillId="39" borderId="31" xfId="62" applyNumberFormat="1" applyFont="1" applyFill="1" applyBorder="1" applyAlignment="1" applyProtection="1">
      <alignment horizontal="center"/>
      <protection locked="0"/>
    </xf>
    <xf numFmtId="0" fontId="44" fillId="39" borderId="26" xfId="62" applyNumberFormat="1" applyFont="1" applyFill="1" applyBorder="1" applyAlignment="1" applyProtection="1">
      <alignment horizontal="center"/>
      <protection locked="0"/>
    </xf>
    <xf numFmtId="0" fontId="44" fillId="39" borderId="27" xfId="62" applyNumberFormat="1" applyFont="1" applyFill="1" applyBorder="1" applyAlignment="1" applyProtection="1">
      <alignment horizontal="center"/>
      <protection locked="0"/>
    </xf>
    <xf numFmtId="0" fontId="44" fillId="39" borderId="28" xfId="62" applyNumberFormat="1" applyFont="1" applyFill="1" applyBorder="1" applyAlignment="1" applyProtection="1">
      <alignment horizontal="center"/>
      <protection locked="0"/>
    </xf>
    <xf numFmtId="0" fontId="44" fillId="34" borderId="47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66" xfId="62" applyNumberFormat="1" applyFont="1" applyFill="1" applyBorder="1" applyAlignment="1" applyProtection="1">
      <alignment horizontal="center"/>
      <protection locked="0"/>
    </xf>
    <xf numFmtId="0" fontId="44" fillId="34" borderId="46" xfId="62" applyNumberFormat="1" applyFont="1" applyFill="1" applyBorder="1" applyAlignment="1" applyProtection="1">
      <alignment horizontal="center"/>
      <protection locked="0"/>
    </xf>
    <xf numFmtId="0" fontId="46" fillId="39" borderId="18" xfId="62" applyNumberFormat="1" applyFont="1" applyFill="1" applyBorder="1" applyAlignment="1" applyProtection="1">
      <alignment horizontal="center" vertical="center"/>
      <protection locked="0"/>
    </xf>
    <xf numFmtId="0" fontId="46" fillId="39" borderId="0" xfId="62" applyNumberFormat="1" applyFont="1" applyFill="1" applyBorder="1" applyAlignment="1" applyProtection="1">
      <alignment horizontal="center" vertical="center"/>
      <protection locked="0"/>
    </xf>
    <xf numFmtId="0" fontId="46" fillId="39" borderId="21" xfId="62" applyNumberFormat="1" applyFont="1" applyFill="1" applyBorder="1" applyAlignment="1" applyProtection="1">
      <alignment horizontal="center" vertical="center"/>
      <protection locked="0"/>
    </xf>
    <xf numFmtId="0" fontId="46" fillId="39" borderId="0" xfId="62" applyNumberFormat="1" applyFont="1" applyFill="1" applyBorder="1" applyAlignment="1" applyProtection="1">
      <alignment horizontal="center" vertical="center" wrapText="1"/>
      <protection locked="0"/>
    </xf>
    <xf numFmtId="0" fontId="118" fillId="39" borderId="11" xfId="0" applyFont="1" applyFill="1" applyBorder="1" applyAlignment="1" applyProtection="1">
      <alignment horizontal="center" vertical="center" wrapText="1"/>
      <protection locked="0"/>
    </xf>
    <xf numFmtId="0" fontId="23" fillId="0" borderId="69" xfId="67" applyNumberFormat="1" applyFont="1" applyBorder="1" applyAlignment="1" applyProtection="1">
      <alignment horizontal="left" wrapText="1"/>
      <protection locked="0"/>
    </xf>
    <xf numFmtId="0" fontId="23" fillId="0" borderId="70" xfId="67" applyNumberFormat="1" applyFont="1" applyBorder="1" applyAlignment="1" applyProtection="1">
      <alignment horizontal="left" wrapText="1"/>
      <protection locked="0"/>
    </xf>
    <xf numFmtId="0" fontId="23" fillId="0" borderId="71" xfId="67" applyNumberFormat="1" applyFont="1" applyBorder="1" applyAlignment="1" applyProtection="1">
      <alignment horizontal="left" wrapText="1"/>
      <protection locked="0"/>
    </xf>
    <xf numFmtId="164" fontId="34" fillId="34" borderId="29" xfId="60" applyNumberFormat="1" applyFont="1" applyFill="1" applyBorder="1" applyAlignment="1" applyProtection="1">
      <alignment horizontal="center"/>
      <protection locked="0"/>
    </xf>
    <xf numFmtId="164" fontId="34" fillId="34" borderId="43" xfId="60" applyNumberFormat="1" applyFont="1" applyFill="1" applyBorder="1" applyAlignment="1" applyProtection="1">
      <alignment horizontal="center"/>
      <protection locked="0"/>
    </xf>
    <xf numFmtId="164" fontId="34" fillId="34" borderId="44" xfId="60" applyNumberFormat="1" applyFont="1" applyFill="1" applyBorder="1" applyAlignment="1" applyProtection="1">
      <alignment horizontal="center"/>
      <protection locked="0"/>
    </xf>
    <xf numFmtId="0" fontId="50" fillId="39" borderId="43" xfId="62" applyNumberFormat="1" applyFont="1" applyFill="1" applyBorder="1" applyAlignment="1" applyProtection="1">
      <alignment horizontal="center"/>
      <protection locked="0"/>
    </xf>
    <xf numFmtId="0" fontId="50" fillId="39" borderId="34" xfId="62" applyNumberFormat="1" applyFont="1" applyFill="1" applyBorder="1" applyAlignment="1" applyProtection="1">
      <alignment horizontal="center"/>
      <protection locked="0"/>
    </xf>
    <xf numFmtId="0" fontId="46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68" xfId="0" applyFont="1" applyFill="1" applyBorder="1" applyAlignment="1" applyProtection="1">
      <alignment horizontal="center"/>
      <protection locked="0"/>
    </xf>
    <xf numFmtId="0" fontId="46" fillId="34" borderId="13" xfId="0" applyFont="1" applyFill="1" applyBorder="1" applyAlignment="1" applyProtection="1">
      <alignment horizontal="center"/>
      <protection locked="0"/>
    </xf>
    <xf numFmtId="0" fontId="46" fillId="34" borderId="64" xfId="62" applyNumberFormat="1" applyFont="1" applyFill="1" applyBorder="1" applyAlignment="1" applyProtection="1">
      <alignment horizont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wrapText="1"/>
      <protection locked="0"/>
    </xf>
    <xf numFmtId="0" fontId="46" fillId="39" borderId="18" xfId="62" applyNumberFormat="1" applyFont="1" applyFill="1" applyBorder="1" applyAlignment="1" applyProtection="1">
      <alignment horizontal="center" vertical="center" wrapText="1"/>
      <protection locked="0"/>
    </xf>
    <xf numFmtId="0" fontId="46" fillId="39" borderId="21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34" xfId="60" applyNumberFormat="1" applyFont="1" applyFill="1" applyBorder="1" applyAlignment="1" applyProtection="1">
      <alignment horizontal="center"/>
      <protection locked="0"/>
    </xf>
    <xf numFmtId="164" fontId="34" fillId="34" borderId="42" xfId="0" applyNumberFormat="1" applyFont="1" applyFill="1" applyBorder="1" applyAlignment="1" applyProtection="1">
      <alignment horizontal="center"/>
      <protection locked="0"/>
    </xf>
    <xf numFmtId="164" fontId="34" fillId="34" borderId="43" xfId="0" applyNumberFormat="1" applyFont="1" applyFill="1" applyBorder="1" applyAlignment="1" applyProtection="1">
      <alignment horizontal="center"/>
      <protection locked="0"/>
    </xf>
    <xf numFmtId="164" fontId="34" fillId="34" borderId="44" xfId="0" applyNumberFormat="1" applyFont="1" applyFill="1" applyBorder="1" applyAlignment="1" applyProtection="1">
      <alignment horizontal="center"/>
      <protection locked="0"/>
    </xf>
    <xf numFmtId="164" fontId="0" fillId="0" borderId="18" xfId="67" applyNumberFormat="1" applyFont="1" applyBorder="1" applyAlignment="1" applyProtection="1">
      <alignment horizontal="center"/>
      <protection locked="0"/>
    </xf>
    <xf numFmtId="164" fontId="0" fillId="0" borderId="21" xfId="67" applyNumberFormat="1" applyFont="1" applyBorder="1" applyAlignment="1" applyProtection="1">
      <alignment horizontal="center"/>
      <protection locked="0"/>
    </xf>
    <xf numFmtId="0" fontId="5" fillId="0" borderId="10" xfId="67" applyNumberFormat="1" applyFont="1" applyBorder="1" applyAlignment="1" applyProtection="1">
      <alignment horizontal="left" wrapText="1"/>
      <protection locked="0"/>
    </xf>
    <xf numFmtId="0" fontId="5" fillId="0" borderId="0" xfId="67" applyNumberFormat="1" applyFont="1" applyBorder="1" applyAlignment="1" applyProtection="1">
      <alignment horizontal="left" wrapText="1"/>
      <protection locked="0"/>
    </xf>
    <xf numFmtId="0" fontId="5" fillId="0" borderId="11" xfId="67" applyNumberFormat="1" applyFont="1" applyBorder="1" applyAlignment="1" applyProtection="1">
      <alignment horizontal="left" wrapText="1"/>
      <protection locked="0"/>
    </xf>
    <xf numFmtId="165" fontId="24" fillId="0" borderId="14" xfId="67" applyFont="1" applyBorder="1" applyAlignment="1" applyProtection="1">
      <alignment horizontal="center"/>
      <protection locked="0"/>
    </xf>
    <xf numFmtId="165" fontId="24" fillId="0" borderId="15" xfId="67" applyFont="1" applyBorder="1" applyAlignment="1" applyProtection="1">
      <alignment horizontal="center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0" fontId="6" fillId="33" borderId="26" xfId="0" applyFont="1" applyFill="1" applyBorder="1" applyAlignment="1" applyProtection="1">
      <alignment wrapText="1"/>
      <protection locked="0"/>
    </xf>
    <xf numFmtId="0" fontId="6" fillId="33" borderId="27" xfId="0" applyFont="1" applyFill="1" applyBorder="1" applyAlignment="1" applyProtection="1">
      <alignment wrapText="1"/>
      <protection locked="0"/>
    </xf>
    <xf numFmtId="0" fontId="6" fillId="33" borderId="28" xfId="0" applyFont="1" applyFill="1" applyBorder="1" applyAlignment="1" applyProtection="1">
      <alignment wrapText="1"/>
      <protection locked="0"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6" fillId="33" borderId="20" xfId="0" applyFont="1" applyFill="1" applyBorder="1" applyAlignment="1" applyProtection="1">
      <alignment horizontal="left"/>
      <protection locked="0"/>
    </xf>
    <xf numFmtId="0" fontId="6" fillId="33" borderId="30" xfId="0" applyFont="1" applyFill="1" applyBorder="1" applyAlignment="1" applyProtection="1">
      <alignment horizontal="left"/>
      <protection locked="0"/>
    </xf>
    <xf numFmtId="0" fontId="6" fillId="33" borderId="31" xfId="0" applyFont="1" applyFill="1" applyBorder="1" applyAlignment="1" applyProtection="1">
      <alignment horizontal="left"/>
      <protection locked="0"/>
    </xf>
    <xf numFmtId="164" fontId="0" fillId="0" borderId="64" xfId="67" applyNumberFormat="1" applyFont="1" applyBorder="1" applyAlignment="1" applyProtection="1">
      <alignment horizontal="center"/>
      <protection locked="0"/>
    </xf>
    <xf numFmtId="164" fontId="0" fillId="0" borderId="61" xfId="67" applyNumberFormat="1" applyFont="1" applyBorder="1" applyAlignment="1" applyProtection="1">
      <alignment horizontal="center"/>
      <protection locked="0"/>
    </xf>
    <xf numFmtId="0" fontId="46" fillId="34" borderId="51" xfId="62" applyNumberFormat="1" applyFont="1" applyFill="1" applyBorder="1" applyAlignment="1" applyProtection="1">
      <alignment horizontal="center" wrapText="1"/>
      <protection locked="0"/>
    </xf>
    <xf numFmtId="0" fontId="46" fillId="34" borderId="18" xfId="62" applyNumberFormat="1" applyFont="1" applyFill="1" applyBorder="1" applyAlignment="1" applyProtection="1">
      <alignment horizontal="center" wrapText="1"/>
      <protection locked="0"/>
    </xf>
    <xf numFmtId="0" fontId="46" fillId="34" borderId="52" xfId="62" applyNumberFormat="1" applyFont="1" applyFill="1" applyBorder="1" applyAlignment="1" applyProtection="1">
      <alignment horizontal="center" wrapText="1"/>
      <protection locked="0"/>
    </xf>
    <xf numFmtId="0" fontId="46" fillId="34" borderId="21" xfId="62" applyNumberFormat="1" applyFont="1" applyFill="1" applyBorder="1" applyAlignment="1" applyProtection="1">
      <alignment horizontal="center" wrapText="1"/>
      <protection locked="0"/>
    </xf>
    <xf numFmtId="0" fontId="46" fillId="34" borderId="5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52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72" xfId="0" applyFont="1" applyFill="1" applyBorder="1" applyAlignment="1" applyProtection="1">
      <alignment horizontal="center" vertical="center" wrapText="1"/>
      <protection locked="0"/>
    </xf>
    <xf numFmtId="0" fontId="46" fillId="34" borderId="23" xfId="0" applyFont="1" applyFill="1" applyBorder="1" applyAlignment="1" applyProtection="1">
      <alignment horizontal="center" vertical="center" wrapText="1"/>
      <protection locked="0"/>
    </xf>
    <xf numFmtId="0" fontId="44" fillId="34" borderId="51" xfId="62" applyNumberFormat="1" applyFont="1" applyFill="1" applyBorder="1" applyAlignment="1" applyProtection="1">
      <alignment horizontal="center" vertical="center"/>
      <protection locked="0"/>
    </xf>
    <xf numFmtId="0" fontId="44" fillId="34" borderId="30" xfId="62" applyNumberFormat="1" applyFont="1" applyFill="1" applyBorder="1" applyAlignment="1" applyProtection="1">
      <alignment horizontal="center" vertical="center"/>
      <protection locked="0"/>
    </xf>
    <xf numFmtId="0" fontId="44" fillId="34" borderId="52" xfId="62" applyNumberFormat="1" applyFont="1" applyFill="1" applyBorder="1" applyAlignment="1" applyProtection="1">
      <alignment horizontal="center" vertical="center"/>
      <protection locked="0"/>
    </xf>
    <xf numFmtId="0" fontId="44" fillId="34" borderId="31" xfId="62" applyNumberFormat="1" applyFont="1" applyFill="1" applyBorder="1" applyAlignment="1" applyProtection="1">
      <alignment horizontal="center" vertical="center"/>
      <protection locked="0"/>
    </xf>
    <xf numFmtId="0" fontId="46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4" fillId="34" borderId="47" xfId="62" applyNumberFormat="1" applyFont="1" applyFill="1" applyBorder="1" applyAlignment="1" applyProtection="1">
      <alignment horizontal="center"/>
      <protection locked="0"/>
    </xf>
    <xf numFmtId="0" fontId="44" fillId="34" borderId="46" xfId="62" applyNumberFormat="1" applyFont="1" applyFill="1" applyBorder="1" applyAlignment="1" applyProtection="1">
      <alignment horizontal="center"/>
      <protection locked="0"/>
    </xf>
    <xf numFmtId="1" fontId="44" fillId="34" borderId="18" xfId="62" applyNumberFormat="1" applyFont="1" applyFill="1" applyBorder="1" applyAlignment="1" applyProtection="1">
      <alignment horizontal="center"/>
      <protection locked="0"/>
    </xf>
    <xf numFmtId="1" fontId="44" fillId="34" borderId="0" xfId="62" applyNumberFormat="1" applyFont="1" applyFill="1" applyBorder="1" applyAlignment="1" applyProtection="1">
      <alignment horizontal="center"/>
      <protection locked="0"/>
    </xf>
    <xf numFmtId="1" fontId="44" fillId="34" borderId="21" xfId="62" applyNumberFormat="1" applyFont="1" applyFill="1" applyBorder="1" applyAlignment="1" applyProtection="1">
      <alignment horizontal="center"/>
      <protection locked="0"/>
    </xf>
    <xf numFmtId="0" fontId="46" fillId="34" borderId="64" xfId="62" applyNumberFormat="1" applyFont="1" applyFill="1" applyBorder="1" applyAlignment="1" applyProtection="1">
      <alignment horizontal="center"/>
      <protection locked="0"/>
    </xf>
    <xf numFmtId="0" fontId="46" fillId="34" borderId="60" xfId="62" applyNumberFormat="1" applyFont="1" applyFill="1" applyBorder="1" applyAlignment="1" applyProtection="1">
      <alignment horizontal="center"/>
      <protection locked="0"/>
    </xf>
    <xf numFmtId="0" fontId="46" fillId="34" borderId="61" xfId="62" applyNumberFormat="1" applyFont="1" applyFill="1" applyBorder="1" applyAlignment="1" applyProtection="1">
      <alignment horizontal="center"/>
      <protection locked="0"/>
    </xf>
    <xf numFmtId="0" fontId="52" fillId="34" borderId="64" xfId="62" applyNumberFormat="1" applyFont="1" applyFill="1" applyBorder="1" applyAlignment="1" applyProtection="1">
      <alignment horizontal="center"/>
      <protection locked="0"/>
    </xf>
    <xf numFmtId="0" fontId="52" fillId="34" borderId="61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" fontId="44" fillId="34" borderId="51" xfId="62" applyNumberFormat="1" applyFont="1" applyFill="1" applyBorder="1" applyAlignment="1" applyProtection="1">
      <alignment horizontal="center"/>
      <protection locked="0"/>
    </xf>
    <xf numFmtId="1" fontId="44" fillId="34" borderId="30" xfId="62" applyNumberFormat="1" applyFont="1" applyFill="1" applyBorder="1" applyAlignment="1" applyProtection="1">
      <alignment horizontal="center"/>
      <protection locked="0"/>
    </xf>
    <xf numFmtId="1" fontId="44" fillId="34" borderId="52" xfId="62" applyNumberFormat="1" applyFont="1" applyFill="1" applyBorder="1" applyAlignment="1" applyProtection="1">
      <alignment horizontal="center"/>
      <protection locked="0"/>
    </xf>
    <xf numFmtId="1" fontId="44" fillId="34" borderId="51" xfId="62" applyNumberFormat="1" applyFont="1" applyFill="1" applyBorder="1" applyAlignment="1" applyProtection="1">
      <alignment horizontal="center"/>
      <protection locked="0"/>
    </xf>
    <xf numFmtId="1" fontId="44" fillId="34" borderId="30" xfId="62" applyNumberFormat="1" applyFont="1" applyFill="1" applyBorder="1" applyAlignment="1" applyProtection="1">
      <alignment horizontal="center"/>
      <protection locked="0"/>
    </xf>
    <xf numFmtId="1" fontId="44" fillId="34" borderId="5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66" xfId="62" applyNumberFormat="1" applyFont="1" applyFill="1" applyBorder="1" applyAlignment="1" applyProtection="1">
      <alignment horizontal="center"/>
      <protection locked="0"/>
    </xf>
    <xf numFmtId="0" fontId="50" fillId="34" borderId="44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73" xfId="62" applyNumberFormat="1" applyFont="1" applyFill="1" applyBorder="1" applyAlignment="1" applyProtection="1">
      <alignment horizontal="center" wrapText="1"/>
      <protection locked="0"/>
    </xf>
    <xf numFmtId="0" fontId="46" fillId="34" borderId="37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wrapText="1"/>
      <protection locked="0"/>
    </xf>
    <xf numFmtId="49" fontId="44" fillId="34" borderId="20" xfId="62" applyNumberFormat="1" applyFont="1" applyFill="1" applyBorder="1" applyAlignment="1" applyProtection="1">
      <alignment horizontal="center"/>
      <protection locked="0"/>
    </xf>
    <xf numFmtId="49" fontId="44" fillId="34" borderId="30" xfId="62" applyNumberFormat="1" applyFont="1" applyFill="1" applyBorder="1" applyAlignment="1" applyProtection="1">
      <alignment horizontal="center"/>
      <protection locked="0"/>
    </xf>
    <xf numFmtId="49" fontId="44" fillId="34" borderId="31" xfId="62" applyNumberFormat="1" applyFont="1" applyFill="1" applyBorder="1" applyAlignment="1" applyProtection="1">
      <alignment horizontal="center"/>
      <protection locked="0"/>
    </xf>
    <xf numFmtId="49" fontId="44" fillId="34" borderId="10" xfId="62" applyNumberFormat="1" applyFont="1" applyFill="1" applyBorder="1" applyAlignment="1" applyProtection="1">
      <alignment horizontal="center"/>
      <protection locked="0"/>
    </xf>
    <xf numFmtId="49" fontId="44" fillId="34" borderId="0" xfId="62" applyNumberFormat="1" applyFont="1" applyFill="1" applyBorder="1" applyAlignment="1" applyProtection="1">
      <alignment horizontal="center"/>
      <protection locked="0"/>
    </xf>
    <xf numFmtId="49" fontId="44" fillId="34" borderId="11" xfId="62" applyNumberFormat="1" applyFont="1" applyFill="1" applyBorder="1" applyAlignment="1" applyProtection="1">
      <alignment horizontal="center"/>
      <protection locked="0"/>
    </xf>
    <xf numFmtId="164" fontId="54" fillId="37" borderId="22" xfId="68" applyNumberFormat="1" applyFont="1" applyFill="1" applyBorder="1" applyAlignment="1" applyProtection="1">
      <alignment horizontal="center"/>
      <protection locked="0"/>
    </xf>
    <xf numFmtId="164" fontId="54" fillId="37" borderId="12" xfId="68" applyNumberFormat="1" applyFont="1" applyFill="1" applyBorder="1" applyAlignment="1" applyProtection="1">
      <alignment horizontal="center"/>
      <protection locked="0"/>
    </xf>
    <xf numFmtId="164" fontId="54" fillId="37" borderId="13" xfId="68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44" fillId="34" borderId="51" xfId="62" applyNumberFormat="1" applyFont="1" applyFill="1" applyBorder="1" applyAlignment="1" applyProtection="1">
      <alignment horizontal="center" wrapText="1"/>
      <protection locked="0"/>
    </xf>
    <xf numFmtId="0" fontId="44" fillId="34" borderId="30" xfId="62" applyNumberFormat="1" applyFont="1" applyFill="1" applyBorder="1" applyAlignment="1" applyProtection="1">
      <alignment horizontal="center" wrapText="1"/>
      <protection locked="0"/>
    </xf>
    <xf numFmtId="0" fontId="44" fillId="34" borderId="52" xfId="62" applyNumberFormat="1" applyFont="1" applyFill="1" applyBorder="1" applyAlignment="1" applyProtection="1">
      <alignment horizontal="center" wrapText="1"/>
      <protection locked="0"/>
    </xf>
    <xf numFmtId="0" fontId="44" fillId="34" borderId="51" xfId="62" applyNumberFormat="1" applyFont="1" applyFill="1" applyBorder="1" applyAlignment="1" applyProtection="1">
      <alignment horizontal="center" wrapText="1"/>
      <protection locked="0"/>
    </xf>
    <xf numFmtId="0" fontId="44" fillId="34" borderId="30" xfId="62" applyNumberFormat="1" applyFont="1" applyFill="1" applyBorder="1" applyAlignment="1" applyProtection="1">
      <alignment horizontal="center" wrapText="1"/>
      <protection locked="0"/>
    </xf>
    <xf numFmtId="0" fontId="44" fillId="34" borderId="52" xfId="62" applyNumberFormat="1" applyFont="1" applyFill="1" applyBorder="1" applyAlignment="1" applyProtection="1">
      <alignment horizontal="center" wrapText="1"/>
      <protection locked="0"/>
    </xf>
    <xf numFmtId="0" fontId="44" fillId="34" borderId="31" xfId="62" applyNumberFormat="1" applyFont="1" applyFill="1" applyBorder="1" applyAlignment="1" applyProtection="1">
      <alignment horizontal="center" wrapText="1"/>
      <protection locked="0"/>
    </xf>
    <xf numFmtId="0" fontId="46" fillId="34" borderId="51" xfId="62" applyNumberFormat="1" applyFont="1" applyFill="1" applyBorder="1" applyAlignment="1" applyProtection="1">
      <alignment horizont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wrapText="1"/>
      <protection locked="0"/>
    </xf>
    <xf numFmtId="0" fontId="46" fillId="34" borderId="52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wrapText="1"/>
      <protection locked="0"/>
    </xf>
    <xf numFmtId="0" fontId="46" fillId="34" borderId="72" xfId="62" applyNumberFormat="1" applyFont="1" applyFill="1" applyBorder="1" applyAlignment="1" applyProtection="1">
      <alignment horizontal="center" wrapText="1"/>
      <protection locked="0"/>
    </xf>
    <xf numFmtId="0" fontId="46" fillId="34" borderId="45" xfId="62" applyNumberFormat="1" applyFont="1" applyFill="1" applyBorder="1" applyAlignment="1" applyProtection="1">
      <alignment horizontal="center" wrapText="1"/>
      <protection locked="0"/>
    </xf>
    <xf numFmtId="164" fontId="0" fillId="0" borderId="64" xfId="68" applyNumberFormat="1" applyFont="1" applyBorder="1" applyAlignment="1" applyProtection="1">
      <alignment horizontal="center"/>
      <protection locked="0"/>
    </xf>
    <xf numFmtId="164" fontId="0" fillId="0" borderId="60" xfId="68" applyNumberFormat="1" applyFont="1" applyBorder="1" applyAlignment="1" applyProtection="1">
      <alignment horizontal="center"/>
      <protection locked="0"/>
    </xf>
    <xf numFmtId="164" fontId="0" fillId="0" borderId="68" xfId="68" applyNumberFormat="1" applyFont="1" applyBorder="1" applyAlignment="1" applyProtection="1">
      <alignment horizontal="center"/>
      <protection locked="0"/>
    </xf>
    <xf numFmtId="164" fontId="0" fillId="0" borderId="18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0" fontId="44" fillId="37" borderId="10" xfId="62" applyNumberFormat="1" applyFont="1" applyFill="1" applyBorder="1" applyAlignment="1" applyProtection="1">
      <alignment horizontal="center"/>
      <protection locked="0"/>
    </xf>
    <xf numFmtId="0" fontId="44" fillId="37" borderId="0" xfId="62" applyNumberFormat="1" applyFont="1" applyFill="1" applyBorder="1" applyAlignment="1" applyProtection="1">
      <alignment horizontal="center"/>
      <protection locked="0"/>
    </xf>
    <xf numFmtId="0" fontId="44" fillId="37" borderId="11" xfId="62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34" borderId="0" xfId="62" applyNumberFormat="1" applyFont="1" applyFill="1" applyBorder="1" applyAlignment="1" applyProtection="1">
      <alignment horizontal="center" wrapText="1"/>
      <protection locked="0"/>
    </xf>
    <xf numFmtId="0" fontId="46" fillId="34" borderId="27" xfId="62" applyNumberFormat="1" applyFont="1" applyFill="1" applyBorder="1" applyAlignment="1" applyProtection="1">
      <alignment horizont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wrapText="1"/>
      <protection locked="0"/>
    </xf>
    <xf numFmtId="0" fontId="46" fillId="34" borderId="28" xfId="62" applyNumberFormat="1" applyFont="1" applyFill="1" applyBorder="1" applyAlignment="1" applyProtection="1">
      <alignment horizontal="center" wrapText="1"/>
      <protection locked="0"/>
    </xf>
    <xf numFmtId="0" fontId="50" fillId="34" borderId="30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30" xfId="62" applyNumberFormat="1" applyFont="1" applyFill="1" applyBorder="1" applyAlignment="1" applyProtection="1" quotePrefix="1">
      <alignment horizontal="center" vertical="center" wrapText="1"/>
      <protection locked="0"/>
    </xf>
    <xf numFmtId="0" fontId="50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0" fontId="44" fillId="37" borderId="20" xfId="62" applyNumberFormat="1" applyFont="1" applyFill="1" applyBorder="1" applyAlignment="1" applyProtection="1">
      <alignment horizontal="center"/>
      <protection locked="0"/>
    </xf>
    <xf numFmtId="0" fontId="44" fillId="37" borderId="30" xfId="62" applyNumberFormat="1" applyFont="1" applyFill="1" applyBorder="1" applyAlignment="1" applyProtection="1">
      <alignment horizontal="center"/>
      <protection locked="0"/>
    </xf>
    <xf numFmtId="0" fontId="44" fillId="37" borderId="31" xfId="62" applyNumberFormat="1" applyFont="1" applyFill="1" applyBorder="1" applyAlignment="1" applyProtection="1">
      <alignment horizontal="center"/>
      <protection locked="0"/>
    </xf>
    <xf numFmtId="0" fontId="44" fillId="34" borderId="51" xfId="62" applyNumberFormat="1" applyFont="1" applyFill="1" applyBorder="1" applyAlignment="1" applyProtection="1">
      <alignment horizontal="center"/>
      <protection locked="0"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44" fillId="34" borderId="31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7" borderId="10" xfId="62" applyNumberFormat="1" applyFont="1" applyFill="1" applyBorder="1" applyAlignment="1" applyProtection="1">
      <alignment horizontal="center" wrapText="1"/>
      <protection locked="0"/>
    </xf>
    <xf numFmtId="0" fontId="0" fillId="37" borderId="0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4" fillId="37" borderId="20" xfId="62" applyNumberFormat="1" applyFont="1" applyFill="1" applyBorder="1" applyAlignment="1" applyProtection="1">
      <alignment horizontal="center" vertical="center" wrapText="1"/>
      <protection locked="0"/>
    </xf>
    <xf numFmtId="0" fontId="0" fillId="37" borderId="30" xfId="0" applyFill="1" applyBorder="1" applyAlignment="1">
      <alignment vertical="center" wrapText="1"/>
    </xf>
    <xf numFmtId="0" fontId="0" fillId="37" borderId="31" xfId="0" applyFill="1" applyBorder="1" applyAlignment="1">
      <alignment vertical="center" wrapText="1"/>
    </xf>
    <xf numFmtId="0" fontId="50" fillId="34" borderId="31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3" xfId="62" applyNumberFormat="1" applyFont="1" applyFill="1" applyBorder="1" applyAlignment="1" applyProtection="1">
      <alignment horizontal="center" vertical="center" wrapText="1"/>
      <protection locked="0"/>
    </xf>
    <xf numFmtId="49" fontId="47" fillId="34" borderId="10" xfId="70" applyNumberFormat="1" applyFont="1" applyFill="1" applyBorder="1" applyAlignment="1" applyProtection="1">
      <alignment horizontal="center"/>
      <protection locked="0"/>
    </xf>
    <xf numFmtId="49" fontId="47" fillId="34" borderId="0" xfId="70" applyNumberFormat="1" applyFont="1" applyFill="1" applyBorder="1" applyAlignment="1" applyProtection="1">
      <alignment horizontal="center"/>
      <protection locked="0"/>
    </xf>
    <xf numFmtId="49" fontId="47" fillId="34" borderId="11" xfId="7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23" fillId="33" borderId="20" xfId="70" applyNumberFormat="1" applyFont="1" applyFill="1" applyBorder="1" applyAlignment="1" applyProtection="1">
      <alignment horizontal="left" vertical="justify"/>
      <protection locked="0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6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7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8" xfId="70" applyNumberFormat="1" applyFont="1" applyFill="1" applyBorder="1" applyAlignment="1" applyProtection="1" quotePrefix="1">
      <alignment horizontal="left" wrapText="1"/>
      <protection locked="0"/>
    </xf>
    <xf numFmtId="49" fontId="44" fillId="34" borderId="20" xfId="62" applyNumberFormat="1" applyFont="1" applyFill="1" applyBorder="1" applyAlignment="1" applyProtection="1">
      <alignment horizontal="center" vertical="center"/>
      <protection locked="0"/>
    </xf>
    <xf numFmtId="49" fontId="44" fillId="34" borderId="30" xfId="62" applyNumberFormat="1" applyFont="1" applyFill="1" applyBorder="1" applyAlignment="1" applyProtection="1">
      <alignment horizontal="center" vertical="center"/>
      <protection locked="0"/>
    </xf>
    <xf numFmtId="49" fontId="44" fillId="34" borderId="31" xfId="62" applyNumberFormat="1" applyFont="1" applyFill="1" applyBorder="1" applyAlignment="1" applyProtection="1">
      <alignment horizontal="center" vertical="center"/>
      <protection locked="0"/>
    </xf>
    <xf numFmtId="49" fontId="44" fillId="34" borderId="10" xfId="62" applyNumberFormat="1" applyFont="1" applyFill="1" applyBorder="1" applyAlignment="1" applyProtection="1">
      <alignment horizontal="center" vertical="center"/>
      <protection locked="0"/>
    </xf>
    <xf numFmtId="49" fontId="44" fillId="34" borderId="0" xfId="62" applyNumberFormat="1" applyFont="1" applyFill="1" applyBorder="1" applyAlignment="1" applyProtection="1">
      <alignment horizontal="center" vertical="center"/>
      <protection locked="0"/>
    </xf>
    <xf numFmtId="49" fontId="44" fillId="34" borderId="11" xfId="62" applyNumberFormat="1" applyFont="1" applyFill="1" applyBorder="1" applyAlignment="1" applyProtection="1">
      <alignment horizontal="center" vertical="center"/>
      <protection locked="0"/>
    </xf>
    <xf numFmtId="49" fontId="44" fillId="34" borderId="26" xfId="62" applyNumberFormat="1" applyFont="1" applyFill="1" applyBorder="1" applyAlignment="1" applyProtection="1">
      <alignment horizontal="center" vertical="center"/>
      <protection locked="0"/>
    </xf>
    <xf numFmtId="49" fontId="44" fillId="34" borderId="27" xfId="62" applyNumberFormat="1" applyFont="1" applyFill="1" applyBorder="1" applyAlignment="1" applyProtection="1">
      <alignment horizontal="center" vertical="center"/>
      <protection locked="0"/>
    </xf>
    <xf numFmtId="49" fontId="44" fillId="34" borderId="28" xfId="62" applyNumberFormat="1" applyFont="1" applyFill="1" applyBorder="1" applyAlignment="1" applyProtection="1">
      <alignment horizontal="center" vertical="center"/>
      <protection locked="0"/>
    </xf>
    <xf numFmtId="0" fontId="58" fillId="34" borderId="20" xfId="0" applyFont="1" applyFill="1" applyBorder="1" applyAlignment="1" applyProtection="1">
      <alignment horizontal="center" vertical="center"/>
      <protection locked="0"/>
    </xf>
    <xf numFmtId="0" fontId="58" fillId="34" borderId="30" xfId="0" applyFont="1" applyFill="1" applyBorder="1" applyAlignment="1" applyProtection="1">
      <alignment horizontal="center" vertical="center"/>
      <protection locked="0"/>
    </xf>
    <xf numFmtId="0" fontId="58" fillId="34" borderId="31" xfId="0" applyFont="1" applyFill="1" applyBorder="1" applyAlignment="1" applyProtection="1">
      <alignment horizontal="center" vertical="center"/>
      <protection locked="0"/>
    </xf>
    <xf numFmtId="0" fontId="58" fillId="34" borderId="26" xfId="0" applyFont="1" applyFill="1" applyBorder="1" applyAlignment="1" applyProtection="1">
      <alignment horizontal="center" vertical="center"/>
      <protection locked="0"/>
    </xf>
    <xf numFmtId="0" fontId="58" fillId="34" borderId="27" xfId="0" applyFont="1" applyFill="1" applyBorder="1" applyAlignment="1" applyProtection="1">
      <alignment horizontal="center" vertical="center"/>
      <protection locked="0"/>
    </xf>
    <xf numFmtId="0" fontId="58" fillId="34" borderId="28" xfId="0" applyFont="1" applyFill="1" applyBorder="1" applyAlignment="1" applyProtection="1">
      <alignment horizontal="center" vertical="center"/>
      <protection locked="0"/>
    </xf>
    <xf numFmtId="49" fontId="44" fillId="34" borderId="47" xfId="62" applyNumberFormat="1" applyFont="1" applyFill="1" applyBorder="1" applyAlignment="1" applyProtection="1">
      <alignment horizontal="center"/>
      <protection locked="0"/>
    </xf>
    <xf numFmtId="49" fontId="44" fillId="34" borderId="33" xfId="62" applyNumberFormat="1" applyFont="1" applyFill="1" applyBorder="1" applyAlignment="1" applyProtection="1">
      <alignment horizontal="center"/>
      <protection locked="0"/>
    </xf>
    <xf numFmtId="49" fontId="44" fillId="34" borderId="66" xfId="62" applyNumberFormat="1" applyFont="1" applyFill="1" applyBorder="1" applyAlignment="1" applyProtection="1">
      <alignment horizontal="center"/>
      <protection locked="0"/>
    </xf>
    <xf numFmtId="166" fontId="46" fillId="34" borderId="73" xfId="62" applyNumberFormat="1" applyFont="1" applyFill="1" applyBorder="1" applyAlignment="1" applyProtection="1">
      <alignment horizontal="center" vertical="center"/>
      <protection locked="0"/>
    </xf>
    <xf numFmtId="166" fontId="46" fillId="34" borderId="36" xfId="62" applyNumberFormat="1" applyFont="1" applyFill="1" applyBorder="1" applyAlignment="1" applyProtection="1">
      <alignment horizontal="center" vertical="center"/>
      <protection locked="0"/>
    </xf>
    <xf numFmtId="166" fontId="46" fillId="34" borderId="72" xfId="62" applyNumberFormat="1" applyFont="1" applyFill="1" applyBorder="1" applyAlignment="1" applyProtection="1">
      <alignment horizontal="center" vertical="center"/>
      <protection locked="0"/>
    </xf>
    <xf numFmtId="166" fontId="46" fillId="34" borderId="23" xfId="62" applyNumberFormat="1" applyFont="1" applyFill="1" applyBorder="1" applyAlignment="1" applyProtection="1">
      <alignment horizontal="center" vertical="center"/>
      <protection locked="0"/>
    </xf>
    <xf numFmtId="49" fontId="73" fillId="34" borderId="64" xfId="62" applyNumberFormat="1" applyFont="1" applyFill="1" applyBorder="1" applyAlignment="1" applyProtection="1">
      <alignment horizontal="center"/>
      <protection locked="0"/>
    </xf>
    <xf numFmtId="49" fontId="73" fillId="34" borderId="61" xfId="62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19" fillId="0" borderId="64" xfId="0" applyFont="1" applyFill="1" applyBorder="1" applyAlignment="1" applyProtection="1">
      <alignment horizontal="center" wrapText="1"/>
      <protection/>
    </xf>
    <xf numFmtId="0" fontId="119" fillId="0" borderId="60" xfId="0" applyFont="1" applyFill="1" applyBorder="1" applyAlignment="1" applyProtection="1">
      <alignment horizontal="center" wrapText="1"/>
      <protection/>
    </xf>
    <xf numFmtId="0" fontId="119" fillId="0" borderId="61" xfId="0" applyFont="1" applyFill="1" applyBorder="1" applyAlignment="1" applyProtection="1">
      <alignment horizontal="center" wrapText="1"/>
      <protection/>
    </xf>
    <xf numFmtId="49" fontId="23" fillId="33" borderId="2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49" fontId="44" fillId="34" borderId="10" xfId="62" applyNumberFormat="1" applyFont="1" applyFill="1" applyBorder="1" applyAlignment="1" applyProtection="1">
      <alignment horizontal="center"/>
      <protection/>
    </xf>
    <xf numFmtId="49" fontId="44" fillId="34" borderId="0" xfId="62" applyNumberFormat="1" applyFont="1" applyFill="1" applyBorder="1" applyAlignment="1" applyProtection="1">
      <alignment horizontal="center"/>
      <protection/>
    </xf>
    <xf numFmtId="49" fontId="44" fillId="34" borderId="11" xfId="62" applyNumberFormat="1" applyFont="1" applyFill="1" applyBorder="1" applyAlignment="1" applyProtection="1">
      <alignment horizontal="center"/>
      <protection/>
    </xf>
    <xf numFmtId="0" fontId="44" fillId="34" borderId="31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4" fillId="34" borderId="42" xfId="62" applyNumberFormat="1" applyFont="1" applyFill="1" applyBorder="1" applyAlignment="1" applyProtection="1">
      <alignment horizontal="center" vertical="center"/>
      <protection/>
    </xf>
    <xf numFmtId="0" fontId="44" fillId="34" borderId="43" xfId="62" applyNumberFormat="1" applyFont="1" applyFill="1" applyBorder="1" applyAlignment="1" applyProtection="1">
      <alignment horizontal="center" vertical="center"/>
      <protection/>
    </xf>
    <xf numFmtId="0" fontId="44" fillId="34" borderId="44" xfId="62" applyNumberFormat="1" applyFont="1" applyFill="1" applyBorder="1" applyAlignment="1" applyProtection="1">
      <alignment horizontal="center" vertic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7" fillId="34" borderId="42" xfId="62" applyNumberFormat="1" applyFont="1" applyFill="1" applyBorder="1" applyAlignment="1" applyProtection="1">
      <alignment horizontal="center"/>
      <protection/>
    </xf>
    <xf numFmtId="0" fontId="47" fillId="34" borderId="43" xfId="62" applyNumberFormat="1" applyFont="1" applyFill="1" applyBorder="1" applyAlignment="1" applyProtection="1">
      <alignment horizontal="center"/>
      <protection/>
    </xf>
    <xf numFmtId="0" fontId="47" fillId="34" borderId="44" xfId="62" applyNumberFormat="1" applyFont="1" applyFill="1" applyBorder="1" applyAlignment="1" applyProtection="1">
      <alignment horizontal="center"/>
      <protection/>
    </xf>
    <xf numFmtId="1" fontId="47" fillId="34" borderId="14" xfId="62" applyNumberFormat="1" applyFont="1" applyFill="1" applyBorder="1" applyAlignment="1" applyProtection="1">
      <alignment horizontal="center"/>
      <protection/>
    </xf>
    <xf numFmtId="1" fontId="47" fillId="34" borderId="15" xfId="62" applyNumberFormat="1" applyFont="1" applyFill="1" applyBorder="1" applyAlignment="1" applyProtection="1">
      <alignment horizontal="center"/>
      <protection/>
    </xf>
    <xf numFmtId="1" fontId="47" fillId="34" borderId="16" xfId="62" applyNumberFormat="1" applyFont="1" applyFill="1" applyBorder="1" applyAlignment="1" applyProtection="1">
      <alignment horizontal="center"/>
      <protection/>
    </xf>
    <xf numFmtId="0" fontId="23" fillId="0" borderId="20" xfId="61" applyNumberFormat="1" applyFont="1" applyBorder="1" applyAlignment="1" applyProtection="1">
      <alignment horizontal="left" wrapText="1"/>
      <protection/>
    </xf>
    <xf numFmtId="0" fontId="23" fillId="0" borderId="30" xfId="61" applyNumberFormat="1" applyFont="1" applyBorder="1" applyAlignment="1" applyProtection="1">
      <alignment horizontal="left" wrapText="1"/>
      <protection/>
    </xf>
    <xf numFmtId="0" fontId="23" fillId="0" borderId="31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0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34" borderId="0" xfId="62" applyNumberFormat="1" applyFont="1" applyFill="1" applyBorder="1" applyAlignment="1" applyProtection="1">
      <alignment horizontal="center" vertical="center"/>
      <protection/>
    </xf>
    <xf numFmtId="0" fontId="44" fillId="34" borderId="11" xfId="62" applyNumberFormat="1" applyFont="1" applyFill="1" applyBorder="1" applyAlignment="1" applyProtection="1">
      <alignment horizontal="center" vertical="center"/>
      <protection/>
    </xf>
    <xf numFmtId="0" fontId="44" fillId="34" borderId="30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49" fontId="46" fillId="39" borderId="42" xfId="0" applyNumberFormat="1" applyFont="1" applyFill="1" applyBorder="1" applyAlignment="1" applyProtection="1">
      <alignment horizontal="center"/>
      <protection/>
    </xf>
    <xf numFmtId="49" fontId="46" fillId="39" borderId="43" xfId="0" applyNumberFormat="1" applyFont="1" applyFill="1" applyBorder="1" applyAlignment="1" applyProtection="1">
      <alignment horizontal="center"/>
      <protection/>
    </xf>
    <xf numFmtId="49" fontId="46" fillId="39" borderId="44" xfId="0" applyNumberFormat="1" applyFont="1" applyFill="1" applyBorder="1" applyAlignment="1" applyProtection="1">
      <alignment horizontal="center"/>
      <protection/>
    </xf>
    <xf numFmtId="49" fontId="46" fillId="34" borderId="42" xfId="0" applyNumberFormat="1" applyFont="1" applyFill="1" applyBorder="1" applyAlignment="1" applyProtection="1">
      <alignment horizontal="center"/>
      <protection/>
    </xf>
    <xf numFmtId="49" fontId="46" fillId="34" borderId="43" xfId="0" applyNumberFormat="1" applyFont="1" applyFill="1" applyBorder="1" applyAlignment="1" applyProtection="1">
      <alignment horizontal="center"/>
      <protection/>
    </xf>
    <xf numFmtId="49" fontId="46" fillId="34" borderId="44" xfId="0" applyNumberFormat="1" applyFont="1" applyFill="1" applyBorder="1" applyAlignment="1" applyProtection="1">
      <alignment horizontal="center"/>
      <protection/>
    </xf>
    <xf numFmtId="49" fontId="44" fillId="34" borderId="26" xfId="62" applyNumberFormat="1" applyFont="1" applyFill="1" applyBorder="1" applyAlignment="1" applyProtection="1">
      <alignment horizontal="center"/>
      <protection/>
    </xf>
    <xf numFmtId="49" fontId="44" fillId="34" borderId="27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0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4" fillId="34" borderId="31" xfId="62" applyNumberFormat="1" applyFont="1" applyFill="1" applyBorder="1" applyAlignment="1" applyProtection="1">
      <alignment horizontal="center"/>
      <protection/>
    </xf>
    <xf numFmtId="49" fontId="44" fillId="34" borderId="26" xfId="62" applyNumberFormat="1" applyFont="1" applyFill="1" applyBorder="1" applyAlignment="1" applyProtection="1">
      <alignment horizontal="center"/>
      <protection/>
    </xf>
    <xf numFmtId="49" fontId="44" fillId="34" borderId="27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9" borderId="20" xfId="62" applyNumberFormat="1" applyFont="1" applyFill="1" applyBorder="1" applyAlignment="1" applyProtection="1">
      <alignment horizontal="center"/>
      <protection/>
    </xf>
    <xf numFmtId="49" fontId="44" fillId="39" borderId="30" xfId="62" applyNumberFormat="1" applyFont="1" applyFill="1" applyBorder="1" applyAlignment="1" applyProtection="1">
      <alignment horizontal="center"/>
      <protection/>
    </xf>
    <xf numFmtId="49" fontId="44" fillId="39" borderId="31" xfId="62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49" fontId="44" fillId="34" borderId="20" xfId="62" applyNumberFormat="1" applyFont="1" applyFill="1" applyBorder="1" applyAlignment="1" applyProtection="1">
      <alignment horizontal="center" vertical="center"/>
      <protection/>
    </xf>
    <xf numFmtId="49" fontId="44" fillId="34" borderId="30" xfId="62" applyNumberFormat="1" applyFont="1" applyFill="1" applyBorder="1" applyAlignment="1" applyProtection="1">
      <alignment horizontal="center" vertical="center"/>
      <protection/>
    </xf>
    <xf numFmtId="49" fontId="44" fillId="34" borderId="31" xfId="62" applyNumberFormat="1" applyFont="1" applyFill="1" applyBorder="1" applyAlignment="1" applyProtection="1">
      <alignment horizontal="center" vertical="center"/>
      <protection/>
    </xf>
    <xf numFmtId="49" fontId="44" fillId="34" borderId="10" xfId="62" applyNumberFormat="1" applyFont="1" applyFill="1" applyBorder="1" applyAlignment="1" applyProtection="1">
      <alignment horizontal="center" vertical="center"/>
      <protection/>
    </xf>
    <xf numFmtId="49" fontId="44" fillId="34" borderId="0" xfId="62" applyNumberFormat="1" applyFont="1" applyFill="1" applyBorder="1" applyAlignment="1" applyProtection="1">
      <alignment horizontal="center" vertical="center"/>
      <protection/>
    </xf>
    <xf numFmtId="49" fontId="44" fillId="34" borderId="11" xfId="62" applyNumberFormat="1" applyFont="1" applyFill="1" applyBorder="1" applyAlignment="1" applyProtection="1">
      <alignment horizontal="center" vertical="center"/>
      <protection/>
    </xf>
    <xf numFmtId="49" fontId="44" fillId="34" borderId="26" xfId="62" applyNumberFormat="1" applyFont="1" applyFill="1" applyBorder="1" applyAlignment="1" applyProtection="1">
      <alignment horizontal="center" vertical="center"/>
      <protection/>
    </xf>
    <xf numFmtId="49" fontId="44" fillId="34" borderId="27" xfId="62" applyNumberFormat="1" applyFont="1" applyFill="1" applyBorder="1" applyAlignment="1" applyProtection="1">
      <alignment horizontal="center" vertical="center"/>
      <protection/>
    </xf>
    <xf numFmtId="49" fontId="44" fillId="34" borderId="28" xfId="62" applyNumberFormat="1" applyFont="1" applyFill="1" applyBorder="1" applyAlignment="1" applyProtection="1">
      <alignment horizontal="center" vertical="center"/>
      <protection/>
    </xf>
    <xf numFmtId="166" fontId="46" fillId="34" borderId="18" xfId="62" applyNumberFormat="1" applyFont="1" applyFill="1" applyBorder="1" applyAlignment="1" applyProtection="1">
      <alignment horizontal="center" wrapText="1"/>
      <protection/>
    </xf>
    <xf numFmtId="166" fontId="46" fillId="34" borderId="0" xfId="62" applyNumberFormat="1" applyFont="1" applyFill="1" applyBorder="1" applyAlignment="1" applyProtection="1">
      <alignment horizontal="center" wrapText="1"/>
      <protection/>
    </xf>
    <xf numFmtId="166" fontId="46" fillId="34" borderId="21" xfId="62" applyNumberFormat="1" applyFont="1" applyFill="1" applyBorder="1" applyAlignment="1" applyProtection="1">
      <alignment horizontal="center" wrapText="1"/>
      <protection/>
    </xf>
    <xf numFmtId="166" fontId="46" fillId="34" borderId="11" xfId="62" applyNumberFormat="1" applyFont="1" applyFill="1" applyBorder="1" applyAlignment="1" applyProtection="1">
      <alignment horizontal="center" wrapText="1"/>
      <protection/>
    </xf>
    <xf numFmtId="166" fontId="46" fillId="34" borderId="18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center"/>
      <protection/>
    </xf>
    <xf numFmtId="0" fontId="0" fillId="34" borderId="31" xfId="0" applyFont="1" applyFill="1" applyBorder="1" applyAlignment="1" applyProtection="1">
      <alignment horizontal="center"/>
      <protection/>
    </xf>
    <xf numFmtId="49" fontId="34" fillId="34" borderId="10" xfId="62" applyNumberFormat="1" applyFont="1" applyFill="1" applyBorder="1" applyAlignment="1" applyProtection="1">
      <alignment horizontal="center" vertical="center"/>
      <protection/>
    </xf>
    <xf numFmtId="49" fontId="34" fillId="34" borderId="0" xfId="62" applyNumberFormat="1" applyFont="1" applyFill="1" applyBorder="1" applyAlignment="1" applyProtection="1">
      <alignment horizontal="center" vertical="center"/>
      <protection/>
    </xf>
    <xf numFmtId="49" fontId="34" fillId="34" borderId="11" xfId="62" applyNumberFormat="1" applyFont="1" applyFill="1" applyBorder="1" applyAlignment="1" applyProtection="1">
      <alignment horizontal="center" vertical="center"/>
      <protection/>
    </xf>
    <xf numFmtId="49" fontId="34" fillId="34" borderId="20" xfId="62" applyNumberFormat="1" applyFont="1" applyFill="1" applyBorder="1" applyAlignment="1" applyProtection="1">
      <alignment horizontal="center" vertical="center"/>
      <protection/>
    </xf>
    <xf numFmtId="49" fontId="34" fillId="34" borderId="30" xfId="62" applyNumberFormat="1" applyFont="1" applyFill="1" applyBorder="1" applyAlignment="1" applyProtection="1">
      <alignment horizontal="center" vertical="center"/>
      <protection/>
    </xf>
    <xf numFmtId="49" fontId="34" fillId="34" borderId="31" xfId="62" applyNumberFormat="1" applyFont="1" applyFill="1" applyBorder="1" applyAlignment="1" applyProtection="1">
      <alignment horizontal="center" vertical="center"/>
      <protection/>
    </xf>
    <xf numFmtId="49" fontId="34" fillId="34" borderId="20" xfId="62" applyNumberFormat="1" applyFont="1" applyFill="1" applyBorder="1" applyAlignment="1" applyProtection="1">
      <alignment horizontal="center"/>
      <protection/>
    </xf>
    <xf numFmtId="49" fontId="34" fillId="34" borderId="30" xfId="62" applyNumberFormat="1" applyFont="1" applyFill="1" applyBorder="1" applyAlignment="1" applyProtection="1">
      <alignment horizontal="center"/>
      <protection/>
    </xf>
    <xf numFmtId="49" fontId="34" fillId="34" borderId="31" xfId="62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34" fillId="34" borderId="26" xfId="62" applyNumberFormat="1" applyFont="1" applyFill="1" applyBorder="1" applyAlignment="1" applyProtection="1">
      <alignment horizontal="center"/>
      <protection/>
    </xf>
    <xf numFmtId="49" fontId="34" fillId="34" borderId="27" xfId="62" applyNumberFormat="1" applyFont="1" applyFill="1" applyBorder="1" applyAlignment="1" applyProtection="1">
      <alignment horizontal="center"/>
      <protection/>
    </xf>
    <xf numFmtId="49" fontId="34" fillId="34" borderId="28" xfId="62" applyNumberFormat="1" applyFont="1" applyFill="1" applyBorder="1" applyAlignment="1" applyProtection="1">
      <alignment horizontal="center"/>
      <protection/>
    </xf>
    <xf numFmtId="166" fontId="34" fillId="34" borderId="51" xfId="62" applyNumberFormat="1" applyFont="1" applyFill="1" applyBorder="1" applyAlignment="1" applyProtection="1">
      <alignment horizontal="center"/>
      <protection/>
    </xf>
    <xf numFmtId="166" fontId="34" fillId="34" borderId="52" xfId="62" applyNumberFormat="1" applyFont="1" applyFill="1" applyBorder="1" applyAlignment="1" applyProtection="1">
      <alignment horizontal="center"/>
      <protection/>
    </xf>
    <xf numFmtId="166" fontId="34" fillId="34" borderId="31" xfId="62" applyNumberFormat="1" applyFont="1" applyFill="1" applyBorder="1" applyAlignment="1" applyProtection="1">
      <alignment horizontal="center"/>
      <protection/>
    </xf>
    <xf numFmtId="166" fontId="0" fillId="34" borderId="18" xfId="62" applyNumberFormat="1" applyFont="1" applyFill="1" applyBorder="1" applyAlignment="1" applyProtection="1">
      <alignment horizontal="center"/>
      <protection/>
    </xf>
    <xf numFmtId="166" fontId="0" fillId="34" borderId="21" xfId="62" applyNumberFormat="1" applyFont="1" applyFill="1" applyBorder="1" applyAlignment="1" applyProtection="1">
      <alignment horizontal="center"/>
      <protection/>
    </xf>
    <xf numFmtId="166" fontId="0" fillId="36" borderId="18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35" fillId="33" borderId="64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5" fillId="33" borderId="6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5" fillId="33" borderId="61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16" fontId="5" fillId="33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" fontId="5" fillId="33" borderId="23" xfId="0" applyNumberFormat="1" applyFont="1" applyFill="1" applyBorder="1" applyAlignment="1">
      <alignment/>
    </xf>
    <xf numFmtId="0" fontId="38" fillId="34" borderId="20" xfId="0" applyFont="1" applyFill="1" applyBorder="1" applyAlignment="1">
      <alignment horizontal="center" vertical="center"/>
    </xf>
    <xf numFmtId="0" fontId="38" fillId="34" borderId="30" xfId="0" applyFont="1" applyFill="1" applyBorder="1" applyAlignment="1">
      <alignment horizontal="center" vertical="center"/>
    </xf>
    <xf numFmtId="0" fontId="38" fillId="34" borderId="31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3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7" fillId="33" borderId="0" xfId="0" applyFont="1" applyFill="1" applyAlignment="1">
      <alignment horizontal="left"/>
    </xf>
    <xf numFmtId="0" fontId="36" fillId="33" borderId="11" xfId="0" applyFont="1" applyFill="1" applyBorder="1" applyAlignment="1">
      <alignment/>
    </xf>
    <xf numFmtId="0" fontId="7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4" fillId="34" borderId="51" xfId="62" applyNumberFormat="1" applyFont="1" applyFill="1" applyBorder="1" applyAlignment="1" applyProtection="1">
      <alignment horizontal="center"/>
      <protection locked="0"/>
    </xf>
    <xf numFmtId="0" fontId="44" fillId="34" borderId="52" xfId="62" applyNumberFormat="1" applyFont="1" applyFill="1" applyBorder="1" applyAlignment="1" applyProtection="1">
      <alignment horizontal="center"/>
      <protection locked="0"/>
    </xf>
    <xf numFmtId="0" fontId="44" fillId="34" borderId="51" xfId="62" applyNumberFormat="1" applyFont="1" applyFill="1" applyBorder="1" applyAlignment="1" applyProtection="1" quotePrefix="1">
      <alignment horizontal="center"/>
      <protection locked="0"/>
    </xf>
    <xf numFmtId="0" fontId="44" fillId="34" borderId="30" xfId="62" applyNumberFormat="1" applyFont="1" applyFill="1" applyBorder="1" applyAlignment="1" applyProtection="1" quotePrefix="1">
      <alignment horizontal="center"/>
      <protection locked="0"/>
    </xf>
    <xf numFmtId="0" fontId="44" fillId="34" borderId="52" xfId="62" applyNumberFormat="1" applyFont="1" applyFill="1" applyBorder="1" applyAlignment="1" applyProtection="1" quotePrefix="1">
      <alignment horizontal="center"/>
      <protection locked="0"/>
    </xf>
    <xf numFmtId="0" fontId="0" fillId="0" borderId="60" xfId="0" applyBorder="1" applyAlignment="1">
      <alignment horizontal="center"/>
    </xf>
    <xf numFmtId="164" fontId="0" fillId="0" borderId="56" xfId="0" applyNumberFormat="1" applyFont="1" applyBorder="1" applyAlignment="1" applyProtection="1">
      <alignment horizontal="center"/>
      <protection locked="0"/>
    </xf>
    <xf numFmtId="164" fontId="0" fillId="0" borderId="5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8" xfId="0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38" xfId="0" applyNumberFormat="1" applyFont="1" applyBorder="1" applyAlignment="1" applyProtection="1">
      <alignment horizontal="center"/>
      <protection locked="0"/>
    </xf>
    <xf numFmtId="164" fontId="0" fillId="0" borderId="38" xfId="62" applyNumberFormat="1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38" xfId="0" applyNumberFormat="1" applyFont="1" applyBorder="1" applyAlignment="1" applyProtection="1">
      <alignment horizontal="center"/>
      <protection locked="0"/>
    </xf>
    <xf numFmtId="164" fontId="0" fillId="0" borderId="36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 locked="0"/>
    </xf>
    <xf numFmtId="164" fontId="39" fillId="0" borderId="30" xfId="0" applyNumberFormat="1" applyFont="1" applyFill="1" applyBorder="1" applyAlignment="1" applyProtection="1">
      <alignment horizontal="center"/>
      <protection/>
    </xf>
    <xf numFmtId="0" fontId="96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right"/>
    </xf>
    <xf numFmtId="0" fontId="68" fillId="0" borderId="0" xfId="0" applyFont="1" applyAlignment="1">
      <alignment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52500" y="1676400"/>
          <a:ext cx="3600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52500" y="1676400"/>
          <a:ext cx="3600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52500" y="1676400"/>
          <a:ext cx="3600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104775</xdr:rowOff>
    </xdr:to>
    <xdr:pic>
      <xdr:nvPicPr>
        <xdr:cNvPr id="4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52500" y="1676400"/>
          <a:ext cx="36004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hmt/sites/econ/mcs/lib5/Pocket%20Data%20Bank/April%202016/PDB%20-%202016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t-shares.hmt.local\userprofiles\CHarley\PDB\PDB%20-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3"/>
  <sheetViews>
    <sheetView tabSelected="1" zoomScale="85" zoomScaleNormal="85" zoomScalePageLayoutView="0" workbookViewId="0" topLeftCell="A25">
      <selection activeCell="T65" sqref="T65"/>
    </sheetView>
  </sheetViews>
  <sheetFormatPr defaultColWidth="9.140625" defaultRowHeight="12.75"/>
  <cols>
    <col min="1" max="1" width="11.28125" style="0" customWidth="1"/>
    <col min="2" max="2" width="7.281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28125" style="0" customWidth="1"/>
    <col min="7" max="7" width="8.421875" style="0" customWidth="1"/>
    <col min="8" max="8" width="8.7109375" style="0" customWidth="1"/>
    <col min="9" max="9" width="11.00390625" style="0" customWidth="1"/>
    <col min="12" max="12" width="2.7109375" style="0" customWidth="1"/>
    <col min="13" max="13" width="10.28125" style="0" customWidth="1"/>
    <col min="14" max="14" width="11.710937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.75">
      <c r="A1" s="431"/>
      <c r="B1" s="432"/>
      <c r="C1" s="432"/>
      <c r="D1" s="432"/>
      <c r="E1" s="432"/>
      <c r="F1" s="432"/>
      <c r="G1" s="432"/>
      <c r="H1" s="432"/>
      <c r="I1" s="433"/>
      <c r="L1" s="467"/>
      <c r="M1" s="468"/>
      <c r="N1" s="468"/>
      <c r="O1" s="468"/>
      <c r="P1" s="468"/>
      <c r="Q1" s="468"/>
      <c r="R1" s="468"/>
      <c r="S1" s="469"/>
    </row>
    <row r="2" spans="1:19" ht="12.75">
      <c r="A2" s="423"/>
      <c r="B2" s="424"/>
      <c r="C2" s="424"/>
      <c r="D2" s="424"/>
      <c r="E2" s="424"/>
      <c r="F2" s="424"/>
      <c r="G2" s="424"/>
      <c r="H2" s="424"/>
      <c r="I2" s="425"/>
      <c r="L2" s="470" t="s">
        <v>391</v>
      </c>
      <c r="M2" s="471"/>
      <c r="N2" s="471"/>
      <c r="O2" s="472"/>
      <c r="P2" s="471"/>
      <c r="Q2" s="471"/>
      <c r="R2" s="471"/>
      <c r="S2" s="473"/>
    </row>
    <row r="3" spans="1:19" ht="13.5" thickBot="1">
      <c r="A3" s="423"/>
      <c r="B3" s="424"/>
      <c r="C3" s="424"/>
      <c r="D3" s="424"/>
      <c r="E3" s="424"/>
      <c r="F3" s="424"/>
      <c r="G3" s="424"/>
      <c r="H3" s="424"/>
      <c r="I3" s="425"/>
      <c r="L3" s="474" t="s">
        <v>392</v>
      </c>
      <c r="M3" s="724"/>
      <c r="N3" s="475"/>
      <c r="O3" s="475"/>
      <c r="P3" s="475"/>
      <c r="Q3" s="475"/>
      <c r="R3" s="475"/>
      <c r="S3" s="476"/>
    </row>
    <row r="4" spans="1:19" ht="12.75">
      <c r="A4" s="423"/>
      <c r="B4" s="424"/>
      <c r="C4" s="424"/>
      <c r="D4" s="424"/>
      <c r="E4" s="424"/>
      <c r="F4" s="424"/>
      <c r="G4" s="424"/>
      <c r="H4" s="424"/>
      <c r="I4" s="425"/>
      <c r="L4" s="31"/>
      <c r="M4" s="3"/>
      <c r="N4" s="4"/>
      <c r="O4" s="4"/>
      <c r="P4" s="4"/>
      <c r="Q4" s="4"/>
      <c r="R4" s="4"/>
      <c r="S4" s="32"/>
    </row>
    <row r="5" spans="1:21" ht="13.5">
      <c r="A5" s="423"/>
      <c r="B5" s="424"/>
      <c r="C5" s="424"/>
      <c r="D5" s="424"/>
      <c r="E5" s="424"/>
      <c r="F5" s="424"/>
      <c r="G5" s="424"/>
      <c r="H5" s="424"/>
      <c r="I5" s="425"/>
      <c r="L5" s="31"/>
      <c r="M5" s="867" t="s">
        <v>393</v>
      </c>
      <c r="N5" s="909"/>
      <c r="O5" s="909"/>
      <c r="P5" s="909"/>
      <c r="Q5" s="909"/>
      <c r="R5" s="910"/>
      <c r="S5" s="32"/>
      <c r="T5" s="2"/>
      <c r="U5" s="2"/>
    </row>
    <row r="6" spans="1:21" ht="13.5">
      <c r="A6" s="423"/>
      <c r="B6" s="424"/>
      <c r="C6" s="424"/>
      <c r="D6" s="424"/>
      <c r="E6" s="424"/>
      <c r="F6" s="424"/>
      <c r="G6" s="424"/>
      <c r="H6" s="424"/>
      <c r="I6" s="425"/>
      <c r="L6" s="31"/>
      <c r="M6" s="909"/>
      <c r="N6" s="909"/>
      <c r="O6" s="909"/>
      <c r="P6" s="909"/>
      <c r="Q6" s="911"/>
      <c r="R6" s="912"/>
      <c r="S6" s="32"/>
      <c r="T6" s="2"/>
      <c r="U6" s="2"/>
    </row>
    <row r="7" spans="1:19" ht="13.5">
      <c r="A7" s="423"/>
      <c r="B7" s="424"/>
      <c r="C7" s="424"/>
      <c r="D7" s="424"/>
      <c r="E7" s="424"/>
      <c r="F7" s="424"/>
      <c r="G7" s="424"/>
      <c r="H7" s="424"/>
      <c r="I7" s="425"/>
      <c r="L7" s="674"/>
      <c r="M7" s="693" t="s">
        <v>468</v>
      </c>
      <c r="N7" s="693"/>
      <c r="O7" s="693"/>
      <c r="P7" s="514"/>
      <c r="Q7" s="1389" t="s">
        <v>777</v>
      </c>
      <c r="R7" s="1390">
        <v>0.6</v>
      </c>
      <c r="S7" s="719"/>
    </row>
    <row r="8" spans="1:19" ht="13.5">
      <c r="A8" s="423"/>
      <c r="B8" s="424"/>
      <c r="C8" s="424"/>
      <c r="D8" s="424"/>
      <c r="E8" s="424"/>
      <c r="F8" s="424"/>
      <c r="G8" s="424"/>
      <c r="H8" s="424"/>
      <c r="I8" s="425"/>
      <c r="L8" s="674"/>
      <c r="M8" s="693" t="s">
        <v>778</v>
      </c>
      <c r="N8" s="693"/>
      <c r="O8" s="693"/>
      <c r="P8" s="514"/>
      <c r="Q8" s="1389" t="s">
        <v>43</v>
      </c>
      <c r="R8" s="1390">
        <v>-0.1</v>
      </c>
      <c r="S8" s="689"/>
    </row>
    <row r="9" spans="1:19" ht="13.5">
      <c r="A9" s="423"/>
      <c r="B9" s="424"/>
      <c r="C9" s="424"/>
      <c r="D9" s="424"/>
      <c r="E9" s="424"/>
      <c r="F9" s="424"/>
      <c r="G9" s="424"/>
      <c r="H9" s="30"/>
      <c r="I9" s="425"/>
      <c r="L9" s="674"/>
      <c r="M9" s="693" t="s">
        <v>779</v>
      </c>
      <c r="N9" s="693"/>
      <c r="O9" s="693"/>
      <c r="P9" s="514"/>
      <c r="Q9" s="1389" t="s">
        <v>43</v>
      </c>
      <c r="R9" s="1390">
        <v>-0.5</v>
      </c>
      <c r="S9" s="689"/>
    </row>
    <row r="10" spans="1:19" ht="14.25">
      <c r="A10" s="1464"/>
      <c r="B10" s="1465"/>
      <c r="C10" s="1465"/>
      <c r="D10" s="1465"/>
      <c r="E10" s="1465"/>
      <c r="F10" s="1465"/>
      <c r="G10" s="1465"/>
      <c r="H10" s="1465"/>
      <c r="I10" s="1466"/>
      <c r="L10" s="674"/>
      <c r="M10" s="693" t="s">
        <v>780</v>
      </c>
      <c r="N10" s="693"/>
      <c r="O10" s="693"/>
      <c r="P10" s="514"/>
      <c r="Q10" s="1389" t="s">
        <v>43</v>
      </c>
      <c r="R10" s="1390">
        <v>-0.5</v>
      </c>
      <c r="S10" s="689"/>
    </row>
    <row r="11" spans="1:19" ht="14.25">
      <c r="A11" s="1464"/>
      <c r="B11" s="1465"/>
      <c r="C11" s="1465"/>
      <c r="D11" s="1465"/>
      <c r="E11" s="1465"/>
      <c r="F11" s="1465"/>
      <c r="G11" s="1465"/>
      <c r="H11" s="1465"/>
      <c r="I11" s="1466"/>
      <c r="L11" s="674"/>
      <c r="M11" s="895" t="s">
        <v>548</v>
      </c>
      <c r="N11" s="693"/>
      <c r="O11" s="693"/>
      <c r="P11" s="514"/>
      <c r="Q11" s="1389" t="s">
        <v>508</v>
      </c>
      <c r="R11" s="1391">
        <v>-1</v>
      </c>
      <c r="S11" s="689"/>
    </row>
    <row r="12" spans="1:19" ht="14.25">
      <c r="A12" s="1464"/>
      <c r="B12" s="1465"/>
      <c r="C12" s="1465"/>
      <c r="D12" s="1465"/>
      <c r="E12" s="1465"/>
      <c r="F12" s="1465"/>
      <c r="G12" s="1465"/>
      <c r="H12" s="1465"/>
      <c r="I12" s="1466"/>
      <c r="L12" s="674"/>
      <c r="M12" s="693" t="s">
        <v>781</v>
      </c>
      <c r="N12" s="693"/>
      <c r="O12" s="693"/>
      <c r="P12" s="514"/>
      <c r="Q12" s="1389" t="s">
        <v>508</v>
      </c>
      <c r="R12" s="1390">
        <v>5</v>
      </c>
      <c r="S12" s="689"/>
    </row>
    <row r="13" spans="1:19" ht="14.25">
      <c r="A13" s="1464"/>
      <c r="B13" s="1465"/>
      <c r="C13" s="1465"/>
      <c r="D13" s="1465"/>
      <c r="E13" s="1465"/>
      <c r="F13" s="1465"/>
      <c r="G13" s="1465"/>
      <c r="H13" s="1465"/>
      <c r="I13" s="1466"/>
      <c r="L13" s="845"/>
      <c r="M13" s="693" t="s">
        <v>782</v>
      </c>
      <c r="N13" s="693"/>
      <c r="O13" s="693"/>
      <c r="P13" s="514"/>
      <c r="Q13" s="1389" t="s">
        <v>725</v>
      </c>
      <c r="R13" s="1390">
        <v>0.7</v>
      </c>
      <c r="S13" s="689"/>
    </row>
    <row r="14" spans="1:19" ht="14.25">
      <c r="A14" s="1464"/>
      <c r="B14" s="1465"/>
      <c r="C14" s="1465"/>
      <c r="D14" s="1465"/>
      <c r="E14" s="1465"/>
      <c r="F14" s="1465"/>
      <c r="G14" s="1465"/>
      <c r="H14" s="1465"/>
      <c r="I14" s="1466"/>
      <c r="L14" s="674"/>
      <c r="M14" s="693" t="s">
        <v>553</v>
      </c>
      <c r="N14" s="693"/>
      <c r="O14" s="693"/>
      <c r="P14" s="514"/>
      <c r="Q14" s="1389" t="s">
        <v>43</v>
      </c>
      <c r="R14" s="1390">
        <v>-11</v>
      </c>
      <c r="S14" s="689"/>
    </row>
    <row r="15" spans="1:19" ht="14.25">
      <c r="A15" s="1464"/>
      <c r="B15" s="1465"/>
      <c r="C15" s="1465"/>
      <c r="D15" s="1465"/>
      <c r="E15" s="1465"/>
      <c r="F15" s="1465"/>
      <c r="G15" s="1465"/>
      <c r="H15" s="1465"/>
      <c r="I15" s="1466"/>
      <c r="L15" s="674"/>
      <c r="M15" s="693" t="s">
        <v>554</v>
      </c>
      <c r="N15" s="693"/>
      <c r="O15" s="693"/>
      <c r="P15" s="514"/>
      <c r="Q15" s="1389" t="s">
        <v>43</v>
      </c>
      <c r="R15" s="1390">
        <v>-6.4</v>
      </c>
      <c r="S15" s="689"/>
    </row>
    <row r="16" spans="1:19" ht="14.25">
      <c r="A16" s="1464"/>
      <c r="B16" s="1465"/>
      <c r="C16" s="1465"/>
      <c r="D16" s="1465"/>
      <c r="E16" s="1465"/>
      <c r="F16" s="1465"/>
      <c r="G16" s="1465"/>
      <c r="H16" s="1465"/>
      <c r="I16" s="1466"/>
      <c r="L16" s="674"/>
      <c r="M16" s="693" t="s">
        <v>398</v>
      </c>
      <c r="N16" s="693"/>
      <c r="O16" s="693"/>
      <c r="P16" s="514"/>
      <c r="Q16" s="1392" t="s">
        <v>725</v>
      </c>
      <c r="R16" s="1390">
        <v>-32.6</v>
      </c>
      <c r="S16" s="689"/>
    </row>
    <row r="17" spans="1:19" ht="14.25">
      <c r="A17" s="1464"/>
      <c r="B17" s="1465"/>
      <c r="C17" s="1465"/>
      <c r="D17" s="1465"/>
      <c r="E17" s="1465"/>
      <c r="F17" s="1465"/>
      <c r="G17" s="1465"/>
      <c r="H17" s="1465"/>
      <c r="I17" s="1466"/>
      <c r="L17" s="674"/>
      <c r="M17" s="903" t="s">
        <v>555</v>
      </c>
      <c r="N17" s="514"/>
      <c r="O17" s="514"/>
      <c r="P17" s="514"/>
      <c r="Q17" s="1389" t="s">
        <v>725</v>
      </c>
      <c r="R17" s="1393">
        <v>-0.8</v>
      </c>
      <c r="S17" s="689"/>
    </row>
    <row r="18" spans="1:19" ht="12.75">
      <c r="A18" s="1464"/>
      <c r="B18" s="1465"/>
      <c r="C18" s="1465"/>
      <c r="D18" s="1465"/>
      <c r="E18" s="1465"/>
      <c r="F18" s="1465"/>
      <c r="G18" s="1465"/>
      <c r="H18" s="1465"/>
      <c r="I18" s="1466"/>
      <c r="L18" s="674"/>
      <c r="M18" s="913"/>
      <c r="N18" s="913"/>
      <c r="O18" s="913"/>
      <c r="P18" s="913"/>
      <c r="Q18" s="913"/>
      <c r="R18" s="913"/>
      <c r="S18" s="689"/>
    </row>
    <row r="19" spans="1:19" ht="14.25">
      <c r="A19" s="1464"/>
      <c r="B19" s="1465"/>
      <c r="C19" s="1465"/>
      <c r="D19" s="1465"/>
      <c r="E19" s="1465"/>
      <c r="F19" s="1465"/>
      <c r="G19" s="1465"/>
      <c r="H19" s="1465"/>
      <c r="I19" s="1466"/>
      <c r="L19" s="674"/>
      <c r="M19" s="867" t="s">
        <v>400</v>
      </c>
      <c r="N19" s="909"/>
      <c r="O19" s="909"/>
      <c r="P19" s="913"/>
      <c r="Q19" s="1394"/>
      <c r="R19" s="1395"/>
      <c r="S19" s="689"/>
    </row>
    <row r="20" spans="1:19" ht="14.25">
      <c r="A20" s="1464"/>
      <c r="B20" s="1465"/>
      <c r="C20" s="1465"/>
      <c r="D20" s="1465"/>
      <c r="E20" s="1465"/>
      <c r="F20" s="1465"/>
      <c r="G20" s="1465"/>
      <c r="H20" s="1465"/>
      <c r="I20" s="1466"/>
      <c r="L20" s="674"/>
      <c r="M20" s="909"/>
      <c r="N20" s="909"/>
      <c r="O20" s="909"/>
      <c r="P20" s="913"/>
      <c r="Q20" s="1394"/>
      <c r="R20" s="1395"/>
      <c r="S20" s="689"/>
    </row>
    <row r="21" spans="1:19" ht="13.5">
      <c r="A21" s="1464"/>
      <c r="B21" s="1465"/>
      <c r="C21" s="1465"/>
      <c r="D21" s="1465"/>
      <c r="E21" s="1465"/>
      <c r="F21" s="1465"/>
      <c r="G21" s="1465"/>
      <c r="H21" s="1465"/>
      <c r="I21" s="1466"/>
      <c r="L21" s="674"/>
      <c r="M21" s="895" t="s">
        <v>401</v>
      </c>
      <c r="N21" s="693"/>
      <c r="O21" s="693"/>
      <c r="P21" s="514"/>
      <c r="Q21" s="1389" t="s">
        <v>783</v>
      </c>
      <c r="R21" s="1396">
        <v>1.6</v>
      </c>
      <c r="S21" s="689"/>
    </row>
    <row r="22" spans="1:19" ht="13.5">
      <c r="A22" s="1464"/>
      <c r="B22" s="1465"/>
      <c r="C22" s="1465"/>
      <c r="D22" s="1465"/>
      <c r="E22" s="1465"/>
      <c r="F22" s="1465"/>
      <c r="G22" s="1465"/>
      <c r="H22" s="1465"/>
      <c r="I22" s="1466"/>
      <c r="L22" s="674"/>
      <c r="M22" s="895" t="s">
        <v>402</v>
      </c>
      <c r="N22" s="693"/>
      <c r="O22" s="693"/>
      <c r="P22" s="514"/>
      <c r="Q22" s="1389" t="s">
        <v>783</v>
      </c>
      <c r="R22" s="1390">
        <v>4.9</v>
      </c>
      <c r="S22" s="689"/>
    </row>
    <row r="23" spans="1:19" ht="13.5">
      <c r="A23" s="423"/>
      <c r="B23" s="424"/>
      <c r="C23" s="424"/>
      <c r="D23" s="30"/>
      <c r="E23" s="424"/>
      <c r="F23" s="424"/>
      <c r="G23" s="424"/>
      <c r="H23" s="424"/>
      <c r="I23" s="425"/>
      <c r="L23" s="674"/>
      <c r="M23" s="693" t="s">
        <v>597</v>
      </c>
      <c r="N23" s="693"/>
      <c r="O23" s="693"/>
      <c r="P23" s="514"/>
      <c r="Q23" s="1389" t="s">
        <v>508</v>
      </c>
      <c r="R23" s="1396">
        <v>0.76</v>
      </c>
      <c r="S23" s="689"/>
    </row>
    <row r="24" spans="1:19" ht="13.5">
      <c r="A24" s="423"/>
      <c r="B24" s="424"/>
      <c r="C24" s="424"/>
      <c r="D24" s="424"/>
      <c r="E24" s="424"/>
      <c r="F24" s="424"/>
      <c r="G24" s="424"/>
      <c r="H24" s="424"/>
      <c r="I24" s="425"/>
      <c r="L24" s="674"/>
      <c r="M24" s="693" t="s">
        <v>598</v>
      </c>
      <c r="N24" s="693"/>
      <c r="O24" s="693"/>
      <c r="P24" s="514"/>
      <c r="Q24" s="1389" t="s">
        <v>508</v>
      </c>
      <c r="R24" s="1390">
        <v>2.2</v>
      </c>
      <c r="S24" s="689"/>
    </row>
    <row r="25" spans="1:19" ht="13.5">
      <c r="A25" s="423"/>
      <c r="B25" s="424"/>
      <c r="C25" s="424"/>
      <c r="D25" s="424"/>
      <c r="E25" s="424"/>
      <c r="F25" s="424"/>
      <c r="G25" s="424"/>
      <c r="H25" s="424"/>
      <c r="I25" s="425"/>
      <c r="L25" s="674"/>
      <c r="M25" s="693" t="s">
        <v>405</v>
      </c>
      <c r="N25" s="693"/>
      <c r="O25" s="693"/>
      <c r="P25" s="514"/>
      <c r="Q25" s="1389" t="s">
        <v>783</v>
      </c>
      <c r="R25" s="1396">
        <v>31.7</v>
      </c>
      <c r="S25" s="689"/>
    </row>
    <row r="26" spans="1:19" ht="13.5" customHeight="1">
      <c r="A26" s="1467"/>
      <c r="B26" s="1468"/>
      <c r="C26" s="1468"/>
      <c r="D26" s="1468"/>
      <c r="E26" s="1468"/>
      <c r="F26" s="1468"/>
      <c r="G26" s="1468"/>
      <c r="H26" s="1468"/>
      <c r="I26" s="1469"/>
      <c r="L26" s="674"/>
      <c r="M26" s="693" t="s">
        <v>406</v>
      </c>
      <c r="N26" s="693"/>
      <c r="O26" s="693"/>
      <c r="P26" s="514"/>
      <c r="Q26" s="1389" t="s">
        <v>783</v>
      </c>
      <c r="R26" s="1390">
        <v>74.4</v>
      </c>
      <c r="S26" s="689"/>
    </row>
    <row r="27" spans="1:19" ht="13.5" customHeight="1">
      <c r="A27" s="1467"/>
      <c r="B27" s="1468"/>
      <c r="C27" s="1468"/>
      <c r="D27" s="1468"/>
      <c r="E27" s="1468"/>
      <c r="F27" s="1468"/>
      <c r="G27" s="1468"/>
      <c r="H27" s="1468"/>
      <c r="I27" s="1469"/>
      <c r="L27" s="674"/>
      <c r="M27" s="693" t="s">
        <v>407</v>
      </c>
      <c r="N27" s="693"/>
      <c r="O27" s="693"/>
      <c r="P27" s="514"/>
      <c r="Q27" s="1389" t="s">
        <v>716</v>
      </c>
      <c r="R27" s="1396">
        <v>34.26</v>
      </c>
      <c r="S27" s="689"/>
    </row>
    <row r="28" spans="1:19" ht="13.5" customHeight="1">
      <c r="A28" s="1467"/>
      <c r="B28" s="1468"/>
      <c r="C28" s="1468"/>
      <c r="D28" s="1468"/>
      <c r="E28" s="1468"/>
      <c r="F28" s="1468"/>
      <c r="G28" s="1468"/>
      <c r="H28" s="1468"/>
      <c r="I28" s="1469"/>
      <c r="L28" s="845"/>
      <c r="M28" s="693" t="s">
        <v>784</v>
      </c>
      <c r="N28" s="828"/>
      <c r="O28" s="693"/>
      <c r="P28" s="514"/>
      <c r="Q28" s="1389" t="s">
        <v>783</v>
      </c>
      <c r="R28" s="1390">
        <v>2.3</v>
      </c>
      <c r="S28" s="719"/>
    </row>
    <row r="29" spans="1:19" ht="18" customHeight="1">
      <c r="A29" s="420"/>
      <c r="B29" s="421"/>
      <c r="C29" s="421"/>
      <c r="D29" s="421"/>
      <c r="E29" s="421"/>
      <c r="F29" s="421"/>
      <c r="G29" s="421"/>
      <c r="H29" s="421"/>
      <c r="I29" s="422"/>
      <c r="L29" s="674"/>
      <c r="M29" s="909"/>
      <c r="N29" s="914"/>
      <c r="O29" s="909"/>
      <c r="P29" s="913"/>
      <c r="Q29" s="913"/>
      <c r="R29" s="1395"/>
      <c r="S29" s="689"/>
    </row>
    <row r="30" spans="1:19" ht="18" customHeight="1">
      <c r="A30" s="420"/>
      <c r="B30" s="421"/>
      <c r="C30" s="421"/>
      <c r="D30" s="421"/>
      <c r="E30" s="421"/>
      <c r="F30" s="421"/>
      <c r="G30" s="421"/>
      <c r="H30" s="421"/>
      <c r="I30" s="422"/>
      <c r="L30" s="674"/>
      <c r="M30" s="867" t="s">
        <v>408</v>
      </c>
      <c r="N30" s="914"/>
      <c r="O30" s="909"/>
      <c r="P30" s="913"/>
      <c r="Q30" s="913"/>
      <c r="R30" s="1395"/>
      <c r="S30" s="689"/>
    </row>
    <row r="31" spans="1:19" ht="12" customHeight="1">
      <c r="A31" s="434"/>
      <c r="B31" s="435"/>
      <c r="C31" s="661"/>
      <c r="D31" s="661"/>
      <c r="E31" s="435"/>
      <c r="F31" s="435"/>
      <c r="G31" s="435"/>
      <c r="H31" s="436"/>
      <c r="I31" s="437"/>
      <c r="L31" s="674"/>
      <c r="N31" s="889"/>
      <c r="O31" s="693"/>
      <c r="P31" s="514"/>
      <c r="Q31" s="853"/>
      <c r="R31" s="1397"/>
      <c r="S31" s="690"/>
    </row>
    <row r="32" spans="1:19" ht="17.25" customHeight="1">
      <c r="A32" s="434"/>
      <c r="B32" s="435"/>
      <c r="C32" s="661"/>
      <c r="D32" s="661"/>
      <c r="E32" s="435"/>
      <c r="F32" s="435"/>
      <c r="G32" s="435"/>
      <c r="H32" s="436"/>
      <c r="I32" s="437"/>
      <c r="L32" s="674"/>
      <c r="M32" s="693" t="s">
        <v>556</v>
      </c>
      <c r="N32" s="693"/>
      <c r="O32" s="829"/>
      <c r="P32" s="514"/>
      <c r="Q32" s="1389" t="s">
        <v>508</v>
      </c>
      <c r="R32" s="1390">
        <v>0.5</v>
      </c>
      <c r="S32" s="690"/>
    </row>
    <row r="33" spans="1:19" ht="14.25" customHeight="1">
      <c r="A33" s="434"/>
      <c r="B33" s="435"/>
      <c r="C33" s="661"/>
      <c r="D33" s="661"/>
      <c r="E33" s="435"/>
      <c r="F33" s="435"/>
      <c r="G33" s="435"/>
      <c r="H33" s="436"/>
      <c r="I33" s="437"/>
      <c r="L33" s="674"/>
      <c r="M33" s="693" t="s">
        <v>557</v>
      </c>
      <c r="N33" s="693"/>
      <c r="O33" s="829"/>
      <c r="P33" s="514"/>
      <c r="Q33" s="1389" t="s">
        <v>508</v>
      </c>
      <c r="R33" s="1390">
        <v>1.6</v>
      </c>
      <c r="S33" s="690"/>
    </row>
    <row r="34" spans="1:19" ht="13.5" customHeight="1">
      <c r="A34" s="1470" t="s">
        <v>388</v>
      </c>
      <c r="B34" s="1471"/>
      <c r="C34" s="1471"/>
      <c r="D34" s="1471"/>
      <c r="E34" s="1471"/>
      <c r="F34" s="1471"/>
      <c r="G34" s="1471"/>
      <c r="H34" s="1471"/>
      <c r="I34" s="1472"/>
      <c r="L34" s="674"/>
      <c r="M34" s="693" t="s">
        <v>558</v>
      </c>
      <c r="N34" s="693"/>
      <c r="O34" s="829"/>
      <c r="P34" s="514"/>
      <c r="Q34" s="1389" t="s">
        <v>508</v>
      </c>
      <c r="R34" s="1390">
        <v>-0.4</v>
      </c>
      <c r="S34" s="690"/>
    </row>
    <row r="35" spans="1:19" ht="13.5" customHeight="1">
      <c r="A35" s="1470"/>
      <c r="B35" s="1471"/>
      <c r="C35" s="1471"/>
      <c r="D35" s="1471"/>
      <c r="E35" s="1471"/>
      <c r="F35" s="1471"/>
      <c r="G35" s="1471"/>
      <c r="H35" s="1471"/>
      <c r="I35" s="1472"/>
      <c r="L35" s="674"/>
      <c r="M35" s="693" t="s">
        <v>559</v>
      </c>
      <c r="N35" s="693"/>
      <c r="O35" s="829"/>
      <c r="P35" s="514"/>
      <c r="Q35" s="1389" t="s">
        <v>508</v>
      </c>
      <c r="R35" s="1390">
        <v>-0.5</v>
      </c>
      <c r="S35" s="690"/>
    </row>
    <row r="36" spans="1:19" ht="13.5" customHeight="1">
      <c r="A36" s="1470"/>
      <c r="B36" s="1471"/>
      <c r="C36" s="1471"/>
      <c r="D36" s="1471"/>
      <c r="E36" s="1471"/>
      <c r="F36" s="1471"/>
      <c r="G36" s="1471"/>
      <c r="H36" s="1471"/>
      <c r="I36" s="1472"/>
      <c r="L36" s="674"/>
      <c r="M36" s="693" t="s">
        <v>785</v>
      </c>
      <c r="N36" s="693"/>
      <c r="O36" s="829"/>
      <c r="P36" s="514"/>
      <c r="Q36" s="1389" t="s">
        <v>508</v>
      </c>
      <c r="R36" s="1390">
        <v>8.5</v>
      </c>
      <c r="S36" s="690"/>
    </row>
    <row r="37" spans="1:19" ht="15.75" customHeight="1">
      <c r="A37" s="1470" t="s">
        <v>389</v>
      </c>
      <c r="B37" s="1471"/>
      <c r="C37" s="1471"/>
      <c r="D37" s="1471"/>
      <c r="E37" s="1471"/>
      <c r="F37" s="1471"/>
      <c r="G37" s="1471"/>
      <c r="H37" s="1471"/>
      <c r="I37" s="1472"/>
      <c r="L37" s="845"/>
      <c r="M37" s="693" t="s">
        <v>786</v>
      </c>
      <c r="N37" s="693"/>
      <c r="O37" s="829"/>
      <c r="P37" s="514"/>
      <c r="Q37" s="1389" t="s">
        <v>650</v>
      </c>
      <c r="R37" s="1390">
        <v>5.2</v>
      </c>
      <c r="S37" s="690"/>
    </row>
    <row r="38" spans="1:19" ht="13.5" customHeight="1">
      <c r="A38" s="1470"/>
      <c r="B38" s="1471"/>
      <c r="C38" s="1471"/>
      <c r="D38" s="1471"/>
      <c r="E38" s="1471"/>
      <c r="F38" s="1471"/>
      <c r="G38" s="1471"/>
      <c r="H38" s="1471"/>
      <c r="I38" s="1472"/>
      <c r="L38" s="674"/>
      <c r="M38" s="693"/>
      <c r="N38" s="693"/>
      <c r="O38" s="829"/>
      <c r="P38" s="514"/>
      <c r="Q38" s="1389"/>
      <c r="R38" s="1390"/>
      <c r="S38" s="690"/>
    </row>
    <row r="39" spans="1:19" ht="13.5" customHeight="1">
      <c r="A39" s="1470"/>
      <c r="B39" s="1471"/>
      <c r="C39" s="1471"/>
      <c r="D39" s="1471"/>
      <c r="E39" s="1471"/>
      <c r="F39" s="1471"/>
      <c r="G39" s="1471"/>
      <c r="H39" s="1471"/>
      <c r="I39" s="1472"/>
      <c r="L39" s="674"/>
      <c r="M39" s="867" t="s">
        <v>411</v>
      </c>
      <c r="N39" s="909"/>
      <c r="O39" s="915"/>
      <c r="P39" s="913"/>
      <c r="Q39" s="1394"/>
      <c r="R39" s="913"/>
      <c r="S39" s="690"/>
    </row>
    <row r="40" spans="1:19" ht="13.5" customHeight="1">
      <c r="A40" s="1473"/>
      <c r="B40" s="1474"/>
      <c r="C40" s="1474"/>
      <c r="D40" s="1474"/>
      <c r="E40" s="1474"/>
      <c r="F40" s="1474"/>
      <c r="G40" s="1474"/>
      <c r="H40" s="1474"/>
      <c r="I40" s="1475"/>
      <c r="L40" s="673"/>
      <c r="M40" s="867"/>
      <c r="N40" s="693"/>
      <c r="O40" s="693"/>
      <c r="P40" s="514"/>
      <c r="Q40" s="1398"/>
      <c r="R40" s="1397"/>
      <c r="S40" s="690"/>
    </row>
    <row r="41" spans="1:19" ht="13.5" customHeight="1">
      <c r="A41" s="1473"/>
      <c r="B41" s="1474"/>
      <c r="C41" s="1474"/>
      <c r="D41" s="1474"/>
      <c r="E41" s="1474"/>
      <c r="F41" s="1474"/>
      <c r="G41" s="1474"/>
      <c r="H41" s="1474"/>
      <c r="I41" s="1475"/>
      <c r="L41" s="673"/>
      <c r="M41" s="693" t="s">
        <v>787</v>
      </c>
      <c r="N41" s="693"/>
      <c r="O41" s="693"/>
      <c r="P41" s="514"/>
      <c r="Q41" s="1398" t="s">
        <v>508</v>
      </c>
      <c r="R41" s="1397">
        <v>5.4</v>
      </c>
      <c r="S41" s="690"/>
    </row>
    <row r="42" spans="1:19" ht="16.5" customHeight="1">
      <c r="A42" s="1473"/>
      <c r="B42" s="1474"/>
      <c r="C42" s="1474"/>
      <c r="D42" s="1474"/>
      <c r="E42" s="1474"/>
      <c r="F42" s="1474"/>
      <c r="G42" s="1474"/>
      <c r="H42" s="1474"/>
      <c r="I42" s="1475"/>
      <c r="L42" s="673"/>
      <c r="M42" s="897" t="s">
        <v>788</v>
      </c>
      <c r="N42" s="898"/>
      <c r="O42" s="693"/>
      <c r="P42" s="514"/>
      <c r="Q42" s="1389" t="s">
        <v>508</v>
      </c>
      <c r="R42" s="1399">
        <v>7.8</v>
      </c>
      <c r="S42" s="690"/>
    </row>
    <row r="43" spans="1:19" ht="18" customHeight="1">
      <c r="A43" s="585"/>
      <c r="B43" s="586"/>
      <c r="C43" s="586"/>
      <c r="D43" s="586"/>
      <c r="E43" s="586"/>
      <c r="F43" s="586"/>
      <c r="G43" s="586"/>
      <c r="H43" s="586"/>
      <c r="I43" s="587"/>
      <c r="L43" s="674"/>
      <c r="M43" s="898" t="s">
        <v>789</v>
      </c>
      <c r="N43" s="898"/>
      <c r="O43" s="693"/>
      <c r="P43" s="514"/>
      <c r="Q43" s="1389" t="s">
        <v>508</v>
      </c>
      <c r="R43" s="1399">
        <v>84</v>
      </c>
      <c r="S43" s="690"/>
    </row>
    <row r="44" spans="1:19" ht="16.5" customHeight="1">
      <c r="A44" s="1443">
        <v>42579</v>
      </c>
      <c r="B44" s="1444"/>
      <c r="C44" s="1444"/>
      <c r="D44" s="1444"/>
      <c r="E44" s="1444"/>
      <c r="F44" s="1444"/>
      <c r="G44" s="1444"/>
      <c r="H44" s="1444"/>
      <c r="I44" s="1445"/>
      <c r="L44" s="674"/>
      <c r="M44" s="897"/>
      <c r="N44" s="898"/>
      <c r="O44" s="693"/>
      <c r="P44" s="514"/>
      <c r="Q44" s="1389" t="s">
        <v>633</v>
      </c>
      <c r="R44" s="1390"/>
      <c r="S44" s="690"/>
    </row>
    <row r="45" spans="1:19" ht="15.75" customHeight="1">
      <c r="A45" s="1446"/>
      <c r="B45" s="1444"/>
      <c r="C45" s="1444"/>
      <c r="D45" s="1444"/>
      <c r="E45" s="1444"/>
      <c r="F45" s="1444"/>
      <c r="G45" s="1444"/>
      <c r="H45" s="1444"/>
      <c r="I45" s="1445"/>
      <c r="L45" s="674"/>
      <c r="M45" s="2051" t="s">
        <v>4</v>
      </c>
      <c r="N45" s="2049"/>
      <c r="O45" s="2049"/>
      <c r="P45" s="2049"/>
      <c r="Q45" s="903"/>
      <c r="R45" s="903"/>
      <c r="S45" s="690"/>
    </row>
    <row r="46" spans="1:19" ht="14.25" customHeight="1">
      <c r="A46" s="434"/>
      <c r="B46" s="438"/>
      <c r="C46" s="662"/>
      <c r="D46" s="662"/>
      <c r="E46" s="438"/>
      <c r="F46" s="435"/>
      <c r="G46" s="435"/>
      <c r="H46" s="435"/>
      <c r="I46" s="569"/>
      <c r="L46" s="674"/>
      <c r="M46" s="867"/>
      <c r="N46" s="867"/>
      <c r="O46" s="693"/>
      <c r="P46" s="903"/>
      <c r="Q46" s="2048"/>
      <c r="R46" s="2050"/>
      <c r="S46" s="690"/>
    </row>
    <row r="47" spans="1:19" ht="12.75" customHeight="1">
      <c r="A47" s="1447"/>
      <c r="B47" s="1448"/>
      <c r="C47" s="1449"/>
      <c r="D47" s="1449"/>
      <c r="E47" s="1448"/>
      <c r="F47" s="1448"/>
      <c r="G47" s="1448"/>
      <c r="H47" s="1448"/>
      <c r="I47" s="1450"/>
      <c r="L47" s="674"/>
      <c r="M47" s="903" t="s">
        <v>560</v>
      </c>
      <c r="N47" s="903"/>
      <c r="O47" s="903"/>
      <c r="P47" s="903"/>
      <c r="Q47" s="903" t="s">
        <v>43</v>
      </c>
      <c r="R47" s="903">
        <v>1.8</v>
      </c>
      <c r="S47" s="690"/>
    </row>
    <row r="48" spans="1:19" ht="13.5" customHeight="1">
      <c r="A48" s="1451"/>
      <c r="B48" s="1448"/>
      <c r="C48" s="1449"/>
      <c r="D48" s="1449"/>
      <c r="E48" s="1448"/>
      <c r="F48" s="1448"/>
      <c r="G48" s="1448"/>
      <c r="H48" s="1448"/>
      <c r="I48" s="1450"/>
      <c r="L48" s="674"/>
      <c r="M48" s="693" t="s">
        <v>368</v>
      </c>
      <c r="N48" s="693"/>
      <c r="O48" s="693"/>
      <c r="P48" s="514"/>
      <c r="Q48" s="1389" t="s">
        <v>508</v>
      </c>
      <c r="R48" s="1390">
        <v>84.9</v>
      </c>
      <c r="S48" s="690"/>
    </row>
    <row r="49" spans="1:19" ht="13.5" customHeight="1">
      <c r="A49" s="1452"/>
      <c r="B49" s="1449"/>
      <c r="C49" s="1449"/>
      <c r="D49" s="1449"/>
      <c r="E49" s="1449"/>
      <c r="F49" s="1449"/>
      <c r="G49" s="1449"/>
      <c r="H49" s="1449"/>
      <c r="I49" s="1453"/>
      <c r="L49" s="691"/>
      <c r="M49" s="693" t="s">
        <v>14</v>
      </c>
      <c r="N49" s="693"/>
      <c r="O49" s="693"/>
      <c r="P49" s="514"/>
      <c r="Q49" s="1400" t="s">
        <v>790</v>
      </c>
      <c r="R49" s="1390">
        <v>1.32</v>
      </c>
      <c r="S49" s="893"/>
    </row>
    <row r="50" spans="1:19" ht="13.5" customHeight="1">
      <c r="A50" s="1454"/>
      <c r="B50" s="1449"/>
      <c r="C50" s="1449"/>
      <c r="D50" s="1449"/>
      <c r="E50" s="1449"/>
      <c r="F50" s="1449"/>
      <c r="G50" s="1449"/>
      <c r="H50" s="1449"/>
      <c r="I50" s="1453"/>
      <c r="L50" s="674"/>
      <c r="M50" s="693" t="s">
        <v>15</v>
      </c>
      <c r="N50" s="693"/>
      <c r="O50" s="693"/>
      <c r="P50" s="514"/>
      <c r="Q50" s="1400" t="s">
        <v>790</v>
      </c>
      <c r="R50" s="1396">
        <v>1.19</v>
      </c>
      <c r="S50" s="719"/>
    </row>
    <row r="51" spans="1:19" ht="17.25">
      <c r="A51" s="723"/>
      <c r="B51" s="688"/>
      <c r="C51" s="688"/>
      <c r="D51" s="688"/>
      <c r="E51" s="688"/>
      <c r="F51" s="688"/>
      <c r="G51" s="688"/>
      <c r="H51" s="688"/>
      <c r="I51" s="722"/>
      <c r="L51" s="674"/>
      <c r="M51" s="693" t="s">
        <v>776</v>
      </c>
      <c r="N51" s="693"/>
      <c r="O51" s="693"/>
      <c r="P51" s="514"/>
      <c r="Q51" s="1400" t="s">
        <v>790</v>
      </c>
      <c r="R51" s="1396">
        <v>0.5</v>
      </c>
      <c r="S51" s="690"/>
    </row>
    <row r="52" spans="1:19" ht="15">
      <c r="A52" s="443"/>
      <c r="B52" s="446"/>
      <c r="C52" s="621"/>
      <c r="D52" s="621"/>
      <c r="E52" s="444"/>
      <c r="F52" s="444"/>
      <c r="G52" s="444"/>
      <c r="H52" s="444"/>
      <c r="I52" s="445"/>
      <c r="K52" s="16"/>
      <c r="L52" s="674"/>
      <c r="M52" s="693" t="s">
        <v>561</v>
      </c>
      <c r="N52" s="693"/>
      <c r="O52" s="693"/>
      <c r="P52" s="514"/>
      <c r="Q52" s="1400" t="s">
        <v>508</v>
      </c>
      <c r="R52" s="1396">
        <v>1.31</v>
      </c>
      <c r="S52" s="690"/>
    </row>
    <row r="53" spans="1:19" ht="13.5">
      <c r="A53" s="443"/>
      <c r="B53" s="444"/>
      <c r="C53" s="621"/>
      <c r="D53" s="621"/>
      <c r="E53" s="444"/>
      <c r="F53" s="444"/>
      <c r="G53" s="444"/>
      <c r="H53" s="444"/>
      <c r="I53" s="445"/>
      <c r="L53" s="691"/>
      <c r="M53" s="693" t="s">
        <v>561</v>
      </c>
      <c r="N53" s="693"/>
      <c r="O53" s="693"/>
      <c r="P53" s="514"/>
      <c r="Q53" s="1400" t="s">
        <v>711</v>
      </c>
      <c r="R53" s="1396">
        <v>1.42</v>
      </c>
      <c r="S53" s="719"/>
    </row>
    <row r="54" spans="1:19" ht="12.75">
      <c r="A54" s="439"/>
      <c r="B54" s="440"/>
      <c r="C54" s="663"/>
      <c r="D54" s="663"/>
      <c r="E54" s="440"/>
      <c r="F54" s="441"/>
      <c r="G54" s="441"/>
      <c r="H54" s="441"/>
      <c r="I54" s="442"/>
      <c r="L54" s="674"/>
      <c r="M54" s="1"/>
      <c r="N54" s="1"/>
      <c r="O54" s="1"/>
      <c r="P54" s="1"/>
      <c r="Q54" s="1"/>
      <c r="R54" s="1"/>
      <c r="S54" s="689"/>
    </row>
    <row r="55" spans="1:19" ht="12.75" customHeight="1">
      <c r="A55" s="1455" t="s">
        <v>110</v>
      </c>
      <c r="B55" s="1456"/>
      <c r="C55" s="1457"/>
      <c r="D55" s="1457"/>
      <c r="E55" s="1456"/>
      <c r="F55" s="1456"/>
      <c r="G55" s="1456"/>
      <c r="H55" s="1456"/>
      <c r="I55" s="1458"/>
      <c r="L55" s="31"/>
      <c r="M55" s="514"/>
      <c r="N55" s="514"/>
      <c r="O55" s="514"/>
      <c r="P55" s="514"/>
      <c r="Q55" s="916"/>
      <c r="R55" s="514"/>
      <c r="S55" s="32"/>
    </row>
    <row r="56" spans="1:19" ht="12.75" customHeight="1">
      <c r="A56" s="1459"/>
      <c r="B56" s="1456"/>
      <c r="C56" s="1457"/>
      <c r="D56" s="1457"/>
      <c r="E56" s="1456"/>
      <c r="F56" s="1456"/>
      <c r="G56" s="1456"/>
      <c r="H56" s="1456"/>
      <c r="I56" s="1458"/>
      <c r="L56" s="31"/>
      <c r="M56" s="686"/>
      <c r="N56" s="686"/>
      <c r="O56" s="686"/>
      <c r="P56" s="686"/>
      <c r="Q56" s="686"/>
      <c r="R56" s="685"/>
      <c r="S56" s="32"/>
    </row>
    <row r="57" spans="1:19" ht="18.75" customHeight="1">
      <c r="A57" s="1459"/>
      <c r="B57" s="1456"/>
      <c r="C57" s="1456"/>
      <c r="D57" s="1456"/>
      <c r="E57" s="1456"/>
      <c r="F57" s="1456"/>
      <c r="G57" s="1456"/>
      <c r="H57" s="1456"/>
      <c r="I57" s="1458"/>
      <c r="K57" s="591"/>
      <c r="L57" s="678"/>
      <c r="M57" s="725"/>
      <c r="N57" s="37"/>
      <c r="O57" s="37"/>
      <c r="P57" s="37"/>
      <c r="Q57" s="37"/>
      <c r="R57" s="37"/>
      <c r="S57" s="38"/>
    </row>
    <row r="58" spans="1:19" ht="12.75" customHeight="1">
      <c r="A58" s="1459"/>
      <c r="B58" s="1456"/>
      <c r="C58" s="1456"/>
      <c r="D58" s="1456"/>
      <c r="E58" s="1456"/>
      <c r="F58" s="1456"/>
      <c r="G58" s="1456"/>
      <c r="H58" s="1456"/>
      <c r="I58" s="1458"/>
      <c r="J58" s="5"/>
      <c r="K58" s="591"/>
      <c r="L58" s="477"/>
      <c r="M58" s="482" t="s">
        <v>654</v>
      </c>
      <c r="N58" s="479"/>
      <c r="O58" s="479"/>
      <c r="P58" s="479"/>
      <c r="Q58" s="479"/>
      <c r="R58" s="479"/>
      <c r="S58" s="480"/>
    </row>
    <row r="59" spans="1:19" ht="12.75" customHeight="1">
      <c r="A59" s="1460" t="s">
        <v>530</v>
      </c>
      <c r="B59" s="1461"/>
      <c r="C59" s="1461"/>
      <c r="D59" s="1461"/>
      <c r="E59" s="1461"/>
      <c r="F59" s="1461"/>
      <c r="G59" s="1461"/>
      <c r="H59" s="1461"/>
      <c r="I59" s="1462"/>
      <c r="L59" s="477"/>
      <c r="M59" s="1" t="s">
        <v>655</v>
      </c>
      <c r="N59" s="479"/>
      <c r="O59" s="479"/>
      <c r="P59" s="479"/>
      <c r="Q59" s="479"/>
      <c r="R59" s="479"/>
      <c r="S59" s="480"/>
    </row>
    <row r="60" spans="1:24" ht="12.75" customHeight="1">
      <c r="A60" s="1463"/>
      <c r="B60" s="1461"/>
      <c r="C60" s="1461"/>
      <c r="D60" s="1461"/>
      <c r="E60" s="1461"/>
      <c r="F60" s="1461"/>
      <c r="G60" s="1461"/>
      <c r="H60" s="1461"/>
      <c r="I60" s="1462"/>
      <c r="L60" s="481"/>
      <c r="M60" s="478" t="s">
        <v>656</v>
      </c>
      <c r="N60" s="479"/>
      <c r="O60" s="479"/>
      <c r="P60" s="479"/>
      <c r="Q60" s="479"/>
      <c r="R60" s="479"/>
      <c r="S60" s="480"/>
      <c r="T60" s="5"/>
      <c r="U60" s="5"/>
      <c r="V60" s="5"/>
      <c r="W60" s="5"/>
      <c r="X60" s="5"/>
    </row>
    <row r="61" spans="1:19" ht="12.75" customHeight="1">
      <c r="A61" s="1463"/>
      <c r="B61" s="1461"/>
      <c r="C61" s="1461"/>
      <c r="D61" s="1461"/>
      <c r="E61" s="1461"/>
      <c r="F61" s="1461"/>
      <c r="G61" s="1461"/>
      <c r="H61" s="1461"/>
      <c r="I61" s="1462"/>
      <c r="L61" s="481"/>
      <c r="M61" s="478" t="s">
        <v>653</v>
      </c>
      <c r="N61" s="479"/>
      <c r="O61" s="479"/>
      <c r="P61" s="479"/>
      <c r="Q61" s="479"/>
      <c r="R61" s="479"/>
      <c r="S61" s="480"/>
    </row>
    <row r="62" spans="1:19" ht="12.75">
      <c r="A62" s="447"/>
      <c r="B62" s="448"/>
      <c r="C62" s="448"/>
      <c r="D62" s="448"/>
      <c r="E62" s="448"/>
      <c r="F62" s="448"/>
      <c r="G62" s="448"/>
      <c r="H62" s="448"/>
      <c r="I62" s="449"/>
      <c r="L62" s="481"/>
      <c r="M62" s="917" t="s">
        <v>727</v>
      </c>
      <c r="N62" s="479"/>
      <c r="O62" s="479"/>
      <c r="P62" s="479"/>
      <c r="Q62" s="479"/>
      <c r="R62" s="479"/>
      <c r="S62" s="480"/>
    </row>
    <row r="63" spans="1:19" ht="18" customHeight="1" thickBot="1">
      <c r="A63" s="450"/>
      <c r="B63" s="451"/>
      <c r="C63" s="451"/>
      <c r="D63" s="451"/>
      <c r="E63" s="451"/>
      <c r="F63" s="451"/>
      <c r="G63" s="451"/>
      <c r="H63" s="451"/>
      <c r="I63" s="452"/>
      <c r="L63" s="579"/>
      <c r="M63" s="656"/>
      <c r="N63" s="580"/>
      <c r="O63" s="581"/>
      <c r="P63" s="453"/>
      <c r="Q63" s="453"/>
      <c r="R63" s="453"/>
      <c r="S63" s="454"/>
    </row>
  </sheetData>
  <sheetProtection/>
  <mergeCells count="10">
    <mergeCell ref="A44:I45"/>
    <mergeCell ref="A47:I48"/>
    <mergeCell ref="A49:I50"/>
    <mergeCell ref="A55:I58"/>
    <mergeCell ref="A59:I61"/>
    <mergeCell ref="A10:I22"/>
    <mergeCell ref="A26:I28"/>
    <mergeCell ref="A34:I36"/>
    <mergeCell ref="A37:I39"/>
    <mergeCell ref="A40:I42"/>
  </mergeCells>
  <hyperlinks>
    <hyperlink ref="A59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90" zoomScaleNormal="90" zoomScalePageLayoutView="0" workbookViewId="0" topLeftCell="A18">
      <selection activeCell="M21" sqref="M21:T49"/>
    </sheetView>
  </sheetViews>
  <sheetFormatPr defaultColWidth="9.00390625" defaultRowHeight="12.75" customHeight="1"/>
  <cols>
    <col min="1" max="1" width="2.7109375" style="6" customWidth="1"/>
    <col min="2" max="2" width="9.00390625" style="7" customWidth="1"/>
    <col min="3" max="4" width="10.28125" style="7" customWidth="1"/>
    <col min="5" max="5" width="10.57421875" style="7" customWidth="1"/>
    <col min="6" max="6" width="5.57421875" style="7" customWidth="1"/>
    <col min="7" max="7" width="5.140625" style="7" customWidth="1"/>
    <col min="8" max="8" width="7.00390625" style="7" customWidth="1"/>
    <col min="9" max="9" width="13.57421875" style="7" customWidth="1"/>
    <col min="10" max="11" width="6.7109375" style="7" customWidth="1"/>
    <col min="12" max="12" width="9.421875" style="7" customWidth="1"/>
    <col min="13" max="18" width="8.00390625" style="7" customWidth="1"/>
    <col min="19" max="19" width="8.7109375" style="7" bestFit="1" customWidth="1"/>
    <col min="20" max="20" width="8.28125" style="7" customWidth="1"/>
    <col min="21" max="21" width="5.7109375" style="7" customWidth="1"/>
    <col min="22" max="16384" width="9.00390625" style="7" customWidth="1"/>
  </cols>
  <sheetData>
    <row r="1" spans="2:22" ht="12.75" customHeight="1">
      <c r="B1" s="351"/>
      <c r="C1" s="352"/>
      <c r="D1" s="352"/>
      <c r="E1" s="352"/>
      <c r="F1" s="352"/>
      <c r="G1" s="352"/>
      <c r="H1" s="352"/>
      <c r="I1" s="353"/>
      <c r="J1" s="695"/>
      <c r="K1" s="695"/>
      <c r="L1" s="366"/>
      <c r="M1" s="201"/>
      <c r="N1" s="367"/>
      <c r="O1" s="367"/>
      <c r="P1" s="367"/>
      <c r="Q1" s="201"/>
      <c r="R1" s="367"/>
      <c r="S1" s="201"/>
      <c r="T1" s="202"/>
      <c r="U1" s="6"/>
      <c r="V1" s="10"/>
    </row>
    <row r="2" spans="2:22" ht="12.75" customHeight="1">
      <c r="B2" s="354" t="s">
        <v>562</v>
      </c>
      <c r="C2" s="355"/>
      <c r="D2" s="355"/>
      <c r="E2" s="355"/>
      <c r="F2" s="355"/>
      <c r="G2" s="355"/>
      <c r="H2" s="355"/>
      <c r="I2" s="356"/>
      <c r="J2" s="695"/>
      <c r="K2" s="695"/>
      <c r="L2" s="268" t="s">
        <v>102</v>
      </c>
      <c r="M2" s="178"/>
      <c r="N2" s="368"/>
      <c r="O2" s="368"/>
      <c r="P2" s="368"/>
      <c r="Q2" s="178"/>
      <c r="R2" s="368"/>
      <c r="S2" s="178"/>
      <c r="T2" s="204"/>
      <c r="U2" s="6"/>
      <c r="V2" s="10"/>
    </row>
    <row r="3" spans="2:22" ht="12.75" customHeight="1" thickBot="1">
      <c r="B3" s="357"/>
      <c r="C3" s="289"/>
      <c r="D3" s="289"/>
      <c r="E3" s="289"/>
      <c r="F3" s="289"/>
      <c r="G3" s="289"/>
      <c r="H3" s="289"/>
      <c r="I3" s="290"/>
      <c r="J3" s="695"/>
      <c r="K3" s="695"/>
      <c r="L3" s="369"/>
      <c r="M3" s="206"/>
      <c r="N3" s="370"/>
      <c r="O3" s="370"/>
      <c r="P3" s="370"/>
      <c r="Q3" s="206"/>
      <c r="R3" s="370"/>
      <c r="S3" s="206"/>
      <c r="T3" s="207"/>
      <c r="U3" s="6"/>
      <c r="V3" s="10"/>
    </row>
    <row r="4" spans="1:22" s="8" customFormat="1" ht="12.75" customHeight="1">
      <c r="A4" s="696"/>
      <c r="B4" s="697"/>
      <c r="C4" s="286"/>
      <c r="D4" s="286"/>
      <c r="E4" s="358"/>
      <c r="F4" s="544"/>
      <c r="G4" s="545"/>
      <c r="H4" s="546"/>
      <c r="I4" s="360" t="s">
        <v>12</v>
      </c>
      <c r="J4" s="695"/>
      <c r="K4" s="695"/>
      <c r="L4" s="371"/>
      <c r="M4" s="401" t="s">
        <v>103</v>
      </c>
      <c r="N4" s="388" t="s">
        <v>21</v>
      </c>
      <c r="O4" s="388" t="s">
        <v>14</v>
      </c>
      <c r="P4" s="388" t="s">
        <v>15</v>
      </c>
      <c r="Q4" s="402" t="s">
        <v>16</v>
      </c>
      <c r="R4" s="388" t="s">
        <v>17</v>
      </c>
      <c r="S4" s="402" t="s">
        <v>18</v>
      </c>
      <c r="T4" s="403" t="s">
        <v>19</v>
      </c>
      <c r="U4" s="696"/>
      <c r="V4" s="10"/>
    </row>
    <row r="5" spans="1:214" s="8" customFormat="1" ht="12.75" customHeight="1">
      <c r="A5" s="696"/>
      <c r="B5" s="361"/>
      <c r="C5" s="295" t="s">
        <v>306</v>
      </c>
      <c r="D5" s="295" t="s">
        <v>307</v>
      </c>
      <c r="E5" s="359" t="s">
        <v>324</v>
      </c>
      <c r="F5" s="547"/>
      <c r="G5" s="548" t="s">
        <v>325</v>
      </c>
      <c r="H5" s="549"/>
      <c r="I5" s="360" t="s">
        <v>11</v>
      </c>
      <c r="J5" s="695"/>
      <c r="K5" s="695"/>
      <c r="L5" s="1285">
        <v>2001</v>
      </c>
      <c r="M5" s="1286">
        <f>'[2]Annual 1(W) '!C23</f>
        <v>99.07594346</v>
      </c>
      <c r="N5" s="188">
        <f>'[2]Annual 1(W) '!D23</f>
        <v>118.46740536</v>
      </c>
      <c r="O5" s="1171">
        <f>'[2]Annual 1(W) '!E23</f>
        <v>1.44082155</v>
      </c>
      <c r="P5" s="1171">
        <f>'[2]Annual 1(W) '!F23</f>
        <v>1.60849853</v>
      </c>
      <c r="Q5" s="188">
        <f>'[2]Annual 1(W) '!H23</f>
        <v>174.95380331834122</v>
      </c>
      <c r="R5" s="1171">
        <f>'[2]Annual 1(W) '!I23</f>
        <v>0.89613982</v>
      </c>
      <c r="S5" s="188">
        <f>'[2]Annual 1(W) '!J23</f>
        <v>121.51997358</v>
      </c>
      <c r="T5" s="1112">
        <f>'[2]Annual 1(W) '!K23</f>
        <v>108.84562736</v>
      </c>
      <c r="U5" s="698"/>
      <c r="V5" s="1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</row>
    <row r="6" spans="2:22" ht="12.75" customHeight="1">
      <c r="B6" s="361"/>
      <c r="C6" s="363" t="s">
        <v>308</v>
      </c>
      <c r="D6" s="363" t="s">
        <v>308</v>
      </c>
      <c r="E6" s="362"/>
      <c r="F6" s="550"/>
      <c r="G6" s="551"/>
      <c r="H6" s="552"/>
      <c r="I6" s="386" t="s">
        <v>309</v>
      </c>
      <c r="J6" s="695"/>
      <c r="K6" s="695"/>
      <c r="L6" s="1285">
        <v>2002</v>
      </c>
      <c r="M6" s="1286">
        <f>'[2]Annual 1(W) '!C24</f>
        <v>100.26306182</v>
      </c>
      <c r="N6" s="188">
        <f>'[2]Annual 1(W) '!D24</f>
        <v>117.15972555</v>
      </c>
      <c r="O6" s="1171">
        <f>'[2]Annual 1(W) '!E24</f>
        <v>1.50379779</v>
      </c>
      <c r="P6" s="1171">
        <f>'[2]Annual 1(W) '!F24</f>
        <v>1.59086887</v>
      </c>
      <c r="Q6" s="188">
        <f>'[2]Annual 1(W) '!H24</f>
        <v>187.912242929226</v>
      </c>
      <c r="R6" s="1171">
        <f>'[2]Annual 1(W) '!I24</f>
        <v>0.94615929</v>
      </c>
      <c r="S6" s="188">
        <f>'[2]Annual 1(W) '!J24</f>
        <v>125.19526064</v>
      </c>
      <c r="T6" s="1112">
        <f>'[2]Annual 1(W) '!K24</f>
        <v>118.18403731</v>
      </c>
      <c r="U6" s="6"/>
      <c r="V6" s="10"/>
    </row>
    <row r="7" spans="2:22" ht="12.75" customHeight="1">
      <c r="B7" s="699"/>
      <c r="C7" s="378" t="s">
        <v>310</v>
      </c>
      <c r="D7" s="364" t="s">
        <v>311</v>
      </c>
      <c r="E7" s="307" t="s">
        <v>57</v>
      </c>
      <c r="F7" s="553" t="s">
        <v>9</v>
      </c>
      <c r="G7" s="543" t="s">
        <v>10</v>
      </c>
      <c r="H7" s="554" t="s">
        <v>13</v>
      </c>
      <c r="I7" s="365" t="s">
        <v>57</v>
      </c>
      <c r="J7" s="695"/>
      <c r="K7" s="695"/>
      <c r="L7" s="1285">
        <v>2003</v>
      </c>
      <c r="M7" s="1286">
        <f>'[2]Annual 1(W) '!C25</f>
        <v>96.7363031</v>
      </c>
      <c r="N7" s="188">
        <f>'[2]Annual 1(W) '!D25</f>
        <v>103.55902047</v>
      </c>
      <c r="O7" s="1171">
        <f>'[2]Annual 1(W) '!E25</f>
        <v>1.63569495</v>
      </c>
      <c r="P7" s="1171">
        <f>'[2]Annual 1(W) '!F25</f>
        <v>1.44533232</v>
      </c>
      <c r="Q7" s="188">
        <f>'[2]Annual 1(W) '!H25</f>
        <v>189.25083304408193</v>
      </c>
      <c r="R7" s="1171">
        <f>'[2]Annual 1(W) '!I25</f>
        <v>1.13255027</v>
      </c>
      <c r="S7" s="188">
        <f>'[2]Annual 1(W) '!J25</f>
        <v>115.87723439</v>
      </c>
      <c r="T7" s="1112">
        <f>'[2]Annual 1(W) '!K25</f>
        <v>131.06976219</v>
      </c>
      <c r="U7" s="6"/>
      <c r="V7" s="10"/>
    </row>
    <row r="8" spans="2:25" ht="12.75" customHeight="1">
      <c r="B8" s="1273">
        <v>1993</v>
      </c>
      <c r="C8" s="1274">
        <v>4.4</v>
      </c>
      <c r="D8" s="1274">
        <v>3.6</v>
      </c>
      <c r="E8" s="1275">
        <f>'[2]Annual'!IH37</f>
        <v>2963.54549154</v>
      </c>
      <c r="F8" s="1276">
        <f>'[2]Annual'!II37</f>
        <v>17.17746513</v>
      </c>
      <c r="G8" s="1274">
        <f>'[2]Annual'!IJ37</f>
        <v>11.43803747</v>
      </c>
      <c r="H8" s="1104">
        <f>('[2]Annual'!IJ37-'[2]Annual'!IJ36)/'[2]Annual'!IJ36*100</f>
        <v>3.9694229419420552</v>
      </c>
      <c r="I8" s="1277">
        <f>'[2]Annual'!IM27</f>
        <v>199.77</v>
      </c>
      <c r="J8" s="695"/>
      <c r="K8" s="695"/>
      <c r="L8" s="1287">
        <v>2004</v>
      </c>
      <c r="M8" s="1286">
        <f>'[2]Annual 1(W) '!C26</f>
        <v>101.58166644</v>
      </c>
      <c r="N8" s="188">
        <f>'[2]Annual 1(W) '!D26</f>
        <v>95.28368378</v>
      </c>
      <c r="O8" s="1171">
        <f>'[2]Annual 1(W) '!E26</f>
        <v>1.83329857</v>
      </c>
      <c r="P8" s="1171">
        <f>'[2]Annual 1(W) '!F26</f>
        <v>1.47418999</v>
      </c>
      <c r="Q8" s="188">
        <f>'[2]Annual 1(W) '!H26</f>
        <v>198.10170698473038</v>
      </c>
      <c r="R8" s="1171">
        <f>'[2]Annual 1(W) '!I26</f>
        <v>1.24421841</v>
      </c>
      <c r="S8" s="188">
        <f>'[2]Annual 1(W) '!J26</f>
        <v>108.12592793</v>
      </c>
      <c r="T8" s="1112">
        <f>'[2]Annual 1(W) '!K26</f>
        <v>134.44443937</v>
      </c>
      <c r="U8" s="6"/>
      <c r="V8" s="10"/>
      <c r="W8" s="10"/>
      <c r="X8" s="10"/>
      <c r="Y8" s="10"/>
    </row>
    <row r="9" spans="2:25" ht="12.75" customHeight="1">
      <c r="B9" s="1273">
        <v>1994</v>
      </c>
      <c r="C9" s="1274">
        <v>4.7</v>
      </c>
      <c r="D9" s="1274">
        <v>5.1</v>
      </c>
      <c r="E9" s="1275">
        <f>'[2]Annual'!IH38</f>
        <v>3140.51066988</v>
      </c>
      <c r="F9" s="1276">
        <f>'[2]Annual'!II38</f>
        <v>15.83564941</v>
      </c>
      <c r="G9" s="1274">
        <f>'[2]Annual'!IJ38</f>
        <v>10.32528015</v>
      </c>
      <c r="H9" s="1104">
        <f>('[2]Annual'!IJ38-'[2]Annual'!IJ37)/'[2]Annual'!IJ37*100</f>
        <v>-9.728568584589539</v>
      </c>
      <c r="I9" s="1277">
        <f>'[2]Annual'!IM28</f>
        <v>209.11</v>
      </c>
      <c r="J9" s="695"/>
      <c r="K9" s="695"/>
      <c r="L9" s="1287">
        <v>2005</v>
      </c>
      <c r="M9" s="1286">
        <f>'[2]Annual 1(W) '!C27</f>
        <v>100.37161319</v>
      </c>
      <c r="N9" s="188">
        <f>'[2]Annual 1(W) '!D27</f>
        <v>94.1451811</v>
      </c>
      <c r="O9" s="1171">
        <f>'[2]Annual 1(W) '!E27</f>
        <v>1.81961433</v>
      </c>
      <c r="P9" s="1171">
        <f>'[2]Annual 1(W) '!F27</f>
        <v>1.46261812</v>
      </c>
      <c r="Q9" s="188">
        <f>'[2]Annual 1(W) '!H27</f>
        <v>200.06666600696644</v>
      </c>
      <c r="R9" s="1171">
        <f>'[2]Annual 1(W) '!I27</f>
        <v>1.24445664</v>
      </c>
      <c r="S9" s="188">
        <f>'[2]Annual 1(W) '!J27</f>
        <v>110.16999336</v>
      </c>
      <c r="T9" s="1112">
        <f>'[2]Annual 1(W) '!K27</f>
        <v>136.87868488</v>
      </c>
      <c r="U9" s="6"/>
      <c r="V9" s="10"/>
      <c r="W9" s="10"/>
      <c r="X9" s="10"/>
      <c r="Y9" s="10"/>
    </row>
    <row r="10" spans="2:25" ht="12.75" customHeight="1">
      <c r="B10" s="1273" t="s">
        <v>144</v>
      </c>
      <c r="C10" s="1274">
        <v>9.8</v>
      </c>
      <c r="D10" s="1274">
        <v>8.8</v>
      </c>
      <c r="E10" s="1275">
        <f>'[2]Annual'!IH39</f>
        <v>3351.46181828</v>
      </c>
      <c r="F10" s="1276">
        <f>'[2]Annual'!II39</f>
        <v>16.96168591</v>
      </c>
      <c r="G10" s="1274">
        <f>'[2]Annual'!IJ39</f>
        <v>10.7480961</v>
      </c>
      <c r="H10" s="1104">
        <f>('[2]Annual'!IJ39-'[2]Annual'!IJ38)/'[2]Annual'!IJ38*100</f>
        <v>4.094958624439846</v>
      </c>
      <c r="I10" s="1277">
        <f>'[2]Annual'!IM29</f>
        <v>225.91</v>
      </c>
      <c r="J10" s="695"/>
      <c r="K10" s="695"/>
      <c r="L10" s="1287">
        <v>2006</v>
      </c>
      <c r="M10" s="1286">
        <f>'[2]Annual 1(W) '!C28</f>
        <v>101.27019383</v>
      </c>
      <c r="N10" s="188">
        <v>93.8</v>
      </c>
      <c r="O10" s="1171">
        <f>'[2]Annual 1(W) '!E28</f>
        <v>1.84368299</v>
      </c>
      <c r="P10" s="1171">
        <f>'[2]Annual 1(W) '!F28</f>
        <v>1.46688678</v>
      </c>
      <c r="Q10" s="188">
        <f>'[2]Annual 1(W) '!H28</f>
        <v>214.39969276497567</v>
      </c>
      <c r="R10" s="1171">
        <f>'[2]Annual 1(W) '!I28</f>
        <v>1.25663588</v>
      </c>
      <c r="S10" s="188">
        <f>'[2]Annual 1(W) '!J28</f>
        <v>116.32612739</v>
      </c>
      <c r="T10" s="1112">
        <f>'[2]Annual 1(W) '!K28</f>
        <v>146.16087729</v>
      </c>
      <c r="U10" s="6"/>
      <c r="V10" s="10"/>
      <c r="W10" s="10"/>
      <c r="X10" s="10"/>
      <c r="Y10" s="10"/>
    </row>
    <row r="11" spans="2:25" ht="12.75" customHeight="1">
      <c r="B11" s="1273" t="s">
        <v>145</v>
      </c>
      <c r="C11" s="1274">
        <v>9.4</v>
      </c>
      <c r="D11" s="1274">
        <v>8.6</v>
      </c>
      <c r="E11" s="1275">
        <f>'[2]Annual'!IH40</f>
        <v>3828.91707233</v>
      </c>
      <c r="F11" s="1276">
        <f>'[2]Annual'!II40</f>
        <v>20.32171008</v>
      </c>
      <c r="G11" s="1274">
        <f>'[2]Annual'!IJ40</f>
        <v>12.98971307</v>
      </c>
      <c r="H11" s="1104">
        <f>('[2]Annual'!IJ40-'[2]Annual'!IJ39)/'[2]Annual'!IJ39*100</f>
        <v>20.855944617019205</v>
      </c>
      <c r="I11" s="1277">
        <f>'[2]Annual'!IM30</f>
        <v>235.35</v>
      </c>
      <c r="J11" s="695"/>
      <c r="K11" s="695"/>
      <c r="L11" s="1287">
        <v>2007</v>
      </c>
      <c r="M11" s="1286">
        <f>'[2]Annual 1(W) '!C29</f>
        <v>103.73279048</v>
      </c>
      <c r="N11" s="188">
        <f>'[2]Annual 1(W) '!D29</f>
        <v>89.3901753</v>
      </c>
      <c r="O11" s="1171">
        <f>'[2]Annual 1(W) '!E29</f>
        <v>2.00182788</v>
      </c>
      <c r="P11" s="1171">
        <f>'[2]Annual 1(W) '!F29</f>
        <v>1.46148902</v>
      </c>
      <c r="Q11" s="188">
        <f>'[2]Annual 1(W) '!H29</f>
        <v>235.5016817112868</v>
      </c>
      <c r="R11" s="1171">
        <f>'[2]Annual 1(W) '!I29</f>
        <v>1.37087193</v>
      </c>
      <c r="S11" s="188">
        <f>'[2]Annual 1(W) '!J29</f>
        <v>117.76319131</v>
      </c>
      <c r="T11" s="1112">
        <f>'[2]Annual 1(W) '!K29</f>
        <v>161.28729137</v>
      </c>
      <c r="U11" s="6"/>
      <c r="V11" s="10"/>
      <c r="W11" s="10"/>
      <c r="X11" s="10"/>
      <c r="Y11" s="10"/>
    </row>
    <row r="12" spans="2:25" ht="12.75" customHeight="1">
      <c r="B12" s="1273" t="s">
        <v>146</v>
      </c>
      <c r="C12" s="1274">
        <v>11.8</v>
      </c>
      <c r="D12" s="1274">
        <v>8.9</v>
      </c>
      <c r="E12" s="1275">
        <f>'[2]Annual'!IH41</f>
        <v>4693.5642464</v>
      </c>
      <c r="F12" s="1276">
        <f>'[2]Annual'!II41</f>
        <v>19.32033729</v>
      </c>
      <c r="G12" s="1274">
        <f>'[2]Annual'!IJ41</f>
        <v>11.79318465</v>
      </c>
      <c r="H12" s="1104">
        <f>('[2]Annual'!IJ41-'[2]Annual'!IJ40)/'[2]Annual'!IJ40*100</f>
        <v>-9.211353734698005</v>
      </c>
      <c r="I12" s="1277">
        <f>'[2]Annual'!IM31</f>
        <v>208.68</v>
      </c>
      <c r="J12" s="695"/>
      <c r="K12" s="695"/>
      <c r="L12" s="1287">
        <v>2008</v>
      </c>
      <c r="M12" s="1286">
        <f>'[2]Annual 1(W) '!C30</f>
        <v>91.13366897</v>
      </c>
      <c r="N12" s="188">
        <f>'[2]Annual 1(W) '!D30</f>
        <v>84.37960507</v>
      </c>
      <c r="O12" s="1171">
        <f>'[2]Annual 1(W) '!E30</f>
        <v>1.85258328</v>
      </c>
      <c r="P12" s="1171">
        <f>'[2]Annual 1(W) '!F30</f>
        <v>1.25748466</v>
      </c>
      <c r="Q12" s="188">
        <f>'[2]Annual 1(W) '!H30</f>
        <v>190.93501699013365</v>
      </c>
      <c r="R12" s="1171">
        <f>'[2]Annual 1(W) '!I30</f>
        <v>1.47130183</v>
      </c>
      <c r="S12" s="188">
        <f>'[2]Annual 1(W) '!J30</f>
        <v>103.36209171</v>
      </c>
      <c r="T12" s="1112">
        <f>'[2]Annual 1(W) '!K30</f>
        <v>152.36858053</v>
      </c>
      <c r="U12" s="6"/>
      <c r="V12" s="10"/>
      <c r="W12" s="10"/>
      <c r="X12" s="10"/>
      <c r="Y12" s="10"/>
    </row>
    <row r="13" spans="2:25" ht="12.75" customHeight="1">
      <c r="B13" s="1273" t="s">
        <v>151</v>
      </c>
      <c r="C13" s="1274">
        <v>8.4</v>
      </c>
      <c r="D13" s="1274">
        <v>7.6</v>
      </c>
      <c r="E13" s="1275">
        <f>'[2]Annual'!IH42</f>
        <v>5634.24821899</v>
      </c>
      <c r="F13" s="1276">
        <f>'[2]Annual'!II42</f>
        <v>13.3353634</v>
      </c>
      <c r="G13" s="1274">
        <f>'[2]Annual'!IJ42</f>
        <v>8.04879507</v>
      </c>
      <c r="H13" s="1104">
        <f>('[2]Annual'!IJ42-'[2]Annual'!IJ41)/'[2]Annual'!IJ41*100</f>
        <v>-31.750453258611532</v>
      </c>
      <c r="I13" s="1277">
        <f>'[2]Annual'!IM32</f>
        <v>197.53</v>
      </c>
      <c r="J13" s="695"/>
      <c r="K13" s="695"/>
      <c r="L13" s="1287">
        <v>2009</v>
      </c>
      <c r="M13" s="1286">
        <f>'[2]Annual 1(W) '!C31</f>
        <v>80.60660977</v>
      </c>
      <c r="N13" s="188">
        <f>'[2]Annual 1(W) '!D31</f>
        <v>86.27124415</v>
      </c>
      <c r="O13" s="1171">
        <f>'[2]Annual 1(W) '!E31</f>
        <v>1.56681294</v>
      </c>
      <c r="P13" s="1171">
        <f>'[2]Annual 1(W) '!F31</f>
        <v>1.12331553</v>
      </c>
      <c r="Q13" s="188">
        <f>'[2]Annual 1(W) '!H31</f>
        <v>146.44808744190914</v>
      </c>
      <c r="R13" s="1171">
        <f>'[2]Annual 1(W) '!I31</f>
        <v>1.39467576</v>
      </c>
      <c r="S13" s="188">
        <f>'[2]Annual 1(W) '!J31</f>
        <v>93.60299998</v>
      </c>
      <c r="T13" s="1112">
        <f>'[2]Annual 1(W) '!K31</f>
        <v>130.40932234</v>
      </c>
      <c r="U13" s="6"/>
      <c r="V13" s="10"/>
      <c r="W13" s="10"/>
      <c r="X13" s="10"/>
      <c r="Y13" s="10"/>
    </row>
    <row r="14" spans="2:25" ht="12.75" customHeight="1">
      <c r="B14" s="1273" t="s">
        <v>152</v>
      </c>
      <c r="C14" s="1274">
        <v>4.1</v>
      </c>
      <c r="D14" s="1274">
        <v>8.6</v>
      </c>
      <c r="E14" s="1275">
        <f>'[2]Annual'!IH43</f>
        <v>6289.09433369</v>
      </c>
      <c r="F14" s="1276">
        <f>'[2]Annual'!II43</f>
        <v>18.05183407</v>
      </c>
      <c r="G14" s="1274">
        <f>'[2]Annual'!IJ43</f>
        <v>11.16444845</v>
      </c>
      <c r="H14" s="1104">
        <f>('[2]Annual'!IJ43-'[2]Annual'!IJ42)/'[2]Annual'!IJ42*100</f>
        <v>38.70956277185971</v>
      </c>
      <c r="I14" s="1277">
        <f>'[2]Annual'!IM33</f>
        <v>160.7</v>
      </c>
      <c r="J14" s="695"/>
      <c r="K14" s="695"/>
      <c r="L14" s="1287">
        <v>2010</v>
      </c>
      <c r="M14" s="1286">
        <f>'[2]Annual 1(W) '!C32</f>
        <v>80.38796383</v>
      </c>
      <c r="N14" s="188">
        <f>'[2]Annual 1(W) '!D32</f>
        <v>83.46486082</v>
      </c>
      <c r="O14" s="1171">
        <f>'[2]Annual 1(W) '!E32</f>
        <v>1.54575547</v>
      </c>
      <c r="P14" s="1171">
        <f>'[2]Annual 1(W) '!F32</f>
        <v>1.16628941</v>
      </c>
      <c r="Q14" s="188">
        <f>'[2]Annual 1(W) '!H32</f>
        <v>135.31933499197234</v>
      </c>
      <c r="R14" s="1171">
        <f>'[2]Annual 1(W) '!I32</f>
        <v>1.3266409</v>
      </c>
      <c r="S14" s="188">
        <f>'[2]Annual 1(W) '!J32</f>
        <v>87.73077814</v>
      </c>
      <c r="T14" s="1112">
        <f>'[2]Annual 1(W) '!K32</f>
        <v>116.35951373</v>
      </c>
      <c r="U14" s="6"/>
      <c r="V14" s="10"/>
      <c r="W14" s="10"/>
      <c r="X14" s="10"/>
      <c r="Y14" s="10"/>
    </row>
    <row r="15" spans="2:25" ht="12.75" customHeight="1">
      <c r="B15" s="1273">
        <v>2000</v>
      </c>
      <c r="C15" s="1274">
        <v>8.2</v>
      </c>
      <c r="D15" s="1274">
        <v>11.3</v>
      </c>
      <c r="E15" s="1275">
        <f>'[2]Annual'!IH44</f>
        <v>6372.29974459</v>
      </c>
      <c r="F15" s="1276">
        <f>'[2]Annual'!II44</f>
        <v>28.43587717</v>
      </c>
      <c r="G15" s="1274">
        <f>'[2]Annual'!IJ44</f>
        <v>18.86388912</v>
      </c>
      <c r="H15" s="1104">
        <f>('[2]Annual'!IJ44-'[2]Annual'!IJ43)/'[2]Annual'!IJ43*100</f>
        <v>68.96391437948732</v>
      </c>
      <c r="I15" s="1277">
        <f>'[2]Annual'!IM34</f>
        <v>170.03</v>
      </c>
      <c r="J15" s="695"/>
      <c r="K15" s="695"/>
      <c r="L15" s="1287">
        <v>2011</v>
      </c>
      <c r="M15" s="1286">
        <f>'[2]Annual 1(W) '!C33</f>
        <v>79.94834372</v>
      </c>
      <c r="N15" s="188">
        <f>'[2]Annual 1(W) '!D33</f>
        <v>78.2876081</v>
      </c>
      <c r="O15" s="1171">
        <f>'[2]Annual 1(W) '!E33</f>
        <v>1.60409663</v>
      </c>
      <c r="P15" s="1171">
        <f>'[2]Annual 1(W) '!F33</f>
        <v>1.15257535</v>
      </c>
      <c r="Q15" s="188">
        <f>'[2]Annual 1(W) '!H33</f>
        <v>127.71703860819107</v>
      </c>
      <c r="R15" s="1171">
        <f>'[2]Annual 1(W) '!I33</f>
        <v>1.39247954</v>
      </c>
      <c r="S15" s="188">
        <f>'[2]Annual 1(W) '!J33</f>
        <v>79.69612667</v>
      </c>
      <c r="T15" s="1112">
        <f>'[2]Annual 1(W) '!K33</f>
        <v>111.00043464</v>
      </c>
      <c r="U15" s="6"/>
      <c r="V15" s="10"/>
      <c r="W15" s="10"/>
      <c r="X15" s="10"/>
      <c r="Y15" s="10"/>
    </row>
    <row r="16" spans="2:25" ht="12.75" customHeight="1">
      <c r="B16" s="1273">
        <v>2001</v>
      </c>
      <c r="C16" s="1274">
        <v>6.8</v>
      </c>
      <c r="D16" s="1104">
        <v>7.6</v>
      </c>
      <c r="E16" s="1275">
        <f>'[2]Annual'!IH45</f>
        <v>5560.68730544</v>
      </c>
      <c r="F16" s="1276">
        <f>'[2]Annual'!II45</f>
        <v>24.86800072</v>
      </c>
      <c r="G16" s="1274">
        <f>'[2]Annual'!IJ45</f>
        <v>17.2767675</v>
      </c>
      <c r="H16" s="1104">
        <f>('[2]Annual'!IJ45-'[2]Annual'!IJ44)/'[2]Annual'!IJ44*100</f>
        <v>-8.413544046531172</v>
      </c>
      <c r="I16" s="1277">
        <f>'[2]Annual'!IM35</f>
        <v>181.68</v>
      </c>
      <c r="J16" s="695"/>
      <c r="K16" s="695"/>
      <c r="L16" s="1287">
        <v>2012</v>
      </c>
      <c r="M16" s="1286">
        <f>'[2]Annual 1(W) '!C34</f>
        <v>83.02312426</v>
      </c>
      <c r="N16" s="188">
        <f>'[2]Annual 1(W) '!D34</f>
        <v>80.69454477</v>
      </c>
      <c r="O16" s="1171">
        <f>'[2]Annual 1(W) '!E34</f>
        <v>1.58519625</v>
      </c>
      <c r="P16" s="1171">
        <f>'[2]Annual 1(W) '!F34</f>
        <v>1.23319036</v>
      </c>
      <c r="Q16" s="188">
        <f>'[2]Annual 1(W) '!H34</f>
        <v>126.4730087355302</v>
      </c>
      <c r="R16" s="1171">
        <f>'[2]Annual 1(W) '!I34</f>
        <v>1.2859756</v>
      </c>
      <c r="S16" s="188">
        <f>'[2]Annual 1(W) '!J34</f>
        <v>79.83660175</v>
      </c>
      <c r="T16" s="1112">
        <f>'[2]Annual 1(W) '!K34</f>
        <v>102.69506935</v>
      </c>
      <c r="U16" s="6"/>
      <c r="V16" s="10"/>
      <c r="W16" s="10"/>
      <c r="X16" s="10"/>
      <c r="Y16" s="10"/>
    </row>
    <row r="17" spans="2:25" s="7" customFormat="1" ht="12.75" customHeight="1">
      <c r="B17" s="1273">
        <v>2002</v>
      </c>
      <c r="C17" s="1274">
        <v>7.3</v>
      </c>
      <c r="D17" s="1104">
        <v>9.2</v>
      </c>
      <c r="E17" s="1275">
        <f>'[2]Annual'!IH46</f>
        <v>4596.72193318</v>
      </c>
      <c r="F17" s="1276">
        <f>'[2]Annual'!II46</f>
        <v>25.06148684</v>
      </c>
      <c r="G17" s="1274">
        <f>'[2]Annual'!IJ46</f>
        <v>16.65371798</v>
      </c>
      <c r="H17" s="1104">
        <f>('[2]Annual'!IJ46-'[2]Annual'!IJ45)/'[2]Annual'!IJ45*100</f>
        <v>-3.606285261406676</v>
      </c>
      <c r="I17" s="1277">
        <f>'[2]Annual'!IM36</f>
        <v>160.3</v>
      </c>
      <c r="J17" s="695"/>
      <c r="K17" s="695"/>
      <c r="L17" s="1287">
        <v>2013</v>
      </c>
      <c r="M17" s="1286">
        <f>'[2]Annual 1(W) '!C35</f>
        <v>81.44158737</v>
      </c>
      <c r="N17" s="188">
        <f>'[2]Annual 1(W) '!D35</f>
        <v>85.61515422</v>
      </c>
      <c r="O17" s="1171">
        <f>'[2]Annual 1(W) '!E35</f>
        <v>1.56495183</v>
      </c>
      <c r="P17" s="1171">
        <f>'[2]Annual 1(W) '!F35</f>
        <v>1.17795885</v>
      </c>
      <c r="Q17" s="188">
        <f>'[2]Annual 1(W) '!H35</f>
        <v>152.53685169842586</v>
      </c>
      <c r="R17" s="1171">
        <f>'[2]Annual 1(W) '!I35</f>
        <v>1.32847156</v>
      </c>
      <c r="S17" s="188">
        <f>'[2]Annual 1(W) '!J35</f>
        <v>97.63049106</v>
      </c>
      <c r="T17" s="1112">
        <f>'[2]Annual 1(W) '!K35</f>
        <v>129.7082302</v>
      </c>
      <c r="U17" s="6"/>
      <c r="V17" s="10"/>
      <c r="W17" s="10"/>
      <c r="X17" s="10"/>
      <c r="Y17" s="10"/>
    </row>
    <row r="18" spans="2:25" s="7" customFormat="1" ht="12.75" customHeight="1">
      <c r="B18" s="1273">
        <v>2003</v>
      </c>
      <c r="C18" s="1274">
        <v>7.2</v>
      </c>
      <c r="D18" s="1104">
        <v>10.2</v>
      </c>
      <c r="E18" s="1275">
        <f>'[2]Annual'!IH47</f>
        <v>4051.26622647</v>
      </c>
      <c r="F18" s="1276">
        <f>'[2]Annual'!II47</f>
        <v>28.4384219</v>
      </c>
      <c r="G18" s="1274">
        <f>'[2]Annual'!IJ47</f>
        <v>17.39899215</v>
      </c>
      <c r="H18" s="1104">
        <f>('[2]Annual'!IJ47-'[2]Annual'!IJ46)/'[2]Annual'!IJ46*100</f>
        <v>4.475121837027781</v>
      </c>
      <c r="I18" s="1277">
        <f>'[2]Annual'!IM37</f>
        <v>180.09</v>
      </c>
      <c r="J18" s="695"/>
      <c r="K18" s="695"/>
      <c r="L18" s="1287">
        <v>2014</v>
      </c>
      <c r="M18" s="1286">
        <f>'[2]Annual 1(W) '!C36</f>
        <v>86.97550023</v>
      </c>
      <c r="N18" s="188">
        <f>'[2]Annual 1(W) '!D36</f>
        <v>89.05494602</v>
      </c>
      <c r="O18" s="1171">
        <f>'[2]Annual 1(W) '!E36</f>
        <v>1.64758765</v>
      </c>
      <c r="P18" s="1171">
        <f>'[2]Annual 1(W) '!F36</f>
        <v>1.24098249</v>
      </c>
      <c r="Q18" s="188">
        <f>'[2]Annual 1(W) '!H36</f>
        <v>174.01846134672033</v>
      </c>
      <c r="R18" s="1171">
        <f>'[2]Annual 1(W) '!I36</f>
        <v>1.32856639</v>
      </c>
      <c r="S18" s="188">
        <f>'[2]Annual 1(W) '!J36</f>
        <v>105.9209697</v>
      </c>
      <c r="T18" s="1112">
        <f>'[2]Annual 1(W) '!K36</f>
        <v>140.43847925</v>
      </c>
      <c r="U18" s="6"/>
      <c r="V18" s="10"/>
      <c r="W18" s="10"/>
      <c r="X18" s="10"/>
      <c r="Y18" s="10"/>
    </row>
    <row r="19" spans="2:25" s="7" customFormat="1" ht="12.75" customHeight="1" thickBot="1">
      <c r="B19" s="1273">
        <v>2004</v>
      </c>
      <c r="C19" s="1274">
        <v>9.1</v>
      </c>
      <c r="D19" s="1104">
        <v>11.4</v>
      </c>
      <c r="E19" s="1275">
        <f>'[2]Annual'!IH48</f>
        <v>4522.41309339</v>
      </c>
      <c r="F19" s="1276">
        <f>'[2]Annual'!II48</f>
        <v>37.98235921</v>
      </c>
      <c r="G19" s="1274">
        <f>'[2]Annual'!IJ48</f>
        <v>20.73843774</v>
      </c>
      <c r="H19" s="1104">
        <f>('[2]Annual'!IJ48-'[2]Annual'!IJ47)/'[2]Annual'!IJ47*100</f>
        <v>19.193327758355224</v>
      </c>
      <c r="I19" s="1277">
        <f>'[2]Annual'!IM38</f>
        <v>205.29</v>
      </c>
      <c r="J19" s="695"/>
      <c r="K19" s="695"/>
      <c r="L19" s="1288">
        <v>2015</v>
      </c>
      <c r="M19" s="1289">
        <f>'[2]Annual 1(W) '!C37</f>
        <v>91.42523877</v>
      </c>
      <c r="N19" s="515">
        <f>'[2]Annual 1(W) '!D37</f>
        <v>103.06829419</v>
      </c>
      <c r="O19" s="1290">
        <f>'[2]Annual 1(W) '!E37</f>
        <v>1.52850585</v>
      </c>
      <c r="P19" s="1290">
        <f>'[2]Annual 1(W) '!F37</f>
        <v>1.37738187</v>
      </c>
      <c r="Q19" s="515">
        <f>'[2]Annual 1(W) '!H37</f>
        <v>0</v>
      </c>
      <c r="R19" s="1290">
        <f>'[2]Annual 1(W) '!I37</f>
        <v>1.11025757</v>
      </c>
      <c r="S19" s="515">
        <f>'[2]Annual 1(W) '!J37</f>
        <v>121.04798129</v>
      </c>
      <c r="T19" s="1114">
        <f>'[2]Annual 1(W) '!K37</f>
        <v>134.36958979</v>
      </c>
      <c r="U19" s="6"/>
      <c r="V19" s="10"/>
      <c r="W19" s="10"/>
      <c r="X19" s="10"/>
      <c r="Y19" s="10"/>
    </row>
    <row r="20" spans="2:25" s="7" customFormat="1" ht="12.75" customHeight="1">
      <c r="B20" s="1273">
        <v>2005</v>
      </c>
      <c r="C20" s="1274">
        <v>12.8</v>
      </c>
      <c r="D20" s="1104">
        <v>10.6</v>
      </c>
      <c r="E20" s="1275">
        <f>'[2]Annual'!IH49</f>
        <v>5159.02943209</v>
      </c>
      <c r="F20" s="1276">
        <f>'[2]Annual'!II49</f>
        <v>55.19299264</v>
      </c>
      <c r="G20" s="1274">
        <f>'[2]Annual'!IJ49</f>
        <v>30.44149896</v>
      </c>
      <c r="H20" s="1104">
        <f>('[2]Annual'!IJ49-'[2]Annual'!IJ48)/'[2]Annual'!IJ48*100</f>
        <v>46.78781179975229</v>
      </c>
      <c r="I20" s="1277">
        <f>'[2]Annual'!IM39</f>
        <v>211.51</v>
      </c>
      <c r="J20" s="695"/>
      <c r="K20" s="695"/>
      <c r="L20" s="1105">
        <v>2014</v>
      </c>
      <c r="M20" s="1107"/>
      <c r="N20" s="1108"/>
      <c r="O20" s="1108"/>
      <c r="P20" s="1108"/>
      <c r="Q20" s="104"/>
      <c r="R20" s="1108"/>
      <c r="S20" s="104"/>
      <c r="T20" s="1109"/>
      <c r="U20" s="6"/>
      <c r="V20" s="10"/>
      <c r="W20" s="10"/>
      <c r="X20" s="10"/>
      <c r="Y20" s="10"/>
    </row>
    <row r="21" spans="2:25" s="7" customFormat="1" ht="12.75" customHeight="1">
      <c r="B21" s="1273">
        <v>2006</v>
      </c>
      <c r="C21" s="1274">
        <v>12.6</v>
      </c>
      <c r="D21" s="1104">
        <v>13.3</v>
      </c>
      <c r="E21" s="1275">
        <f>'[2]Annual'!IH50</f>
        <v>5921.80537861</v>
      </c>
      <c r="F21" s="1276">
        <f>'[2]Annual'!II50</f>
        <v>66.10710842</v>
      </c>
      <c r="G21" s="1274">
        <f>'[2]Annual'!IJ50</f>
        <v>35.91591545</v>
      </c>
      <c r="H21" s="1104">
        <f>('[2]Annual'!IJ50-'[2]Annual'!IJ49)/'[2]Annual'!IJ49*100</f>
        <v>17.983399888400236</v>
      </c>
      <c r="I21" s="1277">
        <f>'[2]Annual'!IM40</f>
        <v>245.22</v>
      </c>
      <c r="J21" s="695"/>
      <c r="K21" s="695"/>
      <c r="L21" s="1106" t="s">
        <v>39</v>
      </c>
      <c r="M21" s="1107">
        <v>86.20905581</v>
      </c>
      <c r="N21" s="1108">
        <v>86.6756467</v>
      </c>
      <c r="O21" s="1108">
        <v>1.67490404</v>
      </c>
      <c r="P21" s="1108">
        <v>1.21273216</v>
      </c>
      <c r="Q21" s="104">
        <v>171.69385737</v>
      </c>
      <c r="R21" s="1108">
        <v>1.37935</v>
      </c>
      <c r="S21" s="104">
        <v>103.645</v>
      </c>
      <c r="T21" s="1109">
        <v>142.965</v>
      </c>
      <c r="U21" s="6"/>
      <c r="V21" s="10"/>
      <c r="W21" s="10"/>
      <c r="X21" s="10"/>
      <c r="Y21" s="10"/>
    </row>
    <row r="22" spans="2:25" s="7" customFormat="1" ht="12.75" customHeight="1">
      <c r="B22" s="1273">
        <v>2007</v>
      </c>
      <c r="C22" s="1274">
        <v>12.8</v>
      </c>
      <c r="D22" s="1104">
        <v>13.2</v>
      </c>
      <c r="E22" s="1275">
        <f>'[2]Annual'!IH51</f>
        <v>6403.99779993</v>
      </c>
      <c r="F22" s="1276">
        <f>'[2]Annual'!II51</f>
        <v>72.67363227</v>
      </c>
      <c r="G22" s="1274">
        <f>'[2]Annual'!IJ51</f>
        <v>36.2324689</v>
      </c>
      <c r="H22" s="1104">
        <f>('[2]Annual'!IJ51-'[2]Annual'!IJ50)/'[2]Annual'!IJ50*100</f>
        <v>0.8813737476375552</v>
      </c>
      <c r="I22" s="1277">
        <f>'[2]Annual'!IM41</f>
        <v>315.18</v>
      </c>
      <c r="J22" s="695"/>
      <c r="K22" s="695"/>
      <c r="L22" s="1106" t="s">
        <v>43</v>
      </c>
      <c r="M22" s="1107">
        <v>86.88103416</v>
      </c>
      <c r="N22" s="1108">
        <v>86.43720731</v>
      </c>
      <c r="O22" s="1108">
        <v>1.68406539</v>
      </c>
      <c r="P22" s="1108">
        <v>1.22631596</v>
      </c>
      <c r="Q22" s="104">
        <v>171.50544739</v>
      </c>
      <c r="R22" s="1108">
        <v>1.38695</v>
      </c>
      <c r="S22" s="104">
        <v>102.34</v>
      </c>
      <c r="T22" s="1109">
        <v>141.94</v>
      </c>
      <c r="U22" s="6"/>
      <c r="V22" s="10"/>
      <c r="W22" s="10"/>
      <c r="X22" s="10"/>
      <c r="Y22" s="10"/>
    </row>
    <row r="23" spans="2:25" s="7" customFormat="1" ht="12.75" customHeight="1">
      <c r="B23" s="1273">
        <v>2008</v>
      </c>
      <c r="C23" s="1274">
        <v>15.5</v>
      </c>
      <c r="D23" s="1104">
        <v>14.4</v>
      </c>
      <c r="E23" s="1275">
        <f>'[2]Annual'!IH52</f>
        <v>5366.31634102</v>
      </c>
      <c r="F23" s="1276">
        <f>'[2]Annual'!II52</f>
        <v>98.27609934</v>
      </c>
      <c r="G23" s="1274">
        <f>'[2]Annual'!IJ52</f>
        <v>52.14491922</v>
      </c>
      <c r="H23" s="1104">
        <f>('[2]Annual'!IJ52-'[2]Annual'!IJ51)/'[2]Annual'!IJ51*100</f>
        <v>43.9176539802398</v>
      </c>
      <c r="I23" s="1277">
        <f>'[2]Annual'!IM42</f>
        <v>365.07</v>
      </c>
      <c r="J23" s="695"/>
      <c r="K23" s="695"/>
      <c r="L23" s="1106" t="s">
        <v>508</v>
      </c>
      <c r="M23" s="1107">
        <v>87.71190534</v>
      </c>
      <c r="N23" s="1108">
        <v>86.66630482</v>
      </c>
      <c r="O23" s="1108">
        <v>1.69168995</v>
      </c>
      <c r="P23" s="1108">
        <v>1.24385116</v>
      </c>
      <c r="Q23" s="104">
        <v>172.66642035</v>
      </c>
      <c r="R23" s="1108">
        <v>1.35965</v>
      </c>
      <c r="S23" s="104">
        <v>102.385</v>
      </c>
      <c r="T23" s="1109">
        <v>139.21</v>
      </c>
      <c r="U23" s="6"/>
      <c r="V23" s="10"/>
      <c r="W23" s="10"/>
      <c r="X23" s="10"/>
      <c r="Y23" s="10"/>
    </row>
    <row r="24" spans="2:25" s="7" customFormat="1" ht="12.75" customHeight="1">
      <c r="B24" s="1273">
        <v>2009</v>
      </c>
      <c r="C24" s="1274">
        <v>7.2</v>
      </c>
      <c r="D24" s="1104">
        <v>3.6</v>
      </c>
      <c r="E24" s="1275">
        <f>'[2]Annual'!IH53</f>
        <v>4569.08570271</v>
      </c>
      <c r="F24" s="1276">
        <f>'[2]Annual'!II53</f>
        <v>62.62846006</v>
      </c>
      <c r="G24" s="1274">
        <f>'[2]Annual'!IJ53</f>
        <v>39.70086845</v>
      </c>
      <c r="H24" s="1104">
        <f>('[2]Annual'!IJ53-'[2]Annual'!IJ52)/'[2]Annual'!IJ52*100</f>
        <v>-23.8643590902853</v>
      </c>
      <c r="I24" s="1277">
        <f>'[2]Annual'!IM43</f>
        <v>277.59</v>
      </c>
      <c r="J24" s="700"/>
      <c r="K24" s="700"/>
      <c r="L24" s="1106" t="s">
        <v>224</v>
      </c>
      <c r="M24" s="1107">
        <v>88.77131056</v>
      </c>
      <c r="N24" s="1108">
        <v>86.48089334</v>
      </c>
      <c r="O24" s="1108">
        <v>1.70752115</v>
      </c>
      <c r="P24" s="1108">
        <v>1.26125187</v>
      </c>
      <c r="Q24" s="104">
        <v>173.74977444</v>
      </c>
      <c r="R24" s="1108">
        <v>1.36795</v>
      </c>
      <c r="S24" s="104">
        <v>101.525</v>
      </c>
      <c r="T24" s="1109">
        <v>138.88</v>
      </c>
      <c r="U24" s="6"/>
      <c r="V24" s="10"/>
      <c r="W24" s="10"/>
      <c r="X24" s="10"/>
      <c r="Y24" s="10"/>
    </row>
    <row r="25" spans="2:25" s="7" customFormat="1" ht="12.75" customHeight="1">
      <c r="B25" s="1273">
        <v>2010</v>
      </c>
      <c r="C25" s="1274">
        <v>-1.6</v>
      </c>
      <c r="D25" s="1104">
        <v>-2.6</v>
      </c>
      <c r="E25" s="1275">
        <f>'[2]Annual'!IH54</f>
        <v>5472.15999162</v>
      </c>
      <c r="F25" s="1276">
        <f>'[2]Annual'!II54</f>
        <v>80.34432247</v>
      </c>
      <c r="G25" s="1274">
        <f>'[2]Annual'!IJ54</f>
        <v>51.99461706</v>
      </c>
      <c r="H25" s="1104">
        <f>('[2]Annual'!IJ54-'[2]Annual'!IJ53)/'[2]Annual'!IJ53*100</f>
        <v>30.965943794108618</v>
      </c>
      <c r="I25" s="1277">
        <f>'[2]Annual'!IM44</f>
        <v>355.15</v>
      </c>
      <c r="J25" s="701"/>
      <c r="K25" s="701"/>
      <c r="L25" s="1106" t="s">
        <v>49</v>
      </c>
      <c r="M25" s="1107">
        <v>87.78426397</v>
      </c>
      <c r="N25" s="1108">
        <v>87.81122625</v>
      </c>
      <c r="O25" s="1108">
        <v>1.66987564</v>
      </c>
      <c r="P25" s="1108">
        <v>1.25415485</v>
      </c>
      <c r="Q25" s="104">
        <v>171.95451791</v>
      </c>
      <c r="R25" s="1108">
        <v>1.34305</v>
      </c>
      <c r="S25" s="104">
        <v>102.63</v>
      </c>
      <c r="T25" s="1109">
        <v>137.835</v>
      </c>
      <c r="U25" s="6"/>
      <c r="V25" s="10"/>
      <c r="W25" s="10"/>
      <c r="X25" s="10"/>
      <c r="Y25" s="10"/>
    </row>
    <row r="26" spans="2:25" s="7" customFormat="1" ht="12.75" customHeight="1">
      <c r="B26" s="1273">
        <v>2011</v>
      </c>
      <c r="C26" s="1274">
        <v>-2.6</v>
      </c>
      <c r="D26" s="1104">
        <v>-1.8</v>
      </c>
      <c r="E26" s="1275">
        <f>'[2]Annual'!IH55</f>
        <v>5685.37800481</v>
      </c>
      <c r="F26" s="1276">
        <f>'[2]Annual'!II55</f>
        <v>110.95303139</v>
      </c>
      <c r="G26" s="1274">
        <f>'[2]Annual'!IJ55</f>
        <v>69.16264208</v>
      </c>
      <c r="H26" s="1104">
        <f>('[2]Annual'!IJ55-'[2]Annual'!IJ54)/'[2]Annual'!IJ54*100</f>
        <v>33.01885077870404</v>
      </c>
      <c r="I26" s="1277">
        <f>'[2]Annual'!IM45</f>
        <v>474.1</v>
      </c>
      <c r="J26" s="701"/>
      <c r="K26" s="701"/>
      <c r="L26" s="1106" t="s">
        <v>51</v>
      </c>
      <c r="M26" s="1107">
        <v>87.52837302</v>
      </c>
      <c r="N26" s="1110">
        <v>90.2762146</v>
      </c>
      <c r="O26" s="1108">
        <v>1.6305949</v>
      </c>
      <c r="P26" s="1108">
        <v>1.26456973</v>
      </c>
      <c r="Q26" s="104">
        <v>175.09840046</v>
      </c>
      <c r="R26" s="1108">
        <v>1.3128</v>
      </c>
      <c r="S26" s="104">
        <v>104.365</v>
      </c>
      <c r="T26" s="1109">
        <v>137.01</v>
      </c>
      <c r="U26" s="6"/>
      <c r="V26" s="10"/>
      <c r="W26" s="10"/>
      <c r="X26" s="10"/>
      <c r="Y26" s="10"/>
    </row>
    <row r="27" spans="2:25" s="7" customFormat="1" ht="12.75" customHeight="1">
      <c r="B27" s="1273">
        <v>2012</v>
      </c>
      <c r="C27" s="1274">
        <v>-1</v>
      </c>
      <c r="D27" s="1104">
        <v>-2.8</v>
      </c>
      <c r="E27" s="1104">
        <f>'[2]Annual'!IH56</f>
        <v>5740.15746228</v>
      </c>
      <c r="F27" s="1276">
        <f>'[2]Annual'!II56</f>
        <v>111.69301959</v>
      </c>
      <c r="G27" s="1274">
        <f>'[2]Annual'!IJ56</f>
        <v>70.46214132</v>
      </c>
      <c r="H27" s="1104">
        <f>('[2]Annual'!IJ56-'[2]Annual'!IJ55)/'[2]Annual'!IJ55*100</f>
        <v>1.8789034092955563</v>
      </c>
      <c r="I27" s="1277">
        <f>'[2]Annual'!IM46</f>
        <v>423.51</v>
      </c>
      <c r="J27" s="701"/>
      <c r="K27" s="701"/>
      <c r="L27" s="1106" t="s">
        <v>55</v>
      </c>
      <c r="M27" s="1107">
        <v>87.37513069</v>
      </c>
      <c r="N27" s="1110">
        <v>91.62318288</v>
      </c>
      <c r="O27" s="1108">
        <v>1.60756704</v>
      </c>
      <c r="P27" s="1108">
        <v>1.26760925</v>
      </c>
      <c r="Q27" s="104">
        <v>173.65020951</v>
      </c>
      <c r="R27" s="1108">
        <v>1.2624</v>
      </c>
      <c r="S27" s="104">
        <v>108.895</v>
      </c>
      <c r="T27" s="1109">
        <v>137.47</v>
      </c>
      <c r="U27" s="6"/>
      <c r="V27" s="10"/>
      <c r="W27" s="10"/>
      <c r="X27" s="10"/>
      <c r="Y27" s="10"/>
    </row>
    <row r="28" spans="2:25" s="7" customFormat="1" ht="12.75" customHeight="1">
      <c r="B28" s="1273">
        <v>2013</v>
      </c>
      <c r="C28" s="1275">
        <v>0.2</v>
      </c>
      <c r="D28" s="1104">
        <v>-2.8</v>
      </c>
      <c r="E28" s="1104">
        <f>'[2]Annual'!IH57</f>
        <v>6472.02035441</v>
      </c>
      <c r="F28" s="1276">
        <f>'[2]Annual'!II57</f>
        <v>108.73125654</v>
      </c>
      <c r="G28" s="1274">
        <f>'[2]Annual'!IJ57</f>
        <v>69.52394378</v>
      </c>
      <c r="H28" s="1104">
        <f>('[2]Annual'!IJ57-'[2]Annual'!IJ56)/'[2]Annual'!IJ56*100</f>
        <v>-1.331491666906958</v>
      </c>
      <c r="I28" s="1277">
        <f>'[2]Annual'!IM47</f>
        <v>443.04</v>
      </c>
      <c r="J28" s="701"/>
      <c r="K28" s="701"/>
      <c r="L28" s="1106" t="s">
        <v>447</v>
      </c>
      <c r="M28" s="1107">
        <v>87.00007248</v>
      </c>
      <c r="N28" s="1110">
        <v>94.6043808</v>
      </c>
      <c r="O28" s="1108">
        <v>1.57737966</v>
      </c>
      <c r="P28" s="1108">
        <v>1.26449528</v>
      </c>
      <c r="Q28" s="104">
        <v>183.59674301</v>
      </c>
      <c r="R28" s="1108">
        <v>1.24825</v>
      </c>
      <c r="S28" s="104">
        <v>114.05</v>
      </c>
      <c r="T28" s="1109">
        <v>142.36</v>
      </c>
      <c r="U28" s="6"/>
      <c r="V28" s="10"/>
      <c r="W28" s="10"/>
      <c r="X28" s="10"/>
      <c r="Y28" s="10"/>
    </row>
    <row r="29" spans="2:25" s="7" customFormat="1" ht="12.75" customHeight="1">
      <c r="B29" s="1273">
        <v>2014</v>
      </c>
      <c r="C29" s="1275">
        <v>-1.1</v>
      </c>
      <c r="D29" s="1104">
        <v>-3.6</v>
      </c>
      <c r="E29" s="1104">
        <f>'[2]Annual'!IH58</f>
        <v>6681.60284962</v>
      </c>
      <c r="F29" s="1276">
        <f>'[2]Annual'!II58</f>
        <v>99.3816782</v>
      </c>
      <c r="G29" s="1274">
        <f>'[2]Annual'!IJ58</f>
        <v>60.14073498</v>
      </c>
      <c r="H29" s="1104">
        <f>('[2]Annual'!IJ58-'[2]Annual'!IJ57)/'[2]Annual'!IJ57*100</f>
        <v>-13.496370156578017</v>
      </c>
      <c r="I29" s="1277">
        <f>'[2]Annual'!IM48</f>
        <v>371.29</v>
      </c>
      <c r="J29" s="67"/>
      <c r="K29" s="67"/>
      <c r="L29" s="1106" t="s">
        <v>412</v>
      </c>
      <c r="M29" s="1107">
        <v>87.51717543</v>
      </c>
      <c r="N29" s="1110">
        <v>96.42418704</v>
      </c>
      <c r="O29" s="1108">
        <v>1.56295179</v>
      </c>
      <c r="P29" s="1108">
        <v>1.27023274</v>
      </c>
      <c r="Q29" s="104">
        <v>186.67107889</v>
      </c>
      <c r="R29" s="1108">
        <v>1.247</v>
      </c>
      <c r="S29" s="104">
        <v>118.395</v>
      </c>
      <c r="T29" s="1109">
        <v>147.64</v>
      </c>
      <c r="U29" s="6"/>
      <c r="V29" s="10"/>
      <c r="W29" s="10"/>
      <c r="X29" s="10"/>
      <c r="Y29" s="10"/>
    </row>
    <row r="30" spans="2:25" s="7" customFormat="1" ht="12.75" customHeight="1">
      <c r="B30" s="1278">
        <v>2015</v>
      </c>
      <c r="C30" s="1279">
        <v>0.2</v>
      </c>
      <c r="D30" s="1279">
        <v>-0.7</v>
      </c>
      <c r="E30" s="1280">
        <f>'[2]Annual'!IH59</f>
        <v>6591.37025563</v>
      </c>
      <c r="F30" s="1281">
        <f>'[2]Annual'!II59</f>
        <v>53.5575019</v>
      </c>
      <c r="G30" s="1282">
        <f>'[2]Annual'!IJ59</f>
        <v>35.02911882</v>
      </c>
      <c r="H30" s="1283">
        <f>('[2]Annual'!IJ59-'[2]Annual'!IJ58)/'[2]Annual'!IJ58*100</f>
        <v>-41.754754358008675</v>
      </c>
      <c r="I30" s="1284">
        <f>'[2]Annual'!IM49</f>
        <v>360.43</v>
      </c>
      <c r="J30" s="701"/>
      <c r="K30" s="701"/>
      <c r="L30" s="1105">
        <v>2015</v>
      </c>
      <c r="N30" s="376"/>
      <c r="T30" s="36"/>
      <c r="U30" s="6"/>
      <c r="V30" s="10"/>
      <c r="W30" s="10"/>
      <c r="X30" s="10"/>
      <c r="Y30" s="10"/>
    </row>
    <row r="31" spans="2:25" s="7" customFormat="1" ht="12.75" customHeight="1">
      <c r="B31" s="1101">
        <v>2014</v>
      </c>
      <c r="E31" s="805"/>
      <c r="F31" s="1102"/>
      <c r="I31" s="540"/>
      <c r="J31" s="701"/>
      <c r="K31" s="701"/>
      <c r="L31" s="1106" t="s">
        <v>396</v>
      </c>
      <c r="M31" s="1107">
        <v>87.76562361</v>
      </c>
      <c r="N31" s="1110">
        <v>99.3033475</v>
      </c>
      <c r="O31" s="1108">
        <v>1.51580624</v>
      </c>
      <c r="P31" s="1108">
        <v>1.30394065</v>
      </c>
      <c r="Q31" s="104">
        <v>179.38749209</v>
      </c>
      <c r="R31" s="1108">
        <v>1.2104</v>
      </c>
      <c r="S31" s="104">
        <v>119.79</v>
      </c>
      <c r="T31" s="1109">
        <v>144.995</v>
      </c>
      <c r="U31" s="6"/>
      <c r="V31" s="10"/>
      <c r="W31" s="10"/>
      <c r="X31" s="10"/>
      <c r="Y31" s="10"/>
    </row>
    <row r="32" spans="2:25" s="7" customFormat="1" ht="12.75" customHeight="1">
      <c r="B32" s="1103" t="s">
        <v>224</v>
      </c>
      <c r="C32" s="1345">
        <v>-1.1</v>
      </c>
      <c r="D32" s="538">
        <v>-3.4</v>
      </c>
      <c r="E32" s="805">
        <v>6679.18</v>
      </c>
      <c r="F32" s="823">
        <v>104.84</v>
      </c>
      <c r="G32" s="539">
        <v>62.26</v>
      </c>
      <c r="H32" s="1104">
        <v>-13.826989619377164</v>
      </c>
      <c r="I32" s="540">
        <v>394.36</v>
      </c>
      <c r="J32" s="701"/>
      <c r="K32" s="701"/>
      <c r="L32" s="1106" t="s">
        <v>397</v>
      </c>
      <c r="M32" s="1107">
        <v>90.07884216</v>
      </c>
      <c r="N32" s="1110">
        <v>100.9941124</v>
      </c>
      <c r="O32" s="1108">
        <v>1.53349204</v>
      </c>
      <c r="P32" s="1108">
        <v>1.35073985</v>
      </c>
      <c r="Q32" s="104">
        <v>182.14349289</v>
      </c>
      <c r="R32" s="1108">
        <v>1.1342</v>
      </c>
      <c r="S32" s="104">
        <v>117.595</v>
      </c>
      <c r="T32" s="1109">
        <v>133.38</v>
      </c>
      <c r="U32" s="6"/>
      <c r="V32" s="10"/>
      <c r="W32" s="10"/>
      <c r="X32" s="10"/>
      <c r="Y32" s="10"/>
    </row>
    <row r="33" spans="2:25" s="7" customFormat="1" ht="12.75" customHeight="1">
      <c r="B33" s="1103" t="s">
        <v>49</v>
      </c>
      <c r="C33" s="1345">
        <v>-1.4</v>
      </c>
      <c r="D33" s="538">
        <v>-4.2</v>
      </c>
      <c r="E33" s="805">
        <v>6825.31</v>
      </c>
      <c r="F33" s="823">
        <v>102.79</v>
      </c>
      <c r="G33" s="539">
        <v>61.87</v>
      </c>
      <c r="H33" s="1104">
        <v>-15.777293765314454</v>
      </c>
      <c r="I33" s="540">
        <v>375.04</v>
      </c>
      <c r="J33" s="701"/>
      <c r="K33" s="701"/>
      <c r="L33" s="1106" t="s">
        <v>36</v>
      </c>
      <c r="M33" s="1107">
        <v>90.42974576</v>
      </c>
      <c r="N33" s="1110">
        <v>103.56791548</v>
      </c>
      <c r="O33" s="1108">
        <v>1.49689501</v>
      </c>
      <c r="P33" s="1108">
        <v>1.38250527</v>
      </c>
      <c r="Q33" s="104">
        <v>180.18022017</v>
      </c>
      <c r="R33" s="1108">
        <v>1.11845</v>
      </c>
      <c r="S33" s="104">
        <v>120.13</v>
      </c>
      <c r="T33" s="1109">
        <v>134.36</v>
      </c>
      <c r="U33" s="6"/>
      <c r="V33" s="10"/>
      <c r="W33" s="10"/>
      <c r="X33" s="10"/>
      <c r="Y33" s="10"/>
    </row>
    <row r="34" spans="2:25" s="7" customFormat="1" ht="12.75" customHeight="1">
      <c r="B34" s="1103" t="s">
        <v>51</v>
      </c>
      <c r="C34" s="1345">
        <v>-2.6</v>
      </c>
      <c r="D34" s="538">
        <v>-4.6</v>
      </c>
      <c r="E34" s="805">
        <v>6557.52</v>
      </c>
      <c r="F34" s="823">
        <v>94.16</v>
      </c>
      <c r="G34" s="539">
        <v>58.12</v>
      </c>
      <c r="H34" s="1104">
        <v>-12.758931251876323</v>
      </c>
      <c r="I34" s="540">
        <v>375.87</v>
      </c>
      <c r="J34" s="701"/>
      <c r="K34" s="701"/>
      <c r="L34" s="1106" t="s">
        <v>39</v>
      </c>
      <c r="M34" s="1107">
        <v>90.1472917</v>
      </c>
      <c r="N34" s="1110">
        <v>102.8006897</v>
      </c>
      <c r="O34" s="1108">
        <v>1.49614044</v>
      </c>
      <c r="P34" s="1108">
        <v>1.38296139</v>
      </c>
      <c r="Q34" s="104">
        <v>178.81317347</v>
      </c>
      <c r="R34" s="1108">
        <v>1.0764</v>
      </c>
      <c r="S34" s="104">
        <v>119.765</v>
      </c>
      <c r="T34" s="1109">
        <v>128.915</v>
      </c>
      <c r="U34" s="6"/>
      <c r="V34" s="10"/>
      <c r="W34" s="10"/>
      <c r="X34" s="10"/>
      <c r="Y34" s="10"/>
    </row>
    <row r="35" spans="2:25" s="7" customFormat="1" ht="12.75" customHeight="1">
      <c r="B35" s="1103" t="s">
        <v>55</v>
      </c>
      <c r="C35" s="1345">
        <v>-2.6</v>
      </c>
      <c r="D35" s="538">
        <v>-4.5</v>
      </c>
      <c r="E35" s="805">
        <v>6487.97</v>
      </c>
      <c r="F35" s="823">
        <v>84.78</v>
      </c>
      <c r="G35" s="539">
        <v>53.06</v>
      </c>
      <c r="H35" s="1104">
        <v>-20.234515935057118</v>
      </c>
      <c r="I35" s="540">
        <v>357.2</v>
      </c>
      <c r="J35" s="701"/>
      <c r="K35" s="701"/>
      <c r="L35" s="1106" t="s">
        <v>43</v>
      </c>
      <c r="M35" s="1107">
        <v>91.38901629</v>
      </c>
      <c r="N35" s="1110">
        <v>101.3059162</v>
      </c>
      <c r="O35" s="1108">
        <v>1.54553282</v>
      </c>
      <c r="P35" s="1108">
        <v>1.38526272</v>
      </c>
      <c r="Q35" s="104">
        <v>186.76547023</v>
      </c>
      <c r="R35" s="1108">
        <v>1.12015</v>
      </c>
      <c r="S35" s="104">
        <v>120.175</v>
      </c>
      <c r="T35" s="1109">
        <v>134.615</v>
      </c>
      <c r="U35" s="6"/>
      <c r="V35" s="10"/>
      <c r="W35" s="10"/>
      <c r="X35" s="10"/>
      <c r="Y35" s="10"/>
    </row>
    <row r="36" spans="2:25" s="7" customFormat="1" ht="12.75" customHeight="1">
      <c r="B36" s="1103" t="s">
        <v>447</v>
      </c>
      <c r="C36" s="1345">
        <v>-2.8</v>
      </c>
      <c r="D36" s="538">
        <v>-5.1</v>
      </c>
      <c r="E36" s="805">
        <v>6656.37</v>
      </c>
      <c r="F36" s="823">
        <v>72.54</v>
      </c>
      <c r="G36" s="539">
        <v>46.14</v>
      </c>
      <c r="H36" s="1104">
        <v>-32.24669603524228</v>
      </c>
      <c r="I36" s="540">
        <v>368.74</v>
      </c>
      <c r="J36" s="701"/>
      <c r="K36" s="701"/>
      <c r="L36" s="1106" t="s">
        <v>211</v>
      </c>
      <c r="M36" s="1107">
        <v>92.13527333</v>
      </c>
      <c r="N36" s="1110">
        <v>102.25212375</v>
      </c>
      <c r="O36" s="1108">
        <v>1.55873819</v>
      </c>
      <c r="P36" s="1108">
        <v>1.38738112</v>
      </c>
      <c r="Q36" s="104">
        <v>192.77408322</v>
      </c>
      <c r="R36" s="1108">
        <v>1.09275</v>
      </c>
      <c r="S36" s="104">
        <v>124.78</v>
      </c>
      <c r="T36" s="1109">
        <v>136.35</v>
      </c>
      <c r="U36" s="6"/>
      <c r="V36" s="10"/>
      <c r="W36" s="10"/>
      <c r="X36" s="10"/>
      <c r="Y36" s="10"/>
    </row>
    <row r="37" spans="2:25" s="7" customFormat="1" ht="12.75" customHeight="1">
      <c r="B37" s="1103" t="s">
        <v>412</v>
      </c>
      <c r="C37" s="1345">
        <v>-1.1</v>
      </c>
      <c r="D37" s="538">
        <v>-3.6</v>
      </c>
      <c r="E37" s="805">
        <v>6566.09</v>
      </c>
      <c r="F37" s="823">
        <v>57.33</v>
      </c>
      <c r="G37" s="539">
        <v>36.77</v>
      </c>
      <c r="H37" s="1104">
        <v>-45.03736920777279</v>
      </c>
      <c r="I37" s="540">
        <v>374.83</v>
      </c>
      <c r="J37" s="701"/>
      <c r="K37" s="701"/>
      <c r="L37" s="1106" t="s">
        <v>224</v>
      </c>
      <c r="M37" s="1107">
        <v>93.32401773</v>
      </c>
      <c r="N37" s="1110">
        <v>103.87928706</v>
      </c>
      <c r="O37" s="1108">
        <v>1.55599296</v>
      </c>
      <c r="P37" s="1108">
        <v>1.41467785</v>
      </c>
      <c r="Q37" s="104">
        <v>191.89934042</v>
      </c>
      <c r="R37" s="1108">
        <v>1.10535</v>
      </c>
      <c r="S37" s="104">
        <v>123.175</v>
      </c>
      <c r="T37" s="1109">
        <v>136.155</v>
      </c>
      <c r="U37" s="6"/>
      <c r="V37" s="10"/>
      <c r="W37" s="10"/>
      <c r="X37" s="10"/>
      <c r="Y37" s="10"/>
    </row>
    <row r="38" spans="2:25" s="7" customFormat="1" ht="12.75" customHeight="1">
      <c r="B38" s="1101" t="s">
        <v>648</v>
      </c>
      <c r="E38" s="376"/>
      <c r="F38" s="376"/>
      <c r="G38" s="10"/>
      <c r="H38" s="374"/>
      <c r="I38" s="36"/>
      <c r="J38" s="701"/>
      <c r="K38" s="701"/>
      <c r="L38" s="1106" t="s">
        <v>49</v>
      </c>
      <c r="M38" s="1107">
        <v>93.46230135</v>
      </c>
      <c r="N38" s="1110">
        <v>104.09640067</v>
      </c>
      <c r="O38" s="1108">
        <v>1.55791859</v>
      </c>
      <c r="P38" s="1108">
        <v>1.39823304</v>
      </c>
      <c r="Q38" s="104">
        <v>191.71427917</v>
      </c>
      <c r="R38" s="1108">
        <v>1.09505</v>
      </c>
      <c r="S38" s="104">
        <v>124.035</v>
      </c>
      <c r="T38" s="1109">
        <v>135.825</v>
      </c>
      <c r="U38" s="6"/>
      <c r="V38" s="10"/>
      <c r="W38" s="10"/>
      <c r="X38" s="10"/>
      <c r="Y38" s="10"/>
    </row>
    <row r="39" spans="2:25" s="7" customFormat="1" ht="12.75" customHeight="1">
      <c r="B39" s="1103" t="s">
        <v>396</v>
      </c>
      <c r="C39" s="1345">
        <v>-2</v>
      </c>
      <c r="D39" s="538">
        <v>-3.6</v>
      </c>
      <c r="E39" s="805">
        <v>6782.55</v>
      </c>
      <c r="F39" s="823">
        <v>54.75</v>
      </c>
      <c r="G39" s="539">
        <v>36.41</v>
      </c>
      <c r="H39" s="1104">
        <v>-43.924226089635006</v>
      </c>
      <c r="I39" s="540">
        <v>360.43</v>
      </c>
      <c r="J39" s="701"/>
      <c r="K39" s="701"/>
      <c r="L39" s="1106" t="s">
        <v>51</v>
      </c>
      <c r="M39" s="1107">
        <v>91.83449554</v>
      </c>
      <c r="N39" s="1110">
        <v>103.52105158</v>
      </c>
      <c r="O39" s="1108">
        <v>1.53327231</v>
      </c>
      <c r="P39" s="1108">
        <v>1.36451291</v>
      </c>
      <c r="Q39" s="104">
        <v>184.13317386</v>
      </c>
      <c r="R39" s="1108">
        <v>1.1319</v>
      </c>
      <c r="S39" s="104">
        <v>119.375</v>
      </c>
      <c r="T39" s="1109">
        <v>135.07</v>
      </c>
      <c r="U39" s="6"/>
      <c r="V39" s="10"/>
      <c r="W39" s="10"/>
      <c r="X39" s="10"/>
      <c r="Y39" s="10"/>
    </row>
    <row r="40" spans="2:25" s="7" customFormat="1" ht="12.75" customHeight="1">
      <c r="B40" s="1103" t="s">
        <v>397</v>
      </c>
      <c r="C40" s="1345">
        <v>-3.1</v>
      </c>
      <c r="D40" s="538">
        <v>-3.7</v>
      </c>
      <c r="E40" s="805">
        <v>6940.64</v>
      </c>
      <c r="F40" s="823">
        <v>59.54</v>
      </c>
      <c r="G40" s="539">
        <v>38.76</v>
      </c>
      <c r="H40" s="1104">
        <v>-41.73180998196031</v>
      </c>
      <c r="I40" s="540">
        <v>337.52</v>
      </c>
      <c r="J40" s="701"/>
      <c r="K40" s="701"/>
      <c r="L40" s="1106" t="s">
        <v>55</v>
      </c>
      <c r="M40" s="1107">
        <v>91.59170602</v>
      </c>
      <c r="N40" s="1110">
        <v>102.97162073</v>
      </c>
      <c r="O40" s="1108">
        <v>1.5331723</v>
      </c>
      <c r="P40" s="1108">
        <v>1.36680926</v>
      </c>
      <c r="Q40" s="104">
        <v>184.22544722</v>
      </c>
      <c r="R40" s="1108">
        <v>1.11945</v>
      </c>
      <c r="S40" s="104">
        <v>119.935</v>
      </c>
      <c r="T40" s="1109">
        <v>134.28</v>
      </c>
      <c r="U40" s="6"/>
      <c r="W40" s="10"/>
      <c r="X40" s="10"/>
      <c r="Y40" s="10"/>
    </row>
    <row r="41" spans="2:25" s="7" customFormat="1" ht="12.75" customHeight="1">
      <c r="B41" s="1103" t="s">
        <v>36</v>
      </c>
      <c r="C41" s="1345">
        <v>-0.7</v>
      </c>
      <c r="D41" s="538">
        <v>-1.2</v>
      </c>
      <c r="E41" s="805">
        <v>6809.5</v>
      </c>
      <c r="F41" s="823">
        <v>57.1</v>
      </c>
      <c r="G41" s="539">
        <v>38.54</v>
      </c>
      <c r="H41" s="1104">
        <v>-39.297527169633014</v>
      </c>
      <c r="I41" s="540">
        <v>339.13</v>
      </c>
      <c r="J41" s="701"/>
      <c r="K41" s="701"/>
      <c r="L41" s="1106" t="s">
        <v>447</v>
      </c>
      <c r="M41" s="1107">
        <v>93.38655018</v>
      </c>
      <c r="N41" s="1110">
        <v>105.86776007</v>
      </c>
      <c r="O41" s="1108">
        <v>1.51929955</v>
      </c>
      <c r="P41" s="1108">
        <v>1.4160397</v>
      </c>
      <c r="Q41" s="104">
        <v>186.32570685</v>
      </c>
      <c r="R41" s="1108">
        <v>1.1015</v>
      </c>
      <c r="S41" s="104">
        <v>120.755</v>
      </c>
      <c r="T41" s="1109">
        <v>133.04</v>
      </c>
      <c r="U41" s="6"/>
      <c r="W41" s="10"/>
      <c r="X41" s="10"/>
      <c r="Y41" s="10"/>
    </row>
    <row r="42" spans="2:25" s="7" customFormat="1" ht="12.75" customHeight="1">
      <c r="B42" s="1103" t="s">
        <v>39</v>
      </c>
      <c r="C42" s="1345">
        <v>0</v>
      </c>
      <c r="D42" s="538">
        <v>-0.3</v>
      </c>
      <c r="E42" s="805">
        <v>6985.95</v>
      </c>
      <c r="F42" s="823">
        <v>66.46</v>
      </c>
      <c r="G42" s="539">
        <v>43.79</v>
      </c>
      <c r="H42" s="1104">
        <v>-31.34211351520853</v>
      </c>
      <c r="I42" s="540">
        <v>341.21</v>
      </c>
      <c r="J42" s="701"/>
      <c r="K42" s="701"/>
      <c r="L42" s="1106" t="s">
        <v>412</v>
      </c>
      <c r="M42" s="1107">
        <v>91.5248632</v>
      </c>
      <c r="N42" s="1110">
        <v>105.9947324</v>
      </c>
      <c r="O42" s="1108">
        <v>1.49808863</v>
      </c>
      <c r="P42" s="1108">
        <v>1.37459139</v>
      </c>
      <c r="Q42" s="104">
        <v>182.15977478</v>
      </c>
      <c r="R42" s="1108">
        <v>1.06315</v>
      </c>
      <c r="S42" s="104">
        <v>122.87</v>
      </c>
      <c r="T42" s="1109">
        <v>130.63</v>
      </c>
      <c r="U42" s="6"/>
      <c r="W42" s="10"/>
      <c r="X42" s="10"/>
      <c r="Y42" s="10"/>
    </row>
    <row r="43" spans="2:24" s="7" customFormat="1" ht="12.75" customHeight="1">
      <c r="B43" s="1103" t="s">
        <v>43</v>
      </c>
      <c r="C43" s="1345">
        <v>0.5</v>
      </c>
      <c r="D43" s="538">
        <v>-0.3</v>
      </c>
      <c r="E43" s="805">
        <v>6953.58</v>
      </c>
      <c r="F43" s="823">
        <v>64.88</v>
      </c>
      <c r="G43" s="539">
        <v>42.66</v>
      </c>
      <c r="H43" s="1104">
        <v>-34.3187066974596</v>
      </c>
      <c r="I43" s="540">
        <v>341.12</v>
      </c>
      <c r="J43" s="701"/>
      <c r="K43" s="701"/>
      <c r="L43" s="1105">
        <v>2016</v>
      </c>
      <c r="N43" s="376"/>
      <c r="T43" s="36"/>
      <c r="U43" s="6"/>
      <c r="W43" s="10"/>
      <c r="X43" s="10"/>
    </row>
    <row r="44" spans="2:25" s="7" customFormat="1" ht="12.75" customHeight="1">
      <c r="B44" s="1103" t="s">
        <v>211</v>
      </c>
      <c r="C44" s="1345">
        <v>-0.2</v>
      </c>
      <c r="D44" s="538">
        <v>-0.9</v>
      </c>
      <c r="E44" s="805">
        <v>6608.59</v>
      </c>
      <c r="F44" s="823">
        <v>62.01</v>
      </c>
      <c r="G44" s="539">
        <v>39.67</v>
      </c>
      <c r="H44" s="1104">
        <v>-39.45360195360195</v>
      </c>
      <c r="I44" s="540">
        <v>335.33</v>
      </c>
      <c r="J44" s="701"/>
      <c r="K44" s="701"/>
      <c r="L44" s="1106" t="s">
        <v>396</v>
      </c>
      <c r="M44" s="1107">
        <v>88.66409374</v>
      </c>
      <c r="N44" s="1110">
        <v>106.61800711</v>
      </c>
      <c r="O44" s="1108">
        <v>1.44041375</v>
      </c>
      <c r="P44" s="1108">
        <v>1.32549714</v>
      </c>
      <c r="Q44" s="104">
        <v>170.41070702</v>
      </c>
      <c r="R44" s="1108">
        <v>1.086</v>
      </c>
      <c r="S44" s="104">
        <v>120.325</v>
      </c>
      <c r="T44" s="1109">
        <v>130.67</v>
      </c>
      <c r="U44" s="6"/>
      <c r="W44" s="10"/>
      <c r="X44" s="10"/>
      <c r="Y44" s="10"/>
    </row>
    <row r="45" spans="2:25" s="7" customFormat="1" ht="12.75" customHeight="1">
      <c r="B45" s="1103" t="s">
        <v>224</v>
      </c>
      <c r="C45" s="1345">
        <v>0.7</v>
      </c>
      <c r="D45" s="538">
        <v>-0.1</v>
      </c>
      <c r="E45" s="805">
        <v>6688.62</v>
      </c>
      <c r="F45" s="823">
        <v>49.52</v>
      </c>
      <c r="G45" s="539">
        <v>31.71</v>
      </c>
      <c r="H45" s="1104">
        <v>-49.0684227433344</v>
      </c>
      <c r="I45" s="540">
        <v>346.75</v>
      </c>
      <c r="J45" s="701"/>
      <c r="K45" s="701"/>
      <c r="L45" s="1106" t="s">
        <v>397</v>
      </c>
      <c r="M45" s="1107">
        <v>86.71827916</v>
      </c>
      <c r="N45" s="1110">
        <v>104.12873041</v>
      </c>
      <c r="O45" s="1108">
        <v>1.4313305</v>
      </c>
      <c r="P45" s="1108">
        <v>1.28891813</v>
      </c>
      <c r="Q45" s="104">
        <v>164.15166001</v>
      </c>
      <c r="R45" s="1108">
        <v>1.08885</v>
      </c>
      <c r="S45" s="104">
        <v>120.985</v>
      </c>
      <c r="T45" s="1109">
        <v>131.735</v>
      </c>
      <c r="U45" s="6"/>
      <c r="W45" s="10"/>
      <c r="X45" s="10"/>
      <c r="Y45" s="10"/>
    </row>
    <row r="46" spans="2:25" s="7" customFormat="1" ht="12.75" customHeight="1">
      <c r="B46" s="1103" t="s">
        <v>49</v>
      </c>
      <c r="C46" s="1345">
        <v>-0.2</v>
      </c>
      <c r="D46" s="538">
        <v>-0.2</v>
      </c>
      <c r="E46" s="805">
        <v>6058.54</v>
      </c>
      <c r="F46" s="823">
        <v>49.56</v>
      </c>
      <c r="G46" s="539">
        <v>32.34</v>
      </c>
      <c r="H46" s="1104">
        <v>-47.72910942298367</v>
      </c>
      <c r="I46" s="540">
        <v>315.67</v>
      </c>
      <c r="J46" s="701"/>
      <c r="K46" s="701"/>
      <c r="L46" s="1106" t="s">
        <v>36</v>
      </c>
      <c r="M46" s="1107">
        <v>85.71963236</v>
      </c>
      <c r="N46" s="1110">
        <v>102.37356634</v>
      </c>
      <c r="O46" s="1108">
        <v>1.42539518</v>
      </c>
      <c r="P46" s="1108">
        <v>1.27939109</v>
      </c>
      <c r="Q46" s="104">
        <v>160.9793396</v>
      </c>
      <c r="R46" s="1108">
        <v>1.0867</v>
      </c>
      <c r="S46" s="104">
        <v>114.01</v>
      </c>
      <c r="T46" s="1109">
        <v>123.895</v>
      </c>
      <c r="U46" s="6"/>
      <c r="W46" s="10"/>
      <c r="X46" s="10"/>
      <c r="Y46" s="10"/>
    </row>
    <row r="47" spans="2:25" s="7" customFormat="1" ht="12.75" customHeight="1">
      <c r="B47" s="1103" t="s">
        <v>51</v>
      </c>
      <c r="C47" s="1345">
        <v>-0.5</v>
      </c>
      <c r="D47" s="538">
        <v>-0.1</v>
      </c>
      <c r="E47" s="805">
        <v>6072.47</v>
      </c>
      <c r="F47" s="823">
        <v>47.69</v>
      </c>
      <c r="G47" s="539">
        <v>31.47</v>
      </c>
      <c r="H47" s="1104">
        <v>-45.85340674466621</v>
      </c>
      <c r="I47" s="540">
        <v>310.46</v>
      </c>
      <c r="J47" s="701"/>
      <c r="K47" s="701"/>
      <c r="L47" s="1106" t="s">
        <v>39</v>
      </c>
      <c r="M47" s="1107">
        <v>84.88007754</v>
      </c>
      <c r="N47" s="1110">
        <v>99.92535618</v>
      </c>
      <c r="O47" s="1108">
        <v>1.43134948</v>
      </c>
      <c r="P47" s="1108">
        <v>1.26220216</v>
      </c>
      <c r="Q47" s="104">
        <v>156.83570571</v>
      </c>
      <c r="R47" s="1108">
        <v>1.13875</v>
      </c>
      <c r="S47" s="104">
        <v>111.665</v>
      </c>
      <c r="T47" s="1109">
        <v>127.165</v>
      </c>
      <c r="U47" s="6"/>
      <c r="W47" s="10"/>
      <c r="X47" s="10"/>
      <c r="Y47" s="10"/>
    </row>
    <row r="48" spans="2:25" s="7" customFormat="1" ht="12.75" customHeight="1">
      <c r="B48" s="1103" t="s">
        <v>55</v>
      </c>
      <c r="C48" s="1345">
        <v>0.3</v>
      </c>
      <c r="D48" s="538">
        <v>0.3</v>
      </c>
      <c r="E48" s="805">
        <v>6361.8</v>
      </c>
      <c r="F48" s="823">
        <v>48.79</v>
      </c>
      <c r="G48" s="539">
        <v>31.63</v>
      </c>
      <c r="H48" s="1104">
        <v>-40.38823972860913</v>
      </c>
      <c r="I48" s="540">
        <v>309.9</v>
      </c>
      <c r="J48" s="701"/>
      <c r="K48" s="701"/>
      <c r="L48" s="1106" t="s">
        <v>43</v>
      </c>
      <c r="M48" s="1107">
        <v>86.63952429</v>
      </c>
      <c r="N48" s="1110">
        <v>100.03301031</v>
      </c>
      <c r="O48" s="1108">
        <v>1.45238586</v>
      </c>
      <c r="P48" s="1108">
        <v>1.2856853</v>
      </c>
      <c r="Q48" s="104">
        <v>158.30317341</v>
      </c>
      <c r="R48" s="1108">
        <v>1.1532</v>
      </c>
      <c r="S48" s="104">
        <v>106.42</v>
      </c>
      <c r="T48" s="1109">
        <v>122.73</v>
      </c>
      <c r="U48" s="6"/>
      <c r="W48" s="10"/>
      <c r="X48" s="10"/>
      <c r="Y48" s="10"/>
    </row>
    <row r="49" spans="2:25" ht="12.75" customHeight="1" thickBot="1">
      <c r="B49" s="1103" t="s">
        <v>447</v>
      </c>
      <c r="C49" s="1345">
        <v>0.6</v>
      </c>
      <c r="D49" s="538">
        <v>0.9</v>
      </c>
      <c r="E49" s="805">
        <v>6395.65</v>
      </c>
      <c r="F49" s="823">
        <v>44.44</v>
      </c>
      <c r="G49" s="539">
        <v>29.52</v>
      </c>
      <c r="H49" s="1104">
        <v>-36.02080624187256</v>
      </c>
      <c r="I49" s="540">
        <v>312.74</v>
      </c>
      <c r="J49" s="701"/>
      <c r="K49" s="701"/>
      <c r="L49" s="1106" t="s">
        <v>211</v>
      </c>
      <c r="M49" s="1107">
        <v>84.8992691</v>
      </c>
      <c r="N49" s="1110">
        <v>99.27998491</v>
      </c>
      <c r="O49" s="1108">
        <v>1.42104275</v>
      </c>
      <c r="P49" s="1108">
        <v>1.26386213</v>
      </c>
      <c r="Q49" s="104">
        <v>149.92408406</v>
      </c>
      <c r="R49" s="1108">
        <v>1.1188</v>
      </c>
      <c r="S49" s="104">
        <v>109.535</v>
      </c>
      <c r="T49" s="1109">
        <v>122.57</v>
      </c>
      <c r="U49" s="6"/>
      <c r="W49" s="10"/>
      <c r="X49" s="10"/>
      <c r="Y49" s="10"/>
    </row>
    <row r="50" spans="1:25" ht="12.75" customHeight="1">
      <c r="A50" s="67"/>
      <c r="B50" s="1103" t="s">
        <v>412</v>
      </c>
      <c r="C50" s="1345">
        <v>0.3</v>
      </c>
      <c r="D50" s="538">
        <v>0.7</v>
      </c>
      <c r="E50" s="805">
        <v>6242.32</v>
      </c>
      <c r="F50" s="823">
        <v>37.28</v>
      </c>
      <c r="G50" s="539">
        <v>25.29</v>
      </c>
      <c r="H50" s="1104">
        <v>-31.221104161000824</v>
      </c>
      <c r="I50" s="540">
        <v>301.78</v>
      </c>
      <c r="J50" s="701"/>
      <c r="K50" s="701"/>
      <c r="L50" s="1425" t="s">
        <v>521</v>
      </c>
      <c r="M50" s="1426"/>
      <c r="N50" s="1427"/>
      <c r="O50" s="1427"/>
      <c r="P50" s="1428"/>
      <c r="Q50" s="1429"/>
      <c r="R50" s="1428"/>
      <c r="S50" s="1430"/>
      <c r="T50" s="1431"/>
      <c r="U50" s="6"/>
      <c r="W50" s="10"/>
      <c r="X50" s="10"/>
      <c r="Y50" s="10"/>
    </row>
    <row r="51" spans="1:25" ht="12.75" customHeight="1">
      <c r="A51" s="67"/>
      <c r="B51" s="1101" t="s">
        <v>723</v>
      </c>
      <c r="E51" s="805"/>
      <c r="F51" s="823"/>
      <c r="G51" s="539"/>
      <c r="H51" s="1104"/>
      <c r="I51" s="540"/>
      <c r="J51" s="701"/>
      <c r="K51" s="701"/>
      <c r="L51" s="68" t="s">
        <v>522</v>
      </c>
      <c r="M51" s="26"/>
      <c r="N51" s="27"/>
      <c r="O51" s="27"/>
      <c r="P51" s="28"/>
      <c r="Q51" s="29"/>
      <c r="R51" s="28"/>
      <c r="S51" s="702" t="s">
        <v>163</v>
      </c>
      <c r="T51" s="703"/>
      <c r="U51" s="6"/>
      <c r="W51" s="10"/>
      <c r="X51" s="10"/>
      <c r="Y51" s="10"/>
    </row>
    <row r="52" spans="1:25" ht="12.75" customHeight="1">
      <c r="A52" s="67"/>
      <c r="B52" s="1103" t="s">
        <v>396</v>
      </c>
      <c r="C52" s="1345">
        <v>1</v>
      </c>
      <c r="D52" s="538">
        <v>1.5</v>
      </c>
      <c r="E52" s="805">
        <v>6060.1</v>
      </c>
      <c r="F52" s="823">
        <v>34.24</v>
      </c>
      <c r="G52" s="539">
        <v>23.82</v>
      </c>
      <c r="H52" s="1104">
        <v>-34.578412524031855</v>
      </c>
      <c r="I52" s="540">
        <v>301.27</v>
      </c>
      <c r="J52" s="701"/>
      <c r="K52" s="701"/>
      <c r="L52" s="959"/>
      <c r="M52" s="1828" t="s">
        <v>523</v>
      </c>
      <c r="N52" s="1829"/>
      <c r="O52" s="1829"/>
      <c r="P52" s="1829"/>
      <c r="Q52" s="1829"/>
      <c r="R52" s="1829"/>
      <c r="S52" s="1830"/>
      <c r="T52" s="960"/>
      <c r="U52" s="6"/>
      <c r="W52" s="10"/>
      <c r="X52" s="10"/>
      <c r="Y52" s="10"/>
    </row>
    <row r="53" spans="1:25" ht="12.75" customHeight="1">
      <c r="A53" s="67"/>
      <c r="B53" s="1103" t="s">
        <v>397</v>
      </c>
      <c r="C53" s="1345">
        <v>2.2</v>
      </c>
      <c r="D53" s="538">
        <v>2.4</v>
      </c>
      <c r="E53" s="805">
        <v>6152.88</v>
      </c>
      <c r="F53" s="823">
        <v>36.81</v>
      </c>
      <c r="G53" s="539">
        <v>26.44</v>
      </c>
      <c r="H53" s="1104">
        <v>-31.785345717234254</v>
      </c>
      <c r="I53" s="540">
        <v>302.27</v>
      </c>
      <c r="J53" s="701"/>
      <c r="K53" s="701"/>
      <c r="L53" s="961"/>
      <c r="M53" s="962" t="s">
        <v>524</v>
      </c>
      <c r="N53" s="963"/>
      <c r="O53" s="963">
        <v>13.7603</v>
      </c>
      <c r="P53" s="964"/>
      <c r="Q53" s="900" t="s">
        <v>525</v>
      </c>
      <c r="R53" s="900"/>
      <c r="S53" s="965">
        <v>40.3399</v>
      </c>
      <c r="T53" s="966"/>
      <c r="U53" s="6"/>
      <c r="W53" s="10"/>
      <c r="X53" s="10"/>
      <c r="Y53" s="10"/>
    </row>
    <row r="54" spans="1:25" ht="12.75" customHeight="1">
      <c r="A54" s="67"/>
      <c r="B54" s="1103" t="s">
        <v>36</v>
      </c>
      <c r="C54" s="1345">
        <v>1.6</v>
      </c>
      <c r="D54" s="538">
        <v>2.3</v>
      </c>
      <c r="E54" s="805">
        <v>6146.05</v>
      </c>
      <c r="F54" s="823">
        <v>38.67</v>
      </c>
      <c r="G54" s="539">
        <v>27.25</v>
      </c>
      <c r="H54" s="1104">
        <v>-29.294239750908147</v>
      </c>
      <c r="I54" s="540">
        <v>304.5</v>
      </c>
      <c r="J54" s="701"/>
      <c r="K54" s="701"/>
      <c r="L54" s="967"/>
      <c r="M54" s="962" t="s">
        <v>350</v>
      </c>
      <c r="N54" s="963"/>
      <c r="O54" s="963">
        <v>40.3399</v>
      </c>
      <c r="P54" s="964"/>
      <c r="Q54" s="963" t="s">
        <v>356</v>
      </c>
      <c r="R54" s="963"/>
      <c r="S54" s="968">
        <v>0.787564</v>
      </c>
      <c r="T54" s="969"/>
      <c r="U54" s="6"/>
      <c r="W54" s="10"/>
      <c r="X54" s="10"/>
      <c r="Y54" s="10"/>
    </row>
    <row r="55" spans="1:25" ht="12.75" customHeight="1">
      <c r="A55" s="67"/>
      <c r="B55" s="1103" t="s">
        <v>39</v>
      </c>
      <c r="C55" s="1345">
        <v>1.1</v>
      </c>
      <c r="D55" s="538">
        <v>1.6</v>
      </c>
      <c r="E55" s="805">
        <v>6241.89</v>
      </c>
      <c r="F55" s="823">
        <v>45.83</v>
      </c>
      <c r="G55" s="539">
        <v>31.23</v>
      </c>
      <c r="H55" s="1104">
        <v>-28.68234756793788</v>
      </c>
      <c r="I55" s="540">
        <v>308.68</v>
      </c>
      <c r="J55" s="701"/>
      <c r="K55" s="704"/>
      <c r="L55" s="967"/>
      <c r="M55" s="962" t="s">
        <v>351</v>
      </c>
      <c r="N55" s="963"/>
      <c r="O55" s="963">
        <v>1.95583</v>
      </c>
      <c r="P55" s="963"/>
      <c r="Q55" s="963" t="s">
        <v>357</v>
      </c>
      <c r="R55" s="963"/>
      <c r="S55" s="968">
        <v>1936.27</v>
      </c>
      <c r="T55" s="969"/>
      <c r="U55" s="6"/>
      <c r="W55" s="10"/>
      <c r="X55" s="10"/>
      <c r="Y55" s="10"/>
    </row>
    <row r="56" spans="2:25" ht="12.75" customHeight="1">
      <c r="B56" s="1103" t="s">
        <v>43</v>
      </c>
      <c r="C56" s="1345">
        <v>1.8</v>
      </c>
      <c r="D56" s="538">
        <v>2.2</v>
      </c>
      <c r="E56" s="805">
        <v>6191.93</v>
      </c>
      <c r="F56" s="823">
        <v>49.72</v>
      </c>
      <c r="G56" s="539">
        <v>34.5</v>
      </c>
      <c r="H56" s="1104">
        <v>-19.127988748241904</v>
      </c>
      <c r="I56" s="540">
        <v>323.68</v>
      </c>
      <c r="J56" s="701"/>
      <c r="K56" s="701"/>
      <c r="L56" s="967"/>
      <c r="M56" s="962" t="s">
        <v>352</v>
      </c>
      <c r="N56" s="963"/>
      <c r="O56" s="963"/>
      <c r="P56" s="963"/>
      <c r="Q56" s="963" t="s">
        <v>358</v>
      </c>
      <c r="R56" s="963" t="s">
        <v>57</v>
      </c>
      <c r="S56" s="968">
        <v>200.482</v>
      </c>
      <c r="T56" s="970"/>
      <c r="U56" s="67"/>
      <c r="V56" s="10"/>
      <c r="W56" s="10"/>
      <c r="X56" s="10"/>
      <c r="Y56" s="10"/>
    </row>
    <row r="57" spans="1:25" ht="12.75" customHeight="1" thickBot="1">
      <c r="A57" s="530"/>
      <c r="B57" s="1103" t="s">
        <v>508</v>
      </c>
      <c r="C57" s="1345" t="s">
        <v>57</v>
      </c>
      <c r="D57" s="538" t="s">
        <v>57</v>
      </c>
      <c r="E57" s="805">
        <v>6577.83</v>
      </c>
      <c r="F57" s="823">
        <v>50.35</v>
      </c>
      <c r="G57" s="539">
        <v>37.96</v>
      </c>
      <c r="H57" s="1104">
        <v>-4.310562137635495</v>
      </c>
      <c r="I57" s="540">
        <v>320.81</v>
      </c>
      <c r="J57" s="701"/>
      <c r="K57" s="701"/>
      <c r="L57" s="967"/>
      <c r="M57" s="902" t="s">
        <v>353</v>
      </c>
      <c r="N57" s="900"/>
      <c r="O57" s="900">
        <v>5.94573</v>
      </c>
      <c r="P57" s="963"/>
      <c r="Q57" s="963" t="s">
        <v>359</v>
      </c>
      <c r="R57" s="963"/>
      <c r="S57" s="982">
        <v>166.386</v>
      </c>
      <c r="T57" s="970"/>
      <c r="U57" s="6"/>
      <c r="W57" s="10"/>
      <c r="X57" s="10"/>
      <c r="Y57" s="10"/>
    </row>
    <row r="58" spans="2:25" ht="12.75" customHeight="1">
      <c r="B58" s="1831" t="s">
        <v>526</v>
      </c>
      <c r="C58" s="1832"/>
      <c r="D58" s="1832"/>
      <c r="E58" s="1832"/>
      <c r="F58" s="1832"/>
      <c r="G58" s="1832"/>
      <c r="H58" s="1832"/>
      <c r="I58" s="1833"/>
      <c r="J58" s="701"/>
      <c r="K58" s="701"/>
      <c r="L58" s="967"/>
      <c r="M58" s="962" t="s">
        <v>354</v>
      </c>
      <c r="N58" s="963"/>
      <c r="O58" s="963">
        <v>6.55957</v>
      </c>
      <c r="P58" s="900"/>
      <c r="Q58" s="868" t="s">
        <v>0</v>
      </c>
      <c r="R58" s="900"/>
      <c r="S58" s="983">
        <v>239.64</v>
      </c>
      <c r="T58" s="970"/>
      <c r="U58" s="6"/>
      <c r="W58" s="10"/>
      <c r="X58" s="10"/>
      <c r="Y58" s="10"/>
    </row>
    <row r="59" spans="2:25" ht="12.75" customHeight="1">
      <c r="B59" s="1834"/>
      <c r="C59" s="1835"/>
      <c r="D59" s="1835"/>
      <c r="E59" s="1835"/>
      <c r="F59" s="1835"/>
      <c r="G59" s="1835"/>
      <c r="H59" s="1835"/>
      <c r="I59" s="1836"/>
      <c r="J59" s="701"/>
      <c r="K59" s="701"/>
      <c r="L59" s="971"/>
      <c r="M59" s="962" t="s">
        <v>355</v>
      </c>
      <c r="N59" s="900"/>
      <c r="O59" s="972">
        <v>340.75</v>
      </c>
      <c r="P59" s="963"/>
      <c r="Q59" s="973" t="s">
        <v>22</v>
      </c>
      <c r="R59" s="973"/>
      <c r="S59" s="965">
        <v>0.4293</v>
      </c>
      <c r="T59" s="970"/>
      <c r="U59" s="6"/>
      <c r="W59" s="10"/>
      <c r="X59" s="10"/>
      <c r="Y59" s="10"/>
    </row>
    <row r="60" spans="2:21" ht="12.75" customHeight="1">
      <c r="B60" s="1837" t="s">
        <v>527</v>
      </c>
      <c r="C60" s="1838"/>
      <c r="D60" s="1838"/>
      <c r="E60" s="1838"/>
      <c r="F60" s="1838"/>
      <c r="G60" s="1838"/>
      <c r="H60" s="1838"/>
      <c r="I60" s="1839"/>
      <c r="J60" s="705"/>
      <c r="K60" s="705"/>
      <c r="L60" s="971"/>
      <c r="M60" s="1840" t="s">
        <v>23</v>
      </c>
      <c r="N60" s="1841"/>
      <c r="O60" s="900">
        <v>0.585274</v>
      </c>
      <c r="P60" s="900"/>
      <c r="Q60" s="900" t="s">
        <v>497</v>
      </c>
      <c r="R60" s="900"/>
      <c r="S60" s="965">
        <v>15.6466</v>
      </c>
      <c r="T60" s="970"/>
      <c r="U60" s="6"/>
    </row>
    <row r="61" spans="2:21" ht="12.75" customHeight="1" thickBot="1">
      <c r="B61" s="1842" t="s">
        <v>528</v>
      </c>
      <c r="C61" s="1843"/>
      <c r="D61" s="1843"/>
      <c r="E61" s="1843"/>
      <c r="F61" s="1843"/>
      <c r="G61" s="1843"/>
      <c r="H61" s="1843"/>
      <c r="I61" s="1844"/>
      <c r="J61" s="706"/>
      <c r="K61" s="706"/>
      <c r="L61" s="974"/>
      <c r="M61" s="1845" t="s">
        <v>498</v>
      </c>
      <c r="N61" s="1846"/>
      <c r="O61" s="975">
        <v>30.126</v>
      </c>
      <c r="P61" s="975"/>
      <c r="Q61" s="975"/>
      <c r="R61" s="975"/>
      <c r="S61" s="976"/>
      <c r="T61" s="1432"/>
      <c r="U61" s="6"/>
    </row>
    <row r="62" spans="2:21" ht="12.75" customHeight="1" thickBot="1">
      <c r="B62" s="1825">
        <v>18</v>
      </c>
      <c r="C62" s="1826"/>
      <c r="D62" s="1826"/>
      <c r="E62" s="1826"/>
      <c r="F62" s="1826"/>
      <c r="G62" s="1826"/>
      <c r="H62" s="1826"/>
      <c r="I62" s="1827"/>
      <c r="J62" s="706"/>
      <c r="K62" s="706"/>
      <c r="L62" s="977">
        <v>19</v>
      </c>
      <c r="M62" s="978"/>
      <c r="N62" s="979"/>
      <c r="O62" s="979"/>
      <c r="P62" s="980"/>
      <c r="Q62" s="978"/>
      <c r="R62" s="979"/>
      <c r="S62" s="978"/>
      <c r="T62" s="981"/>
      <c r="U62" s="6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zoomScale="80" zoomScaleNormal="80" zoomScalePageLayoutView="0" workbookViewId="0" topLeftCell="A25">
      <selection activeCell="S48" sqref="S48"/>
    </sheetView>
  </sheetViews>
  <sheetFormatPr defaultColWidth="9.140625" defaultRowHeight="12.75"/>
  <sheetData>
    <row r="1" spans="1:24" ht="12.75">
      <c r="A1" s="200"/>
      <c r="B1" s="201"/>
      <c r="C1" s="227"/>
      <c r="D1" s="201"/>
      <c r="E1" s="201"/>
      <c r="F1" s="201"/>
      <c r="G1" s="201"/>
      <c r="H1" s="201"/>
      <c r="I1" s="201"/>
      <c r="J1" s="201"/>
      <c r="K1" s="202"/>
      <c r="N1" s="347"/>
      <c r="O1" s="313"/>
      <c r="P1" s="313"/>
      <c r="Q1" s="313"/>
      <c r="R1" s="313"/>
      <c r="S1" s="313"/>
      <c r="T1" s="313"/>
      <c r="U1" s="313"/>
      <c r="V1" s="313"/>
      <c r="W1" s="313"/>
      <c r="X1" s="314"/>
    </row>
    <row r="2" spans="1:24" ht="15">
      <c r="A2" s="203" t="s">
        <v>665</v>
      </c>
      <c r="B2" s="178"/>
      <c r="C2" s="228"/>
      <c r="D2" s="178"/>
      <c r="E2" s="178"/>
      <c r="F2" s="178"/>
      <c r="G2" s="178"/>
      <c r="H2" s="178"/>
      <c r="I2" s="178"/>
      <c r="J2" s="178"/>
      <c r="K2" s="204"/>
      <c r="N2" s="1847" t="s">
        <v>378</v>
      </c>
      <c r="O2" s="1848"/>
      <c r="P2" s="1848"/>
      <c r="Q2" s="1848"/>
      <c r="R2" s="1848"/>
      <c r="S2" s="1848"/>
      <c r="T2" s="1848"/>
      <c r="U2" s="1848"/>
      <c r="V2" s="1848"/>
      <c r="W2" s="1848"/>
      <c r="X2" s="1849"/>
    </row>
    <row r="3" spans="1:24" ht="13.5" thickBot="1">
      <c r="A3" s="229"/>
      <c r="B3" s="206"/>
      <c r="C3" s="230"/>
      <c r="D3" s="206"/>
      <c r="E3" s="254"/>
      <c r="F3" s="206"/>
      <c r="G3" s="206"/>
      <c r="H3" s="206"/>
      <c r="I3" s="206"/>
      <c r="J3" s="206"/>
      <c r="K3" s="207"/>
      <c r="N3" s="348"/>
      <c r="O3" s="349"/>
      <c r="P3" s="349"/>
      <c r="Q3" s="349"/>
      <c r="R3" s="349"/>
      <c r="S3" s="349"/>
      <c r="T3" s="349"/>
      <c r="U3" s="349"/>
      <c r="V3" s="349"/>
      <c r="W3" s="349"/>
      <c r="X3" s="350"/>
    </row>
    <row r="4" spans="1:24" ht="15.75">
      <c r="A4" s="208"/>
      <c r="B4" s="255" t="s">
        <v>361</v>
      </c>
      <c r="C4" s="256" t="s">
        <v>137</v>
      </c>
      <c r="D4" s="255" t="s">
        <v>147</v>
      </c>
      <c r="E4" s="255" t="s">
        <v>226</v>
      </c>
      <c r="F4" s="255" t="s">
        <v>126</v>
      </c>
      <c r="G4" s="255" t="s">
        <v>127</v>
      </c>
      <c r="H4" s="255" t="s">
        <v>244</v>
      </c>
      <c r="I4" s="255" t="s">
        <v>245</v>
      </c>
      <c r="J4" s="184" t="s">
        <v>246</v>
      </c>
      <c r="K4" s="257" t="s">
        <v>128</v>
      </c>
      <c r="N4" s="231"/>
      <c r="O4" s="255" t="s">
        <v>93</v>
      </c>
      <c r="P4" s="255" t="s">
        <v>94</v>
      </c>
      <c r="Q4" s="255" t="s">
        <v>95</v>
      </c>
      <c r="R4" s="255" t="s">
        <v>96</v>
      </c>
      <c r="S4" s="255" t="s">
        <v>97</v>
      </c>
      <c r="T4" s="255" t="s">
        <v>98</v>
      </c>
      <c r="U4" s="255" t="s">
        <v>99</v>
      </c>
      <c r="V4" s="255" t="s">
        <v>100</v>
      </c>
      <c r="W4" s="255" t="s">
        <v>101</v>
      </c>
      <c r="X4" s="625" t="s">
        <v>469</v>
      </c>
    </row>
    <row r="5" spans="1:24" ht="12.75">
      <c r="A5" s="1291" t="s">
        <v>152</v>
      </c>
      <c r="B5" s="1292">
        <v>2.95569963</v>
      </c>
      <c r="C5" s="1293">
        <v>1.17</v>
      </c>
      <c r="D5" s="1293">
        <v>1.46145923</v>
      </c>
      <c r="E5" s="1294">
        <v>1.325</v>
      </c>
      <c r="F5" s="1293">
        <v>2.1880272</v>
      </c>
      <c r="G5" s="1293">
        <v>-0.32944958</v>
      </c>
      <c r="H5" s="1293">
        <v>0.6428801</v>
      </c>
      <c r="I5" s="1293">
        <v>0.57816079</v>
      </c>
      <c r="J5" s="1293">
        <v>1.65086055</v>
      </c>
      <c r="K5" s="1295">
        <v>1.73484295</v>
      </c>
      <c r="N5" s="187" t="s">
        <v>152</v>
      </c>
      <c r="O5" s="1292">
        <v>2.23207101</v>
      </c>
      <c r="P5" s="1293">
        <v>2.03321343</v>
      </c>
      <c r="Q5" s="1293">
        <v>1.13482874</v>
      </c>
      <c r="R5" s="1293">
        <v>2.05859824</v>
      </c>
      <c r="S5" s="1293">
        <v>2.1400484</v>
      </c>
      <c r="T5" s="1293">
        <v>2.16967479</v>
      </c>
      <c r="U5" s="1293">
        <v>2.44755245</v>
      </c>
      <c r="V5" s="1346">
        <v>0.54900799</v>
      </c>
      <c r="W5" s="1293">
        <v>1.29326386</v>
      </c>
      <c r="X5" s="1347">
        <v>14.864842583764924</v>
      </c>
    </row>
    <row r="6" spans="1:24" ht="12.75">
      <c r="A6" s="1291" t="s">
        <v>437</v>
      </c>
      <c r="B6" s="1292">
        <v>3.45963756</v>
      </c>
      <c r="C6" s="1293">
        <v>2.185</v>
      </c>
      <c r="D6" s="1293">
        <v>2.26526322</v>
      </c>
      <c r="E6" s="1294">
        <v>0.8</v>
      </c>
      <c r="F6" s="1293">
        <v>3.37685727</v>
      </c>
      <c r="G6" s="1293">
        <v>-0.65301516</v>
      </c>
      <c r="H6" s="1293">
        <v>1.37336314</v>
      </c>
      <c r="I6" s="1293">
        <v>1.80043384</v>
      </c>
      <c r="J6" s="1293">
        <v>2.58005068</v>
      </c>
      <c r="K6" s="1295">
        <v>2.71943996</v>
      </c>
      <c r="N6" s="187" t="s">
        <v>437</v>
      </c>
      <c r="O6" s="1292">
        <v>3.48510535</v>
      </c>
      <c r="P6" s="1293">
        <v>2.33721343</v>
      </c>
      <c r="Q6" s="1293">
        <v>2.67910141</v>
      </c>
      <c r="R6" s="1293">
        <v>2.71132376</v>
      </c>
      <c r="S6" s="1293">
        <v>2.89479529</v>
      </c>
      <c r="T6" s="1293">
        <v>2.80493087</v>
      </c>
      <c r="U6" s="1293">
        <v>5.27872582</v>
      </c>
      <c r="V6" s="1346">
        <v>1.28998398</v>
      </c>
      <c r="W6" s="1293">
        <v>2.95765592</v>
      </c>
      <c r="X6" s="1347">
        <v>4.784435276101678</v>
      </c>
    </row>
    <row r="7" spans="1:24" ht="12.75">
      <c r="A7" s="1291" t="s">
        <v>439</v>
      </c>
      <c r="B7" s="1292">
        <v>3.20167339</v>
      </c>
      <c r="C7" s="1293">
        <v>2.413</v>
      </c>
      <c r="D7" s="1293">
        <v>2.06606166</v>
      </c>
      <c r="E7" s="1294">
        <v>1.23333333</v>
      </c>
      <c r="F7" s="1293">
        <v>2.82617112</v>
      </c>
      <c r="G7" s="1293">
        <v>-0.8033758</v>
      </c>
      <c r="H7" s="1293">
        <v>1.90086116</v>
      </c>
      <c r="I7" s="1293">
        <v>1.81120818</v>
      </c>
      <c r="J7" s="1293">
        <v>2.32427577</v>
      </c>
      <c r="K7" s="1295">
        <v>2.52512014</v>
      </c>
      <c r="N7" s="187" t="s">
        <v>439</v>
      </c>
      <c r="O7" s="1292">
        <v>2.82477942</v>
      </c>
      <c r="P7" s="1293">
        <v>5.11905694</v>
      </c>
      <c r="Q7" s="1293">
        <v>2.43465887</v>
      </c>
      <c r="R7" s="1293">
        <v>2.30179028</v>
      </c>
      <c r="S7" s="1293">
        <v>3.64350122</v>
      </c>
      <c r="T7" s="1293">
        <v>4.4103078</v>
      </c>
      <c r="U7" s="1293">
        <v>3.98746488</v>
      </c>
      <c r="V7" s="1346">
        <v>2.6725572</v>
      </c>
      <c r="W7" s="1293">
        <v>2.66749933</v>
      </c>
      <c r="X7" s="1347">
        <v>4.959567869279051</v>
      </c>
    </row>
    <row r="8" spans="1:24" ht="12.75">
      <c r="A8" s="1291" t="s">
        <v>441</v>
      </c>
      <c r="B8" s="1292">
        <v>2.52716151</v>
      </c>
      <c r="C8" s="1293">
        <v>2.271</v>
      </c>
      <c r="D8" s="1293">
        <v>1.33517145</v>
      </c>
      <c r="E8" s="1294">
        <v>1.25833333</v>
      </c>
      <c r="F8" s="1293">
        <v>1.58603163</v>
      </c>
      <c r="G8" s="1293">
        <v>-0.89986911</v>
      </c>
      <c r="H8" s="1293">
        <v>1.37071009</v>
      </c>
      <c r="I8" s="1293">
        <v>1.91502721</v>
      </c>
      <c r="J8" s="1293">
        <v>2.61165368</v>
      </c>
      <c r="K8" s="1295">
        <v>2.25839441</v>
      </c>
      <c r="N8" s="187" t="s">
        <v>441</v>
      </c>
      <c r="O8" s="1292">
        <v>3.59044975</v>
      </c>
      <c r="P8" s="1293">
        <v>3.85900328</v>
      </c>
      <c r="Q8" s="1293">
        <v>1.54762809</v>
      </c>
      <c r="R8" s="1293">
        <v>2.38392857</v>
      </c>
      <c r="S8" s="1293">
        <v>3.91804328</v>
      </c>
      <c r="T8" s="1293">
        <v>3.7005126</v>
      </c>
      <c r="U8" s="1293">
        <v>4.69707991</v>
      </c>
      <c r="V8" s="1346">
        <v>1.92833807</v>
      </c>
      <c r="W8" s="1293">
        <v>2.01598888</v>
      </c>
      <c r="X8" s="1347">
        <v>3.551378734467415</v>
      </c>
    </row>
    <row r="9" spans="1:24" ht="12.75">
      <c r="A9" s="1291" t="s">
        <v>443</v>
      </c>
      <c r="B9" s="1292">
        <v>2.14340416</v>
      </c>
      <c r="C9" s="1293">
        <v>2.118</v>
      </c>
      <c r="D9" s="1293">
        <v>1.79452524</v>
      </c>
      <c r="E9" s="1294">
        <v>1.35833333</v>
      </c>
      <c r="F9" s="1293">
        <v>2.27009497</v>
      </c>
      <c r="G9" s="1293">
        <v>-0.24764735</v>
      </c>
      <c r="H9" s="1293">
        <v>1.04717365</v>
      </c>
      <c r="I9" s="1293">
        <v>2.17681487</v>
      </c>
      <c r="J9" s="1293">
        <v>2.81253342</v>
      </c>
      <c r="K9" s="1295">
        <v>2.75856321</v>
      </c>
      <c r="N9" s="187" t="s">
        <v>443</v>
      </c>
      <c r="O9" s="1292">
        <v>3.10347479</v>
      </c>
      <c r="P9" s="1293">
        <v>2.23428776</v>
      </c>
      <c r="Q9" s="1293">
        <v>1.51656033</v>
      </c>
      <c r="R9" s="1293">
        <v>1.97959362</v>
      </c>
      <c r="S9" s="1293">
        <v>3.45106858</v>
      </c>
      <c r="T9" s="1293">
        <v>3.23717173</v>
      </c>
      <c r="U9" s="1293">
        <v>4.01985112</v>
      </c>
      <c r="V9" s="1346">
        <v>2.34006515</v>
      </c>
      <c r="W9" s="1293">
        <v>1.3032368</v>
      </c>
      <c r="X9" s="1347">
        <v>4.996619897854722</v>
      </c>
    </row>
    <row r="10" spans="1:24" ht="12.75">
      <c r="A10" s="1291" t="s">
        <v>444</v>
      </c>
      <c r="B10" s="1292">
        <v>2.28499194</v>
      </c>
      <c r="C10" s="1293">
        <v>2.177</v>
      </c>
      <c r="D10" s="1293">
        <v>2.04107685</v>
      </c>
      <c r="E10" s="1294">
        <v>1.35</v>
      </c>
      <c r="F10" s="1293">
        <v>2.67723669</v>
      </c>
      <c r="G10" s="1293">
        <v>-0.00827541</v>
      </c>
      <c r="H10" s="1293">
        <v>1.77080189</v>
      </c>
      <c r="I10" s="1293">
        <v>2.34147322</v>
      </c>
      <c r="J10" s="1293">
        <v>2.25712503</v>
      </c>
      <c r="K10" s="1295">
        <v>1.85725872</v>
      </c>
      <c r="N10" s="187" t="s">
        <v>444</v>
      </c>
      <c r="O10" s="1292">
        <v>3.05374419</v>
      </c>
      <c r="P10" s="1293">
        <v>1.38582709</v>
      </c>
      <c r="Q10" s="1293">
        <v>1.85711579</v>
      </c>
      <c r="R10" s="1293">
        <v>0.89789636</v>
      </c>
      <c r="S10" s="1293">
        <v>3.02009806</v>
      </c>
      <c r="T10" s="1293">
        <v>2.51016188</v>
      </c>
      <c r="U10" s="1293">
        <v>2.29961832</v>
      </c>
      <c r="V10" s="1346">
        <v>1.01851145</v>
      </c>
      <c r="W10" s="1293">
        <v>0.12612461</v>
      </c>
      <c r="X10" s="1347">
        <v>4.551844612680453</v>
      </c>
    </row>
    <row r="11" spans="1:24" ht="12.75">
      <c r="A11" s="1291" t="s">
        <v>56</v>
      </c>
      <c r="B11" s="1292">
        <v>2.27997204</v>
      </c>
      <c r="C11" s="1293">
        <v>2.197</v>
      </c>
      <c r="D11" s="1293">
        <v>2.41464834</v>
      </c>
      <c r="E11" s="1294">
        <v>2.04166667</v>
      </c>
      <c r="F11" s="1293">
        <v>3.39274685</v>
      </c>
      <c r="G11" s="1293">
        <v>-0.27311098</v>
      </c>
      <c r="H11" s="1293">
        <v>1.94760257</v>
      </c>
      <c r="I11" s="1293">
        <v>1.87549097</v>
      </c>
      <c r="J11" s="1293">
        <v>2.20730343</v>
      </c>
      <c r="K11" s="1295">
        <v>2.21355203</v>
      </c>
      <c r="N11" s="187" t="s">
        <v>56</v>
      </c>
      <c r="O11" s="1292">
        <v>3.38406501</v>
      </c>
      <c r="P11" s="1293">
        <v>1.49240455</v>
      </c>
      <c r="Q11" s="1293">
        <v>2.53643411</v>
      </c>
      <c r="R11" s="1293">
        <v>1.6950589</v>
      </c>
      <c r="S11" s="1293">
        <v>3.48623647</v>
      </c>
      <c r="T11" s="1293">
        <v>2.12968944</v>
      </c>
      <c r="U11" s="1293">
        <v>2.18263222</v>
      </c>
      <c r="V11" s="1346">
        <v>0.82171754</v>
      </c>
      <c r="W11" s="1293">
        <v>0.78938529</v>
      </c>
      <c r="X11" s="1347">
        <v>3.8120397611251406</v>
      </c>
    </row>
    <row r="12" spans="1:24" ht="12.75">
      <c r="A12" s="1291" t="s">
        <v>373</v>
      </c>
      <c r="B12" s="1292">
        <v>2.30498079</v>
      </c>
      <c r="C12" s="1293">
        <v>2.205</v>
      </c>
      <c r="D12" s="1293">
        <v>2.419594</v>
      </c>
      <c r="E12" s="1294">
        <v>2.31666667</v>
      </c>
      <c r="F12" s="1293">
        <v>3.2259441</v>
      </c>
      <c r="G12" s="1293">
        <v>0.2406639</v>
      </c>
      <c r="H12" s="1293">
        <v>1.79402638</v>
      </c>
      <c r="I12" s="1293">
        <v>1.9026506</v>
      </c>
      <c r="J12" s="1293">
        <v>2.22929936</v>
      </c>
      <c r="K12" s="1295">
        <v>2.0020254</v>
      </c>
      <c r="N12" s="187" t="s">
        <v>373</v>
      </c>
      <c r="O12" s="1292">
        <v>3.56132052</v>
      </c>
      <c r="P12" s="1293">
        <v>1.64964115</v>
      </c>
      <c r="Q12" s="1293">
        <v>2.32853514</v>
      </c>
      <c r="R12" s="1293">
        <v>1.88634012</v>
      </c>
      <c r="S12" s="1293">
        <v>3.31289917</v>
      </c>
      <c r="T12" s="1293">
        <v>3.04569516</v>
      </c>
      <c r="U12" s="1293">
        <v>2.68370607</v>
      </c>
      <c r="V12" s="1346">
        <v>1.49837079</v>
      </c>
      <c r="W12" s="1293">
        <v>1.25812365</v>
      </c>
      <c r="X12" s="1347">
        <v>2.751033708068441</v>
      </c>
    </row>
    <row r="13" spans="1:24" ht="12.75">
      <c r="A13" s="1291" t="s">
        <v>90</v>
      </c>
      <c r="B13" s="1292">
        <v>2.36545652</v>
      </c>
      <c r="C13" s="1293">
        <v>2.165</v>
      </c>
      <c r="D13" s="1293">
        <v>2.23737861</v>
      </c>
      <c r="E13" s="1294">
        <v>2.34166667</v>
      </c>
      <c r="F13" s="1293">
        <v>2.85267248</v>
      </c>
      <c r="G13" s="1293">
        <v>0.05795182</v>
      </c>
      <c r="H13" s="1293">
        <v>2.25778794</v>
      </c>
      <c r="I13" s="1293">
        <v>1.6022852</v>
      </c>
      <c r="J13" s="1293">
        <v>2.02492212</v>
      </c>
      <c r="K13" s="1295">
        <v>2.13838399</v>
      </c>
      <c r="N13" s="187" t="s">
        <v>90</v>
      </c>
      <c r="O13" s="1292">
        <v>2.84301607</v>
      </c>
      <c r="P13" s="1293">
        <v>1.58454921</v>
      </c>
      <c r="Q13" s="1293">
        <v>1.81551313</v>
      </c>
      <c r="R13" s="1293">
        <v>1.65655398</v>
      </c>
      <c r="S13" s="1293">
        <v>2.98949924</v>
      </c>
      <c r="T13" s="1293">
        <v>2.42214206</v>
      </c>
      <c r="U13" s="1293">
        <v>2.88025602</v>
      </c>
      <c r="V13" s="1346">
        <v>1.67740876</v>
      </c>
      <c r="W13" s="1293">
        <v>1.57985683</v>
      </c>
      <c r="X13" s="1347">
        <v>4.213461783073626</v>
      </c>
    </row>
    <row r="14" spans="1:24" ht="12.75">
      <c r="A14" s="1291" t="s">
        <v>331</v>
      </c>
      <c r="B14" s="1292">
        <v>3.65955551</v>
      </c>
      <c r="C14" s="1293">
        <v>3.343</v>
      </c>
      <c r="D14" s="1293">
        <v>3.25849139</v>
      </c>
      <c r="E14" s="1294">
        <v>3.60833333</v>
      </c>
      <c r="F14" s="1293">
        <v>3.8391003</v>
      </c>
      <c r="G14" s="1293">
        <v>1.37348999</v>
      </c>
      <c r="H14" s="1293">
        <v>2.7575927</v>
      </c>
      <c r="I14" s="1293">
        <v>3.15961943</v>
      </c>
      <c r="J14" s="1293">
        <v>3.49236641</v>
      </c>
      <c r="K14" s="1295">
        <v>2.37027067</v>
      </c>
      <c r="N14" s="187" t="s">
        <v>331</v>
      </c>
      <c r="O14" s="1292">
        <v>4.13067157</v>
      </c>
      <c r="P14" s="1293">
        <v>2.20960608</v>
      </c>
      <c r="Q14" s="1293">
        <v>4.49026191</v>
      </c>
      <c r="R14" s="1293">
        <v>3.63808622</v>
      </c>
      <c r="S14" s="1293">
        <v>4.2313017</v>
      </c>
      <c r="T14" s="1293">
        <v>2.65159547</v>
      </c>
      <c r="U14" s="1293">
        <v>3.11932947</v>
      </c>
      <c r="V14" s="1346">
        <v>3.34711478</v>
      </c>
      <c r="W14" s="1293">
        <v>3.92871608</v>
      </c>
      <c r="X14" s="1347">
        <v>5.791745507799459</v>
      </c>
    </row>
    <row r="15" spans="1:24" ht="12.75">
      <c r="A15" s="1291" t="s">
        <v>379</v>
      </c>
      <c r="B15" s="1292">
        <v>0.98410993</v>
      </c>
      <c r="C15" s="1293">
        <v>0.317</v>
      </c>
      <c r="D15" s="1293">
        <v>-0.09613588</v>
      </c>
      <c r="E15" s="1294">
        <v>2.18333333</v>
      </c>
      <c r="F15" s="1293">
        <v>-0.35554627</v>
      </c>
      <c r="G15" s="1293">
        <v>-1.3467189</v>
      </c>
      <c r="H15" s="1293">
        <v>0.23572076</v>
      </c>
      <c r="I15" s="1293">
        <v>0.10197452</v>
      </c>
      <c r="J15" s="1293">
        <v>0.76525908</v>
      </c>
      <c r="K15" s="1295">
        <v>0.2994668</v>
      </c>
      <c r="N15" s="187" t="s">
        <v>379</v>
      </c>
      <c r="O15" s="1292">
        <v>-0.23896479</v>
      </c>
      <c r="P15" s="1293">
        <v>0.97434951</v>
      </c>
      <c r="Q15" s="1293">
        <v>-0.0064816</v>
      </c>
      <c r="R15" s="1293">
        <v>1.04214279</v>
      </c>
      <c r="S15" s="1293">
        <v>1.3479266</v>
      </c>
      <c r="T15" s="1293">
        <v>-0.90264867</v>
      </c>
      <c r="U15" s="1293">
        <v>-1.69264287</v>
      </c>
      <c r="V15" s="1346">
        <v>1.93932007</v>
      </c>
      <c r="W15" s="1293">
        <v>1.62899454</v>
      </c>
      <c r="X15" s="1347">
        <v>1.68825656852703</v>
      </c>
    </row>
    <row r="16" spans="1:24" ht="12.75">
      <c r="A16" s="1291" t="s">
        <v>349</v>
      </c>
      <c r="B16" s="1292">
        <v>2.08510703</v>
      </c>
      <c r="C16" s="1293">
        <v>1.614</v>
      </c>
      <c r="D16" s="1293">
        <v>1.42115378</v>
      </c>
      <c r="E16" s="1294">
        <v>3.30833333</v>
      </c>
      <c r="F16" s="1293">
        <v>1.64004344</v>
      </c>
      <c r="G16" s="1293">
        <v>-0.71978158</v>
      </c>
      <c r="H16" s="1293">
        <v>1.14869754</v>
      </c>
      <c r="I16" s="1293">
        <v>1.73901285</v>
      </c>
      <c r="J16" s="1293">
        <v>1.61954433</v>
      </c>
      <c r="K16" s="1295">
        <v>1.77687154</v>
      </c>
      <c r="N16" s="187" t="s">
        <v>349</v>
      </c>
      <c r="O16" s="1292">
        <v>2.04284552</v>
      </c>
      <c r="P16" s="1293">
        <v>0.93113783</v>
      </c>
      <c r="Q16" s="1293">
        <v>2.33352779</v>
      </c>
      <c r="R16" s="1293">
        <v>2.19849815</v>
      </c>
      <c r="S16" s="1293">
        <v>4.70202365</v>
      </c>
      <c r="T16" s="1293">
        <v>1.39123026</v>
      </c>
      <c r="U16" s="1293">
        <v>-1.61097852</v>
      </c>
      <c r="V16" s="1346">
        <v>1.90702487</v>
      </c>
      <c r="W16" s="1293">
        <v>1.67957665</v>
      </c>
      <c r="X16" s="1347">
        <v>3.223668231333927</v>
      </c>
    </row>
    <row r="17" spans="1:24" ht="12.75">
      <c r="A17" s="1291" t="s">
        <v>485</v>
      </c>
      <c r="B17" s="1292">
        <v>3.09616888</v>
      </c>
      <c r="C17" s="1293">
        <v>2.724</v>
      </c>
      <c r="D17" s="1293">
        <v>2.6228</v>
      </c>
      <c r="E17" s="1294">
        <v>4.475</v>
      </c>
      <c r="F17" s="1293">
        <v>3.15684157</v>
      </c>
      <c r="G17" s="1293">
        <v>-0.28333333</v>
      </c>
      <c r="H17" s="1293">
        <v>2.48591612</v>
      </c>
      <c r="I17" s="1293">
        <v>2.29145622</v>
      </c>
      <c r="J17" s="1293">
        <v>2.93535026</v>
      </c>
      <c r="K17" s="1295">
        <v>2.91213509</v>
      </c>
      <c r="N17" s="187" t="s">
        <v>485</v>
      </c>
      <c r="O17" s="1292">
        <v>3.04987156</v>
      </c>
      <c r="P17" s="1293">
        <v>2.47521615</v>
      </c>
      <c r="Q17" s="1293">
        <v>3.35260743</v>
      </c>
      <c r="R17" s="1293">
        <v>2.65580737</v>
      </c>
      <c r="S17" s="1293">
        <v>3.11740512</v>
      </c>
      <c r="T17" s="1293">
        <v>3.55415709</v>
      </c>
      <c r="U17" s="1293">
        <v>1.21285628</v>
      </c>
      <c r="V17" s="1346">
        <v>1.36589622</v>
      </c>
      <c r="W17" s="1348">
        <v>3.32629356</v>
      </c>
      <c r="X17" s="1347">
        <v>4.725547291621719</v>
      </c>
    </row>
    <row r="18" spans="1:24" ht="12.75">
      <c r="A18" s="1291" t="s">
        <v>512</v>
      </c>
      <c r="B18" s="1292">
        <v>2.64349635</v>
      </c>
      <c r="C18" s="1293">
        <v>2.499</v>
      </c>
      <c r="D18" s="1293">
        <v>1.88661779</v>
      </c>
      <c r="E18" s="1294">
        <v>2.84166667</v>
      </c>
      <c r="F18" s="1293">
        <v>2.06933727</v>
      </c>
      <c r="G18" s="1293">
        <v>-0.03342805</v>
      </c>
      <c r="H18" s="1293">
        <v>2.12023384</v>
      </c>
      <c r="I18" s="1293">
        <v>2.21846847</v>
      </c>
      <c r="J18" s="1293">
        <v>3.31525542</v>
      </c>
      <c r="K18" s="1295">
        <v>1.51567823</v>
      </c>
      <c r="N18" s="187" t="s">
        <v>512</v>
      </c>
      <c r="O18" s="1292">
        <v>2.43611013</v>
      </c>
      <c r="P18" s="1293">
        <v>2.82447941</v>
      </c>
      <c r="Q18" s="1293">
        <v>2.62572669</v>
      </c>
      <c r="R18" s="1293">
        <v>2.35426009</v>
      </c>
      <c r="S18" s="1293">
        <v>1.03626762</v>
      </c>
      <c r="T18" s="1293">
        <v>2.77612327</v>
      </c>
      <c r="U18" s="1293">
        <v>1.90019687</v>
      </c>
      <c r="V18" s="1346">
        <v>0.93641713</v>
      </c>
      <c r="W18" s="1293">
        <v>3.16081466</v>
      </c>
      <c r="X18" s="1347">
        <v>4.753230957521453</v>
      </c>
    </row>
    <row r="19" spans="1:24" ht="12.75">
      <c r="A19" s="1291" t="s">
        <v>529</v>
      </c>
      <c r="B19" s="1292">
        <v>1.5107696</v>
      </c>
      <c r="C19" s="1293">
        <v>1.347</v>
      </c>
      <c r="D19" s="1293">
        <v>1.33637596</v>
      </c>
      <c r="E19" s="1294">
        <v>2.56666667</v>
      </c>
      <c r="F19" s="1293">
        <v>1.46483266</v>
      </c>
      <c r="G19" s="1293">
        <v>0.35947166</v>
      </c>
      <c r="H19" s="1293">
        <v>1.59774436</v>
      </c>
      <c r="I19" s="1293">
        <v>0.98982212</v>
      </c>
      <c r="J19" s="1293">
        <v>1.24460249</v>
      </c>
      <c r="K19" s="1295">
        <v>0.9382919</v>
      </c>
      <c r="N19" s="187" t="s">
        <v>529</v>
      </c>
      <c r="O19" s="1292">
        <v>1.52978593</v>
      </c>
      <c r="P19" s="1293">
        <v>2.56216383</v>
      </c>
      <c r="Q19" s="1293">
        <v>1.24728064</v>
      </c>
      <c r="R19" s="1293">
        <v>0.5223692</v>
      </c>
      <c r="S19" s="1293">
        <v>-0.85520414</v>
      </c>
      <c r="T19" s="1293">
        <v>0.44011053</v>
      </c>
      <c r="U19" s="1293">
        <v>0.52918942</v>
      </c>
      <c r="V19" s="1346">
        <v>0.44328131</v>
      </c>
      <c r="W19" s="1293">
        <v>2.22898387</v>
      </c>
      <c r="X19" s="1347" t="s">
        <v>57</v>
      </c>
    </row>
    <row r="20" spans="1:24" ht="12.75">
      <c r="A20" s="1291" t="s">
        <v>552</v>
      </c>
      <c r="B20" s="1385">
        <v>0.54900873</v>
      </c>
      <c r="C20" s="1385">
        <v>0.431</v>
      </c>
      <c r="D20" s="1385">
        <v>1.55583156</v>
      </c>
      <c r="E20" s="1294">
        <v>1.45833333</v>
      </c>
      <c r="F20" s="1293">
        <v>1.62222298</v>
      </c>
      <c r="G20" s="1293">
        <v>2.74885464</v>
      </c>
      <c r="H20" s="1293">
        <v>0.78210411</v>
      </c>
      <c r="I20" s="1293">
        <v>0.61089713</v>
      </c>
      <c r="J20" s="1293">
        <v>0.23415287</v>
      </c>
      <c r="K20" s="1295">
        <v>1.90663591</v>
      </c>
      <c r="N20" s="187" t="s">
        <v>552</v>
      </c>
      <c r="O20" s="1292">
        <v>-0.19009836</v>
      </c>
      <c r="P20" s="1293">
        <v>0.31834327</v>
      </c>
      <c r="Q20" s="1293">
        <v>0.49124936</v>
      </c>
      <c r="R20" s="1293">
        <v>0.35202414</v>
      </c>
      <c r="S20" s="1293">
        <v>-1.39228215</v>
      </c>
      <c r="T20" s="1293">
        <v>-0.15971903</v>
      </c>
      <c r="U20" s="1293">
        <v>0.30080214</v>
      </c>
      <c r="V20" s="1346">
        <v>0.2063908</v>
      </c>
      <c r="W20" s="1293">
        <v>1.18363674</v>
      </c>
      <c r="X20" s="1347" t="s">
        <v>57</v>
      </c>
    </row>
    <row r="21" spans="1:24" ht="13.5" thickBot="1">
      <c r="A21" s="1296" t="s">
        <v>648</v>
      </c>
      <c r="B21" s="802">
        <v>-0.01103053</v>
      </c>
      <c r="C21" s="802">
        <v>0.033</v>
      </c>
      <c r="D21" s="802">
        <v>0.24580711</v>
      </c>
      <c r="E21" s="1297">
        <v>0.04166667</v>
      </c>
      <c r="F21" s="1298">
        <v>0.11862714</v>
      </c>
      <c r="G21" s="1298">
        <v>0.78638022</v>
      </c>
      <c r="H21" s="1298">
        <v>0.13351135</v>
      </c>
      <c r="I21" s="1298">
        <v>0.08674112</v>
      </c>
      <c r="J21" s="1298">
        <v>0.10845987</v>
      </c>
      <c r="K21" s="1299">
        <v>1.12524136</v>
      </c>
      <c r="N21" s="415" t="s">
        <v>648</v>
      </c>
      <c r="O21" s="1349">
        <v>-0.62934747</v>
      </c>
      <c r="P21" s="1298">
        <v>0.2121121</v>
      </c>
      <c r="Q21" s="1298">
        <v>0.62049304</v>
      </c>
      <c r="R21" s="1298">
        <v>0.22550739</v>
      </c>
      <c r="S21" s="1298">
        <v>-1.09586388</v>
      </c>
      <c r="T21" s="1298">
        <v>0.50756319</v>
      </c>
      <c r="U21" s="1298">
        <v>-0.03332223</v>
      </c>
      <c r="V21" s="1350">
        <v>0.70115984</v>
      </c>
      <c r="W21" s="1298">
        <v>-0.16538856</v>
      </c>
      <c r="X21" s="1351" t="s">
        <v>57</v>
      </c>
    </row>
    <row r="22" spans="1:24" ht="12.75">
      <c r="A22" s="1045">
        <v>2013</v>
      </c>
      <c r="B22" s="7"/>
      <c r="C22" s="7"/>
      <c r="D22" s="7"/>
      <c r="E22" s="1111"/>
      <c r="F22" s="7"/>
      <c r="G22" s="7"/>
      <c r="H22" s="7"/>
      <c r="I22" s="7"/>
      <c r="J22" s="7"/>
      <c r="K22" s="36"/>
      <c r="N22" s="189">
        <v>2013</v>
      </c>
      <c r="O22" s="7"/>
      <c r="P22" s="7"/>
      <c r="Q22" s="7"/>
      <c r="R22" s="7"/>
      <c r="S22" s="7"/>
      <c r="T22" s="7"/>
      <c r="U22" s="7"/>
      <c r="V22" s="7"/>
      <c r="W22" s="7"/>
      <c r="X22" s="409"/>
    </row>
    <row r="23" spans="1:24" ht="12.75">
      <c r="A23" s="1046" t="s">
        <v>447</v>
      </c>
      <c r="B23" s="158">
        <v>0.98893731</v>
      </c>
      <c r="C23" s="188">
        <v>0.8593671</v>
      </c>
      <c r="D23" s="188">
        <v>1.2699206</v>
      </c>
      <c r="E23" s="1111">
        <v>2.1</v>
      </c>
      <c r="F23" s="188">
        <v>1.2370722</v>
      </c>
      <c r="G23" s="188">
        <v>1.61290323</v>
      </c>
      <c r="H23" s="188">
        <v>1.63599182</v>
      </c>
      <c r="I23" s="188">
        <v>0.82200122</v>
      </c>
      <c r="J23" s="188">
        <v>0.60240964</v>
      </c>
      <c r="K23" s="1112">
        <v>0.902379</v>
      </c>
      <c r="N23" s="187" t="s">
        <v>447</v>
      </c>
      <c r="O23" s="1011">
        <v>0.29688273</v>
      </c>
      <c r="P23" s="1012">
        <v>1.19570772</v>
      </c>
      <c r="Q23" s="1012">
        <v>0.89458168</v>
      </c>
      <c r="R23" s="1012">
        <v>0.20140987</v>
      </c>
      <c r="S23" s="1012">
        <v>-2.85598403</v>
      </c>
      <c r="T23" s="1012">
        <v>0.05028158</v>
      </c>
      <c r="U23" s="1012">
        <v>0.3021148</v>
      </c>
      <c r="V23" s="1012">
        <v>0.29031407</v>
      </c>
      <c r="W23" s="1013">
        <v>1.76916596</v>
      </c>
      <c r="X23" s="1014">
        <v>5.756419173802602</v>
      </c>
    </row>
    <row r="24" spans="1:24" ht="12.75">
      <c r="A24" s="1046" t="s">
        <v>412</v>
      </c>
      <c r="B24" s="158">
        <v>0.99398597</v>
      </c>
      <c r="C24" s="188">
        <v>0.84617709</v>
      </c>
      <c r="D24" s="188">
        <v>1.43535783</v>
      </c>
      <c r="E24" s="1111">
        <v>2</v>
      </c>
      <c r="F24" s="188">
        <v>1.50173562</v>
      </c>
      <c r="G24" s="188">
        <v>1.61127895</v>
      </c>
      <c r="H24" s="188">
        <v>1.31845842</v>
      </c>
      <c r="I24" s="188">
        <v>0.83923155</v>
      </c>
      <c r="J24" s="188">
        <v>0.6006006</v>
      </c>
      <c r="K24" s="1112">
        <v>1.23762376</v>
      </c>
      <c r="N24" s="187" t="s">
        <v>412</v>
      </c>
      <c r="O24" s="1011">
        <v>0.30674847</v>
      </c>
      <c r="P24" s="1012">
        <v>1.40182134</v>
      </c>
      <c r="Q24" s="1012">
        <v>1.16703877</v>
      </c>
      <c r="R24" s="1012">
        <v>0.50556117</v>
      </c>
      <c r="S24" s="1012">
        <v>-1.81954726</v>
      </c>
      <c r="T24" s="1012">
        <v>0.17056286</v>
      </c>
      <c r="U24" s="1012">
        <v>0.30181087</v>
      </c>
      <c r="V24" s="1012">
        <v>0.35983851</v>
      </c>
      <c r="W24" s="1013">
        <v>1.93277311</v>
      </c>
      <c r="X24" s="1014">
        <v>5.085755500490895</v>
      </c>
    </row>
    <row r="25" spans="1:24" ht="12.75">
      <c r="A25" s="1045">
        <v>2014</v>
      </c>
      <c r="B25" s="10"/>
      <c r="C25" s="188"/>
      <c r="D25" s="10"/>
      <c r="E25" s="1111"/>
      <c r="F25" s="188"/>
      <c r="G25" s="10"/>
      <c r="H25" s="188"/>
      <c r="I25" s="188"/>
      <c r="J25" s="188"/>
      <c r="K25" s="36"/>
      <c r="N25" s="189">
        <v>2014</v>
      </c>
      <c r="O25" s="1011"/>
      <c r="P25" s="1012"/>
      <c r="Q25" s="1012"/>
      <c r="R25" s="1012"/>
      <c r="S25" s="1012"/>
      <c r="T25" s="1012"/>
      <c r="U25" s="1012"/>
      <c r="V25" s="1012"/>
      <c r="W25" s="1013"/>
      <c r="X25" s="1014"/>
    </row>
    <row r="26" spans="1:24" ht="12.75">
      <c r="A26" s="1046" t="s">
        <v>397</v>
      </c>
      <c r="B26" s="158">
        <v>0.81341719</v>
      </c>
      <c r="C26" s="188">
        <v>0.70993915</v>
      </c>
      <c r="D26" s="188">
        <v>1.17876945</v>
      </c>
      <c r="E26" s="1111">
        <v>1.7</v>
      </c>
      <c r="F26" s="188">
        <v>1.12634925</v>
      </c>
      <c r="G26" s="188">
        <v>1.51209677</v>
      </c>
      <c r="H26" s="188">
        <v>1.01317123</v>
      </c>
      <c r="I26" s="188">
        <v>1.06436898</v>
      </c>
      <c r="J26" s="188">
        <v>0.40941658</v>
      </c>
      <c r="K26" s="1112">
        <v>1.1409943</v>
      </c>
      <c r="N26" s="187" t="s">
        <v>396</v>
      </c>
      <c r="O26" s="1011">
        <v>0.27212256</v>
      </c>
      <c r="P26" s="1012">
        <v>0.79836233</v>
      </c>
      <c r="Q26" s="1012">
        <v>1.11639446</v>
      </c>
      <c r="R26" s="1012">
        <v>0.81300813</v>
      </c>
      <c r="S26" s="1012">
        <v>-1.40289641</v>
      </c>
      <c r="T26" s="1012">
        <v>0.05081301</v>
      </c>
      <c r="U26" s="1012">
        <v>0.30364372</v>
      </c>
      <c r="V26" s="1012">
        <v>0.15953204</v>
      </c>
      <c r="W26" s="1013">
        <v>1.8487395</v>
      </c>
      <c r="X26" s="1014">
        <v>4.637923338834784</v>
      </c>
    </row>
    <row r="27" spans="1:24" ht="12.75">
      <c r="A27" s="1046" t="s">
        <v>36</v>
      </c>
      <c r="B27" s="158">
        <v>0.60656419</v>
      </c>
      <c r="C27" s="188">
        <v>0.47113071</v>
      </c>
      <c r="D27" s="188">
        <v>1.3706244</v>
      </c>
      <c r="E27" s="1111">
        <v>1.6</v>
      </c>
      <c r="F27" s="188">
        <v>1.51220288</v>
      </c>
      <c r="G27" s="188">
        <v>1.60965795</v>
      </c>
      <c r="H27" s="188">
        <v>0.80645161</v>
      </c>
      <c r="I27" s="188">
        <v>0.75407199</v>
      </c>
      <c r="J27" s="188">
        <v>0.3</v>
      </c>
      <c r="K27" s="1112">
        <v>1.54597234</v>
      </c>
      <c r="N27" s="187" t="s">
        <v>397</v>
      </c>
      <c r="O27" s="1011">
        <v>0.0503474</v>
      </c>
      <c r="P27" s="1012">
        <v>0.37487335</v>
      </c>
      <c r="Q27" s="1012">
        <v>0.83719992</v>
      </c>
      <c r="R27" s="1012">
        <v>0.30150754</v>
      </c>
      <c r="S27" s="1012">
        <v>-0.8608525</v>
      </c>
      <c r="T27" s="1012">
        <v>-0.09156577</v>
      </c>
      <c r="U27" s="1012">
        <v>0.10040161</v>
      </c>
      <c r="V27" s="1012">
        <v>0.13220518</v>
      </c>
      <c r="W27" s="1013">
        <v>1.5037594</v>
      </c>
      <c r="X27" s="1014">
        <v>4.241244886008334</v>
      </c>
    </row>
    <row r="28" spans="1:24" ht="12.75">
      <c r="A28" s="1046" t="s">
        <v>39</v>
      </c>
      <c r="B28" s="158">
        <v>0.80611651</v>
      </c>
      <c r="C28" s="188">
        <v>0.71235076</v>
      </c>
      <c r="D28" s="188">
        <v>1.92361898</v>
      </c>
      <c r="E28" s="1111">
        <v>1.8</v>
      </c>
      <c r="F28" s="188">
        <v>1.9528579</v>
      </c>
      <c r="G28" s="188">
        <v>3.41023069</v>
      </c>
      <c r="H28" s="188">
        <v>1.21703854</v>
      </c>
      <c r="I28" s="188">
        <v>0.8354303</v>
      </c>
      <c r="J28" s="188">
        <v>0.49850449</v>
      </c>
      <c r="K28" s="1112">
        <v>2.03748981</v>
      </c>
      <c r="N28" s="187" t="s">
        <v>36</v>
      </c>
      <c r="O28" s="1011">
        <v>-0.21747726</v>
      </c>
      <c r="P28" s="1012">
        <v>0.13997201</v>
      </c>
      <c r="Q28" s="1012">
        <v>0.80693968</v>
      </c>
      <c r="R28" s="1012">
        <v>0.20060181</v>
      </c>
      <c r="S28" s="1012">
        <v>-1.49112587</v>
      </c>
      <c r="T28" s="1012">
        <v>-0.39015606</v>
      </c>
      <c r="U28" s="1012">
        <v>0.2</v>
      </c>
      <c r="V28" s="1012">
        <v>-0.35072337</v>
      </c>
      <c r="W28" s="1013">
        <v>1.24688279</v>
      </c>
      <c r="X28" s="1014">
        <v>4.681277931040227</v>
      </c>
    </row>
    <row r="29" spans="1:24" ht="12.75">
      <c r="A29" s="1046" t="s">
        <v>43</v>
      </c>
      <c r="B29" s="158">
        <v>0.60601029</v>
      </c>
      <c r="C29" s="188">
        <v>0.49108038</v>
      </c>
      <c r="D29" s="188">
        <v>1.99573772</v>
      </c>
      <c r="E29" s="1111">
        <v>1.5</v>
      </c>
      <c r="F29" s="188">
        <v>2.12711155</v>
      </c>
      <c r="G29" s="188">
        <v>3.70741483</v>
      </c>
      <c r="H29" s="188">
        <v>0.70778564</v>
      </c>
      <c r="I29" s="188">
        <v>0.8250327</v>
      </c>
      <c r="J29" s="188">
        <v>0.39880359</v>
      </c>
      <c r="K29" s="1112">
        <v>2.27642276</v>
      </c>
      <c r="N29" s="187" t="s">
        <v>39</v>
      </c>
      <c r="O29" s="1011">
        <v>0.33586881</v>
      </c>
      <c r="P29" s="1012">
        <v>0.63936064</v>
      </c>
      <c r="Q29" s="1012">
        <v>0.76783189</v>
      </c>
      <c r="R29" s="1012">
        <v>0.50251256</v>
      </c>
      <c r="S29" s="1012">
        <v>-1.58429146</v>
      </c>
      <c r="T29" s="1012">
        <v>-0.109978</v>
      </c>
      <c r="U29" s="1012">
        <v>0.3003003</v>
      </c>
      <c r="V29" s="1012">
        <v>0.2900334</v>
      </c>
      <c r="W29" s="1013">
        <v>1.24481328</v>
      </c>
      <c r="X29" s="1014">
        <v>4.475933120351103</v>
      </c>
    </row>
    <row r="30" spans="1:24" ht="12.75">
      <c r="A30" s="1046" t="s">
        <v>211</v>
      </c>
      <c r="B30" s="158">
        <v>0.65549286</v>
      </c>
      <c r="C30" s="188">
        <v>0.50060072</v>
      </c>
      <c r="D30" s="188">
        <v>1.97693559</v>
      </c>
      <c r="E30" s="1111">
        <v>1.9</v>
      </c>
      <c r="F30" s="188">
        <v>2.07234137</v>
      </c>
      <c r="G30" s="188">
        <v>3.60721443</v>
      </c>
      <c r="H30" s="188">
        <v>0.90909091</v>
      </c>
      <c r="I30" s="188">
        <v>0.59254796</v>
      </c>
      <c r="J30" s="188">
        <v>0.29850746</v>
      </c>
      <c r="K30" s="1112">
        <v>2.35772358</v>
      </c>
      <c r="N30" s="187" t="s">
        <v>43</v>
      </c>
      <c r="O30" s="1012">
        <v>0.20724366</v>
      </c>
      <c r="P30" s="1012">
        <v>0.13980427</v>
      </c>
      <c r="Q30" s="1012">
        <v>0.69767442</v>
      </c>
      <c r="R30" s="1012">
        <v>0.30090271</v>
      </c>
      <c r="S30" s="1012">
        <v>-2.12980803</v>
      </c>
      <c r="T30" s="1012">
        <v>-0.27927389</v>
      </c>
      <c r="U30" s="1012">
        <v>0.4008016</v>
      </c>
      <c r="V30" s="1012">
        <v>0.14032626</v>
      </c>
      <c r="W30" s="1013">
        <v>0.91286307</v>
      </c>
      <c r="X30" s="1014">
        <v>4.863065836494356</v>
      </c>
    </row>
    <row r="31" spans="1:24" ht="15" customHeight="1">
      <c r="A31" s="1046" t="s">
        <v>224</v>
      </c>
      <c r="B31" s="158">
        <v>0.54148617</v>
      </c>
      <c r="C31" s="188">
        <v>0.37242073</v>
      </c>
      <c r="D31" s="188">
        <v>1.84601993</v>
      </c>
      <c r="E31" s="1111">
        <v>1.6</v>
      </c>
      <c r="F31" s="188">
        <v>1.99232864</v>
      </c>
      <c r="G31" s="188">
        <v>3.4</v>
      </c>
      <c r="H31" s="188">
        <v>0.70351759</v>
      </c>
      <c r="I31" s="188">
        <v>0.56440234</v>
      </c>
      <c r="J31" s="188">
        <v>0</v>
      </c>
      <c r="K31" s="1112">
        <v>2.11210398</v>
      </c>
      <c r="M31" s="619"/>
      <c r="N31" s="187" t="s">
        <v>211</v>
      </c>
      <c r="O31" s="1012">
        <v>0.04929022</v>
      </c>
      <c r="P31" s="1012">
        <v>0.27094832</v>
      </c>
      <c r="Q31" s="1012">
        <v>0.55449138</v>
      </c>
      <c r="R31" s="1012">
        <v>0.40201005</v>
      </c>
      <c r="S31" s="1012">
        <v>-1.4578783</v>
      </c>
      <c r="T31" s="1012">
        <v>-0.2492274</v>
      </c>
      <c r="U31" s="1012">
        <v>0.5005005</v>
      </c>
      <c r="V31" s="1012">
        <v>0.51822574</v>
      </c>
      <c r="W31" s="1013">
        <v>1.07973422</v>
      </c>
      <c r="X31" s="1014">
        <v>4.464142585475699</v>
      </c>
    </row>
    <row r="32" spans="1:24" ht="14.25" customHeight="1">
      <c r="A32" s="1046" t="s">
        <v>49</v>
      </c>
      <c r="B32" s="158">
        <v>0.5158499</v>
      </c>
      <c r="C32" s="188">
        <v>0.36188179</v>
      </c>
      <c r="D32" s="188">
        <v>1.66313265</v>
      </c>
      <c r="E32" s="1111">
        <v>1.5</v>
      </c>
      <c r="F32" s="188">
        <v>1.69961133</v>
      </c>
      <c r="G32" s="188">
        <v>3.38983051</v>
      </c>
      <c r="H32" s="188">
        <v>0.80482897</v>
      </c>
      <c r="I32" s="188">
        <v>0.54151625</v>
      </c>
      <c r="J32" s="188">
        <v>-0.10131712</v>
      </c>
      <c r="K32" s="1112">
        <v>2.11210398</v>
      </c>
      <c r="M32" s="619"/>
      <c r="N32" s="187" t="s">
        <v>224</v>
      </c>
      <c r="O32" s="1012">
        <v>-0.35895902</v>
      </c>
      <c r="P32" s="1012">
        <v>0.26</v>
      </c>
      <c r="Q32" s="1012">
        <v>0.53109999</v>
      </c>
      <c r="R32" s="1012">
        <v>0.50403226</v>
      </c>
      <c r="S32" s="1012">
        <v>-0.84343034</v>
      </c>
      <c r="T32" s="1012">
        <v>-0.67918498</v>
      </c>
      <c r="U32" s="1012">
        <v>0.4004004</v>
      </c>
      <c r="V32" s="1012">
        <v>0.39577836</v>
      </c>
      <c r="W32" s="1013">
        <v>0.91362126</v>
      </c>
      <c r="X32" s="1014">
        <v>4.549831269262155</v>
      </c>
    </row>
    <row r="33" spans="1:24" ht="12.75">
      <c r="A33" s="1046" t="s">
        <v>51</v>
      </c>
      <c r="B33" s="158">
        <v>0.42260524</v>
      </c>
      <c r="C33" s="188">
        <v>0.32012805</v>
      </c>
      <c r="D33" s="188">
        <v>1.58877469</v>
      </c>
      <c r="E33" s="1111">
        <v>1.2</v>
      </c>
      <c r="F33" s="188">
        <v>1.65791868</v>
      </c>
      <c r="G33" s="188">
        <v>3.28031809</v>
      </c>
      <c r="H33" s="188">
        <v>0.80482897</v>
      </c>
      <c r="I33" s="188">
        <v>0.37178457</v>
      </c>
      <c r="J33" s="188">
        <v>-0.09950249</v>
      </c>
      <c r="K33" s="1112">
        <v>2.02757502</v>
      </c>
      <c r="N33" s="187" t="s">
        <v>49</v>
      </c>
      <c r="O33" s="1012">
        <v>-0.51720708</v>
      </c>
      <c r="P33" s="1012">
        <v>0.36079375</v>
      </c>
      <c r="Q33" s="1012">
        <v>0.40229307</v>
      </c>
      <c r="R33" s="1012">
        <v>0.3021148</v>
      </c>
      <c r="S33" s="1012">
        <v>-0.23908342</v>
      </c>
      <c r="T33" s="1012">
        <v>-0.06034396</v>
      </c>
      <c r="U33" s="1012">
        <v>0.6</v>
      </c>
      <c r="V33" s="1012">
        <v>0.22835061</v>
      </c>
      <c r="W33" s="1013">
        <v>1.24792013</v>
      </c>
      <c r="X33" s="1014">
        <v>4.324444770786648</v>
      </c>
    </row>
    <row r="34" spans="1:24" ht="12.75">
      <c r="A34" s="1046" t="s">
        <v>55</v>
      </c>
      <c r="B34" s="158">
        <v>0.48096857</v>
      </c>
      <c r="C34" s="188">
        <v>0.38060897</v>
      </c>
      <c r="D34" s="188">
        <v>1.57904939</v>
      </c>
      <c r="E34" s="1133">
        <v>1.3</v>
      </c>
      <c r="F34" s="188">
        <v>1.66434022</v>
      </c>
      <c r="G34" s="188">
        <v>2.87984111</v>
      </c>
      <c r="H34" s="188">
        <v>0.80726539</v>
      </c>
      <c r="I34" s="188">
        <v>0.53325284</v>
      </c>
      <c r="J34" s="188">
        <v>0.19900498</v>
      </c>
      <c r="K34" s="1112">
        <v>2.35772358</v>
      </c>
      <c r="N34" s="187" t="s">
        <v>51</v>
      </c>
      <c r="O34" s="1012">
        <v>-0.27635215</v>
      </c>
      <c r="P34" s="1012">
        <v>0.26036451</v>
      </c>
      <c r="Q34" s="1012">
        <v>0.20149103</v>
      </c>
      <c r="R34" s="1012">
        <v>0.30120482</v>
      </c>
      <c r="S34" s="1012">
        <v>-1.1026239</v>
      </c>
      <c r="T34" s="1012">
        <v>-0.04002802</v>
      </c>
      <c r="U34" s="1012">
        <v>0.5005005</v>
      </c>
      <c r="V34" s="1012">
        <v>0.04372923</v>
      </c>
      <c r="W34" s="1013">
        <v>1.49130075</v>
      </c>
      <c r="X34" s="1014">
        <v>3.894341535096598</v>
      </c>
    </row>
    <row r="35" spans="1:24" ht="12.75">
      <c r="A35" s="1046" t="s">
        <v>447</v>
      </c>
      <c r="B35" s="158">
        <v>0.34854772</v>
      </c>
      <c r="C35" s="188">
        <v>0.28067362</v>
      </c>
      <c r="D35" s="188">
        <v>1.26143657</v>
      </c>
      <c r="E35" s="1133">
        <v>1</v>
      </c>
      <c r="F35" s="188">
        <v>1.32235518</v>
      </c>
      <c r="G35" s="188">
        <v>2.38095238</v>
      </c>
      <c r="H35" s="188">
        <v>0.50301811</v>
      </c>
      <c r="I35" s="188">
        <v>0.40261701</v>
      </c>
      <c r="J35" s="188">
        <v>0.2994012</v>
      </c>
      <c r="K35" s="1112">
        <v>1.95121951</v>
      </c>
      <c r="N35" s="187" t="s">
        <v>55</v>
      </c>
      <c r="O35" s="1012">
        <v>-0.21709098</v>
      </c>
      <c r="P35" s="1012">
        <v>0.39152696</v>
      </c>
      <c r="Q35" s="1012">
        <v>0.32274332</v>
      </c>
      <c r="R35" s="1012">
        <v>0.2004008</v>
      </c>
      <c r="S35" s="1012">
        <v>-1.79629912</v>
      </c>
      <c r="T35" s="1012">
        <v>0.13026052</v>
      </c>
      <c r="U35" s="1012">
        <v>0.40120361</v>
      </c>
      <c r="V35" s="1012">
        <v>0.31551271</v>
      </c>
      <c r="W35" s="1013">
        <v>1.1579818</v>
      </c>
      <c r="X35" s="1014">
        <v>3.6890942638701434</v>
      </c>
    </row>
    <row r="36" spans="1:24" ht="12.75">
      <c r="A36" s="1046" t="s">
        <v>412</v>
      </c>
      <c r="B36" s="158">
        <v>-0.09097676</v>
      </c>
      <c r="C36" s="188">
        <v>-0.16981321</v>
      </c>
      <c r="D36" s="188">
        <v>0.83822565</v>
      </c>
      <c r="E36" s="1133">
        <v>0.5</v>
      </c>
      <c r="F36" s="188">
        <v>0.75649327</v>
      </c>
      <c r="G36" s="188">
        <v>2.37859267</v>
      </c>
      <c r="H36" s="188">
        <v>0</v>
      </c>
      <c r="I36" s="188">
        <v>0.09024366</v>
      </c>
      <c r="J36" s="188">
        <v>0</v>
      </c>
      <c r="K36" s="1112">
        <v>1.46699267</v>
      </c>
      <c r="N36" s="187" t="s">
        <v>447</v>
      </c>
      <c r="O36" s="1012">
        <v>-0.46373952</v>
      </c>
      <c r="P36" s="1012">
        <v>0.25247425</v>
      </c>
      <c r="Q36" s="1012">
        <v>0.0604534</v>
      </c>
      <c r="R36" s="1012">
        <v>0.30150754</v>
      </c>
      <c r="S36" s="1012">
        <v>-1.21984457</v>
      </c>
      <c r="T36" s="1012">
        <v>0.08041009</v>
      </c>
      <c r="U36" s="1012">
        <v>0.20080321</v>
      </c>
      <c r="V36" s="1012">
        <v>0.3245614</v>
      </c>
      <c r="W36" s="1013">
        <v>1.07615894</v>
      </c>
      <c r="X36" s="1014">
        <v>3.3825381257433604</v>
      </c>
    </row>
    <row r="37" spans="1:24" ht="12.75">
      <c r="A37" s="1045" t="s">
        <v>648</v>
      </c>
      <c r="B37" s="7"/>
      <c r="C37" s="188"/>
      <c r="D37" s="7"/>
      <c r="E37" s="1133"/>
      <c r="F37" s="7"/>
      <c r="G37" s="7"/>
      <c r="H37" s="188"/>
      <c r="I37" s="7"/>
      <c r="J37" s="188"/>
      <c r="K37" s="1112"/>
      <c r="N37" s="187" t="s">
        <v>412</v>
      </c>
      <c r="O37" s="1012">
        <v>-1.13445793</v>
      </c>
      <c r="P37" s="1012">
        <v>-0.0605449</v>
      </c>
      <c r="Q37" s="1012">
        <v>-0.39121276</v>
      </c>
      <c r="R37" s="1012">
        <v>0.10060362</v>
      </c>
      <c r="S37" s="1012">
        <v>-2.53225195</v>
      </c>
      <c r="T37" s="1012">
        <v>-0.27043269</v>
      </c>
      <c r="U37" s="1012">
        <v>-0.30090271</v>
      </c>
      <c r="V37" s="1012">
        <v>0.27984259</v>
      </c>
      <c r="W37" s="1013">
        <v>0.49464138</v>
      </c>
      <c r="X37" s="1014">
        <v>3.926292901821415</v>
      </c>
    </row>
    <row r="38" spans="1:24" ht="12.75">
      <c r="A38" s="1046" t="s">
        <v>396</v>
      </c>
      <c r="B38" s="158">
        <v>-0.47563418</v>
      </c>
      <c r="C38" s="188">
        <v>-0.5960198</v>
      </c>
      <c r="D38" s="188">
        <v>0.23365826</v>
      </c>
      <c r="E38" s="1133">
        <v>0.3</v>
      </c>
      <c r="F38" s="188">
        <v>-0.08934831</v>
      </c>
      <c r="G38" s="188">
        <v>2.38331678</v>
      </c>
      <c r="H38" s="188">
        <v>-0.40363269</v>
      </c>
      <c r="I38" s="188">
        <v>-0.39358159</v>
      </c>
      <c r="J38" s="188">
        <v>-0.50761421</v>
      </c>
      <c r="K38" s="1112">
        <v>0.97481722</v>
      </c>
      <c r="N38" s="189" t="s">
        <v>648</v>
      </c>
      <c r="O38" s="1012"/>
      <c r="P38" s="1012"/>
      <c r="Q38" s="7"/>
      <c r="R38" s="1012"/>
      <c r="S38" s="1012"/>
      <c r="T38" s="1012"/>
      <c r="U38" s="7"/>
      <c r="V38" s="1012"/>
      <c r="W38" s="7"/>
      <c r="X38" s="1014"/>
    </row>
    <row r="39" spans="1:24" ht="12.75">
      <c r="A39" s="1046" t="s">
        <v>397</v>
      </c>
      <c r="B39" s="158">
        <v>-0.26617867</v>
      </c>
      <c r="C39" s="188">
        <v>-0.27190332</v>
      </c>
      <c r="D39" s="188">
        <v>0.29638945</v>
      </c>
      <c r="E39" s="1133">
        <v>0</v>
      </c>
      <c r="F39" s="188">
        <v>-0.0251298</v>
      </c>
      <c r="G39" s="188">
        <v>2.18470705</v>
      </c>
      <c r="H39" s="188">
        <v>0</v>
      </c>
      <c r="I39" s="188">
        <v>-0.28084253</v>
      </c>
      <c r="J39" s="188">
        <v>0.1019368</v>
      </c>
      <c r="K39" s="1112">
        <v>1.0475423</v>
      </c>
      <c r="N39" s="187" t="s">
        <v>396</v>
      </c>
      <c r="O39" s="1012">
        <v>-1.5</v>
      </c>
      <c r="P39" s="1012">
        <v>-0.45422429</v>
      </c>
      <c r="Q39" s="1012">
        <v>-0.63381722</v>
      </c>
      <c r="R39" s="1012">
        <v>-0.30241935</v>
      </c>
      <c r="S39" s="1012">
        <v>-2.75749613</v>
      </c>
      <c r="T39" s="1012">
        <v>-0.36566785</v>
      </c>
      <c r="U39" s="1012">
        <v>-0.40363269</v>
      </c>
      <c r="V39" s="1012">
        <v>0.35395098</v>
      </c>
      <c r="W39" s="1013">
        <v>-0.1650165</v>
      </c>
      <c r="X39" s="1014">
        <v>4.288747599420335</v>
      </c>
    </row>
    <row r="40" spans="1:24" ht="12.75">
      <c r="A40" s="1046" t="s">
        <v>36</v>
      </c>
      <c r="B40" s="158">
        <v>-0.10736703</v>
      </c>
      <c r="C40" s="188">
        <v>-0.07981642</v>
      </c>
      <c r="D40" s="188">
        <v>0.31788156</v>
      </c>
      <c r="E40" s="1133">
        <v>0</v>
      </c>
      <c r="F40" s="188">
        <v>-0.07363739</v>
      </c>
      <c r="G40" s="188">
        <v>2.27722772</v>
      </c>
      <c r="H40" s="188">
        <v>0.2</v>
      </c>
      <c r="I40" s="188">
        <v>-0.03991618</v>
      </c>
      <c r="J40" s="188">
        <v>0</v>
      </c>
      <c r="K40" s="1112">
        <v>1.20192308</v>
      </c>
      <c r="N40" s="187" t="s">
        <v>397</v>
      </c>
      <c r="O40" s="1012">
        <v>-1.18760064</v>
      </c>
      <c r="P40" s="1012">
        <v>-0.27955272</v>
      </c>
      <c r="Q40" s="1012">
        <v>-0.41012304</v>
      </c>
      <c r="R40" s="1012">
        <v>-0.1002004</v>
      </c>
      <c r="S40" s="1012">
        <v>-1.91006948</v>
      </c>
      <c r="T40" s="1012">
        <v>-0.09164969</v>
      </c>
      <c r="U40" s="1012">
        <v>-0.40120361</v>
      </c>
      <c r="V40" s="1012">
        <v>0.6689552</v>
      </c>
      <c r="W40" s="1013">
        <v>-0.08119599</v>
      </c>
      <c r="X40" s="1014">
        <v>4.936290198380093</v>
      </c>
    </row>
    <row r="41" spans="1:24" ht="12.75">
      <c r="A41" s="1046" t="s">
        <v>39</v>
      </c>
      <c r="B41" s="158">
        <v>-0.03297609</v>
      </c>
      <c r="C41" s="188">
        <v>0.00996214</v>
      </c>
      <c r="D41" s="188">
        <v>0.02737659</v>
      </c>
      <c r="E41" s="1133">
        <v>-0.1</v>
      </c>
      <c r="F41" s="188">
        <v>-0.19951745</v>
      </c>
      <c r="G41" s="188">
        <v>0.58195926</v>
      </c>
      <c r="H41" s="188">
        <v>0.3006012</v>
      </c>
      <c r="I41" s="188">
        <v>0.11978439</v>
      </c>
      <c r="J41" s="188">
        <v>-0.09920635</v>
      </c>
      <c r="K41" s="1112">
        <v>0.79872204</v>
      </c>
      <c r="N41" s="187" t="s">
        <v>36</v>
      </c>
      <c r="O41" s="1012">
        <v>-0.78264315</v>
      </c>
      <c r="P41" s="1012">
        <v>-0.27955272</v>
      </c>
      <c r="Q41" s="1012">
        <v>-0.12007204</v>
      </c>
      <c r="R41" s="1012">
        <v>0.3003003</v>
      </c>
      <c r="S41" s="1012">
        <v>-1.85813942</v>
      </c>
      <c r="T41" s="1012">
        <v>0.44190017</v>
      </c>
      <c r="U41" s="1012">
        <v>-0.1996008</v>
      </c>
      <c r="V41" s="1012">
        <v>0.74791025</v>
      </c>
      <c r="W41" s="1013">
        <v>0.05213782</v>
      </c>
      <c r="X41" s="1014">
        <v>4.989751347941244</v>
      </c>
    </row>
    <row r="42" spans="1:24" ht="12.75">
      <c r="A42" s="1046" t="s">
        <v>43</v>
      </c>
      <c r="B42" s="158">
        <v>0.2805512</v>
      </c>
      <c r="C42" s="188">
        <v>0.33908447</v>
      </c>
      <c r="D42" s="188">
        <v>0.16848841</v>
      </c>
      <c r="E42" s="1133">
        <v>0.1</v>
      </c>
      <c r="F42" s="188">
        <v>-0.03993274</v>
      </c>
      <c r="G42" s="188">
        <v>0.48309179</v>
      </c>
      <c r="H42" s="188">
        <v>0.60240964</v>
      </c>
      <c r="I42" s="188">
        <v>0.34926654</v>
      </c>
      <c r="J42" s="188">
        <v>0.19860973</v>
      </c>
      <c r="K42" s="1112">
        <v>0.87440382</v>
      </c>
      <c r="N42" s="187" t="s">
        <v>39</v>
      </c>
      <c r="O42" s="1012">
        <v>-0.72856158</v>
      </c>
      <c r="P42" s="1012">
        <v>-0.02977963</v>
      </c>
      <c r="Q42" s="1012">
        <v>0.37096451</v>
      </c>
      <c r="R42" s="1012">
        <v>0.4</v>
      </c>
      <c r="S42" s="1012">
        <v>-1.81113099</v>
      </c>
      <c r="T42" s="1012">
        <v>0.4904414</v>
      </c>
      <c r="U42" s="1012">
        <v>-0.2994012</v>
      </c>
      <c r="V42" s="1012">
        <v>0.50828148</v>
      </c>
      <c r="W42" s="1013">
        <v>-0.09194433</v>
      </c>
      <c r="X42" s="1014">
        <v>4.900383548298052</v>
      </c>
    </row>
    <row r="43" spans="1:24" ht="12.75">
      <c r="A43" s="1046" t="s">
        <v>211</v>
      </c>
      <c r="B43" s="158">
        <v>0.1318935</v>
      </c>
      <c r="C43" s="188">
        <v>0.21916716</v>
      </c>
      <c r="D43" s="188">
        <v>0.21883214</v>
      </c>
      <c r="E43" s="1133">
        <v>0</v>
      </c>
      <c r="F43" s="188">
        <v>0.1237712</v>
      </c>
      <c r="G43" s="188">
        <v>0.3868472</v>
      </c>
      <c r="H43" s="188">
        <v>0.2002002</v>
      </c>
      <c r="I43" s="188">
        <v>0.32947284</v>
      </c>
      <c r="J43" s="188">
        <v>0.1984127</v>
      </c>
      <c r="K43" s="1112">
        <v>1.03256553</v>
      </c>
      <c r="N43" s="187" t="s">
        <v>43</v>
      </c>
      <c r="O43" s="1012">
        <v>-0.26590506</v>
      </c>
      <c r="P43" s="1012">
        <v>0.68807339</v>
      </c>
      <c r="Q43" s="1012">
        <v>0.84345818</v>
      </c>
      <c r="R43" s="1012">
        <v>0.4</v>
      </c>
      <c r="S43" s="1012">
        <v>-1.42905066</v>
      </c>
      <c r="T43" s="1012">
        <v>0.95019004</v>
      </c>
      <c r="U43" s="1012">
        <v>0.1996008</v>
      </c>
      <c r="V43" s="1012">
        <v>0.89332633</v>
      </c>
      <c r="W43" s="1013">
        <v>0.12668226</v>
      </c>
      <c r="X43" s="1014">
        <v>4.7263351994854235</v>
      </c>
    </row>
    <row r="44" spans="1:24" ht="12.75">
      <c r="A44" s="1046" t="s">
        <v>224</v>
      </c>
      <c r="B44" s="158">
        <v>0.15742812</v>
      </c>
      <c r="C44" s="188">
        <v>0.24067389</v>
      </c>
      <c r="D44" s="188">
        <v>0.23503339</v>
      </c>
      <c r="E44" s="1133">
        <v>0.1</v>
      </c>
      <c r="F44" s="188">
        <v>0.16956978</v>
      </c>
      <c r="G44" s="188">
        <v>0.2901354</v>
      </c>
      <c r="H44" s="188">
        <v>0.0998004</v>
      </c>
      <c r="I44" s="188">
        <v>0.22048507</v>
      </c>
      <c r="J44" s="188">
        <v>0.40526849</v>
      </c>
      <c r="K44" s="1112">
        <v>1.27287192</v>
      </c>
      <c r="N44" s="187" t="s">
        <v>508</v>
      </c>
      <c r="O44" s="1012">
        <v>-0.02955956</v>
      </c>
      <c r="P44" s="1012">
        <v>0.48038431</v>
      </c>
      <c r="Q44" s="1012">
        <v>0.86224183</v>
      </c>
      <c r="R44" s="1012">
        <v>0.4004004</v>
      </c>
      <c r="S44" s="1012">
        <v>-1.0996739</v>
      </c>
      <c r="T44" s="1012">
        <v>0.75954427</v>
      </c>
      <c r="U44" s="1012">
        <v>0.39840637</v>
      </c>
      <c r="V44" s="1012">
        <v>0.40195736</v>
      </c>
      <c r="W44" s="1013">
        <v>0.0444089</v>
      </c>
      <c r="X44" s="1014">
        <v>4.90560294670069</v>
      </c>
    </row>
    <row r="45" spans="1:24" ht="12.75">
      <c r="A45" s="1046" t="s">
        <v>49</v>
      </c>
      <c r="B45" s="158">
        <v>0.04966476</v>
      </c>
      <c r="C45" s="188">
        <v>0.13020833</v>
      </c>
      <c r="D45" s="188">
        <v>0.22651555</v>
      </c>
      <c r="E45" s="1133">
        <v>0</v>
      </c>
      <c r="F45" s="188">
        <v>0.19507929</v>
      </c>
      <c r="G45" s="188">
        <v>0.19286403</v>
      </c>
      <c r="H45" s="188">
        <v>0.0998004</v>
      </c>
      <c r="I45" s="188">
        <v>0.09974067</v>
      </c>
      <c r="J45" s="188">
        <v>0.30425963</v>
      </c>
      <c r="K45" s="1112">
        <v>1.27287192</v>
      </c>
      <c r="N45" s="187" t="s">
        <v>650</v>
      </c>
      <c r="O45" s="1012">
        <v>-0.03002101</v>
      </c>
      <c r="P45" s="1012">
        <v>0.80789946</v>
      </c>
      <c r="Q45" s="1012">
        <v>0.85339835</v>
      </c>
      <c r="R45" s="1012">
        <v>0.50150451</v>
      </c>
      <c r="S45" s="1012">
        <v>-1.25620949</v>
      </c>
      <c r="T45" s="1012">
        <v>0.71399839</v>
      </c>
      <c r="U45" s="1012">
        <v>0.19940179</v>
      </c>
      <c r="V45" s="1012">
        <v>0.78843627</v>
      </c>
      <c r="W45" s="1013">
        <v>-0.08119599</v>
      </c>
      <c r="X45" s="1014">
        <v>4.763174870032512</v>
      </c>
    </row>
    <row r="46" spans="1:24" ht="12.75">
      <c r="A46" s="1046" t="s">
        <v>51</v>
      </c>
      <c r="B46" s="158">
        <v>-0.1402756</v>
      </c>
      <c r="C46" s="188">
        <v>-0.0897487</v>
      </c>
      <c r="D46" s="188">
        <v>0.03171498</v>
      </c>
      <c r="E46" s="1133">
        <v>-0.1</v>
      </c>
      <c r="F46" s="188">
        <v>-0.03612975</v>
      </c>
      <c r="G46" s="188">
        <v>0</v>
      </c>
      <c r="H46" s="188">
        <v>-0.0998004</v>
      </c>
      <c r="I46" s="188">
        <v>0.10011012</v>
      </c>
      <c r="J46" s="188">
        <v>0.19920319</v>
      </c>
      <c r="K46" s="1112">
        <v>1.03338633</v>
      </c>
      <c r="N46" s="187" t="s">
        <v>49</v>
      </c>
      <c r="O46" s="1012">
        <v>-0.51989602</v>
      </c>
      <c r="P46" s="1012">
        <v>0.43938486</v>
      </c>
      <c r="Q46" s="1012">
        <v>0.75127717</v>
      </c>
      <c r="R46" s="1012">
        <v>0.30120482</v>
      </c>
      <c r="S46" s="1012">
        <v>-0.39003548</v>
      </c>
      <c r="T46" s="1012">
        <v>0.66418436</v>
      </c>
      <c r="U46" s="1012">
        <v>0.19880716</v>
      </c>
      <c r="V46" s="1012">
        <v>0.63967753</v>
      </c>
      <c r="W46" s="1013">
        <v>-0.19543385</v>
      </c>
      <c r="X46" s="1014">
        <v>5.010578276172799</v>
      </c>
    </row>
    <row r="47" spans="1:24" ht="12.75">
      <c r="A47" s="1046" t="s">
        <v>55</v>
      </c>
      <c r="B47" s="158">
        <v>0.00825287</v>
      </c>
      <c r="C47" s="188">
        <v>0.11973658</v>
      </c>
      <c r="D47" s="188">
        <v>0.21574623</v>
      </c>
      <c r="E47" s="1133">
        <v>-0.1</v>
      </c>
      <c r="F47" s="188">
        <v>0.17057444</v>
      </c>
      <c r="G47" s="188">
        <v>0.28957529</v>
      </c>
      <c r="H47" s="188">
        <v>0.2002002</v>
      </c>
      <c r="I47" s="188">
        <v>0.1501201</v>
      </c>
      <c r="J47" s="188">
        <v>0.2979146</v>
      </c>
      <c r="K47" s="1112">
        <v>1.03256553</v>
      </c>
      <c r="N47" s="187" t="s">
        <v>51</v>
      </c>
      <c r="O47" s="1012">
        <v>-1.12826603</v>
      </c>
      <c r="P47" s="1012">
        <v>0.2796644</v>
      </c>
      <c r="Q47" s="1012">
        <v>0.90488639</v>
      </c>
      <c r="R47" s="1012">
        <v>0.3003003</v>
      </c>
      <c r="S47" s="1012">
        <v>-0.76835171</v>
      </c>
      <c r="T47" s="1012">
        <v>0.89098008</v>
      </c>
      <c r="U47" s="1012">
        <v>-0.09960159</v>
      </c>
      <c r="V47" s="1012">
        <v>0.89168634</v>
      </c>
      <c r="W47" s="1013">
        <v>-0.70822419</v>
      </c>
      <c r="X47" s="1014">
        <v>4.924159436988541</v>
      </c>
    </row>
    <row r="48" spans="1:24" ht="12.75">
      <c r="A48" s="1046" t="s">
        <v>447</v>
      </c>
      <c r="B48" s="158">
        <v>0.08269931</v>
      </c>
      <c r="C48" s="188">
        <v>0.14994002</v>
      </c>
      <c r="D48" s="188">
        <v>0.43074302</v>
      </c>
      <c r="E48" s="1133">
        <v>0.1</v>
      </c>
      <c r="F48" s="188">
        <v>0.50179758</v>
      </c>
      <c r="G48" s="188">
        <v>0.29069767</v>
      </c>
      <c r="H48" s="188">
        <v>0.2002002</v>
      </c>
      <c r="I48" s="188">
        <v>0.11027569</v>
      </c>
      <c r="J48" s="188">
        <v>0.09950249</v>
      </c>
      <c r="K48" s="1112">
        <v>1.35566188</v>
      </c>
      <c r="N48" s="187" t="s">
        <v>55</v>
      </c>
      <c r="O48" s="1012">
        <v>-0.89992089</v>
      </c>
      <c r="P48" s="1012">
        <v>0.4</v>
      </c>
      <c r="Q48" s="1012">
        <v>1.15612748</v>
      </c>
      <c r="R48" s="1012">
        <v>0.1</v>
      </c>
      <c r="S48" s="1012">
        <v>-0.0953962</v>
      </c>
      <c r="T48" s="1012">
        <v>0.70049034</v>
      </c>
      <c r="U48" s="1012">
        <v>-0.0999001</v>
      </c>
      <c r="V48" s="1012">
        <v>0.93482439</v>
      </c>
      <c r="W48" s="1013">
        <v>-0.3668505</v>
      </c>
      <c r="X48" s="1014">
        <v>4.928022896752628</v>
      </c>
    </row>
    <row r="49" spans="1:24" ht="12.75">
      <c r="A49" s="1046" t="s">
        <v>412</v>
      </c>
      <c r="B49" s="158">
        <v>0.17384106</v>
      </c>
      <c r="C49" s="188">
        <v>0.23013808</v>
      </c>
      <c r="D49" s="188">
        <v>0.5513102</v>
      </c>
      <c r="E49" s="1133">
        <v>0.2</v>
      </c>
      <c r="F49" s="188">
        <v>0.72951979</v>
      </c>
      <c r="G49" s="188">
        <v>0.19361084</v>
      </c>
      <c r="H49" s="188">
        <v>0.2002002</v>
      </c>
      <c r="I49" s="188">
        <v>0.27048688</v>
      </c>
      <c r="J49" s="188">
        <v>0.09950249</v>
      </c>
      <c r="K49" s="1112">
        <v>1.6064257</v>
      </c>
      <c r="N49" s="187" t="s">
        <v>447</v>
      </c>
      <c r="O49" s="1012">
        <v>-0.40642347</v>
      </c>
      <c r="P49" s="1012">
        <v>0.37272086</v>
      </c>
      <c r="Q49" s="1012">
        <v>1.39965764</v>
      </c>
      <c r="R49" s="1012">
        <v>0.1002004</v>
      </c>
      <c r="S49" s="1012">
        <v>-0.11471142</v>
      </c>
      <c r="T49" s="1012">
        <v>0.62267751</v>
      </c>
      <c r="U49" s="1012">
        <v>-0.1002004</v>
      </c>
      <c r="V49" s="1012">
        <v>0.83938096</v>
      </c>
      <c r="W49" s="1013">
        <v>-0.25345478</v>
      </c>
      <c r="X49" s="1014">
        <v>5.115351409433766</v>
      </c>
    </row>
    <row r="50" spans="1:24" ht="12.75">
      <c r="A50" s="1045" t="s">
        <v>723</v>
      </c>
      <c r="B50" s="7"/>
      <c r="C50" s="7"/>
      <c r="D50" s="7"/>
      <c r="E50" s="1140"/>
      <c r="F50" s="7"/>
      <c r="G50" s="7"/>
      <c r="H50" s="7"/>
      <c r="I50" s="7"/>
      <c r="J50" s="7"/>
      <c r="K50" s="1112"/>
      <c r="N50" s="187" t="s">
        <v>412</v>
      </c>
      <c r="O50" s="1012">
        <v>-0.12971463</v>
      </c>
      <c r="P50" s="1012">
        <v>0.4947496</v>
      </c>
      <c r="Q50" s="1012">
        <v>1.45015106</v>
      </c>
      <c r="R50" s="1012">
        <v>0.30150754</v>
      </c>
      <c r="S50" s="1012">
        <v>0.39041799</v>
      </c>
      <c r="T50" s="1012">
        <v>0.29125239</v>
      </c>
      <c r="U50" s="1012">
        <v>0.20120724</v>
      </c>
      <c r="V50" s="1012">
        <v>0.74125752</v>
      </c>
      <c r="W50" s="1013">
        <v>-0.2594116</v>
      </c>
      <c r="X50" s="1014">
        <v>4.971287653032369</v>
      </c>
    </row>
    <row r="51" spans="1:24" ht="12.75">
      <c r="A51" s="1046" t="s">
        <v>396</v>
      </c>
      <c r="B51" s="158">
        <v>0.26829882</v>
      </c>
      <c r="C51" s="188">
        <v>0.32520325</v>
      </c>
      <c r="D51" s="188">
        <v>0.91838305</v>
      </c>
      <c r="E51" s="1133">
        <v>0.3</v>
      </c>
      <c r="F51" s="188">
        <v>1.37308681</v>
      </c>
      <c r="G51" s="188">
        <v>-0.09699321</v>
      </c>
      <c r="H51" s="188">
        <v>0.40526849</v>
      </c>
      <c r="I51" s="188">
        <v>0.3343465</v>
      </c>
      <c r="J51" s="188">
        <v>0.40816327</v>
      </c>
      <c r="K51" s="1112">
        <v>2.01126307</v>
      </c>
      <c r="N51" s="189" t="s">
        <v>723</v>
      </c>
      <c r="O51" s="1012"/>
      <c r="P51" s="1012"/>
      <c r="Q51" s="1012"/>
      <c r="R51" s="1012"/>
      <c r="S51" s="1012"/>
      <c r="T51" s="1012"/>
      <c r="U51" s="1012"/>
      <c r="V51" s="1012"/>
      <c r="W51" s="1013"/>
      <c r="X51" s="1014"/>
    </row>
    <row r="52" spans="1:24" ht="12.75">
      <c r="A52" s="1046" t="s">
        <v>397</v>
      </c>
      <c r="B52" s="158">
        <v>-0.11676397</v>
      </c>
      <c r="C52" s="188">
        <v>-0.15146925</v>
      </c>
      <c r="D52" s="188">
        <v>0.6490461</v>
      </c>
      <c r="E52" s="1133">
        <v>0.3</v>
      </c>
      <c r="F52" s="188">
        <v>1.01779978</v>
      </c>
      <c r="G52" s="188">
        <v>0.29154519</v>
      </c>
      <c r="H52" s="188">
        <v>-0.20060181</v>
      </c>
      <c r="I52" s="188">
        <v>-0.10058338</v>
      </c>
      <c r="J52" s="188">
        <v>-0.20366599</v>
      </c>
      <c r="K52" s="1112">
        <v>1.35566188</v>
      </c>
      <c r="N52" s="187" t="s">
        <v>396</v>
      </c>
      <c r="O52" s="1012">
        <v>-0.41819665</v>
      </c>
      <c r="P52" s="1012">
        <v>0.21468002</v>
      </c>
      <c r="Q52" s="1012">
        <v>1.84156379</v>
      </c>
      <c r="R52" s="1012">
        <v>0.40444894</v>
      </c>
      <c r="S52" s="1012">
        <v>-0.11747815</v>
      </c>
      <c r="T52" s="1012">
        <v>0.70343562</v>
      </c>
      <c r="U52" s="1012">
        <v>0</v>
      </c>
      <c r="V52" s="1012">
        <v>1.27854687</v>
      </c>
      <c r="W52" s="1013">
        <v>0.03015378</v>
      </c>
      <c r="X52" s="1014">
        <v>4.709523888902933</v>
      </c>
    </row>
    <row r="53" spans="1:24" ht="12.75">
      <c r="A53" s="1046" t="s">
        <v>36</v>
      </c>
      <c r="B53" s="158">
        <v>-0.03307152</v>
      </c>
      <c r="C53" s="188">
        <v>-0.03994009</v>
      </c>
      <c r="D53" s="188">
        <v>0.56468502</v>
      </c>
      <c r="E53" s="1133">
        <v>0.5</v>
      </c>
      <c r="F53" s="188">
        <v>0.85253622</v>
      </c>
      <c r="G53" s="188">
        <v>0</v>
      </c>
      <c r="H53" s="188">
        <v>0.0998004</v>
      </c>
      <c r="I53" s="188">
        <v>-0.09983029</v>
      </c>
      <c r="J53" s="188">
        <v>-0.19940179</v>
      </c>
      <c r="K53" s="1112">
        <v>1.26682502</v>
      </c>
      <c r="N53" s="187" t="s">
        <v>397</v>
      </c>
      <c r="O53" s="1012">
        <v>-0.98798126</v>
      </c>
      <c r="P53" s="1012">
        <v>0.32447779</v>
      </c>
      <c r="Q53" s="1012">
        <v>1.11490558</v>
      </c>
      <c r="R53" s="1012">
        <v>0.1003009</v>
      </c>
      <c r="S53" s="1012">
        <v>0.07287517</v>
      </c>
      <c r="T53" s="1012">
        <v>0.1732749</v>
      </c>
      <c r="U53" s="1012">
        <v>-0.20140987</v>
      </c>
      <c r="V53" s="1012">
        <v>0.76068899</v>
      </c>
      <c r="W53" s="1013">
        <v>-0.22039671</v>
      </c>
      <c r="X53" s="1014">
        <v>4.6305894350415855</v>
      </c>
    </row>
    <row r="54" spans="1:24" ht="12.75">
      <c r="A54" s="1046" t="s">
        <v>39</v>
      </c>
      <c r="B54" s="158">
        <v>-0.21441531</v>
      </c>
      <c r="C54" s="188">
        <v>-0.23906764</v>
      </c>
      <c r="D54" s="188">
        <v>0.63069532</v>
      </c>
      <c r="E54" s="1133">
        <v>0.3</v>
      </c>
      <c r="F54" s="188">
        <v>1.12511042</v>
      </c>
      <c r="G54" s="188">
        <v>-0.28929605</v>
      </c>
      <c r="H54" s="188">
        <v>-0.2997003</v>
      </c>
      <c r="I54" s="188">
        <v>-0.10967099</v>
      </c>
      <c r="J54" s="188">
        <v>-0.39721946</v>
      </c>
      <c r="K54" s="1112">
        <v>1.66402536</v>
      </c>
      <c r="N54" s="187" t="s">
        <v>36</v>
      </c>
      <c r="O54" s="1012">
        <v>-0.98851722</v>
      </c>
      <c r="P54" s="1012">
        <v>0.52062475</v>
      </c>
      <c r="Q54" s="1012">
        <v>1.64295732</v>
      </c>
      <c r="R54" s="1012">
        <v>-0.2994012</v>
      </c>
      <c r="S54" s="1012">
        <v>-0.67270843</v>
      </c>
      <c r="T54" s="1012">
        <v>0.469953</v>
      </c>
      <c r="U54" s="1012">
        <v>-0.6</v>
      </c>
      <c r="V54" s="1012">
        <v>1.20524017</v>
      </c>
      <c r="W54" s="1013">
        <v>0</v>
      </c>
      <c r="X54" s="1014">
        <v>4.319675799761475</v>
      </c>
    </row>
    <row r="55" spans="1:24" ht="12.75">
      <c r="A55" s="1046" t="s">
        <v>43</v>
      </c>
      <c r="B55" s="158">
        <v>-0.12342631</v>
      </c>
      <c r="C55" s="188">
        <v>-0.0993937</v>
      </c>
      <c r="D55" s="188">
        <v>0.59426273</v>
      </c>
      <c r="E55" s="1133">
        <v>0.3</v>
      </c>
      <c r="F55" s="188">
        <v>1.02226614</v>
      </c>
      <c r="G55" s="188">
        <v>-0.38461538</v>
      </c>
      <c r="H55" s="188">
        <v>0</v>
      </c>
      <c r="I55" s="188">
        <v>0.08949881</v>
      </c>
      <c r="J55" s="188">
        <v>-0.29732408</v>
      </c>
      <c r="K55" s="1112">
        <v>1.49724192</v>
      </c>
      <c r="N55" s="187" t="s">
        <v>39</v>
      </c>
      <c r="O55" s="1012">
        <v>-1.17028662</v>
      </c>
      <c r="P55" s="1012">
        <v>-0.19859001</v>
      </c>
      <c r="Q55" s="1012">
        <v>1.53830786</v>
      </c>
      <c r="R55" s="1012">
        <v>-0.29880478</v>
      </c>
      <c r="S55" s="1012">
        <v>-0.42299496</v>
      </c>
      <c r="T55" s="1012">
        <v>0.52788845</v>
      </c>
      <c r="U55" s="1012">
        <v>-0.2002002</v>
      </c>
      <c r="V55" s="1012">
        <v>1.03757956</v>
      </c>
      <c r="W55" s="1013">
        <v>0.27938535</v>
      </c>
      <c r="X55" s="1014">
        <v>4.445873562063649</v>
      </c>
    </row>
    <row r="56" spans="1:24" ht="13.5" thickBot="1">
      <c r="A56" s="1046" t="s">
        <v>211</v>
      </c>
      <c r="B56" s="158">
        <v>0.04939491</v>
      </c>
      <c r="C56" s="188">
        <v>0.07952286</v>
      </c>
      <c r="D56" s="188" t="s">
        <v>57</v>
      </c>
      <c r="E56" s="1133">
        <v>0.5</v>
      </c>
      <c r="F56" s="188">
        <v>1.00570739</v>
      </c>
      <c r="G56" s="188" t="s">
        <v>57</v>
      </c>
      <c r="H56" s="188">
        <v>0.1998002</v>
      </c>
      <c r="I56" s="188">
        <v>0.30848841</v>
      </c>
      <c r="J56" s="188">
        <v>-0.1980198</v>
      </c>
      <c r="K56" s="1112">
        <v>1.49371069</v>
      </c>
      <c r="L56" s="16"/>
      <c r="M56" s="16"/>
      <c r="N56" s="187" t="s">
        <v>43</v>
      </c>
      <c r="O56" s="1012">
        <v>-1.08620519</v>
      </c>
      <c r="P56" s="1012">
        <v>-0.2178865</v>
      </c>
      <c r="Q56" s="1012">
        <v>1.60310664</v>
      </c>
      <c r="R56" s="1012">
        <v>-0.09960159</v>
      </c>
      <c r="S56" s="1012">
        <v>-0.1996255</v>
      </c>
      <c r="T56" s="1012">
        <v>0.39631428</v>
      </c>
      <c r="U56" s="1012">
        <v>-0.19920319</v>
      </c>
      <c r="V56" s="1012">
        <v>0.81597222</v>
      </c>
      <c r="W56" s="1013">
        <v>0.28968135</v>
      </c>
      <c r="X56" s="1014">
        <v>4.351916689941159</v>
      </c>
    </row>
    <row r="57" spans="1:24" ht="13.5" thickBot="1">
      <c r="A57" s="1115" t="s">
        <v>247</v>
      </c>
      <c r="B57" s="1116"/>
      <c r="C57" s="1117"/>
      <c r="D57" s="1116"/>
      <c r="E57" s="1116"/>
      <c r="F57" s="1116"/>
      <c r="G57" s="1116"/>
      <c r="H57" s="1118"/>
      <c r="I57" s="1119"/>
      <c r="J57" s="1119"/>
      <c r="K57" s="1120"/>
      <c r="L57" s="30"/>
      <c r="N57" s="415" t="s">
        <v>211</v>
      </c>
      <c r="O57" s="1121">
        <v>-0.85748078</v>
      </c>
      <c r="P57" s="1121">
        <v>-0.19920319</v>
      </c>
      <c r="Q57" s="1121">
        <v>1.78926441</v>
      </c>
      <c r="R57" s="1121">
        <v>0.0997009</v>
      </c>
      <c r="S57" s="1121">
        <v>0.22774451</v>
      </c>
      <c r="T57" s="1121">
        <v>0.67446935</v>
      </c>
      <c r="U57" s="1121">
        <v>0.09920635</v>
      </c>
      <c r="V57" s="1121">
        <v>1.18363795</v>
      </c>
      <c r="W57" s="1122">
        <v>0.38957147</v>
      </c>
      <c r="X57" s="1123">
        <v>0</v>
      </c>
    </row>
    <row r="58" spans="1:24" ht="12.75">
      <c r="A58" s="518" t="s">
        <v>473</v>
      </c>
      <c r="B58" s="532"/>
      <c r="C58" s="533"/>
      <c r="D58" s="532"/>
      <c r="E58" s="532"/>
      <c r="F58" s="532"/>
      <c r="G58" s="532"/>
      <c r="H58" s="532"/>
      <c r="I58" s="532"/>
      <c r="J58" s="532"/>
      <c r="K58" s="531"/>
      <c r="L58" s="30"/>
      <c r="N58" s="993" t="s">
        <v>699</v>
      </c>
      <c r="O58" s="900"/>
      <c r="P58" s="900"/>
      <c r="Q58" s="900"/>
      <c r="R58" s="900"/>
      <c r="S58" s="994"/>
      <c r="T58" s="984"/>
      <c r="U58" s="994"/>
      <c r="V58" s="994"/>
      <c r="W58" s="994"/>
      <c r="X58" s="995"/>
    </row>
    <row r="59" spans="1:24" ht="12.75">
      <c r="A59" s="496" t="s">
        <v>1</v>
      </c>
      <c r="B59" s="532"/>
      <c r="C59" s="533"/>
      <c r="D59" s="532"/>
      <c r="E59" s="532"/>
      <c r="F59" s="532"/>
      <c r="G59" s="532"/>
      <c r="H59" s="532"/>
      <c r="I59" s="532"/>
      <c r="J59" s="532"/>
      <c r="K59" s="531"/>
      <c r="N59" s="993" t="s">
        <v>305</v>
      </c>
      <c r="O59" s="900"/>
      <c r="P59" s="900"/>
      <c r="Q59" s="900"/>
      <c r="R59" s="900"/>
      <c r="S59" s="994"/>
      <c r="T59" s="984"/>
      <c r="U59" s="994"/>
      <c r="V59" s="994"/>
      <c r="W59" s="994"/>
      <c r="X59" s="995"/>
    </row>
    <row r="60" spans="1:24" ht="12.75">
      <c r="A60" s="518" t="s">
        <v>233</v>
      </c>
      <c r="B60" s="10"/>
      <c r="C60" s="10"/>
      <c r="D60" s="10"/>
      <c r="E60" s="10"/>
      <c r="F60" s="10"/>
      <c r="G60" s="10"/>
      <c r="H60" s="10"/>
      <c r="I60" s="10"/>
      <c r="J60" s="10"/>
      <c r="K60" s="36"/>
      <c r="N60" s="993" t="s">
        <v>700</v>
      </c>
      <c r="O60" s="994"/>
      <c r="P60" s="994"/>
      <c r="Q60" s="994"/>
      <c r="R60" s="994"/>
      <c r="S60" s="994"/>
      <c r="T60" s="994"/>
      <c r="U60" s="994"/>
      <c r="V60" s="994"/>
      <c r="W60" s="994"/>
      <c r="X60" s="995"/>
    </row>
    <row r="61" spans="1:24" ht="13.5" thickBot="1">
      <c r="A61" s="588"/>
      <c r="B61" s="589"/>
      <c r="C61" s="589"/>
      <c r="D61" s="589"/>
      <c r="E61" s="589"/>
      <c r="F61" s="589"/>
      <c r="G61" s="589"/>
      <c r="H61" s="589"/>
      <c r="I61" s="589"/>
      <c r="J61" s="589"/>
      <c r="K61" s="590"/>
      <c r="N61" s="993" t="s">
        <v>504</v>
      </c>
      <c r="O61" s="994"/>
      <c r="P61" s="994"/>
      <c r="Q61" s="994"/>
      <c r="R61" s="994"/>
      <c r="S61" s="994"/>
      <c r="T61" s="994"/>
      <c r="U61" s="994"/>
      <c r="V61" s="994"/>
      <c r="W61" s="994"/>
      <c r="X61" s="995"/>
    </row>
    <row r="62" spans="1:24" ht="13.5" thickBot="1">
      <c r="A62" s="81">
        <v>20</v>
      </c>
      <c r="B62" s="749"/>
      <c r="C62" s="750"/>
      <c r="D62" s="749"/>
      <c r="E62" s="749"/>
      <c r="F62" s="749"/>
      <c r="G62" s="749"/>
      <c r="H62" s="749"/>
      <c r="I62" s="749"/>
      <c r="J62" s="749"/>
      <c r="K62" s="751"/>
      <c r="N62" s="996"/>
      <c r="O62" s="997"/>
      <c r="P62" s="997"/>
      <c r="Q62" s="997"/>
      <c r="R62" s="997"/>
      <c r="S62" s="998">
        <v>21</v>
      </c>
      <c r="T62" s="997"/>
      <c r="U62" s="997"/>
      <c r="V62" s="997"/>
      <c r="W62" s="997"/>
      <c r="X62" s="999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28">
      <selection activeCell="R54" sqref="R54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7109375" style="0" customWidth="1"/>
    <col min="4" max="4" width="10.57421875" style="0" customWidth="1"/>
    <col min="5" max="5" width="10.7109375" style="0" customWidth="1"/>
    <col min="6" max="7" width="10.421875" style="0" customWidth="1"/>
    <col min="8" max="8" width="10.7109375" style="0" customWidth="1"/>
  </cols>
  <sheetData>
    <row r="1" spans="1:19" ht="12.75">
      <c r="A1" s="236"/>
      <c r="B1" s="237"/>
      <c r="C1" s="237"/>
      <c r="D1" s="237"/>
      <c r="E1" s="237"/>
      <c r="F1" s="237"/>
      <c r="G1" s="237"/>
      <c r="H1" s="238"/>
      <c r="K1" s="779"/>
      <c r="L1" s="780"/>
      <c r="M1" s="780"/>
      <c r="N1" s="780"/>
      <c r="O1" s="780"/>
      <c r="P1" s="780"/>
      <c r="Q1" s="780"/>
      <c r="R1" s="780"/>
      <c r="S1" s="781"/>
    </row>
    <row r="2" spans="1:19" ht="12.75">
      <c r="A2" s="1872" t="s">
        <v>200</v>
      </c>
      <c r="B2" s="1873"/>
      <c r="C2" s="1873"/>
      <c r="D2" s="1873"/>
      <c r="E2" s="1873"/>
      <c r="F2" s="1873"/>
      <c r="G2" s="1873"/>
      <c r="H2" s="1874"/>
      <c r="K2" s="1872" t="s">
        <v>293</v>
      </c>
      <c r="L2" s="1873"/>
      <c r="M2" s="1873"/>
      <c r="N2" s="1873"/>
      <c r="O2" s="1873"/>
      <c r="P2" s="1873"/>
      <c r="Q2" s="1873"/>
      <c r="R2" s="1873"/>
      <c r="S2" s="1874"/>
    </row>
    <row r="3" spans="1:19" ht="13.5" thickBot="1">
      <c r="A3" s="240"/>
      <c r="B3" s="241"/>
      <c r="C3" s="241"/>
      <c r="D3" s="241"/>
      <c r="E3" s="241"/>
      <c r="F3" s="241"/>
      <c r="G3" s="241"/>
      <c r="H3" s="242"/>
      <c r="K3" s="240"/>
      <c r="L3" s="241"/>
      <c r="M3" s="241"/>
      <c r="N3" s="241"/>
      <c r="O3" s="241"/>
      <c r="P3" s="241"/>
      <c r="Q3" s="241"/>
      <c r="R3" s="241"/>
      <c r="S3" s="242"/>
    </row>
    <row r="4" spans="1:19" ht="15">
      <c r="A4" s="239"/>
      <c r="B4" s="1875" t="s">
        <v>125</v>
      </c>
      <c r="C4" s="1875" t="s">
        <v>78</v>
      </c>
      <c r="D4" s="1875" t="s">
        <v>79</v>
      </c>
      <c r="E4" s="1875" t="s">
        <v>80</v>
      </c>
      <c r="F4" s="1875" t="s">
        <v>81</v>
      </c>
      <c r="G4" s="1875" t="s">
        <v>29</v>
      </c>
      <c r="H4" s="1850" t="s">
        <v>30</v>
      </c>
      <c r="K4" s="327"/>
      <c r="L4" s="328" t="s">
        <v>125</v>
      </c>
      <c r="M4" s="244" t="s">
        <v>126</v>
      </c>
      <c r="N4" s="244" t="s">
        <v>127</v>
      </c>
      <c r="O4" s="244" t="s">
        <v>176</v>
      </c>
      <c r="P4" s="244" t="s">
        <v>149</v>
      </c>
      <c r="Q4" s="244" t="s">
        <v>150</v>
      </c>
      <c r="R4" s="329" t="s">
        <v>128</v>
      </c>
      <c r="S4" s="330" t="s">
        <v>91</v>
      </c>
    </row>
    <row r="5" spans="1:19" ht="12.75">
      <c r="A5" s="243"/>
      <c r="B5" s="1876"/>
      <c r="C5" s="1876"/>
      <c r="D5" s="1876"/>
      <c r="E5" s="1876"/>
      <c r="F5" s="1876"/>
      <c r="G5" s="1876"/>
      <c r="H5" s="1851"/>
      <c r="K5" s="1852" t="s">
        <v>5</v>
      </c>
      <c r="L5" s="1853"/>
      <c r="M5" s="1853"/>
      <c r="N5" s="1853"/>
      <c r="O5" s="1853"/>
      <c r="P5" s="1853"/>
      <c r="Q5" s="1853"/>
      <c r="R5" s="1853"/>
      <c r="S5" s="1854"/>
    </row>
    <row r="6" spans="1:19" ht="12.75">
      <c r="A6" s="1859" t="s">
        <v>201</v>
      </c>
      <c r="B6" s="1860"/>
      <c r="C6" s="1860"/>
      <c r="D6" s="1860"/>
      <c r="E6" s="1860"/>
      <c r="F6" s="1860"/>
      <c r="G6" s="1860"/>
      <c r="H6" s="1861"/>
      <c r="K6" s="1303">
        <v>2001</v>
      </c>
      <c r="L6" s="752">
        <v>18.788325231322027</v>
      </c>
      <c r="M6" s="755">
        <v>18.52033259159243</v>
      </c>
      <c r="N6" s="755">
        <v>23.071978565655595</v>
      </c>
      <c r="O6" s="755">
        <v>22.859063725173755</v>
      </c>
      <c r="P6" s="755">
        <v>21.429438650160144</v>
      </c>
      <c r="Q6" s="755">
        <v>20.505059233205035</v>
      </c>
      <c r="R6" s="755">
        <v>23.41716486014029</v>
      </c>
      <c r="S6" s="1082">
        <v>20.277925395039265</v>
      </c>
    </row>
    <row r="7" spans="1:19" ht="12.75">
      <c r="A7" s="1300">
        <v>1992</v>
      </c>
      <c r="B7" s="752" t="s">
        <v>57</v>
      </c>
      <c r="C7" s="753">
        <v>4.29109788</v>
      </c>
      <c r="D7" s="753">
        <v>-3.54742756</v>
      </c>
      <c r="E7" s="753">
        <v>9.09692359</v>
      </c>
      <c r="F7" s="753">
        <v>1</v>
      </c>
      <c r="G7" s="753" t="s">
        <v>57</v>
      </c>
      <c r="H7" s="754">
        <v>2.2549418</v>
      </c>
      <c r="K7" s="1303">
        <v>2002</v>
      </c>
      <c r="L7" s="752">
        <v>18.79040235775382</v>
      </c>
      <c r="M7" s="755">
        <v>17.36896581972458</v>
      </c>
      <c r="N7" s="755">
        <v>22.247892993290076</v>
      </c>
      <c r="O7" s="755">
        <v>21.240915047575392</v>
      </c>
      <c r="P7" s="755">
        <v>20.88193663381993</v>
      </c>
      <c r="Q7" s="755">
        <v>21.209393258284926</v>
      </c>
      <c r="R7" s="755">
        <v>22.680231517282678</v>
      </c>
      <c r="S7" s="1082">
        <v>19.35299511806485</v>
      </c>
    </row>
    <row r="8" spans="1:19" ht="12.75">
      <c r="A8" s="1300">
        <v>1993</v>
      </c>
      <c r="B8" s="752">
        <v>3.80984491</v>
      </c>
      <c r="C8" s="753">
        <v>0.14410166</v>
      </c>
      <c r="D8" s="753">
        <v>-1.32495717</v>
      </c>
      <c r="E8" s="753">
        <v>1.16737417</v>
      </c>
      <c r="F8" s="753">
        <v>1.9</v>
      </c>
      <c r="G8" s="753" t="s">
        <v>57</v>
      </c>
      <c r="H8" s="754">
        <v>2.05555182</v>
      </c>
      <c r="K8" s="1125">
        <v>2003</v>
      </c>
      <c r="L8" s="755">
        <v>18.1848966013866</v>
      </c>
      <c r="M8" s="755">
        <v>17.446248111677605</v>
      </c>
      <c r="N8" s="755">
        <v>22.323541676448933</v>
      </c>
      <c r="O8" s="755">
        <v>20.85156374308196</v>
      </c>
      <c r="P8" s="755">
        <v>20.96799146594002</v>
      </c>
      <c r="Q8" s="755">
        <v>20.735897277458623</v>
      </c>
      <c r="R8" s="784">
        <v>22.695595959138828</v>
      </c>
      <c r="S8" s="1082">
        <v>19.374989200325235</v>
      </c>
    </row>
    <row r="9" spans="1:19" ht="12.75">
      <c r="A9" s="1300">
        <v>1994</v>
      </c>
      <c r="B9" s="752">
        <v>2.17603118</v>
      </c>
      <c r="C9" s="753">
        <v>0.93603971</v>
      </c>
      <c r="D9" s="753">
        <v>2.53501563</v>
      </c>
      <c r="E9" s="753">
        <v>10.75977821</v>
      </c>
      <c r="F9" s="753">
        <v>0.3</v>
      </c>
      <c r="G9" s="753">
        <v>7.9</v>
      </c>
      <c r="H9" s="754">
        <v>2.88996285</v>
      </c>
      <c r="K9" s="1125">
        <v>2004</v>
      </c>
      <c r="L9" s="755">
        <v>18.00882315212966</v>
      </c>
      <c r="M9" s="755">
        <v>18.021791825235145</v>
      </c>
      <c r="N9" s="755">
        <v>22.16290332971657</v>
      </c>
      <c r="O9" s="755">
        <v>20.297878390052386</v>
      </c>
      <c r="P9" s="755">
        <v>21.267125643093408</v>
      </c>
      <c r="Q9" s="755">
        <v>20.82084874400676</v>
      </c>
      <c r="R9" s="755">
        <v>23.1189165855068</v>
      </c>
      <c r="S9" s="1082">
        <v>19.605611415613698</v>
      </c>
    </row>
    <row r="10" spans="1:19" ht="12.75">
      <c r="A10" s="1300">
        <v>1995</v>
      </c>
      <c r="B10" s="752">
        <v>0.79465989</v>
      </c>
      <c r="C10" s="753">
        <v>0.70163944</v>
      </c>
      <c r="D10" s="753">
        <v>4.32377512</v>
      </c>
      <c r="E10" s="753">
        <v>4.73548911</v>
      </c>
      <c r="F10" s="753">
        <v>1.7</v>
      </c>
      <c r="G10" s="753">
        <v>7.3</v>
      </c>
      <c r="H10" s="754">
        <v>1.20402869</v>
      </c>
      <c r="K10" s="1125">
        <v>2005</v>
      </c>
      <c r="L10" s="755">
        <v>18.16406572971803</v>
      </c>
      <c r="M10" s="755">
        <v>18.842057079368047</v>
      </c>
      <c r="N10" s="755">
        <v>22.358002102521827</v>
      </c>
      <c r="O10" s="755">
        <v>20.188488939470908</v>
      </c>
      <c r="P10" s="755">
        <v>21.698849813254025</v>
      </c>
      <c r="Q10" s="755">
        <v>21.170656564085082</v>
      </c>
      <c r="R10" s="755">
        <v>23.697203550682183</v>
      </c>
      <c r="S10" s="1082">
        <v>20.068618072130313</v>
      </c>
    </row>
    <row r="11" spans="1:19" ht="12.75">
      <c r="A11" s="1300">
        <v>1996</v>
      </c>
      <c r="B11" s="752">
        <v>1.51371807</v>
      </c>
      <c r="C11" s="753">
        <v>2.68547548</v>
      </c>
      <c r="D11" s="753">
        <v>3.11654583</v>
      </c>
      <c r="E11" s="753">
        <v>3.53959437</v>
      </c>
      <c r="F11" s="753">
        <v>0.9</v>
      </c>
      <c r="G11" s="753">
        <v>-0.6</v>
      </c>
      <c r="H11" s="754">
        <v>-0.45024804</v>
      </c>
      <c r="K11" s="1125">
        <v>2007</v>
      </c>
      <c r="L11" s="755">
        <v>18.33295417383515</v>
      </c>
      <c r="M11" s="755">
        <v>18.866254739986967</v>
      </c>
      <c r="N11" s="755">
        <v>22.57391275992865</v>
      </c>
      <c r="O11" s="755">
        <v>20.94489955551994</v>
      </c>
      <c r="P11" s="755">
        <v>22.39355676523818</v>
      </c>
      <c r="Q11" s="755">
        <v>21.51437896761624</v>
      </c>
      <c r="R11" s="755">
        <v>23.919149512373558</v>
      </c>
      <c r="S11" s="1082">
        <v>20.264723535882393</v>
      </c>
    </row>
    <row r="12" spans="1:19" ht="12.75">
      <c r="A12" s="1300">
        <v>1997</v>
      </c>
      <c r="B12" s="752">
        <v>1.14942529</v>
      </c>
      <c r="C12" s="753">
        <v>1.6432309</v>
      </c>
      <c r="D12" s="753">
        <v>5.57246301</v>
      </c>
      <c r="E12" s="753">
        <v>6.8621335</v>
      </c>
      <c r="F12" s="753">
        <v>0.9</v>
      </c>
      <c r="G12" s="753">
        <v>4.2</v>
      </c>
      <c r="H12" s="754">
        <v>2.74460621</v>
      </c>
      <c r="K12" s="1125">
        <v>2007</v>
      </c>
      <c r="L12" s="755">
        <v>18.713808039356643</v>
      </c>
      <c r="M12" s="755">
        <v>18.026020395071658</v>
      </c>
      <c r="N12" s="755">
        <v>22.35285452731012</v>
      </c>
      <c r="O12" s="755">
        <v>20.786160849801103</v>
      </c>
      <c r="P12" s="755">
        <v>23.140240387224612</v>
      </c>
      <c r="Q12" s="755">
        <v>21.57658997988399</v>
      </c>
      <c r="R12" s="755">
        <v>23.401720463608203</v>
      </c>
      <c r="S12" s="1082">
        <v>19.921000984982992</v>
      </c>
    </row>
    <row r="13" spans="1:19" ht="12.75">
      <c r="A13" s="1300">
        <v>1998</v>
      </c>
      <c r="B13" s="752">
        <v>2.54914005</v>
      </c>
      <c r="C13" s="753">
        <v>3.04597563</v>
      </c>
      <c r="D13" s="753">
        <v>-2.98210736</v>
      </c>
      <c r="E13" s="753">
        <v>4.20315236</v>
      </c>
      <c r="F13" s="753">
        <v>1.2</v>
      </c>
      <c r="G13" s="753">
        <v>0.3</v>
      </c>
      <c r="H13" s="754">
        <v>2.41890306</v>
      </c>
      <c r="K13" s="1303">
        <v>2008</v>
      </c>
      <c r="L13" s="752">
        <v>18.010630450046953</v>
      </c>
      <c r="M13" s="755">
        <v>16.690219473374643</v>
      </c>
      <c r="N13" s="755">
        <v>21.86897287501489</v>
      </c>
      <c r="O13" s="755">
        <v>20.630368833341343</v>
      </c>
      <c r="P13" s="755">
        <v>23.561306625369998</v>
      </c>
      <c r="Q13" s="755">
        <v>21.2284188677107</v>
      </c>
      <c r="R13" s="755">
        <v>22.641104364439116</v>
      </c>
      <c r="S13" s="1082">
        <v>19.213303992577085</v>
      </c>
    </row>
    <row r="14" spans="1:19" ht="12.75">
      <c r="A14" s="1300">
        <v>1999</v>
      </c>
      <c r="B14" s="752">
        <v>2.54567236</v>
      </c>
      <c r="C14" s="753">
        <v>3.27137596</v>
      </c>
      <c r="D14" s="753">
        <v>3.57581967</v>
      </c>
      <c r="E14" s="753">
        <v>1.63585434</v>
      </c>
      <c r="F14" s="753">
        <v>2</v>
      </c>
      <c r="G14" s="753">
        <v>1.7</v>
      </c>
      <c r="H14" s="754">
        <v>3.09788523</v>
      </c>
      <c r="K14" s="1303">
        <v>2009</v>
      </c>
      <c r="L14" s="752">
        <v>16.14529452584492</v>
      </c>
      <c r="M14" s="755">
        <v>14.050388743023888</v>
      </c>
      <c r="N14" s="755">
        <v>20.859595539090456</v>
      </c>
      <c r="O14" s="755">
        <v>19.31697818250977</v>
      </c>
      <c r="P14" s="755">
        <v>22.030224051918978</v>
      </c>
      <c r="Q14" s="755">
        <v>19.978897577195006</v>
      </c>
      <c r="R14" s="755">
        <v>21.168421458078363</v>
      </c>
      <c r="S14" s="1082">
        <v>17.280482621981403</v>
      </c>
    </row>
    <row r="15" spans="1:19" ht="12.75">
      <c r="A15" s="1300">
        <v>2000</v>
      </c>
      <c r="B15" s="752">
        <v>3.56308411</v>
      </c>
      <c r="C15" s="753">
        <v>3.2173135</v>
      </c>
      <c r="D15" s="753">
        <v>6.86516965</v>
      </c>
      <c r="E15" s="753">
        <v>6.00815787</v>
      </c>
      <c r="F15" s="753">
        <v>1.2983657350000002</v>
      </c>
      <c r="G15" s="753">
        <v>1.9818939475000001</v>
      </c>
      <c r="H15" s="754">
        <v>3.72661095</v>
      </c>
      <c r="K15" s="1303">
        <v>2010</v>
      </c>
      <c r="L15" s="752">
        <v>16.007368186279592</v>
      </c>
      <c r="M15" s="755">
        <v>13.626596251405864</v>
      </c>
      <c r="N15" s="755">
        <v>20.316591969859218</v>
      </c>
      <c r="O15" s="755">
        <v>19.373091223786595</v>
      </c>
      <c r="P15" s="755">
        <v>22.045456932605326</v>
      </c>
      <c r="Q15" s="755">
        <v>19.93086930032524</v>
      </c>
      <c r="R15" s="755">
        <v>22.263239234968214</v>
      </c>
      <c r="S15" s="1082">
        <v>17.03733668568239</v>
      </c>
    </row>
    <row r="16" spans="1:19" ht="12.75">
      <c r="A16" s="1300">
        <v>2001</v>
      </c>
      <c r="B16" s="752">
        <v>1.41003948</v>
      </c>
      <c r="C16" s="753">
        <v>2.82640556</v>
      </c>
      <c r="D16" s="753">
        <v>-2.91585671</v>
      </c>
      <c r="E16" s="753">
        <v>0.07279534</v>
      </c>
      <c r="F16" s="753">
        <v>0.5205339525</v>
      </c>
      <c r="G16" s="753">
        <v>-0.365648525</v>
      </c>
      <c r="H16" s="754">
        <v>1.73713837</v>
      </c>
      <c r="K16" s="1304">
        <v>2011</v>
      </c>
      <c r="L16" s="760">
        <v>16.630420118183537</v>
      </c>
      <c r="M16" s="760">
        <v>14.620418507378012</v>
      </c>
      <c r="N16" s="760">
        <v>21.09112471007408</v>
      </c>
      <c r="O16" s="760">
        <v>19.719353174297297</v>
      </c>
      <c r="P16" s="760">
        <v>22.351114675315756</v>
      </c>
      <c r="Q16" s="760">
        <v>20.116037768022174</v>
      </c>
      <c r="R16" s="760">
        <v>21.331403886863697</v>
      </c>
      <c r="S16" s="1305">
        <v>17.771126264191707</v>
      </c>
    </row>
    <row r="17" spans="1:19" ht="12.75">
      <c r="A17" s="1300">
        <v>2002</v>
      </c>
      <c r="B17" s="752">
        <v>2.33592881</v>
      </c>
      <c r="C17" s="753">
        <v>4.3174609</v>
      </c>
      <c r="D17" s="753">
        <v>3.88062548</v>
      </c>
      <c r="E17" s="753">
        <v>1.70425023</v>
      </c>
      <c r="F17" s="753">
        <v>0.64059287</v>
      </c>
      <c r="G17" s="753">
        <v>-1.405243285</v>
      </c>
      <c r="H17" s="754">
        <v>1.6789001</v>
      </c>
      <c r="K17" s="1124">
        <v>2013</v>
      </c>
      <c r="L17" s="753"/>
      <c r="M17" s="753"/>
      <c r="N17" s="753"/>
      <c r="O17" s="753"/>
      <c r="P17" s="753"/>
      <c r="Q17" s="753"/>
      <c r="R17" s="753"/>
      <c r="S17" s="1082"/>
    </row>
    <row r="18" spans="1:19" ht="12.75">
      <c r="A18" s="1300">
        <v>2003</v>
      </c>
      <c r="B18" s="752">
        <v>3.09782609</v>
      </c>
      <c r="C18" s="753">
        <v>3.67480545</v>
      </c>
      <c r="D18" s="753">
        <v>4.89215236</v>
      </c>
      <c r="E18" s="753">
        <v>2.75876162</v>
      </c>
      <c r="F18" s="753">
        <v>0.816453835</v>
      </c>
      <c r="G18" s="753">
        <v>-1.2087870675</v>
      </c>
      <c r="H18" s="754">
        <v>-0.12543231</v>
      </c>
      <c r="K18" s="1125" t="s">
        <v>153</v>
      </c>
      <c r="L18" s="753">
        <v>15.939005670175893</v>
      </c>
      <c r="M18" s="753">
        <v>15.560786117094658</v>
      </c>
      <c r="N18" s="753">
        <v>21.941434242451745</v>
      </c>
      <c r="O18" s="753">
        <v>18.770469006306016</v>
      </c>
      <c r="P18" s="753">
        <v>22.052188043231805</v>
      </c>
      <c r="Q18" s="753">
        <v>17.300267433327676</v>
      </c>
      <c r="R18" s="753">
        <v>21.55152767276174</v>
      </c>
      <c r="S18" s="1082">
        <v>17.472222028430043</v>
      </c>
    </row>
    <row r="19" spans="1:19" ht="12.75">
      <c r="A19" s="1300">
        <v>2004</v>
      </c>
      <c r="B19" s="752">
        <v>1.42329995</v>
      </c>
      <c r="C19" s="753">
        <v>3.10179681</v>
      </c>
      <c r="D19" s="753">
        <v>4.90899545</v>
      </c>
      <c r="E19" s="753">
        <v>5.14069802</v>
      </c>
      <c r="F19" s="753">
        <v>2.65245817</v>
      </c>
      <c r="G19" s="753">
        <v>0.7587438899999999</v>
      </c>
      <c r="H19" s="754">
        <v>0.48307794</v>
      </c>
      <c r="K19" s="1125" t="s">
        <v>399</v>
      </c>
      <c r="L19" s="753">
        <v>16.23462099141992</v>
      </c>
      <c r="M19" s="753">
        <v>15.579136153041398</v>
      </c>
      <c r="N19" s="753">
        <v>22.196716890331203</v>
      </c>
      <c r="O19" s="753">
        <v>18.76306416398512</v>
      </c>
      <c r="P19" s="753">
        <v>22.111981871400246</v>
      </c>
      <c r="Q19" s="753">
        <v>17.294536931773123</v>
      </c>
      <c r="R19" s="753">
        <v>21.298704851859803</v>
      </c>
      <c r="S19" s="1082">
        <v>17.553276018950115</v>
      </c>
    </row>
    <row r="20" spans="1:19" ht="12.75">
      <c r="A20" s="1300">
        <v>2005</v>
      </c>
      <c r="B20" s="752">
        <v>1.8970894</v>
      </c>
      <c r="C20" s="753">
        <v>2.05333783</v>
      </c>
      <c r="D20" s="753">
        <v>2.27708733</v>
      </c>
      <c r="E20" s="753">
        <v>5.23926612</v>
      </c>
      <c r="F20" s="753">
        <v>0.9076754925</v>
      </c>
      <c r="G20" s="753">
        <v>0.588145945</v>
      </c>
      <c r="H20" s="754">
        <v>2.4909048</v>
      </c>
      <c r="K20" s="1125" t="s">
        <v>395</v>
      </c>
      <c r="L20" s="753">
        <v>16.606860589763624</v>
      </c>
      <c r="M20" s="753">
        <v>15.647851111006275</v>
      </c>
      <c r="N20" s="753">
        <v>22.447913853772427</v>
      </c>
      <c r="O20" s="753">
        <v>18.901202638767085</v>
      </c>
      <c r="P20" s="753">
        <v>22.05907791817088</v>
      </c>
      <c r="Q20" s="753">
        <v>16.97117151867279</v>
      </c>
      <c r="R20" s="753">
        <v>20.96829348646541</v>
      </c>
      <c r="S20" s="1082">
        <v>17.59065114045105</v>
      </c>
    </row>
    <row r="21" spans="1:19" ht="12.75">
      <c r="A21" s="1300">
        <v>2006</v>
      </c>
      <c r="B21" s="752">
        <v>1.81076256</v>
      </c>
      <c r="C21" s="753">
        <v>0.92153372</v>
      </c>
      <c r="D21" s="753">
        <v>3.24580003</v>
      </c>
      <c r="E21" s="753">
        <v>6.70381021</v>
      </c>
      <c r="F21" s="753">
        <v>1.2661317749999998</v>
      </c>
      <c r="G21" s="753">
        <v>0.13084197</v>
      </c>
      <c r="H21" s="754">
        <v>1.22403852</v>
      </c>
      <c r="K21" s="1124">
        <v>2014</v>
      </c>
      <c r="L21" s="10"/>
      <c r="M21" s="10"/>
      <c r="N21" s="10"/>
      <c r="O21" s="10"/>
      <c r="P21" s="10"/>
      <c r="Q21" s="10"/>
      <c r="R21" s="10"/>
      <c r="S21" s="1082"/>
    </row>
    <row r="22" spans="1:19" ht="12.75">
      <c r="A22" s="1301">
        <v>2007</v>
      </c>
      <c r="B22" s="755">
        <v>1.57815631</v>
      </c>
      <c r="C22" s="753">
        <v>1.61789481</v>
      </c>
      <c r="D22" s="753">
        <v>2.76461295</v>
      </c>
      <c r="E22" s="753">
        <v>5.22149234</v>
      </c>
      <c r="F22" s="753">
        <v>0.94155097</v>
      </c>
      <c r="G22" s="753">
        <v>0.09473688250000001</v>
      </c>
      <c r="H22" s="754">
        <v>-0.01849598</v>
      </c>
      <c r="K22" s="1125" t="s">
        <v>164</v>
      </c>
      <c r="L22" s="753">
        <v>17.08425033079074</v>
      </c>
      <c r="M22" s="753">
        <v>15.946491760037212</v>
      </c>
      <c r="N22" s="753">
        <v>22.816872170944443</v>
      </c>
      <c r="O22" s="753">
        <v>19.148066411267045</v>
      </c>
      <c r="P22" s="753">
        <v>21.930252179619387</v>
      </c>
      <c r="Q22" s="753">
        <v>16.67545256632421</v>
      </c>
      <c r="R22" s="753">
        <v>20.600233340055063</v>
      </c>
      <c r="S22" s="1082">
        <v>17.82571417559764</v>
      </c>
    </row>
    <row r="23" spans="1:19" ht="12.75">
      <c r="A23" s="1301">
        <v>2008</v>
      </c>
      <c r="B23" s="755">
        <v>-0.93711467</v>
      </c>
      <c r="C23" s="753">
        <v>0.75618002</v>
      </c>
      <c r="D23" s="753">
        <v>-2.75172944</v>
      </c>
      <c r="E23" s="753">
        <v>-2.04097967</v>
      </c>
      <c r="F23" s="753">
        <v>-0.2666646575</v>
      </c>
      <c r="G23" s="753">
        <v>-1.2900286875</v>
      </c>
      <c r="H23" s="754">
        <v>-0.5199831</v>
      </c>
      <c r="K23" s="1125" t="s">
        <v>153</v>
      </c>
      <c r="L23" s="753">
        <v>16.43204667922761</v>
      </c>
      <c r="M23" s="753">
        <v>15.939200926462071</v>
      </c>
      <c r="N23" s="753">
        <v>21.72059130582603</v>
      </c>
      <c r="O23" s="753">
        <v>18.76895663244963</v>
      </c>
      <c r="P23" s="753">
        <v>21.7997377294867</v>
      </c>
      <c r="Q23" s="753">
        <v>16.60659065168425</v>
      </c>
      <c r="R23" s="753">
        <v>20.59473067725195</v>
      </c>
      <c r="S23" s="1082">
        <v>17.57374329621707</v>
      </c>
    </row>
    <row r="24" spans="1:19" ht="12.75">
      <c r="A24" s="1301">
        <v>2009</v>
      </c>
      <c r="B24" s="752">
        <v>-1.61812298</v>
      </c>
      <c r="C24" s="753">
        <v>3.18461646</v>
      </c>
      <c r="D24" s="753">
        <v>-14.70123301</v>
      </c>
      <c r="E24" s="753">
        <v>-14.87049596</v>
      </c>
      <c r="F24" s="753">
        <v>-1.8303858625</v>
      </c>
      <c r="G24" s="753">
        <v>-3.8773174125</v>
      </c>
      <c r="H24" s="754">
        <v>0.48400108</v>
      </c>
      <c r="K24" s="1125" t="s">
        <v>399</v>
      </c>
      <c r="L24" s="753">
        <v>16.40452664691371</v>
      </c>
      <c r="M24" s="753">
        <v>16.104234081531327</v>
      </c>
      <c r="N24" s="753">
        <v>21.633053698349723</v>
      </c>
      <c r="O24" s="753">
        <v>18.564809044352003</v>
      </c>
      <c r="P24" s="753">
        <v>21.75793206420306</v>
      </c>
      <c r="Q24" s="753">
        <v>16.61874497768301</v>
      </c>
      <c r="R24" s="753">
        <v>20.674687065648325</v>
      </c>
      <c r="S24" s="1082">
        <v>17.634652813697258</v>
      </c>
    </row>
    <row r="25" spans="1:19" ht="12.75">
      <c r="A25" s="1301">
        <v>2010</v>
      </c>
      <c r="B25" s="752">
        <v>1.56882591</v>
      </c>
      <c r="C25" s="753">
        <v>3.29353366</v>
      </c>
      <c r="D25" s="753">
        <v>11.20274277</v>
      </c>
      <c r="E25" s="753">
        <v>14.39677512</v>
      </c>
      <c r="F25" s="753">
        <v>1.841497245</v>
      </c>
      <c r="G25" s="753">
        <v>2.30556268</v>
      </c>
      <c r="H25" s="754">
        <v>1.27394907</v>
      </c>
      <c r="K25" s="1125" t="s">
        <v>395</v>
      </c>
      <c r="L25" s="753">
        <v>16.48355936318546</v>
      </c>
      <c r="M25" s="753">
        <v>16.17118625786931</v>
      </c>
      <c r="N25" s="753">
        <v>21.444739189503608</v>
      </c>
      <c r="O25" s="753">
        <v>18.590502401352232</v>
      </c>
      <c r="P25" s="753">
        <v>21.594294416997883</v>
      </c>
      <c r="Q25" s="753">
        <v>16.52534260517674</v>
      </c>
      <c r="R25" s="753">
        <v>20.70706766555055</v>
      </c>
      <c r="S25" s="1082">
        <v>17.549846371983946</v>
      </c>
    </row>
    <row r="26" spans="1:19" ht="12.75">
      <c r="A26" s="1301">
        <v>2011</v>
      </c>
      <c r="B26" s="752">
        <v>0.9466866</v>
      </c>
      <c r="C26" s="753">
        <v>0.15365481</v>
      </c>
      <c r="D26" s="753">
        <v>-2.38313474</v>
      </c>
      <c r="E26" s="753">
        <v>5.83102609</v>
      </c>
      <c r="F26" s="753">
        <v>1.2894414625000001</v>
      </c>
      <c r="G26" s="753">
        <v>0.41005023749999997</v>
      </c>
      <c r="H26" s="754">
        <v>1.85922811</v>
      </c>
      <c r="K26" s="1124">
        <v>2015</v>
      </c>
      <c r="L26" s="7"/>
      <c r="M26" s="7"/>
      <c r="N26" s="7"/>
      <c r="O26" s="7"/>
      <c r="P26" s="7"/>
      <c r="Q26" s="7"/>
      <c r="R26" s="7"/>
      <c r="S26" s="1082"/>
    </row>
    <row r="27" spans="1:19" ht="12.75">
      <c r="A27" s="1301">
        <v>2012</v>
      </c>
      <c r="B27" s="752">
        <v>-0.81441264</v>
      </c>
      <c r="C27" s="753">
        <v>0.94298367</v>
      </c>
      <c r="D27" s="753">
        <v>-0.05975245</v>
      </c>
      <c r="E27" s="753">
        <v>-2.98874267</v>
      </c>
      <c r="F27" s="753">
        <v>-0.14637624</v>
      </c>
      <c r="G27" s="753">
        <v>-2.22647353</v>
      </c>
      <c r="H27" s="754">
        <v>-0.4232912</v>
      </c>
      <c r="K27" s="1125" t="s">
        <v>164</v>
      </c>
      <c r="L27" s="753">
        <v>16.83465658583632</v>
      </c>
      <c r="M27" s="753">
        <v>16.253335826350053</v>
      </c>
      <c r="N27" s="753">
        <v>21.413771353999124</v>
      </c>
      <c r="O27" s="753">
        <v>18.64322819043539</v>
      </c>
      <c r="P27" s="753">
        <v>21.479796677594017</v>
      </c>
      <c r="Q27" s="753">
        <v>16.49767788094038</v>
      </c>
      <c r="R27" s="753">
        <v>20.256296650775916</v>
      </c>
      <c r="S27" s="1082">
        <v>17.538805802980022</v>
      </c>
    </row>
    <row r="28" spans="1:19" ht="12.75">
      <c r="A28" s="1301">
        <v>2013</v>
      </c>
      <c r="B28" s="752">
        <v>-0.47275442</v>
      </c>
      <c r="C28" s="753">
        <v>0.02130196</v>
      </c>
      <c r="D28" s="753">
        <v>1.19576358</v>
      </c>
      <c r="E28" s="753">
        <v>-0.47397238</v>
      </c>
      <c r="F28" s="753">
        <v>0.63422355</v>
      </c>
      <c r="G28" s="753">
        <v>0.034571777499999984</v>
      </c>
      <c r="H28" s="754">
        <v>1.24995131</v>
      </c>
      <c r="K28" s="1125" t="s">
        <v>153</v>
      </c>
      <c r="L28" s="753">
        <v>17.03561794801151</v>
      </c>
      <c r="M28" s="753">
        <v>16.177004192322077</v>
      </c>
      <c r="N28" s="753">
        <v>21.482483588542255</v>
      </c>
      <c r="O28" s="753">
        <v>18.367625667470662</v>
      </c>
      <c r="P28" s="753">
        <v>21.566309499658814</v>
      </c>
      <c r="Q28" s="753">
        <v>16.485619080442806</v>
      </c>
      <c r="R28" s="753">
        <v>19.77200161665151</v>
      </c>
      <c r="S28" s="1082">
        <v>17.42444719061927</v>
      </c>
    </row>
    <row r="29" spans="1:19" ht="12.75">
      <c r="A29" s="1301">
        <v>2014</v>
      </c>
      <c r="B29" s="752">
        <v>0.6</v>
      </c>
      <c r="C29" s="753">
        <v>0.75881031</v>
      </c>
      <c r="D29" s="753">
        <v>2.1353815</v>
      </c>
      <c r="E29" s="753">
        <v>1.10846539</v>
      </c>
      <c r="F29" s="753">
        <v>0.21242094749999996</v>
      </c>
      <c r="G29" s="753">
        <v>-0.34619069</v>
      </c>
      <c r="H29" s="754">
        <v>2.52410609</v>
      </c>
      <c r="K29" s="1125" t="s">
        <v>399</v>
      </c>
      <c r="L29" s="753">
        <v>17.155278333126414</v>
      </c>
      <c r="M29" s="753">
        <v>16.252865416772792</v>
      </c>
      <c r="N29" s="753">
        <v>21.361932685191153</v>
      </c>
      <c r="O29" s="753">
        <v>18.310155002199597</v>
      </c>
      <c r="P29" s="753">
        <v>21.428623772534074</v>
      </c>
      <c r="Q29" s="753">
        <v>16.515278258467536</v>
      </c>
      <c r="R29" s="753">
        <v>19.42660080100367</v>
      </c>
      <c r="S29" s="1082">
        <v>17.43357921696431</v>
      </c>
    </row>
    <row r="30" spans="1:19" ht="13.5" thickBot="1">
      <c r="A30" s="1302">
        <v>2015</v>
      </c>
      <c r="B30" s="756">
        <v>0.79522863</v>
      </c>
      <c r="C30" s="757">
        <v>0.70868423</v>
      </c>
      <c r="D30" s="757">
        <v>-1.88414181</v>
      </c>
      <c r="E30" s="757">
        <v>-0.62530453</v>
      </c>
      <c r="F30" s="757">
        <v>0.8746107825</v>
      </c>
      <c r="G30" s="757">
        <v>0.0849442175</v>
      </c>
      <c r="H30" s="758">
        <v>-0.43319488</v>
      </c>
      <c r="K30" s="1125" t="s">
        <v>395</v>
      </c>
      <c r="L30" s="753">
        <v>16.756555343816206</v>
      </c>
      <c r="M30" s="753">
        <v>16.205518365189818</v>
      </c>
      <c r="N30" s="753">
        <v>21.376716928002022</v>
      </c>
      <c r="O30" s="753">
        <v>18.373437669534347</v>
      </c>
      <c r="P30" s="753">
        <v>21.56076720298155</v>
      </c>
      <c r="Q30" s="753">
        <v>16.572910075063156</v>
      </c>
      <c r="R30" s="753">
        <v>19.109495222965116</v>
      </c>
      <c r="S30" s="1082">
        <v>17.428572856106193</v>
      </c>
    </row>
    <row r="31" spans="1:19" ht="15" customHeight="1">
      <c r="A31" s="1124">
        <v>2011</v>
      </c>
      <c r="B31" s="7"/>
      <c r="C31" s="7"/>
      <c r="D31" s="755"/>
      <c r="E31" s="755"/>
      <c r="F31" s="755"/>
      <c r="G31" s="755"/>
      <c r="H31" s="759"/>
      <c r="K31" s="1124">
        <v>2016</v>
      </c>
      <c r="L31" s="753"/>
      <c r="M31" s="753"/>
      <c r="N31" s="753"/>
      <c r="O31" s="753"/>
      <c r="P31" s="753"/>
      <c r="Q31" s="753"/>
      <c r="R31" s="753"/>
      <c r="S31" s="1082"/>
    </row>
    <row r="32" spans="1:19" ht="14.25" customHeight="1" thickBot="1">
      <c r="A32" s="1125" t="s">
        <v>395</v>
      </c>
      <c r="B32" s="755">
        <v>0.69651741</v>
      </c>
      <c r="C32" s="755">
        <v>0.0615432</v>
      </c>
      <c r="D32" s="755">
        <v>-1.36757839</v>
      </c>
      <c r="E32" s="755">
        <v>0.12841091</v>
      </c>
      <c r="F32" s="755">
        <v>0.75086602</v>
      </c>
      <c r="G32" s="755">
        <v>-0.99708894</v>
      </c>
      <c r="H32" s="759">
        <v>2.34143654</v>
      </c>
      <c r="K32" s="1125" t="s">
        <v>164</v>
      </c>
      <c r="L32" s="753">
        <v>16.73270312272659</v>
      </c>
      <c r="M32" s="753">
        <v>16.15624708586349</v>
      </c>
      <c r="N32" s="753">
        <v>21.103120412830588</v>
      </c>
      <c r="O32" s="753">
        <v>18.526093417489502</v>
      </c>
      <c r="P32" s="753">
        <v>21.690404595134776</v>
      </c>
      <c r="Q32" s="753">
        <v>16.537005612058298</v>
      </c>
      <c r="R32" s="753">
        <v>18.965042733331998</v>
      </c>
      <c r="S32" s="1082" t="s">
        <v>57</v>
      </c>
    </row>
    <row r="33" spans="1:19" ht="13.5" thickBot="1">
      <c r="A33" s="1124">
        <v>2012</v>
      </c>
      <c r="B33" s="2042"/>
      <c r="C33" s="755"/>
      <c r="D33" s="755"/>
      <c r="E33" s="755"/>
      <c r="F33" s="755"/>
      <c r="G33" s="755"/>
      <c r="H33" s="759"/>
      <c r="K33" s="1862" t="s">
        <v>337</v>
      </c>
      <c r="L33" s="1863"/>
      <c r="M33" s="1863"/>
      <c r="N33" s="1863"/>
      <c r="O33" s="1863"/>
      <c r="P33" s="1863"/>
      <c r="Q33" s="1863"/>
      <c r="R33" s="1863"/>
      <c r="S33" s="1864"/>
    </row>
    <row r="34" spans="1:19" ht="12.75">
      <c r="A34" s="1125" t="s">
        <v>164</v>
      </c>
      <c r="B34" s="755">
        <v>0.09920635</v>
      </c>
      <c r="C34" s="755">
        <v>1.08611327</v>
      </c>
      <c r="D34" s="755">
        <v>4.10497981</v>
      </c>
      <c r="E34" s="755">
        <v>-1.55802862</v>
      </c>
      <c r="F34" s="755">
        <v>-0.21680023</v>
      </c>
      <c r="G34" s="755">
        <v>-1.69832633</v>
      </c>
      <c r="H34" s="759">
        <v>0.94271564</v>
      </c>
      <c r="K34" s="1125">
        <v>2006</v>
      </c>
      <c r="L34" s="755">
        <v>3.1503742898246756</v>
      </c>
      <c r="M34" s="755">
        <v>1.972443244381883</v>
      </c>
      <c r="N34" s="755">
        <v>1.50917980110985</v>
      </c>
      <c r="O34" s="755">
        <v>8.127469807965904</v>
      </c>
      <c r="P34" s="755">
        <v>3.915466488035424</v>
      </c>
      <c r="Q34" s="755">
        <v>3.357660914928773</v>
      </c>
      <c r="R34" s="784">
        <v>6.279764186866799</v>
      </c>
      <c r="S34" s="1082">
        <v>3.0752120233310127</v>
      </c>
    </row>
    <row r="35" spans="1:19" ht="12.75">
      <c r="A35" s="1125" t="s">
        <v>153</v>
      </c>
      <c r="B35" s="755">
        <v>-1.37524558</v>
      </c>
      <c r="C35" s="755">
        <v>1.34355336</v>
      </c>
      <c r="D35" s="755">
        <v>3.90596745</v>
      </c>
      <c r="E35" s="755">
        <v>-3.06573957</v>
      </c>
      <c r="F35" s="755">
        <v>0.046365870000000003</v>
      </c>
      <c r="G35" s="755">
        <v>-2.66452667</v>
      </c>
      <c r="H35" s="759">
        <v>-0.0243698</v>
      </c>
      <c r="K35" s="1125">
        <v>2007</v>
      </c>
      <c r="L35" s="755">
        <v>5.698346284120337</v>
      </c>
      <c r="M35" s="755">
        <v>-1.985934140226664</v>
      </c>
      <c r="N35" s="755">
        <v>0.23393438560097568</v>
      </c>
      <c r="O35" s="755">
        <v>4.306961606677495</v>
      </c>
      <c r="P35" s="755">
        <v>5.62350314479485</v>
      </c>
      <c r="Q35" s="755">
        <v>1.3469413564676236</v>
      </c>
      <c r="R35" s="784">
        <v>3.1675073426350453</v>
      </c>
      <c r="S35" s="1082">
        <v>0.8564993542560349</v>
      </c>
    </row>
    <row r="36" spans="1:19" ht="12.75">
      <c r="A36" s="1125" t="s">
        <v>399</v>
      </c>
      <c r="B36" s="755">
        <v>-0.78895464</v>
      </c>
      <c r="C36" s="755">
        <v>1.31408208</v>
      </c>
      <c r="D36" s="755">
        <v>-2.91294273</v>
      </c>
      <c r="E36" s="755">
        <v>-3.51537979</v>
      </c>
      <c r="F36" s="755">
        <v>0.046365870000000003</v>
      </c>
      <c r="G36" s="755">
        <v>-2.66452667</v>
      </c>
      <c r="H36" s="759">
        <v>-0.85678604</v>
      </c>
      <c r="K36" s="1125">
        <v>2008</v>
      </c>
      <c r="L36" s="755">
        <v>-6.524065879646635</v>
      </c>
      <c r="M36" s="755">
        <v>-6.782648681790315</v>
      </c>
      <c r="N36" s="755">
        <v>-4.3985778656909</v>
      </c>
      <c r="O36" s="755">
        <v>0.8890913885266416</v>
      </c>
      <c r="P36" s="755">
        <v>0.6111275490026546</v>
      </c>
      <c r="Q36" s="755">
        <v>-3.1627855245391245</v>
      </c>
      <c r="R36" s="784">
        <v>1.6263126841254527</v>
      </c>
      <c r="S36" s="1082">
        <v>-4.246908690965969</v>
      </c>
    </row>
    <row r="37" spans="1:19" ht="12.75">
      <c r="A37" s="1125" t="s">
        <v>395</v>
      </c>
      <c r="B37" s="755">
        <v>-1.18577075</v>
      </c>
      <c r="C37" s="755">
        <v>0.03459676</v>
      </c>
      <c r="D37" s="755">
        <v>-5.03889077</v>
      </c>
      <c r="E37" s="755">
        <v>-3.81532542</v>
      </c>
      <c r="F37" s="755">
        <v>-0.01539248</v>
      </c>
      <c r="G37" s="755">
        <v>-1.27173954</v>
      </c>
      <c r="H37" s="759">
        <v>-1.73320388</v>
      </c>
      <c r="K37" s="1125">
        <v>2009</v>
      </c>
      <c r="L37" s="755">
        <v>-15.201572246432537</v>
      </c>
      <c r="M37" s="755">
        <v>-16.726958809504232</v>
      </c>
      <c r="N37" s="755">
        <v>-10.362513262290939</v>
      </c>
      <c r="O37" s="755">
        <v>-10.031117072427199</v>
      </c>
      <c r="P37" s="755">
        <v>-8.986292014373031</v>
      </c>
      <c r="Q37" s="755">
        <v>-9.957685727231913</v>
      </c>
      <c r="R37" s="784">
        <v>-11.313714512484685</v>
      </c>
      <c r="S37" s="1082">
        <v>-13.495481111698941</v>
      </c>
    </row>
    <row r="38" spans="1:19" ht="12.75">
      <c r="A38" s="1124">
        <v>2013</v>
      </c>
      <c r="B38" s="2042"/>
      <c r="C38" s="755"/>
      <c r="D38" s="755"/>
      <c r="E38" s="755"/>
      <c r="F38" s="755"/>
      <c r="G38" s="755"/>
      <c r="H38" s="2043"/>
      <c r="K38" s="1125">
        <v>2010</v>
      </c>
      <c r="L38" s="752">
        <v>4.956489143446774</v>
      </c>
      <c r="M38" s="755">
        <v>1.5031840845139977</v>
      </c>
      <c r="N38" s="755">
        <v>-0.17724036296872248</v>
      </c>
      <c r="O38" s="755">
        <v>5.053329852811572</v>
      </c>
      <c r="P38" s="755">
        <v>1.8789064031129676</v>
      </c>
      <c r="Q38" s="755">
        <v>-0.6021999646107834</v>
      </c>
      <c r="R38" s="784">
        <v>11.510632030862155</v>
      </c>
      <c r="S38" s="1082">
        <v>2.2333367637498918</v>
      </c>
    </row>
    <row r="39" spans="1:19" ht="12.75">
      <c r="A39" s="1125" t="s">
        <v>164</v>
      </c>
      <c r="B39" s="755">
        <v>-0.69375619</v>
      </c>
      <c r="C39" s="755">
        <v>-0.13142748</v>
      </c>
      <c r="D39" s="755">
        <v>-3.55526826</v>
      </c>
      <c r="E39" s="755">
        <v>-3.10077519</v>
      </c>
      <c r="F39" s="755">
        <v>1.03366313</v>
      </c>
      <c r="G39" s="755">
        <v>0.01225741</v>
      </c>
      <c r="H39" s="759">
        <v>-0.47613069</v>
      </c>
      <c r="K39" s="1125">
        <v>2011</v>
      </c>
      <c r="L39" s="752">
        <v>1.8936542804036893</v>
      </c>
      <c r="M39" s="755">
        <v>6.348029083481266</v>
      </c>
      <c r="N39" s="755">
        <v>1.5556586436383801</v>
      </c>
      <c r="O39" s="755">
        <v>7.356119431776298</v>
      </c>
      <c r="P39" s="755">
        <v>2.1402206478316144</v>
      </c>
      <c r="Q39" s="755">
        <v>-1.6769304203574475</v>
      </c>
      <c r="R39" s="784">
        <v>4.6375305776257925</v>
      </c>
      <c r="S39" s="1082">
        <v>4.340743738046718</v>
      </c>
    </row>
    <row r="40" spans="1:19" ht="12.75">
      <c r="A40" s="1125" t="s">
        <v>153</v>
      </c>
      <c r="B40" s="755">
        <v>-0.19920319</v>
      </c>
      <c r="C40" s="755">
        <v>-0.77160052</v>
      </c>
      <c r="D40" s="755">
        <v>-1.07901149</v>
      </c>
      <c r="E40" s="755">
        <v>-0.88033909</v>
      </c>
      <c r="F40" s="755">
        <v>0.69285975</v>
      </c>
      <c r="G40" s="755">
        <v>0.74602486</v>
      </c>
      <c r="H40" s="759">
        <v>0.91945281</v>
      </c>
      <c r="K40" s="1125">
        <v>2012</v>
      </c>
      <c r="L40" s="752">
        <v>2.3393774474516293</v>
      </c>
      <c r="M40" s="755">
        <v>9.773971897972956</v>
      </c>
      <c r="N40" s="755">
        <v>3.196026024998466</v>
      </c>
      <c r="O40" s="755">
        <v>0.15918996958559362</v>
      </c>
      <c r="P40" s="755">
        <v>0.43412546090995097</v>
      </c>
      <c r="Q40" s="755">
        <v>-9.367726742587424</v>
      </c>
      <c r="R40" s="784">
        <v>4.888578703799351</v>
      </c>
      <c r="S40" s="1082">
        <v>5.013634504436386</v>
      </c>
    </row>
    <row r="41" spans="1:19" ht="12.75">
      <c r="A41" s="1125" t="s">
        <v>399</v>
      </c>
      <c r="B41" s="755">
        <v>-0.99403579</v>
      </c>
      <c r="C41" s="755">
        <v>-0.209323</v>
      </c>
      <c r="D41" s="755">
        <v>3.40947835</v>
      </c>
      <c r="E41" s="755">
        <v>-0.58555628</v>
      </c>
      <c r="F41" s="755">
        <v>0.8257638</v>
      </c>
      <c r="G41" s="755">
        <v>0.65174438</v>
      </c>
      <c r="H41" s="759">
        <v>1.71763925</v>
      </c>
      <c r="K41" s="1125">
        <v>2013</v>
      </c>
      <c r="L41" s="752">
        <v>3.2003358695412043</v>
      </c>
      <c r="M41" s="755">
        <v>4.226378936843855</v>
      </c>
      <c r="N41" s="755">
        <v>2.5917007303370987</v>
      </c>
      <c r="O41" s="755">
        <v>-1.2574505610703834</v>
      </c>
      <c r="P41" s="755">
        <v>-0.7331611054269271</v>
      </c>
      <c r="Q41" s="755">
        <v>-6.606268872309851</v>
      </c>
      <c r="R41" s="784">
        <v>-0.45438457726907355</v>
      </c>
      <c r="S41" s="1082">
        <v>2.0173350145034123</v>
      </c>
    </row>
    <row r="42" spans="1:19" ht="12.75">
      <c r="A42" s="1125" t="s">
        <v>395</v>
      </c>
      <c r="B42" s="752">
        <v>0</v>
      </c>
      <c r="C42" s="755">
        <v>1.20470353</v>
      </c>
      <c r="D42" s="755">
        <v>6.44586895</v>
      </c>
      <c r="E42" s="755">
        <v>2.76666667</v>
      </c>
      <c r="F42" s="755">
        <v>0.57512278</v>
      </c>
      <c r="G42" s="755">
        <v>0.50286522</v>
      </c>
      <c r="H42" s="759">
        <v>2.86136328</v>
      </c>
      <c r="K42" s="1125">
        <v>2014</v>
      </c>
      <c r="L42" s="752">
        <v>6.654676258992809</v>
      </c>
      <c r="M42" s="755">
        <v>5.271099386454026</v>
      </c>
      <c r="N42" s="755">
        <v>1.1064606558445877</v>
      </c>
      <c r="O42" s="755">
        <v>3.4653395886498295</v>
      </c>
      <c r="P42" s="755">
        <v>-0.44011191847557196</v>
      </c>
      <c r="Q42" s="755">
        <v>-3.301104560463919</v>
      </c>
      <c r="R42" s="784">
        <v>0.7465838255835688</v>
      </c>
      <c r="S42" s="1082">
        <v>3.44985093474982</v>
      </c>
    </row>
    <row r="43" spans="1:19" ht="12.75">
      <c r="A43" s="1124">
        <v>2014</v>
      </c>
      <c r="B43" s="752"/>
      <c r="C43" s="2044"/>
      <c r="D43" s="2044"/>
      <c r="E43" s="2044"/>
      <c r="F43" s="2044"/>
      <c r="G43" s="2044"/>
      <c r="H43" s="759"/>
      <c r="K43" s="1304">
        <v>2015</v>
      </c>
      <c r="L43" s="785">
        <v>3.3439064214780823</v>
      </c>
      <c r="M43" s="760">
        <v>4.042753134818566</v>
      </c>
      <c r="N43" s="760">
        <v>0.247415061274614</v>
      </c>
      <c r="O43" s="760">
        <v>1.6334481265400713</v>
      </c>
      <c r="P43" s="760">
        <v>0.8856973096641463</v>
      </c>
      <c r="Q43" s="760">
        <v>0.625314472343308</v>
      </c>
      <c r="R43" s="786">
        <v>-4.374681996701668</v>
      </c>
      <c r="S43" s="1305">
        <v>2.4951789092432137</v>
      </c>
    </row>
    <row r="44" spans="1:19" ht="12.75">
      <c r="A44" s="1125" t="s">
        <v>164</v>
      </c>
      <c r="B44" s="755">
        <v>-0.1996008</v>
      </c>
      <c r="C44" s="755">
        <v>0.39672248</v>
      </c>
      <c r="D44" s="755">
        <v>6.83646113</v>
      </c>
      <c r="E44" s="755">
        <v>3.4</v>
      </c>
      <c r="F44" s="755">
        <v>-0.22322167</v>
      </c>
      <c r="G44" s="755">
        <v>-0.16230273</v>
      </c>
      <c r="H44" s="759">
        <v>1.84667637</v>
      </c>
      <c r="K44" s="1124">
        <v>2014</v>
      </c>
      <c r="L44" s="787"/>
      <c r="M44" s="753"/>
      <c r="N44" s="753"/>
      <c r="O44" s="753"/>
      <c r="P44" s="753"/>
      <c r="Q44" s="753"/>
      <c r="R44" s="753"/>
      <c r="S44" s="1082"/>
    </row>
    <row r="45" spans="1:19" ht="12.75">
      <c r="A45" s="1125" t="s">
        <v>153</v>
      </c>
      <c r="B45" s="755">
        <v>0</v>
      </c>
      <c r="C45" s="755">
        <v>1.04577174</v>
      </c>
      <c r="D45" s="755">
        <v>2.92047854</v>
      </c>
      <c r="E45" s="755">
        <v>0.92105263</v>
      </c>
      <c r="F45" s="755">
        <v>0.19335576</v>
      </c>
      <c r="G45" s="755">
        <v>-0.85286795</v>
      </c>
      <c r="H45" s="759">
        <v>3.04432679</v>
      </c>
      <c r="K45" s="1125" t="s">
        <v>164</v>
      </c>
      <c r="L45" s="787">
        <v>11.006945987174355</v>
      </c>
      <c r="M45" s="753">
        <v>4.35926495588117</v>
      </c>
      <c r="N45" s="753">
        <v>9.046304002791983</v>
      </c>
      <c r="O45" s="753">
        <v>7.589043221851477</v>
      </c>
      <c r="P45" s="753">
        <v>0.2680354499076776</v>
      </c>
      <c r="Q45" s="753">
        <v>-2.449563012717393</v>
      </c>
      <c r="R45" s="753">
        <v>-1.2283042741535688</v>
      </c>
      <c r="S45" s="1082">
        <v>4.884718186881298</v>
      </c>
    </row>
    <row r="46" spans="1:19" ht="12.75">
      <c r="A46" s="1125" t="s">
        <v>399</v>
      </c>
      <c r="B46" s="755">
        <v>1.30522088</v>
      </c>
      <c r="C46" s="755">
        <v>1.47216582</v>
      </c>
      <c r="D46" s="755">
        <v>-0.49455984</v>
      </c>
      <c r="E46" s="755">
        <v>0.09816754</v>
      </c>
      <c r="F46" s="755">
        <v>0.30442692</v>
      </c>
      <c r="G46" s="755">
        <v>-0.8724573</v>
      </c>
      <c r="H46" s="759">
        <v>2.87807079</v>
      </c>
      <c r="K46" s="1125" t="s">
        <v>153</v>
      </c>
      <c r="L46" s="752">
        <v>7.368267831149922</v>
      </c>
      <c r="M46" s="755">
        <v>5.112013835820295</v>
      </c>
      <c r="N46" s="755">
        <v>0.8376113018431663</v>
      </c>
      <c r="O46" s="755">
        <v>3.19776232234652</v>
      </c>
      <c r="P46" s="755">
        <v>-0.3947873775221322</v>
      </c>
      <c r="Q46" s="755">
        <v>-3.290493804851169</v>
      </c>
      <c r="R46" s="784">
        <v>0.08845140855162636</v>
      </c>
      <c r="S46" s="1082">
        <v>3.6841913250410943</v>
      </c>
    </row>
    <row r="47" spans="1:19" ht="12.75">
      <c r="A47" s="1125" t="s">
        <v>395</v>
      </c>
      <c r="B47" s="755">
        <v>1.3</v>
      </c>
      <c r="C47" s="755">
        <v>0.12625064</v>
      </c>
      <c r="D47" s="755">
        <v>-0.6356641</v>
      </c>
      <c r="E47" s="755">
        <v>0.06487188</v>
      </c>
      <c r="F47" s="755">
        <v>1.03020461</v>
      </c>
      <c r="G47" s="755">
        <v>-0.3348344</v>
      </c>
      <c r="H47" s="759">
        <v>2.32527176</v>
      </c>
      <c r="K47" s="1125" t="s">
        <v>399</v>
      </c>
      <c r="L47" s="752">
        <v>5.2778950330659935</v>
      </c>
      <c r="M47" s="755">
        <v>6.136680613668055</v>
      </c>
      <c r="N47" s="755">
        <v>-2.0275873947172784</v>
      </c>
      <c r="O47" s="755">
        <v>1.8179086538461453</v>
      </c>
      <c r="P47" s="755">
        <v>-0.7226717224313894</v>
      </c>
      <c r="Q47" s="755">
        <v>-4.426616256831217</v>
      </c>
      <c r="R47" s="784">
        <v>1.5627084311158335</v>
      </c>
      <c r="S47" s="1082">
        <v>3.831213416520858</v>
      </c>
    </row>
    <row r="48" spans="1:19" ht="12.75">
      <c r="A48" s="1124">
        <v>2015</v>
      </c>
      <c r="B48" s="2042"/>
      <c r="C48" s="2042"/>
      <c r="D48" s="2042"/>
      <c r="E48" s="2042"/>
      <c r="F48" s="2042"/>
      <c r="G48" s="2042"/>
      <c r="H48" s="759"/>
      <c r="K48" s="1125" t="s">
        <v>395</v>
      </c>
      <c r="L48" s="752">
        <v>3.294804820862973</v>
      </c>
      <c r="M48" s="755">
        <v>5.4584809130263645</v>
      </c>
      <c r="N48" s="755">
        <v>-3.028850513660919</v>
      </c>
      <c r="O48" s="755">
        <v>1.411156261544133</v>
      </c>
      <c r="P48" s="755">
        <v>-0.9050980671088449</v>
      </c>
      <c r="Q48" s="755">
        <v>-3.0564307122629364</v>
      </c>
      <c r="R48" s="784">
        <v>2.5780372112449212</v>
      </c>
      <c r="S48" s="1082">
        <v>3.391844719466508</v>
      </c>
    </row>
    <row r="49" spans="1:19" ht="12.75">
      <c r="A49" s="1125" t="s">
        <v>164</v>
      </c>
      <c r="B49" s="755">
        <v>1.1</v>
      </c>
      <c r="C49" s="755">
        <v>0.70993915</v>
      </c>
      <c r="D49" s="755">
        <v>-2.91718946</v>
      </c>
      <c r="E49" s="755">
        <v>-1.03159252</v>
      </c>
      <c r="F49" s="755">
        <v>0.95929082</v>
      </c>
      <c r="G49" s="755">
        <v>0.1099884</v>
      </c>
      <c r="H49" s="759">
        <v>1.8046173</v>
      </c>
      <c r="K49" s="1124">
        <v>2015</v>
      </c>
      <c r="L49" s="7"/>
      <c r="M49" s="753"/>
      <c r="N49" s="753"/>
      <c r="O49" s="7"/>
      <c r="P49" s="753"/>
      <c r="Q49" s="7"/>
      <c r="R49" s="7"/>
      <c r="S49" s="1082"/>
    </row>
    <row r="50" spans="1:19" ht="12.75">
      <c r="A50" s="1125" t="s">
        <v>153</v>
      </c>
      <c r="B50" s="755">
        <v>1.39720559</v>
      </c>
      <c r="C50" s="755">
        <v>0.90177501</v>
      </c>
      <c r="D50" s="755">
        <v>-1.36752137</v>
      </c>
      <c r="E50" s="755">
        <v>0.1303781</v>
      </c>
      <c r="F50" s="755">
        <v>0.77897248</v>
      </c>
      <c r="G50" s="755">
        <v>0.18359869</v>
      </c>
      <c r="H50" s="759">
        <v>-0.81290141</v>
      </c>
      <c r="K50" s="1125" t="s">
        <v>164</v>
      </c>
      <c r="L50" s="752">
        <v>2.053286726348502</v>
      </c>
      <c r="M50" s="755">
        <v>4.774463793972772</v>
      </c>
      <c r="N50" s="755">
        <v>-4.0702446462011155</v>
      </c>
      <c r="O50" s="755">
        <v>0.43274432023079346</v>
      </c>
      <c r="P50" s="755">
        <v>0.20668252633839757</v>
      </c>
      <c r="Q50" s="755">
        <v>-0.27516564377023656</v>
      </c>
      <c r="R50" s="784">
        <v>-0.21825064863393306</v>
      </c>
      <c r="S50" s="1082">
        <v>2.65292827537985</v>
      </c>
    </row>
    <row r="51" spans="1:19" ht="12.75">
      <c r="A51" s="1125" t="s">
        <v>399</v>
      </c>
      <c r="B51" s="755">
        <v>0.99108028</v>
      </c>
      <c r="C51" s="755">
        <v>0.61071729</v>
      </c>
      <c r="D51" s="755">
        <v>-2.41882041</v>
      </c>
      <c r="E51" s="755">
        <v>-0.09807127</v>
      </c>
      <c r="F51" s="755">
        <v>0.72997522</v>
      </c>
      <c r="G51" s="755">
        <v>0.38102418</v>
      </c>
      <c r="H51" s="759">
        <v>-1.12909999</v>
      </c>
      <c r="K51" s="1125" t="s">
        <v>153</v>
      </c>
      <c r="L51" s="752">
        <v>4.967327350126083</v>
      </c>
      <c r="M51" s="755">
        <v>4.67207469197215</v>
      </c>
      <c r="N51" s="755">
        <v>0.9989961832277627</v>
      </c>
      <c r="O51" s="755">
        <v>1.472419602959496</v>
      </c>
      <c r="P51" s="755">
        <v>0.7067083942358554</v>
      </c>
      <c r="Q51" s="755">
        <v>-0.0742462697890689</v>
      </c>
      <c r="R51" s="784">
        <v>-3.390027153789188</v>
      </c>
      <c r="S51" s="1082">
        <v>3.3719104796620973</v>
      </c>
    </row>
    <row r="52" spans="1:19" ht="12.75">
      <c r="A52" s="1125" t="s">
        <v>395</v>
      </c>
      <c r="B52" s="755">
        <v>-0.29615005</v>
      </c>
      <c r="C52" s="755">
        <v>0.61339224</v>
      </c>
      <c r="D52" s="755">
        <v>-0.74074074</v>
      </c>
      <c r="E52" s="755">
        <v>-1.4910859</v>
      </c>
      <c r="F52" s="755">
        <v>0.72319937</v>
      </c>
      <c r="G52" s="755">
        <v>0.19437084</v>
      </c>
      <c r="H52" s="759">
        <v>-1.54655464</v>
      </c>
      <c r="K52" s="1125" t="s">
        <v>399</v>
      </c>
      <c r="L52" s="752">
        <v>4.046992154608997</v>
      </c>
      <c r="M52" s="755">
        <v>3.649333583630554</v>
      </c>
      <c r="N52" s="755">
        <v>2.2804119416846014</v>
      </c>
      <c r="O52" s="755">
        <v>2.257636122177953</v>
      </c>
      <c r="P52" s="755">
        <v>0.7593125392813427</v>
      </c>
      <c r="Q52" s="755">
        <v>0.8493438059916869</v>
      </c>
      <c r="R52" s="784">
        <v>-5.993880370485682</v>
      </c>
      <c r="S52" s="1082">
        <v>2.745445364415786</v>
      </c>
    </row>
    <row r="53" spans="1:19" ht="12.75">
      <c r="A53" s="1124">
        <v>2016</v>
      </c>
      <c r="B53" s="1081"/>
      <c r="C53" s="1081"/>
      <c r="D53" s="1081"/>
      <c r="E53" s="1081"/>
      <c r="F53" s="1081"/>
      <c r="G53" s="1081"/>
      <c r="H53" s="759"/>
      <c r="K53" s="1125" t="s">
        <v>395</v>
      </c>
      <c r="L53" s="752">
        <v>2.340182648401834</v>
      </c>
      <c r="M53" s="755">
        <v>3.116020450050372</v>
      </c>
      <c r="N53" s="755">
        <v>2.0411434983997223</v>
      </c>
      <c r="O53" s="755">
        <v>2.3969109718781967</v>
      </c>
      <c r="P53" s="755">
        <v>1.8724877978753884</v>
      </c>
      <c r="Q53" s="755">
        <v>2.005502251820257</v>
      </c>
      <c r="R53" s="784">
        <v>-7.761976084185218</v>
      </c>
      <c r="S53" s="1082">
        <v>2.2590712284396925</v>
      </c>
    </row>
    <row r="54" spans="1:19" ht="12.75">
      <c r="A54" s="1125" t="s">
        <v>164</v>
      </c>
      <c r="B54" s="1081">
        <v>0.39564787</v>
      </c>
      <c r="C54" s="1081">
        <v>0.67358301</v>
      </c>
      <c r="D54" s="1081">
        <v>-2.29402262</v>
      </c>
      <c r="E54" s="1081">
        <v>0.81433225</v>
      </c>
      <c r="F54" s="1081">
        <v>0.9728907</v>
      </c>
      <c r="G54" s="1081">
        <v>0.20955538</v>
      </c>
      <c r="H54" s="759">
        <v>-0.48012579</v>
      </c>
      <c r="K54" s="1124">
        <v>2016</v>
      </c>
      <c r="L54" s="752"/>
      <c r="M54" s="755"/>
      <c r="N54" s="755"/>
      <c r="O54" s="755"/>
      <c r="P54" s="755"/>
      <c r="Q54" s="755"/>
      <c r="R54" s="784"/>
      <c r="S54" s="1082"/>
    </row>
    <row r="55" spans="1:19" ht="13.5" customHeight="1" thickBot="1">
      <c r="A55" s="1125" t="s">
        <v>153</v>
      </c>
      <c r="B55" s="1081" t="s">
        <v>57</v>
      </c>
      <c r="C55" s="1081" t="s">
        <v>57</v>
      </c>
      <c r="D55" s="1081" t="s">
        <v>57</v>
      </c>
      <c r="E55" s="1081" t="s">
        <v>57</v>
      </c>
      <c r="F55" s="1081">
        <v>1.02785351</v>
      </c>
      <c r="G55" s="1081">
        <v>0.52195463</v>
      </c>
      <c r="H55" s="759" t="s">
        <v>57</v>
      </c>
      <c r="K55" s="1126" t="s">
        <v>153</v>
      </c>
      <c r="L55" s="752">
        <v>0.7412539873450807</v>
      </c>
      <c r="M55" s="755">
        <v>2.1914562819278727</v>
      </c>
      <c r="N55" s="755">
        <v>-0.47579062588444243</v>
      </c>
      <c r="O55" s="755">
        <v>2.779174147217245</v>
      </c>
      <c r="P55" s="755">
        <v>2.79967620181516</v>
      </c>
      <c r="Q55" s="755">
        <v>2.044280194796122</v>
      </c>
      <c r="R55" s="784">
        <v>-5.149868738159535</v>
      </c>
      <c r="S55" s="1082" t="s">
        <v>57</v>
      </c>
    </row>
    <row r="56" spans="1:19" ht="12.75" customHeight="1">
      <c r="A56" s="1865" t="s">
        <v>637</v>
      </c>
      <c r="B56" s="1866"/>
      <c r="C56" s="1866"/>
      <c r="D56" s="1866"/>
      <c r="E56" s="1866"/>
      <c r="F56" s="1866"/>
      <c r="G56" s="1866"/>
      <c r="H56" s="1867"/>
      <c r="K56" s="788" t="s">
        <v>636</v>
      </c>
      <c r="L56" s="793"/>
      <c r="M56" s="794"/>
      <c r="N56" s="795"/>
      <c r="O56" s="795"/>
      <c r="P56" s="795"/>
      <c r="Q56" s="795"/>
      <c r="R56" s="795"/>
      <c r="S56" s="796"/>
    </row>
    <row r="57" spans="1:19" ht="12.75" customHeight="1">
      <c r="A57" s="1855" t="s">
        <v>535</v>
      </c>
      <c r="B57" s="1856"/>
      <c r="C57" s="1856"/>
      <c r="D57" s="1856"/>
      <c r="E57" s="1856"/>
      <c r="F57" s="1856"/>
      <c r="G57" s="1856"/>
      <c r="H57" s="1868"/>
      <c r="I57" s="5"/>
      <c r="J57" s="5"/>
      <c r="K57" s="39"/>
      <c r="L57" s="789"/>
      <c r="M57" s="789"/>
      <c r="N57" s="834"/>
      <c r="O57" s="834"/>
      <c r="P57" s="834"/>
      <c r="Q57" s="834"/>
      <c r="R57" s="834"/>
      <c r="S57" s="835"/>
    </row>
    <row r="58" spans="1:19" ht="12.75" customHeight="1">
      <c r="A58" s="1869" t="s">
        <v>536</v>
      </c>
      <c r="B58" s="1870"/>
      <c r="C58" s="1870"/>
      <c r="D58" s="1870"/>
      <c r="E58" s="1870"/>
      <c r="F58" s="1870"/>
      <c r="G58" s="1870"/>
      <c r="H58" s="1871"/>
      <c r="K58" s="39"/>
      <c r="L58" s="10"/>
      <c r="M58" s="7"/>
      <c r="N58" s="790"/>
      <c r="O58" s="790"/>
      <c r="P58" s="790"/>
      <c r="Q58" s="790"/>
      <c r="R58" s="790"/>
      <c r="S58" s="791"/>
    </row>
    <row r="59" spans="1:24" ht="12.75" customHeight="1">
      <c r="A59" s="1855" t="s">
        <v>638</v>
      </c>
      <c r="B59" s="1856"/>
      <c r="C59" s="1856"/>
      <c r="D59" s="1856"/>
      <c r="E59" s="1856"/>
      <c r="F59" s="1857"/>
      <c r="G59" s="1857"/>
      <c r="H59" s="1858"/>
      <c r="K59" s="788"/>
      <c r="L59" s="789"/>
      <c r="M59" s="789"/>
      <c r="N59" s="797"/>
      <c r="O59" s="798"/>
      <c r="P59" s="797"/>
      <c r="Q59" s="798"/>
      <c r="R59" s="798"/>
      <c r="S59" s="799"/>
      <c r="T59" s="5"/>
      <c r="U59" s="5"/>
      <c r="V59" s="5"/>
      <c r="W59" s="5"/>
      <c r="X59" s="5"/>
    </row>
    <row r="60" spans="1:19" ht="12.75">
      <c r="A60" s="1855" t="s">
        <v>547</v>
      </c>
      <c r="B60" s="1856"/>
      <c r="C60" s="1856"/>
      <c r="D60" s="1856"/>
      <c r="E60" s="1856"/>
      <c r="F60" s="1857" t="s">
        <v>516</v>
      </c>
      <c r="G60" s="1857"/>
      <c r="H60" s="1858"/>
      <c r="K60" s="573"/>
      <c r="L60" s="30"/>
      <c r="M60" s="30"/>
      <c r="N60" s="30"/>
      <c r="O60" s="30"/>
      <c r="P60" s="30"/>
      <c r="Q60" s="30"/>
      <c r="R60" s="30"/>
      <c r="S60" s="574"/>
    </row>
    <row r="61" spans="1:19" ht="13.5" thickBot="1">
      <c r="A61" s="588"/>
      <c r="B61" s="589"/>
      <c r="C61" s="589"/>
      <c r="D61" s="589"/>
      <c r="E61" s="589"/>
      <c r="F61" s="589"/>
      <c r="G61" s="589"/>
      <c r="H61" s="590"/>
      <c r="K61" s="588"/>
      <c r="L61" s="589"/>
      <c r="M61" s="589"/>
      <c r="N61" s="589"/>
      <c r="O61" s="589"/>
      <c r="P61" s="589"/>
      <c r="Q61" s="589"/>
      <c r="R61" s="589"/>
      <c r="S61" s="590"/>
    </row>
    <row r="62" spans="1:19" ht="13.5" thickBot="1">
      <c r="A62" s="761">
        <v>22</v>
      </c>
      <c r="B62" s="762"/>
      <c r="C62" s="762"/>
      <c r="D62" s="762"/>
      <c r="E62" s="762"/>
      <c r="F62" s="762"/>
      <c r="G62" s="762"/>
      <c r="H62" s="763"/>
      <c r="K62" s="534"/>
      <c r="L62" s="535"/>
      <c r="M62" s="535"/>
      <c r="N62" s="535"/>
      <c r="O62" s="536">
        <v>23</v>
      </c>
      <c r="P62" s="535"/>
      <c r="Q62" s="535"/>
      <c r="R62" s="535"/>
      <c r="S62" s="537"/>
    </row>
  </sheetData>
  <sheetProtection/>
  <mergeCells count="19"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  <mergeCell ref="H4:H5"/>
    <mergeCell ref="K5:S5"/>
    <mergeCell ref="A59:E59"/>
    <mergeCell ref="F59:H59"/>
    <mergeCell ref="A6:H6"/>
    <mergeCell ref="K33:S33"/>
    <mergeCell ref="A56:H56"/>
    <mergeCell ref="A57:H57"/>
    <mergeCell ref="A58:H58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zoomScale="80" zoomScaleNormal="80" zoomScalePageLayoutView="0" workbookViewId="0" topLeftCell="A22">
      <selection activeCell="S39" sqref="S39"/>
    </sheetView>
  </sheetViews>
  <sheetFormatPr defaultColWidth="9.140625" defaultRowHeight="12.75"/>
  <sheetData>
    <row r="1" spans="1:24" ht="12.75">
      <c r="A1" s="200"/>
      <c r="B1" s="201"/>
      <c r="C1" s="227"/>
      <c r="D1" s="201"/>
      <c r="E1" s="201"/>
      <c r="F1" s="201"/>
      <c r="G1" s="201"/>
      <c r="H1" s="201"/>
      <c r="I1" s="201"/>
      <c r="J1" s="201"/>
      <c r="K1" s="202"/>
      <c r="N1" s="266"/>
      <c r="O1" s="246"/>
      <c r="P1" s="246"/>
      <c r="Q1" s="246"/>
      <c r="R1" s="246"/>
      <c r="S1" s="246"/>
      <c r="T1" s="246"/>
      <c r="U1" s="246"/>
      <c r="V1" s="246"/>
      <c r="W1" s="246"/>
      <c r="X1" s="247"/>
    </row>
    <row r="2" spans="1:24" ht="15">
      <c r="A2" s="203" t="s">
        <v>666</v>
      </c>
      <c r="B2" s="178"/>
      <c r="C2" s="228"/>
      <c r="D2" s="178"/>
      <c r="E2" s="178"/>
      <c r="F2" s="178"/>
      <c r="G2" s="178"/>
      <c r="H2" s="178"/>
      <c r="I2" s="178"/>
      <c r="J2" s="178"/>
      <c r="K2" s="204"/>
      <c r="N2" s="1847" t="s">
        <v>667</v>
      </c>
      <c r="O2" s="1848"/>
      <c r="P2" s="1848"/>
      <c r="Q2" s="1848"/>
      <c r="R2" s="1848"/>
      <c r="S2" s="1848"/>
      <c r="T2" s="1848"/>
      <c r="U2" s="1848"/>
      <c r="V2" s="1848"/>
      <c r="W2" s="1848"/>
      <c r="X2" s="1849"/>
    </row>
    <row r="3" spans="1:24" ht="13.5" thickBot="1">
      <c r="A3" s="229"/>
      <c r="B3" s="206"/>
      <c r="C3" s="230"/>
      <c r="D3" s="206"/>
      <c r="E3" s="206"/>
      <c r="F3" s="206"/>
      <c r="G3" s="206"/>
      <c r="H3" s="206"/>
      <c r="I3" s="206"/>
      <c r="J3" s="206"/>
      <c r="K3" s="207"/>
      <c r="N3" s="211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ht="15">
      <c r="A4" s="231"/>
      <c r="B4" s="402" t="s">
        <v>361</v>
      </c>
      <c r="C4" s="1306" t="s">
        <v>137</v>
      </c>
      <c r="D4" s="402" t="s">
        <v>147</v>
      </c>
      <c r="E4" s="402" t="s">
        <v>344</v>
      </c>
      <c r="F4" s="402" t="s">
        <v>126</v>
      </c>
      <c r="G4" s="402" t="s">
        <v>127</v>
      </c>
      <c r="H4" s="375" t="s">
        <v>76</v>
      </c>
      <c r="I4" s="402" t="s">
        <v>149</v>
      </c>
      <c r="J4" s="402" t="s">
        <v>150</v>
      </c>
      <c r="K4" s="403" t="s">
        <v>187</v>
      </c>
      <c r="N4" s="208"/>
      <c r="O4" s="184" t="s">
        <v>312</v>
      </c>
      <c r="P4" s="320" t="s">
        <v>256</v>
      </c>
      <c r="Q4" s="184" t="s">
        <v>284</v>
      </c>
      <c r="R4" s="777" t="s">
        <v>382</v>
      </c>
      <c r="S4" s="184" t="s">
        <v>269</v>
      </c>
      <c r="T4" s="777" t="s">
        <v>87</v>
      </c>
      <c r="U4" s="184" t="s">
        <v>255</v>
      </c>
      <c r="V4" s="184" t="s">
        <v>383</v>
      </c>
      <c r="W4" s="184" t="s">
        <v>88</v>
      </c>
      <c r="X4" s="209" t="s">
        <v>270</v>
      </c>
    </row>
    <row r="5" spans="1:24" ht="12.75">
      <c r="A5" s="187" t="s">
        <v>144</v>
      </c>
      <c r="B5" s="1128" t="s">
        <v>57</v>
      </c>
      <c r="C5" s="98" t="s">
        <v>57</v>
      </c>
      <c r="D5" s="98">
        <v>2.66</v>
      </c>
      <c r="E5" s="1111">
        <v>2.50637285</v>
      </c>
      <c r="F5" s="98">
        <v>2.71870536</v>
      </c>
      <c r="G5" s="98">
        <v>1.9245101</v>
      </c>
      <c r="H5" s="98">
        <v>1.7</v>
      </c>
      <c r="I5" s="98">
        <v>2.1</v>
      </c>
      <c r="J5" s="98" t="s">
        <v>57</v>
      </c>
      <c r="K5" s="101">
        <v>2.67770844</v>
      </c>
      <c r="N5" s="281" t="s">
        <v>140</v>
      </c>
      <c r="O5" s="158" t="s">
        <v>57</v>
      </c>
      <c r="P5" s="188" t="s">
        <v>57</v>
      </c>
      <c r="Q5" s="188" t="s">
        <v>57</v>
      </c>
      <c r="R5" s="188" t="s">
        <v>57</v>
      </c>
      <c r="S5" s="188" t="s">
        <v>57</v>
      </c>
      <c r="T5" s="188">
        <v>5.31993218</v>
      </c>
      <c r="U5" s="188" t="s">
        <v>57</v>
      </c>
      <c r="V5" s="188" t="s">
        <v>57</v>
      </c>
      <c r="W5" s="188" t="s">
        <v>57</v>
      </c>
      <c r="X5" s="1112" t="s">
        <v>57</v>
      </c>
    </row>
    <row r="6" spans="1:24" ht="12.75">
      <c r="A6" s="187" t="s">
        <v>145</v>
      </c>
      <c r="B6" s="1128">
        <v>1.9</v>
      </c>
      <c r="C6" s="98">
        <v>1.9</v>
      </c>
      <c r="D6" s="98">
        <v>2.71</v>
      </c>
      <c r="E6" s="1111">
        <v>2.54873441</v>
      </c>
      <c r="F6" s="98">
        <v>3.79616207</v>
      </c>
      <c r="G6" s="98">
        <v>2.66593852</v>
      </c>
      <c r="H6" s="98">
        <v>0.8</v>
      </c>
      <c r="I6" s="98">
        <v>1.4</v>
      </c>
      <c r="J6" s="98">
        <v>1.3</v>
      </c>
      <c r="K6" s="101">
        <v>1.61100202</v>
      </c>
      <c r="N6" s="281" t="s">
        <v>141</v>
      </c>
      <c r="O6" s="158" t="s">
        <v>57</v>
      </c>
      <c r="P6" s="188" t="s">
        <v>57</v>
      </c>
      <c r="Q6" s="188">
        <v>-5.91596399</v>
      </c>
      <c r="R6" s="188" t="s">
        <v>57</v>
      </c>
      <c r="S6" s="188" t="s">
        <v>57</v>
      </c>
      <c r="T6" s="188">
        <v>8.64419052</v>
      </c>
      <c r="U6" s="188" t="s">
        <v>57</v>
      </c>
      <c r="V6" s="188" t="s">
        <v>57</v>
      </c>
      <c r="W6" s="188" t="s">
        <v>57</v>
      </c>
      <c r="X6" s="1112" t="s">
        <v>57</v>
      </c>
    </row>
    <row r="7" spans="1:24" ht="12.75">
      <c r="A7" s="187" t="s">
        <v>146</v>
      </c>
      <c r="B7" s="1128">
        <v>2.9</v>
      </c>
      <c r="C7" s="98">
        <v>2.6</v>
      </c>
      <c r="D7" s="98">
        <v>3.24</v>
      </c>
      <c r="E7" s="1111">
        <v>3.12717846</v>
      </c>
      <c r="F7" s="98">
        <v>4.48679102</v>
      </c>
      <c r="G7" s="98">
        <v>1.60581444</v>
      </c>
      <c r="H7" s="98">
        <v>1.8</v>
      </c>
      <c r="I7" s="98">
        <v>2.3</v>
      </c>
      <c r="J7" s="98">
        <v>1.8</v>
      </c>
      <c r="K7" s="101">
        <v>4.27988229</v>
      </c>
      <c r="N7" s="281" t="s">
        <v>142</v>
      </c>
      <c r="O7" s="158" t="s">
        <v>57</v>
      </c>
      <c r="P7" s="188" t="s">
        <v>57</v>
      </c>
      <c r="Q7" s="188">
        <v>-3.32465738</v>
      </c>
      <c r="R7" s="188" t="s">
        <v>57</v>
      </c>
      <c r="S7" s="188" t="s">
        <v>57</v>
      </c>
      <c r="T7" s="188">
        <v>1.81965276</v>
      </c>
      <c r="U7" s="188" t="s">
        <v>57</v>
      </c>
      <c r="V7" s="188" t="s">
        <v>57</v>
      </c>
      <c r="W7" s="188" t="s">
        <v>57</v>
      </c>
      <c r="X7" s="1112" t="s">
        <v>57</v>
      </c>
    </row>
    <row r="8" spans="1:24" ht="12.75">
      <c r="A8" s="187" t="s">
        <v>151</v>
      </c>
      <c r="B8" s="1128">
        <v>3</v>
      </c>
      <c r="C8" s="98">
        <v>2.9</v>
      </c>
      <c r="D8" s="98">
        <v>2.72</v>
      </c>
      <c r="E8" s="1111">
        <v>3.19077937</v>
      </c>
      <c r="F8" s="98">
        <v>4.44976597</v>
      </c>
      <c r="G8" s="98">
        <v>-2.10279836</v>
      </c>
      <c r="H8" s="98">
        <v>2</v>
      </c>
      <c r="I8" s="98">
        <v>3.6</v>
      </c>
      <c r="J8" s="98">
        <v>1.6</v>
      </c>
      <c r="K8" s="101">
        <v>3.88171488</v>
      </c>
      <c r="N8" s="281" t="s">
        <v>162</v>
      </c>
      <c r="O8" s="158" t="s">
        <v>57</v>
      </c>
      <c r="P8" s="188" t="s">
        <v>57</v>
      </c>
      <c r="Q8" s="188">
        <v>-0.7344997</v>
      </c>
      <c r="R8" s="188" t="s">
        <v>57</v>
      </c>
      <c r="S8" s="188" t="s">
        <v>57</v>
      </c>
      <c r="T8" s="188">
        <v>4.200648</v>
      </c>
      <c r="U8" s="188" t="s">
        <v>57</v>
      </c>
      <c r="V8" s="188" t="s">
        <v>57</v>
      </c>
      <c r="W8" s="188" t="s">
        <v>57</v>
      </c>
      <c r="X8" s="1112" t="s">
        <v>57</v>
      </c>
    </row>
    <row r="9" spans="1:24" ht="12.75">
      <c r="A9" s="187" t="s">
        <v>152</v>
      </c>
      <c r="B9" s="1128">
        <v>3</v>
      </c>
      <c r="C9" s="98">
        <v>2.9</v>
      </c>
      <c r="D9" s="98">
        <v>3.21</v>
      </c>
      <c r="E9" s="1111">
        <v>3.28334821</v>
      </c>
      <c r="F9" s="98">
        <v>4.68532758</v>
      </c>
      <c r="G9" s="98">
        <v>-0.08979247</v>
      </c>
      <c r="H9" s="98">
        <v>2</v>
      </c>
      <c r="I9" s="98">
        <v>3.4</v>
      </c>
      <c r="J9" s="98">
        <v>1.6</v>
      </c>
      <c r="K9" s="101">
        <v>5.16319108</v>
      </c>
      <c r="N9" s="281" t="s">
        <v>143</v>
      </c>
      <c r="O9" s="158" t="s">
        <v>57</v>
      </c>
      <c r="P9" s="188" t="s">
        <v>57</v>
      </c>
      <c r="Q9" s="188">
        <v>3.94017327</v>
      </c>
      <c r="R9" s="188" t="s">
        <v>57</v>
      </c>
      <c r="S9" s="188" t="s">
        <v>57</v>
      </c>
      <c r="T9" s="188">
        <v>3.82092123</v>
      </c>
      <c r="U9" s="188" t="s">
        <v>57</v>
      </c>
      <c r="V9" s="188" t="s">
        <v>57</v>
      </c>
      <c r="W9" s="188" t="s">
        <v>57</v>
      </c>
      <c r="X9" s="1112">
        <v>3.91566774</v>
      </c>
    </row>
    <row r="10" spans="1:24" ht="12.75">
      <c r="A10" s="187" t="s">
        <v>437</v>
      </c>
      <c r="B10" s="1128">
        <v>3.9</v>
      </c>
      <c r="C10" s="98">
        <v>3.8</v>
      </c>
      <c r="D10" s="98">
        <v>3.67</v>
      </c>
      <c r="E10" s="1111">
        <v>3.74496245</v>
      </c>
      <c r="F10" s="98">
        <v>4.09211082</v>
      </c>
      <c r="G10" s="98">
        <v>2.24180338</v>
      </c>
      <c r="H10" s="98">
        <v>3</v>
      </c>
      <c r="I10" s="98">
        <v>3.9</v>
      </c>
      <c r="J10" s="98">
        <v>3.7</v>
      </c>
      <c r="K10" s="101">
        <v>5.1827321</v>
      </c>
      <c r="N10" s="281" t="s">
        <v>144</v>
      </c>
      <c r="O10" s="158" t="s">
        <v>57</v>
      </c>
      <c r="P10" s="188" t="s">
        <v>515</v>
      </c>
      <c r="Q10" s="188">
        <v>4.20628621</v>
      </c>
      <c r="R10" s="188" t="s">
        <v>57</v>
      </c>
      <c r="S10" s="188" t="s">
        <v>57</v>
      </c>
      <c r="T10" s="188">
        <v>1.43220024</v>
      </c>
      <c r="U10" s="188" t="s">
        <v>57</v>
      </c>
      <c r="V10" s="188" t="s">
        <v>57</v>
      </c>
      <c r="W10" s="188" t="s">
        <v>57</v>
      </c>
      <c r="X10" s="1112">
        <v>4.25163643</v>
      </c>
    </row>
    <row r="11" spans="1:24" ht="12.75">
      <c r="A11" s="187" t="s">
        <v>439</v>
      </c>
      <c r="B11" s="1128">
        <v>2.2</v>
      </c>
      <c r="C11" s="98">
        <v>2.2</v>
      </c>
      <c r="D11" s="98">
        <v>1.26</v>
      </c>
      <c r="E11" s="1111">
        <v>2.72610734</v>
      </c>
      <c r="F11" s="98">
        <v>0.97614185</v>
      </c>
      <c r="G11" s="98">
        <v>0.35124185</v>
      </c>
      <c r="H11" s="98">
        <v>1.7</v>
      </c>
      <c r="I11" s="98">
        <v>2</v>
      </c>
      <c r="J11" s="98">
        <v>1.8</v>
      </c>
      <c r="K11" s="101">
        <v>1.7707813</v>
      </c>
      <c r="N11" s="281" t="s">
        <v>145</v>
      </c>
      <c r="O11" s="158" t="s">
        <v>57</v>
      </c>
      <c r="P11" s="188">
        <v>1.58960806</v>
      </c>
      <c r="Q11" s="188">
        <v>3.65805233</v>
      </c>
      <c r="R11" s="188" t="s">
        <v>57</v>
      </c>
      <c r="S11" s="188" t="s">
        <v>57</v>
      </c>
      <c r="T11" s="188">
        <v>1.52021815</v>
      </c>
      <c r="U11" s="188" t="s">
        <v>57</v>
      </c>
      <c r="V11" s="188">
        <v>2.67470396</v>
      </c>
      <c r="W11" s="188">
        <v>3.49668291</v>
      </c>
      <c r="X11" s="1112">
        <v>1.54263447</v>
      </c>
    </row>
    <row r="12" spans="1:24" ht="12.75">
      <c r="A12" s="187" t="s">
        <v>441</v>
      </c>
      <c r="B12" s="1128">
        <v>1.3</v>
      </c>
      <c r="C12" s="98">
        <v>1.3</v>
      </c>
      <c r="D12" s="98">
        <v>1.32</v>
      </c>
      <c r="E12" s="1111">
        <v>2.39724829</v>
      </c>
      <c r="F12" s="98">
        <v>1.78615782</v>
      </c>
      <c r="G12" s="98">
        <v>0.28025437</v>
      </c>
      <c r="H12" s="98">
        <v>0</v>
      </c>
      <c r="I12" s="98">
        <v>1.1</v>
      </c>
      <c r="J12" s="98">
        <v>0.3</v>
      </c>
      <c r="K12" s="101">
        <v>3.01003599</v>
      </c>
      <c r="N12" s="281" t="s">
        <v>146</v>
      </c>
      <c r="O12" s="158">
        <v>2.20501488</v>
      </c>
      <c r="P12" s="188">
        <v>3.70989697</v>
      </c>
      <c r="Q12" s="188">
        <v>6.25268737</v>
      </c>
      <c r="R12" s="188" t="s">
        <v>57</v>
      </c>
      <c r="S12" s="188" t="s">
        <v>57</v>
      </c>
      <c r="T12" s="188">
        <v>5.95023422</v>
      </c>
      <c r="U12" s="188" t="s">
        <v>57</v>
      </c>
      <c r="V12" s="188">
        <v>3.6896402</v>
      </c>
      <c r="W12" s="188">
        <v>4.42621182</v>
      </c>
      <c r="X12" s="1112">
        <v>3.124569</v>
      </c>
    </row>
    <row r="13" spans="1:24" ht="12.75">
      <c r="A13" s="187" t="s">
        <v>443</v>
      </c>
      <c r="B13" s="1128">
        <v>1.5</v>
      </c>
      <c r="C13" s="98">
        <v>1.5</v>
      </c>
      <c r="D13" s="98">
        <v>1.95</v>
      </c>
      <c r="E13" s="1111">
        <v>3.46617186</v>
      </c>
      <c r="F13" s="98">
        <v>2.80681165</v>
      </c>
      <c r="G13" s="98">
        <v>1.72674117</v>
      </c>
      <c r="H13" s="98">
        <v>-0.7</v>
      </c>
      <c r="I13" s="98">
        <v>0.8</v>
      </c>
      <c r="J13" s="98">
        <v>0.2</v>
      </c>
      <c r="K13" s="101">
        <v>1.80227364</v>
      </c>
      <c r="N13" s="281" t="s">
        <v>151</v>
      </c>
      <c r="O13" s="158">
        <v>3.55997098</v>
      </c>
      <c r="P13" s="188">
        <v>1.97648078</v>
      </c>
      <c r="Q13" s="188">
        <v>5.42781673</v>
      </c>
      <c r="R13" s="188" t="s">
        <v>57</v>
      </c>
      <c r="S13" s="188">
        <v>8.22774134</v>
      </c>
      <c r="T13" s="188">
        <v>6.48430415</v>
      </c>
      <c r="U13" s="188" t="s">
        <v>57</v>
      </c>
      <c r="V13" s="188">
        <v>4.30593992</v>
      </c>
      <c r="W13" s="188">
        <v>4.79177073</v>
      </c>
      <c r="X13" s="1112">
        <v>4.12575877</v>
      </c>
    </row>
    <row r="14" spans="1:24" ht="12.75">
      <c r="A14" s="187" t="s">
        <v>444</v>
      </c>
      <c r="B14" s="1128">
        <v>2.5</v>
      </c>
      <c r="C14" s="98">
        <v>2.5</v>
      </c>
      <c r="D14" s="98">
        <v>2.95</v>
      </c>
      <c r="E14" s="1111">
        <v>2.52794357</v>
      </c>
      <c r="F14" s="98">
        <v>3.78548123</v>
      </c>
      <c r="G14" s="98">
        <v>2.31723696</v>
      </c>
      <c r="H14" s="98">
        <v>1.2</v>
      </c>
      <c r="I14" s="98">
        <v>2.8</v>
      </c>
      <c r="J14" s="98">
        <v>1.6</v>
      </c>
      <c r="K14" s="101">
        <v>3.08597946</v>
      </c>
      <c r="N14" s="281" t="s">
        <v>152</v>
      </c>
      <c r="O14" s="158">
        <v>3.58999574</v>
      </c>
      <c r="P14" s="188">
        <v>3.56273664</v>
      </c>
      <c r="Q14" s="188">
        <v>4.4441963</v>
      </c>
      <c r="R14" s="188" t="s">
        <v>57</v>
      </c>
      <c r="S14" s="188">
        <v>10.86244992</v>
      </c>
      <c r="T14" s="188">
        <v>8.42348342</v>
      </c>
      <c r="U14" s="188" t="s">
        <v>57</v>
      </c>
      <c r="V14" s="188">
        <v>4.48488568</v>
      </c>
      <c r="W14" s="188">
        <v>3.88821338</v>
      </c>
      <c r="X14" s="1112">
        <v>4.26335469</v>
      </c>
    </row>
    <row r="15" spans="1:24" ht="12.75">
      <c r="A15" s="187" t="s">
        <v>56</v>
      </c>
      <c r="B15" s="1128">
        <v>2</v>
      </c>
      <c r="C15" s="98">
        <v>2</v>
      </c>
      <c r="D15" s="98">
        <v>2.46</v>
      </c>
      <c r="E15" s="1111">
        <v>2.9720958</v>
      </c>
      <c r="F15" s="98">
        <v>3.34537943</v>
      </c>
      <c r="G15" s="98">
        <v>1.31362488</v>
      </c>
      <c r="H15" s="98">
        <v>0.7</v>
      </c>
      <c r="I15" s="98">
        <v>1.6</v>
      </c>
      <c r="J15" s="98">
        <v>0.9</v>
      </c>
      <c r="K15" s="101">
        <v>3.20138214</v>
      </c>
      <c r="N15" s="281" t="s">
        <v>437</v>
      </c>
      <c r="O15" s="158">
        <v>3.36837036</v>
      </c>
      <c r="P15" s="188">
        <v>3.64016037</v>
      </c>
      <c r="Q15" s="188">
        <v>5.63492276</v>
      </c>
      <c r="R15" s="188" t="s">
        <v>57</v>
      </c>
      <c r="S15" s="188">
        <v>9.91308375</v>
      </c>
      <c r="T15" s="188">
        <v>8.41385116</v>
      </c>
      <c r="U15" s="188" t="s">
        <v>57</v>
      </c>
      <c r="V15" s="188">
        <v>5.28908156</v>
      </c>
      <c r="W15" s="188">
        <v>3.78749399</v>
      </c>
      <c r="X15" s="1112">
        <v>4.88832064</v>
      </c>
    </row>
    <row r="16" spans="1:24" ht="12.75">
      <c r="A16" s="187" t="s">
        <v>373</v>
      </c>
      <c r="B16" s="1128">
        <v>3.4</v>
      </c>
      <c r="C16" s="98">
        <v>3.4</v>
      </c>
      <c r="D16" s="98">
        <v>2.55</v>
      </c>
      <c r="E16" s="1111">
        <v>2.50300856</v>
      </c>
      <c r="F16" s="98">
        <v>2.66645591</v>
      </c>
      <c r="G16" s="98">
        <v>1.67758092</v>
      </c>
      <c r="H16" s="98">
        <v>3.7</v>
      </c>
      <c r="I16" s="98">
        <v>2.4</v>
      </c>
      <c r="J16" s="98">
        <v>2</v>
      </c>
      <c r="K16" s="101">
        <v>2.62339598</v>
      </c>
      <c r="N16" s="281" t="s">
        <v>439</v>
      </c>
      <c r="O16" s="158">
        <v>1.35054388</v>
      </c>
      <c r="P16" s="188">
        <v>0.80594353</v>
      </c>
      <c r="Q16" s="188">
        <v>2.58145728</v>
      </c>
      <c r="R16" s="188">
        <v>4.20038857</v>
      </c>
      <c r="S16" s="188">
        <v>6.05155446</v>
      </c>
      <c r="T16" s="188">
        <v>2.14535741</v>
      </c>
      <c r="U16" s="188" t="s">
        <v>57</v>
      </c>
      <c r="V16" s="188">
        <v>4.00106483</v>
      </c>
      <c r="W16" s="188">
        <v>1.94330464</v>
      </c>
      <c r="X16" s="1112">
        <v>1.72067685</v>
      </c>
    </row>
    <row r="17" spans="1:24" ht="12.75">
      <c r="A17" s="187" t="s">
        <v>90</v>
      </c>
      <c r="B17" s="1128">
        <v>3.1</v>
      </c>
      <c r="C17" s="98">
        <v>3.1</v>
      </c>
      <c r="D17" s="98">
        <v>2.09</v>
      </c>
      <c r="E17" s="1111">
        <v>2.55581911</v>
      </c>
      <c r="F17" s="98">
        <v>1.77879812</v>
      </c>
      <c r="G17" s="98">
        <v>2.16512751</v>
      </c>
      <c r="H17" s="98">
        <v>3.3</v>
      </c>
      <c r="I17" s="98">
        <v>2.4</v>
      </c>
      <c r="J17" s="98">
        <v>1.5</v>
      </c>
      <c r="K17" s="101">
        <v>2.06276424</v>
      </c>
      <c r="N17" s="281" t="s">
        <v>441</v>
      </c>
      <c r="O17" s="158">
        <v>1.6558353</v>
      </c>
      <c r="P17" s="188">
        <v>1.77955176</v>
      </c>
      <c r="Q17" s="188">
        <v>1.68033545</v>
      </c>
      <c r="R17" s="188">
        <v>4.00278931</v>
      </c>
      <c r="S17" s="188">
        <v>5.57711545</v>
      </c>
      <c r="T17" s="188">
        <v>3.62592944</v>
      </c>
      <c r="U17" s="188">
        <v>0.10359177</v>
      </c>
      <c r="V17" s="188">
        <v>2.87983029</v>
      </c>
      <c r="W17" s="188">
        <v>0.76879687</v>
      </c>
      <c r="X17" s="1112">
        <v>2.08337019</v>
      </c>
    </row>
    <row r="18" spans="1:24" ht="12.75">
      <c r="A18" s="187" t="s">
        <v>331</v>
      </c>
      <c r="B18" s="1128">
        <v>0.5</v>
      </c>
      <c r="C18" s="98">
        <v>0.5</v>
      </c>
      <c r="D18" s="98">
        <v>-0.24</v>
      </c>
      <c r="E18" s="1111">
        <v>-0.6272052</v>
      </c>
      <c r="F18" s="98">
        <v>-0.29162114</v>
      </c>
      <c r="G18" s="98">
        <v>-1.07288477</v>
      </c>
      <c r="H18" s="98">
        <v>1.1</v>
      </c>
      <c r="I18" s="98">
        <v>0.2</v>
      </c>
      <c r="J18" s="98">
        <v>-1</v>
      </c>
      <c r="K18" s="101">
        <v>1.00036097</v>
      </c>
      <c r="N18" s="281" t="s">
        <v>443</v>
      </c>
      <c r="O18" s="158">
        <v>0.75616811</v>
      </c>
      <c r="P18" s="188">
        <v>0.77424867</v>
      </c>
      <c r="Q18" s="188">
        <v>1.99399618</v>
      </c>
      <c r="R18" s="188">
        <v>5.81338157</v>
      </c>
      <c r="S18" s="188">
        <v>3.67309088</v>
      </c>
      <c r="T18" s="188">
        <v>1.41294747</v>
      </c>
      <c r="U18" s="188">
        <v>0.36089066</v>
      </c>
      <c r="V18" s="188">
        <v>3.18754918</v>
      </c>
      <c r="W18" s="188">
        <v>-0.93420634</v>
      </c>
      <c r="X18" s="1112">
        <v>2.52512746</v>
      </c>
    </row>
    <row r="19" spans="1:24" ht="12.75">
      <c r="A19" s="187" t="s">
        <v>379</v>
      </c>
      <c r="B19" s="1128">
        <v>-4.4</v>
      </c>
      <c r="C19" s="98">
        <v>-4.5</v>
      </c>
      <c r="D19" s="98">
        <v>-3.79</v>
      </c>
      <c r="E19" s="1111">
        <v>-4.32773761</v>
      </c>
      <c r="F19" s="98">
        <v>-2.77555355</v>
      </c>
      <c r="G19" s="98">
        <v>-5.52231981</v>
      </c>
      <c r="H19" s="98">
        <v>-5.6</v>
      </c>
      <c r="I19" s="98">
        <v>-2.9</v>
      </c>
      <c r="J19" s="98">
        <v>-5.5</v>
      </c>
      <c r="K19" s="101">
        <v>-2.94957191</v>
      </c>
      <c r="N19" s="281" t="s">
        <v>444</v>
      </c>
      <c r="O19" s="158">
        <v>2.70573919</v>
      </c>
      <c r="P19" s="188">
        <v>3.6342656</v>
      </c>
      <c r="Q19" s="188">
        <v>3.92608052</v>
      </c>
      <c r="R19" s="188">
        <v>4.70090443</v>
      </c>
      <c r="S19" s="188">
        <v>6.72487328</v>
      </c>
      <c r="T19" s="188">
        <v>4.44205408</v>
      </c>
      <c r="U19" s="188">
        <v>1.79788304</v>
      </c>
      <c r="V19" s="188">
        <v>3.16674732</v>
      </c>
      <c r="W19" s="188">
        <v>1.81158363</v>
      </c>
      <c r="X19" s="1112">
        <v>3.78742203</v>
      </c>
    </row>
    <row r="20" spans="1:24" ht="12.75">
      <c r="A20" s="187" t="s">
        <v>349</v>
      </c>
      <c r="B20" s="1128">
        <v>2.1</v>
      </c>
      <c r="C20" s="98">
        <v>2</v>
      </c>
      <c r="D20" s="98">
        <v>2.87</v>
      </c>
      <c r="E20" s="1111">
        <v>1.91510043</v>
      </c>
      <c r="F20" s="98">
        <v>2.53177287</v>
      </c>
      <c r="G20" s="98">
        <v>4.74317774</v>
      </c>
      <c r="H20" s="98">
        <v>4.1</v>
      </c>
      <c r="I20" s="98">
        <v>2</v>
      </c>
      <c r="J20" s="98">
        <v>1.7</v>
      </c>
      <c r="K20" s="101">
        <v>3.0834651</v>
      </c>
      <c r="N20" s="281" t="s">
        <v>56</v>
      </c>
      <c r="O20" s="158">
        <v>2.14063084</v>
      </c>
      <c r="P20" s="188">
        <v>2.09880786</v>
      </c>
      <c r="Q20" s="188">
        <v>2.78054306</v>
      </c>
      <c r="R20" s="188">
        <v>0.84994343</v>
      </c>
      <c r="S20" s="188">
        <v>5.7660656</v>
      </c>
      <c r="T20" s="188">
        <v>3.23303229</v>
      </c>
      <c r="U20" s="188">
        <v>2.16232912</v>
      </c>
      <c r="V20" s="188">
        <v>3.7230649</v>
      </c>
      <c r="W20" s="188">
        <v>0.76678503</v>
      </c>
      <c r="X20" s="1112">
        <v>2.81120324</v>
      </c>
    </row>
    <row r="21" spans="1:24" ht="12.75">
      <c r="A21" s="187" t="s">
        <v>485</v>
      </c>
      <c r="B21" s="1128">
        <v>1.8</v>
      </c>
      <c r="C21" s="98">
        <v>1.6</v>
      </c>
      <c r="D21" s="98">
        <v>1.56</v>
      </c>
      <c r="E21" s="1111">
        <v>1.50912294</v>
      </c>
      <c r="F21" s="98">
        <v>1.60158417</v>
      </c>
      <c r="G21" s="98">
        <v>-0.40985567</v>
      </c>
      <c r="H21" s="98">
        <v>3.6</v>
      </c>
      <c r="I21" s="98">
        <v>2.1</v>
      </c>
      <c r="J21" s="98">
        <v>0.6</v>
      </c>
      <c r="K21" s="101">
        <v>3.14121999</v>
      </c>
      <c r="N21" s="281" t="s">
        <v>373</v>
      </c>
      <c r="O21" s="158">
        <v>3.3508982</v>
      </c>
      <c r="P21" s="188">
        <v>2.50023648</v>
      </c>
      <c r="Q21" s="188">
        <v>4.05464079</v>
      </c>
      <c r="R21" s="188">
        <v>5.56673264</v>
      </c>
      <c r="S21" s="188">
        <v>5.86573412</v>
      </c>
      <c r="T21" s="188">
        <v>5.11481456</v>
      </c>
      <c r="U21" s="188">
        <v>3.67373333</v>
      </c>
      <c r="V21" s="188">
        <v>4.17413794</v>
      </c>
      <c r="W21" s="188">
        <v>1.55305269</v>
      </c>
      <c r="X21" s="1112">
        <v>4.9490534</v>
      </c>
    </row>
    <row r="22" spans="1:24" ht="12.75">
      <c r="A22" s="187" t="s">
        <v>512</v>
      </c>
      <c r="B22" s="1128">
        <v>-0.5</v>
      </c>
      <c r="C22" s="98">
        <v>-0.7</v>
      </c>
      <c r="D22" s="98">
        <v>1.38</v>
      </c>
      <c r="E22" s="1111">
        <v>1.3130186</v>
      </c>
      <c r="F22" s="98">
        <v>2.22394948</v>
      </c>
      <c r="G22" s="98">
        <v>1.73403127</v>
      </c>
      <c r="H22" s="98">
        <v>0.4</v>
      </c>
      <c r="I22" s="98">
        <v>0.2</v>
      </c>
      <c r="J22" s="98">
        <v>-2.3</v>
      </c>
      <c r="K22" s="101">
        <v>1.74551855</v>
      </c>
      <c r="N22" s="281" t="s">
        <v>90</v>
      </c>
      <c r="O22" s="158">
        <v>3.6214889</v>
      </c>
      <c r="P22" s="188">
        <v>3.39301854</v>
      </c>
      <c r="Q22" s="188">
        <v>5.18536351</v>
      </c>
      <c r="R22" s="188">
        <v>3.16014962</v>
      </c>
      <c r="S22" s="188">
        <v>3.79687788</v>
      </c>
      <c r="T22" s="188">
        <v>8.37266594</v>
      </c>
      <c r="U22" s="188">
        <v>3.69682047</v>
      </c>
      <c r="V22" s="188">
        <v>3.76890912</v>
      </c>
      <c r="W22" s="188">
        <v>2.49200245</v>
      </c>
      <c r="X22" s="1112">
        <v>3.53703546</v>
      </c>
    </row>
    <row r="23" spans="1:24" ht="12.75">
      <c r="A23" s="187" t="s">
        <v>529</v>
      </c>
      <c r="B23" s="1128">
        <v>0.2</v>
      </c>
      <c r="C23" s="98">
        <v>-0.5</v>
      </c>
      <c r="D23" s="98">
        <v>1.13</v>
      </c>
      <c r="E23" s="1111">
        <v>1.91107841</v>
      </c>
      <c r="F23" s="98">
        <v>1.4894535</v>
      </c>
      <c r="G23" s="98">
        <v>1.3608624</v>
      </c>
      <c r="H23" s="98">
        <v>0.1</v>
      </c>
      <c r="I23" s="98">
        <v>0.7</v>
      </c>
      <c r="J23" s="98">
        <v>-1.9</v>
      </c>
      <c r="K23" s="101">
        <v>2.2180229</v>
      </c>
      <c r="N23" s="281" t="s">
        <v>331</v>
      </c>
      <c r="O23" s="158">
        <v>1.54730112</v>
      </c>
      <c r="P23" s="188">
        <v>0.74579848</v>
      </c>
      <c r="Q23" s="188">
        <v>0.72066849</v>
      </c>
      <c r="R23" s="188">
        <v>-0.21565684</v>
      </c>
      <c r="S23" s="188">
        <v>-4.37390914</v>
      </c>
      <c r="T23" s="188">
        <v>-0.86500527</v>
      </c>
      <c r="U23" s="188">
        <v>1.69848651</v>
      </c>
      <c r="V23" s="188">
        <v>1.11592107</v>
      </c>
      <c r="W23" s="188">
        <v>0.19927226</v>
      </c>
      <c r="X23" s="1112">
        <v>-0.72738462</v>
      </c>
    </row>
    <row r="24" spans="1:24" ht="12.75">
      <c r="A24" s="187" t="s">
        <v>552</v>
      </c>
      <c r="B24" s="1128">
        <v>1.4</v>
      </c>
      <c r="C24" s="98">
        <v>0.9</v>
      </c>
      <c r="D24" s="98">
        <v>1.74</v>
      </c>
      <c r="E24" s="1111">
        <v>3.07048379</v>
      </c>
      <c r="F24" s="98">
        <v>2.42775531</v>
      </c>
      <c r="G24" s="98">
        <v>-0.11230647</v>
      </c>
      <c r="H24" s="98">
        <v>1.6</v>
      </c>
      <c r="I24" s="98">
        <v>0.2</v>
      </c>
      <c r="J24" s="98">
        <v>-0.4</v>
      </c>
      <c r="K24" s="101">
        <v>2.47290802</v>
      </c>
      <c r="N24" s="281" t="s">
        <v>379</v>
      </c>
      <c r="O24" s="158">
        <v>-3.79911052</v>
      </c>
      <c r="P24" s="188">
        <v>-2.28284802</v>
      </c>
      <c r="Q24" s="188">
        <v>-8.26903656</v>
      </c>
      <c r="R24" s="188">
        <v>-4.29877167</v>
      </c>
      <c r="S24" s="188">
        <v>-4.56468042</v>
      </c>
      <c r="T24" s="188">
        <v>-5.40228319</v>
      </c>
      <c r="U24" s="188">
        <v>-3.76659358</v>
      </c>
      <c r="V24" s="188">
        <v>-3.5738077</v>
      </c>
      <c r="W24" s="188">
        <v>-2.97810425</v>
      </c>
      <c r="X24" s="1112">
        <v>-5.11191346</v>
      </c>
    </row>
    <row r="25" spans="1:24" ht="12.75">
      <c r="A25" s="187" t="s">
        <v>648</v>
      </c>
      <c r="B25" s="1128">
        <v>1.9</v>
      </c>
      <c r="C25" s="98">
        <v>1.6</v>
      </c>
      <c r="D25" s="98">
        <v>1.83</v>
      </c>
      <c r="E25" s="1111">
        <v>2.24526151</v>
      </c>
      <c r="F25" s="98">
        <v>2.425971</v>
      </c>
      <c r="G25" s="98">
        <v>0.59666513</v>
      </c>
      <c r="H25" s="98">
        <v>1.7</v>
      </c>
      <c r="I25" s="98">
        <v>1.3</v>
      </c>
      <c r="J25" s="98">
        <v>0.8</v>
      </c>
      <c r="K25" s="101">
        <v>1.07829751</v>
      </c>
      <c r="N25" s="281" t="s">
        <v>349</v>
      </c>
      <c r="O25" s="158">
        <v>1.9287147</v>
      </c>
      <c r="P25" s="188">
        <v>2.69536604</v>
      </c>
      <c r="Q25" s="188">
        <v>2.9923375</v>
      </c>
      <c r="R25" s="188">
        <v>-5.48831123</v>
      </c>
      <c r="S25" s="188">
        <v>2.03333734</v>
      </c>
      <c r="T25" s="188">
        <v>5.67328788</v>
      </c>
      <c r="U25" s="188">
        <v>1.32797709</v>
      </c>
      <c r="V25" s="188">
        <v>0.01385192</v>
      </c>
      <c r="W25" s="188">
        <v>1.89869116</v>
      </c>
      <c r="X25" s="1112">
        <v>5.68695457</v>
      </c>
    </row>
    <row r="26" spans="1:24" ht="12.75">
      <c r="A26" s="1877" t="s">
        <v>454</v>
      </c>
      <c r="B26" s="1878"/>
      <c r="C26" s="1878"/>
      <c r="D26" s="1878"/>
      <c r="E26" s="1878"/>
      <c r="F26" s="1878"/>
      <c r="G26" s="1878"/>
      <c r="H26" s="1878"/>
      <c r="I26" s="1878"/>
      <c r="J26" s="1878"/>
      <c r="K26" s="1879"/>
      <c r="N26" s="281" t="s">
        <v>485</v>
      </c>
      <c r="O26" s="158">
        <v>2.8079854</v>
      </c>
      <c r="P26" s="188">
        <v>1.79657355</v>
      </c>
      <c r="Q26" s="188">
        <v>2.57081774</v>
      </c>
      <c r="R26" s="188">
        <v>-9.18017354</v>
      </c>
      <c r="S26" s="188">
        <v>-0.04096751</v>
      </c>
      <c r="T26" s="188">
        <v>2.56875061</v>
      </c>
      <c r="U26" s="188">
        <v>1.66440373</v>
      </c>
      <c r="V26" s="188">
        <v>-1.00009975</v>
      </c>
      <c r="W26" s="188">
        <v>-1.82685236</v>
      </c>
      <c r="X26" s="1112">
        <v>2.7350497</v>
      </c>
    </row>
    <row r="27" spans="1:24" ht="12.75">
      <c r="A27" s="189">
        <v>2014</v>
      </c>
      <c r="B27" s="7"/>
      <c r="C27" s="104"/>
      <c r="D27" s="104"/>
      <c r="E27" s="1111"/>
      <c r="F27" s="7"/>
      <c r="G27" s="7"/>
      <c r="H27" s="7"/>
      <c r="I27" s="7"/>
      <c r="J27" s="7"/>
      <c r="K27" s="36"/>
      <c r="N27" s="281" t="s">
        <v>512</v>
      </c>
      <c r="O27" s="158">
        <v>0.75731089</v>
      </c>
      <c r="P27" s="188">
        <v>0.15865688</v>
      </c>
      <c r="Q27" s="188">
        <v>-1.42618936</v>
      </c>
      <c r="R27" s="188">
        <v>-7.32577813</v>
      </c>
      <c r="S27" s="188">
        <v>-1.10264601</v>
      </c>
      <c r="T27" s="188">
        <v>-0.84013581</v>
      </c>
      <c r="U27" s="188">
        <v>-1.05728688</v>
      </c>
      <c r="V27" s="188">
        <v>-2.62027976</v>
      </c>
      <c r="W27" s="188">
        <v>-4.02825671</v>
      </c>
      <c r="X27" s="1112">
        <v>0.05685339</v>
      </c>
    </row>
    <row r="28" spans="1:24" ht="12.75">
      <c r="A28" s="187" t="s">
        <v>164</v>
      </c>
      <c r="B28" s="1127">
        <v>0.4</v>
      </c>
      <c r="C28" s="104">
        <v>0.3</v>
      </c>
      <c r="D28" s="104">
        <v>0.2</v>
      </c>
      <c r="E28" s="1111">
        <v>0.8</v>
      </c>
      <c r="F28" s="104">
        <v>-0.2322114</v>
      </c>
      <c r="G28" s="104">
        <v>1.3</v>
      </c>
      <c r="H28" s="104">
        <v>0.81792754</v>
      </c>
      <c r="I28" s="104">
        <v>0</v>
      </c>
      <c r="J28" s="104">
        <v>0</v>
      </c>
      <c r="K28" s="1109">
        <v>0.12035835</v>
      </c>
      <c r="N28" s="281" t="s">
        <v>529</v>
      </c>
      <c r="O28" s="158">
        <v>0.32123766</v>
      </c>
      <c r="P28" s="188">
        <v>0.00280138</v>
      </c>
      <c r="Q28" s="188">
        <v>-0.75856491</v>
      </c>
      <c r="R28" s="188">
        <v>-3.11412044</v>
      </c>
      <c r="S28" s="188">
        <v>1.09961227</v>
      </c>
      <c r="T28" s="188">
        <v>4.35382455</v>
      </c>
      <c r="U28" s="188">
        <v>-0.11800194</v>
      </c>
      <c r="V28" s="188">
        <v>-1.6720199</v>
      </c>
      <c r="W28" s="188">
        <v>-1.13015524</v>
      </c>
      <c r="X28" s="1112">
        <v>1.22750627</v>
      </c>
    </row>
    <row r="29" spans="1:24" ht="12.75">
      <c r="A29" s="187" t="s">
        <v>153</v>
      </c>
      <c r="B29" s="1127">
        <v>0.2</v>
      </c>
      <c r="C29" s="104">
        <v>0.1</v>
      </c>
      <c r="D29" s="104">
        <v>0.38</v>
      </c>
      <c r="E29" s="1111">
        <v>0.9</v>
      </c>
      <c r="F29" s="104">
        <v>1.12305961</v>
      </c>
      <c r="G29" s="104">
        <v>-2</v>
      </c>
      <c r="H29" s="104">
        <v>-0.1</v>
      </c>
      <c r="I29" s="104">
        <v>-0.1</v>
      </c>
      <c r="J29" s="104">
        <v>-0.2</v>
      </c>
      <c r="K29" s="1109">
        <v>0.90406232</v>
      </c>
      <c r="N29" s="281" t="s">
        <v>552</v>
      </c>
      <c r="O29" s="158">
        <v>0.35349065</v>
      </c>
      <c r="P29" s="188">
        <v>1.29547665</v>
      </c>
      <c r="Q29" s="188">
        <v>-0.70790144</v>
      </c>
      <c r="R29" s="188">
        <v>0.7103975</v>
      </c>
      <c r="S29" s="188">
        <v>8.46145207</v>
      </c>
      <c r="T29" s="188">
        <v>4.07942627</v>
      </c>
      <c r="U29" s="188">
        <v>1.41914243</v>
      </c>
      <c r="V29" s="188">
        <v>1.36071483</v>
      </c>
      <c r="W29" s="188">
        <v>0.90579362</v>
      </c>
      <c r="X29" s="1112">
        <v>2.38359122</v>
      </c>
    </row>
    <row r="30" spans="1:24" ht="12.75">
      <c r="A30" s="187" t="s">
        <v>399</v>
      </c>
      <c r="B30" s="1127">
        <v>0.3</v>
      </c>
      <c r="C30" s="104">
        <v>0.2</v>
      </c>
      <c r="D30" s="104">
        <v>0.56</v>
      </c>
      <c r="E30" s="1111">
        <v>0.8</v>
      </c>
      <c r="F30" s="104">
        <v>1.052102</v>
      </c>
      <c r="G30" s="104">
        <v>-0.7</v>
      </c>
      <c r="H30" s="104">
        <v>0.1</v>
      </c>
      <c r="I30" s="104">
        <v>0.3</v>
      </c>
      <c r="J30" s="104">
        <v>-0.1</v>
      </c>
      <c r="K30" s="1109">
        <v>0.52725257</v>
      </c>
      <c r="N30" s="281" t="s">
        <v>648</v>
      </c>
      <c r="O30" s="158">
        <v>0.86207879</v>
      </c>
      <c r="P30" s="188">
        <v>1.37419204</v>
      </c>
      <c r="Q30" s="188">
        <v>0.21029028</v>
      </c>
      <c r="R30" s="188">
        <v>-0.33159578</v>
      </c>
      <c r="S30" s="188">
        <v>26.27628016</v>
      </c>
      <c r="T30" s="188">
        <v>4.85381035</v>
      </c>
      <c r="U30" s="188">
        <v>1.95112092</v>
      </c>
      <c r="V30" s="188">
        <v>3.21417346</v>
      </c>
      <c r="W30" s="188">
        <v>1.45024796</v>
      </c>
      <c r="X30" s="1112">
        <v>3.91338311</v>
      </c>
    </row>
    <row r="31" spans="1:24" ht="15" customHeight="1">
      <c r="A31" s="187" t="s">
        <v>395</v>
      </c>
      <c r="B31" s="1127">
        <v>0.4</v>
      </c>
      <c r="C31" s="104">
        <v>0.3</v>
      </c>
      <c r="D31" s="104">
        <v>0.51</v>
      </c>
      <c r="E31" s="1111">
        <v>0.8</v>
      </c>
      <c r="F31" s="104">
        <v>0.51403963</v>
      </c>
      <c r="G31" s="104">
        <v>0.5</v>
      </c>
      <c r="H31" s="104">
        <v>0.7</v>
      </c>
      <c r="I31" s="104">
        <v>0.1</v>
      </c>
      <c r="J31" s="104">
        <v>0</v>
      </c>
      <c r="K31" s="1109">
        <v>0.83095159</v>
      </c>
      <c r="M31" s="619"/>
      <c r="N31" s="321"/>
      <c r="O31" s="322" t="s">
        <v>701</v>
      </c>
      <c r="P31" s="322" t="s">
        <v>702</v>
      </c>
      <c r="Q31" s="323" t="s">
        <v>703</v>
      </c>
      <c r="R31" s="322" t="s">
        <v>704</v>
      </c>
      <c r="S31" s="322" t="s">
        <v>705</v>
      </c>
      <c r="T31" s="322" t="s">
        <v>706</v>
      </c>
      <c r="U31" s="322" t="s">
        <v>707</v>
      </c>
      <c r="V31" s="322" t="s">
        <v>708</v>
      </c>
      <c r="W31" s="322" t="s">
        <v>709</v>
      </c>
      <c r="X31" s="324" t="s">
        <v>710</v>
      </c>
    </row>
    <row r="32" spans="1:24" ht="14.25" customHeight="1">
      <c r="A32" s="189" t="s">
        <v>648</v>
      </c>
      <c r="B32" s="7"/>
      <c r="C32" s="7"/>
      <c r="D32" s="7"/>
      <c r="E32" s="1111"/>
      <c r="F32" s="7"/>
      <c r="G32" s="7"/>
      <c r="H32" s="7"/>
      <c r="I32" s="7"/>
      <c r="J32" s="7"/>
      <c r="K32" s="1109"/>
      <c r="M32" s="619"/>
      <c r="N32" s="281" t="s">
        <v>141</v>
      </c>
      <c r="O32" s="158">
        <v>1.031</v>
      </c>
      <c r="P32" s="188" t="s">
        <v>57</v>
      </c>
      <c r="Q32" s="188">
        <v>1.057</v>
      </c>
      <c r="R32" s="188">
        <v>9.2</v>
      </c>
      <c r="S32" s="188">
        <v>10.498</v>
      </c>
      <c r="T32" s="188">
        <v>4.215</v>
      </c>
      <c r="U32" s="188">
        <v>2.206</v>
      </c>
      <c r="V32" s="188">
        <v>-1.096</v>
      </c>
      <c r="W32" s="188">
        <v>-2.171</v>
      </c>
      <c r="X32" s="1112">
        <v>2.618</v>
      </c>
    </row>
    <row r="33" spans="1:24" ht="12.75">
      <c r="A33" s="187" t="s">
        <v>164</v>
      </c>
      <c r="B33" s="1127">
        <v>0.5</v>
      </c>
      <c r="C33" s="104">
        <v>0.4</v>
      </c>
      <c r="D33" s="104">
        <v>0.38</v>
      </c>
      <c r="E33" s="1111">
        <v>0.3</v>
      </c>
      <c r="F33" s="104">
        <v>0.16035762</v>
      </c>
      <c r="G33" s="104">
        <v>1.3</v>
      </c>
      <c r="H33" s="104">
        <v>0.7</v>
      </c>
      <c r="I33" s="104">
        <v>0.1</v>
      </c>
      <c r="J33" s="104">
        <v>0</v>
      </c>
      <c r="K33" s="1109">
        <v>-0.24220036</v>
      </c>
      <c r="N33" s="281" t="s">
        <v>142</v>
      </c>
      <c r="O33" s="158">
        <v>-0.467</v>
      </c>
      <c r="P33" s="188" t="s">
        <v>57</v>
      </c>
      <c r="Q33" s="188">
        <v>5.482</v>
      </c>
      <c r="R33" s="188">
        <v>14.3</v>
      </c>
      <c r="S33" s="188">
        <v>10.299</v>
      </c>
      <c r="T33" s="188">
        <v>3.541</v>
      </c>
      <c r="U33" s="188">
        <v>3.209</v>
      </c>
      <c r="V33" s="188">
        <v>2.652</v>
      </c>
      <c r="W33" s="188">
        <v>0.854</v>
      </c>
      <c r="X33" s="1112">
        <v>2.291</v>
      </c>
    </row>
    <row r="34" spans="1:24" ht="12.75">
      <c r="A34" s="187" t="s">
        <v>153</v>
      </c>
      <c r="B34" s="1127">
        <v>0.4</v>
      </c>
      <c r="C34" s="104">
        <v>0.3</v>
      </c>
      <c r="D34" s="104">
        <v>0.51</v>
      </c>
      <c r="E34" s="1111">
        <v>0.4</v>
      </c>
      <c r="F34" s="104">
        <v>0.96616864</v>
      </c>
      <c r="G34" s="104">
        <v>-0.4</v>
      </c>
      <c r="H34" s="104">
        <v>0.4</v>
      </c>
      <c r="I34" s="104">
        <v>0</v>
      </c>
      <c r="J34" s="104">
        <v>0.2</v>
      </c>
      <c r="K34" s="1109">
        <v>-0.12252872</v>
      </c>
      <c r="N34" s="281" t="s">
        <v>162</v>
      </c>
      <c r="O34" s="158">
        <v>4.665</v>
      </c>
      <c r="P34" s="188">
        <v>-8.7</v>
      </c>
      <c r="Q34" s="188">
        <v>4.75</v>
      </c>
      <c r="R34" s="188">
        <v>13.9</v>
      </c>
      <c r="S34" s="188">
        <v>6.251</v>
      </c>
      <c r="T34" s="188">
        <v>2.25</v>
      </c>
      <c r="U34" s="188">
        <v>4.835</v>
      </c>
      <c r="V34" s="188">
        <v>3.959</v>
      </c>
      <c r="W34" s="188">
        <v>4.873</v>
      </c>
      <c r="X34" s="1112">
        <v>2.104</v>
      </c>
    </row>
    <row r="35" spans="1:24" ht="12.75">
      <c r="A35" s="187" t="s">
        <v>399</v>
      </c>
      <c r="B35" s="1127">
        <v>0.3</v>
      </c>
      <c r="C35" s="104">
        <v>0.3</v>
      </c>
      <c r="D35" s="104">
        <v>0.43</v>
      </c>
      <c r="E35" s="1111">
        <v>0.4</v>
      </c>
      <c r="F35" s="104">
        <v>0.49223686</v>
      </c>
      <c r="G35" s="104">
        <v>0.4</v>
      </c>
      <c r="H35" s="104">
        <v>0.3</v>
      </c>
      <c r="I35" s="104">
        <v>0.3</v>
      </c>
      <c r="J35" s="104">
        <v>0.2</v>
      </c>
      <c r="K35" s="1109">
        <v>0.54188921</v>
      </c>
      <c r="N35" s="281" t="s">
        <v>143</v>
      </c>
      <c r="O35" s="158">
        <v>5.335</v>
      </c>
      <c r="P35" s="188">
        <v>-12.7</v>
      </c>
      <c r="Q35" s="188">
        <v>6.659</v>
      </c>
      <c r="R35" s="188">
        <v>13.1</v>
      </c>
      <c r="S35" s="188">
        <v>5.836</v>
      </c>
      <c r="T35" s="188">
        <v>4.727</v>
      </c>
      <c r="U35" s="188">
        <v>3.552</v>
      </c>
      <c r="V35" s="188">
        <v>4.872</v>
      </c>
      <c r="W35" s="188">
        <v>6.656</v>
      </c>
      <c r="X35" s="1112">
        <v>3.269</v>
      </c>
    </row>
    <row r="36" spans="1:24" ht="12.75">
      <c r="A36" s="187" t="s">
        <v>395</v>
      </c>
      <c r="B36" s="1127">
        <v>0.3</v>
      </c>
      <c r="C36" s="104">
        <v>0.3</v>
      </c>
      <c r="D36" s="104">
        <v>0.24</v>
      </c>
      <c r="E36" s="1111">
        <v>0.7</v>
      </c>
      <c r="F36" s="104">
        <v>0.34482759</v>
      </c>
      <c r="G36" s="104">
        <v>-0.4</v>
      </c>
      <c r="H36" s="104">
        <v>0.3</v>
      </c>
      <c r="I36" s="104">
        <v>0.3</v>
      </c>
      <c r="J36" s="104">
        <v>0.2</v>
      </c>
      <c r="K36" s="1109">
        <v>0.12467285</v>
      </c>
      <c r="N36" s="281" t="s">
        <v>144</v>
      </c>
      <c r="O36" s="158">
        <v>4.417</v>
      </c>
      <c r="P36" s="188">
        <v>-4.1</v>
      </c>
      <c r="Q36" s="188">
        <v>7.575</v>
      </c>
      <c r="R36" s="188">
        <v>11</v>
      </c>
      <c r="S36" s="188">
        <v>-2.845</v>
      </c>
      <c r="T36" s="188">
        <v>-5.759</v>
      </c>
      <c r="U36" s="188">
        <v>2.236</v>
      </c>
      <c r="V36" s="188">
        <v>2.968</v>
      </c>
      <c r="W36" s="188">
        <v>4.311</v>
      </c>
      <c r="X36" s="1112">
        <v>3.338</v>
      </c>
    </row>
    <row r="37" spans="1:24" ht="12.75">
      <c r="A37" s="189" t="s">
        <v>723</v>
      </c>
      <c r="B37" s="104"/>
      <c r="C37" s="104"/>
      <c r="D37" s="104"/>
      <c r="E37" s="1111"/>
      <c r="F37" s="104"/>
      <c r="G37" s="104"/>
      <c r="H37" s="104"/>
      <c r="I37" s="104"/>
      <c r="J37" s="104"/>
      <c r="K37" s="1109"/>
      <c r="N37" s="281" t="s">
        <v>145</v>
      </c>
      <c r="O37" s="158">
        <v>2.208</v>
      </c>
      <c r="P37" s="188">
        <v>-3.608</v>
      </c>
      <c r="Q37" s="188">
        <v>7.55</v>
      </c>
      <c r="R37" s="188">
        <v>9.9</v>
      </c>
      <c r="S37" s="188">
        <v>5.527</v>
      </c>
      <c r="T37" s="188">
        <v>5.875</v>
      </c>
      <c r="U37" s="188">
        <v>7.606</v>
      </c>
      <c r="V37" s="188">
        <v>4.28</v>
      </c>
      <c r="W37" s="188">
        <v>3.828</v>
      </c>
      <c r="X37" s="1112">
        <v>3.892</v>
      </c>
    </row>
    <row r="38" spans="1:24" ht="12.75">
      <c r="A38" s="187" t="s">
        <v>164</v>
      </c>
      <c r="B38" s="104">
        <v>0.6</v>
      </c>
      <c r="C38" s="104">
        <v>0.5</v>
      </c>
      <c r="D38" s="104">
        <v>0.39</v>
      </c>
      <c r="E38" s="1111">
        <v>0.4</v>
      </c>
      <c r="F38" s="104">
        <v>0.26714267</v>
      </c>
      <c r="G38" s="104">
        <v>0.5</v>
      </c>
      <c r="H38" s="104">
        <v>0.7</v>
      </c>
      <c r="I38" s="104">
        <v>0.5</v>
      </c>
      <c r="J38" s="104">
        <v>0.3</v>
      </c>
      <c r="K38" s="1109">
        <v>0.59420911</v>
      </c>
      <c r="N38" s="281" t="s">
        <v>146</v>
      </c>
      <c r="O38" s="158">
        <v>3.395</v>
      </c>
      <c r="P38" s="188">
        <v>1.381</v>
      </c>
      <c r="Q38" s="188">
        <v>4.05</v>
      </c>
      <c r="R38" s="188">
        <v>9.2</v>
      </c>
      <c r="S38" s="188">
        <v>8.111</v>
      </c>
      <c r="T38" s="188">
        <v>6.963</v>
      </c>
      <c r="U38" s="188">
        <v>5.298</v>
      </c>
      <c r="V38" s="188">
        <v>4.307</v>
      </c>
      <c r="W38" s="188">
        <v>2.973</v>
      </c>
      <c r="X38" s="1112">
        <v>4.093</v>
      </c>
    </row>
    <row r="39" spans="1:24" ht="12.75">
      <c r="A39" s="187" t="s">
        <v>153</v>
      </c>
      <c r="B39" s="104" t="s">
        <v>57</v>
      </c>
      <c r="C39" s="104" t="s">
        <v>57</v>
      </c>
      <c r="D39" s="104" t="s">
        <v>57</v>
      </c>
      <c r="E39" s="1111">
        <v>0.6</v>
      </c>
      <c r="F39" s="104" t="s">
        <v>57</v>
      </c>
      <c r="G39" s="104" t="s">
        <v>57</v>
      </c>
      <c r="H39" s="104" t="s">
        <v>57</v>
      </c>
      <c r="I39" s="104" t="s">
        <v>57</v>
      </c>
      <c r="J39" s="104" t="s">
        <v>57</v>
      </c>
      <c r="K39" s="1109" t="s">
        <v>57</v>
      </c>
      <c r="N39" s="281" t="s">
        <v>151</v>
      </c>
      <c r="O39" s="158">
        <v>0.338</v>
      </c>
      <c r="P39" s="188">
        <v>-5.345</v>
      </c>
      <c r="Q39" s="188">
        <v>6.184</v>
      </c>
      <c r="R39" s="188">
        <v>7.8</v>
      </c>
      <c r="S39" s="188">
        <v>3.85</v>
      </c>
      <c r="T39" s="188">
        <v>4.702</v>
      </c>
      <c r="U39" s="188">
        <v>5.15</v>
      </c>
      <c r="V39" s="188">
        <v>4.647</v>
      </c>
      <c r="W39" s="188">
        <v>0.73</v>
      </c>
      <c r="X39" s="1112">
        <v>2.532</v>
      </c>
    </row>
    <row r="40" spans="1:24" ht="12.75">
      <c r="A40" s="187"/>
      <c r="B40" s="104"/>
      <c r="C40" s="104"/>
      <c r="D40" s="104"/>
      <c r="E40" s="1111"/>
      <c r="F40" s="104"/>
      <c r="G40" s="104"/>
      <c r="H40" s="104"/>
      <c r="I40" s="104"/>
      <c r="J40" s="104"/>
      <c r="K40" s="1109"/>
      <c r="N40" s="281" t="s">
        <v>152</v>
      </c>
      <c r="O40" s="158">
        <v>0.469</v>
      </c>
      <c r="P40" s="188">
        <v>6.351</v>
      </c>
      <c r="Q40" s="188">
        <v>8.463</v>
      </c>
      <c r="R40" s="188">
        <v>7.6</v>
      </c>
      <c r="S40" s="188">
        <v>-3.385</v>
      </c>
      <c r="T40" s="188">
        <v>2.667</v>
      </c>
      <c r="U40" s="188">
        <v>2.8</v>
      </c>
      <c r="V40" s="188">
        <v>4.306</v>
      </c>
      <c r="W40" s="188">
        <v>4.487</v>
      </c>
      <c r="X40" s="1112">
        <v>3.637</v>
      </c>
    </row>
    <row r="41" spans="1:24" ht="12.75">
      <c r="A41" s="1880" t="s">
        <v>455</v>
      </c>
      <c r="B41" s="1881"/>
      <c r="C41" s="1881"/>
      <c r="D41" s="1881"/>
      <c r="E41" s="1881"/>
      <c r="F41" s="1881"/>
      <c r="G41" s="1881"/>
      <c r="H41" s="1881"/>
      <c r="I41" s="1881"/>
      <c r="J41" s="1881"/>
      <c r="K41" s="1882"/>
      <c r="N41" s="281" t="s">
        <v>437</v>
      </c>
      <c r="O41" s="158">
        <v>4.386</v>
      </c>
      <c r="P41" s="188">
        <v>10.046</v>
      </c>
      <c r="Q41" s="188">
        <v>3.975</v>
      </c>
      <c r="R41" s="188">
        <v>8.4</v>
      </c>
      <c r="S41" s="188">
        <v>-0.789</v>
      </c>
      <c r="T41" s="188">
        <v>5.296</v>
      </c>
      <c r="U41" s="188">
        <v>7.701</v>
      </c>
      <c r="V41" s="188">
        <v>3.185</v>
      </c>
      <c r="W41" s="188">
        <v>3.961</v>
      </c>
      <c r="X41" s="1112">
        <v>4.825</v>
      </c>
    </row>
    <row r="42" spans="1:24" ht="12.75">
      <c r="A42" s="235">
        <v>2014</v>
      </c>
      <c r="B42" s="158"/>
      <c r="C42" s="98"/>
      <c r="D42" s="98"/>
      <c r="E42" s="1111"/>
      <c r="F42" s="98"/>
      <c r="G42" s="98"/>
      <c r="H42" s="98"/>
      <c r="I42" s="98"/>
      <c r="J42" s="98"/>
      <c r="K42" s="101"/>
      <c r="N42" s="281" t="s">
        <v>439</v>
      </c>
      <c r="O42" s="158">
        <v>1.392</v>
      </c>
      <c r="P42" s="188">
        <v>5.091</v>
      </c>
      <c r="Q42" s="188">
        <v>4.944</v>
      </c>
      <c r="R42" s="188">
        <v>8.3</v>
      </c>
      <c r="S42" s="188">
        <v>-4.409</v>
      </c>
      <c r="T42" s="188">
        <v>-0.605</v>
      </c>
      <c r="U42" s="188">
        <v>7.035</v>
      </c>
      <c r="V42" s="188">
        <v>2.488</v>
      </c>
      <c r="W42" s="188">
        <v>2.225</v>
      </c>
      <c r="X42" s="1112">
        <v>2.489</v>
      </c>
    </row>
    <row r="43" spans="1:24" ht="12.75">
      <c r="A43" s="1057" t="s">
        <v>164</v>
      </c>
      <c r="B43" s="158">
        <v>1.5</v>
      </c>
      <c r="C43" s="98">
        <v>1</v>
      </c>
      <c r="D43" s="98">
        <v>0.2</v>
      </c>
      <c r="E43" s="1111">
        <v>2.64485819</v>
      </c>
      <c r="F43" s="98">
        <v>1.73187899</v>
      </c>
      <c r="G43" s="98">
        <v>2.36273735</v>
      </c>
      <c r="H43" s="98">
        <v>2.2635145</v>
      </c>
      <c r="I43" s="98">
        <v>0.79072868</v>
      </c>
      <c r="J43" s="98">
        <v>-0.3</v>
      </c>
      <c r="K43" s="101">
        <v>2.23232724</v>
      </c>
      <c r="N43" s="281" t="s">
        <v>441</v>
      </c>
      <c r="O43" s="158">
        <v>3.053</v>
      </c>
      <c r="P43" s="188">
        <v>4.795</v>
      </c>
      <c r="Q43" s="188">
        <v>3.907</v>
      </c>
      <c r="R43" s="188">
        <v>9.1</v>
      </c>
      <c r="S43" s="188">
        <v>-10.895</v>
      </c>
      <c r="T43" s="188">
        <v>0.132</v>
      </c>
      <c r="U43" s="188">
        <v>6.898</v>
      </c>
      <c r="V43" s="188">
        <v>4.035</v>
      </c>
      <c r="W43" s="188">
        <v>5.07</v>
      </c>
      <c r="X43" s="1112">
        <v>2.917</v>
      </c>
    </row>
    <row r="44" spans="1:24" ht="12.75">
      <c r="A44" s="1057" t="s">
        <v>153</v>
      </c>
      <c r="B44" s="158">
        <v>1.3</v>
      </c>
      <c r="C44" s="98">
        <v>0.8</v>
      </c>
      <c r="D44" s="98">
        <v>0.38</v>
      </c>
      <c r="E44" s="1111">
        <v>3.0576706</v>
      </c>
      <c r="F44" s="98">
        <v>2.58899885</v>
      </c>
      <c r="G44" s="98">
        <v>-0.37317872</v>
      </c>
      <c r="H44" s="98">
        <v>1.4</v>
      </c>
      <c r="I44" s="98">
        <v>0</v>
      </c>
      <c r="J44" s="98">
        <v>-0.4</v>
      </c>
      <c r="K44" s="101">
        <v>2.70752242</v>
      </c>
      <c r="N44" s="281" t="s">
        <v>443</v>
      </c>
      <c r="O44" s="158">
        <v>1.14</v>
      </c>
      <c r="P44" s="188">
        <v>7.296</v>
      </c>
      <c r="Q44" s="188">
        <v>7.944</v>
      </c>
      <c r="R44" s="188">
        <v>10</v>
      </c>
      <c r="S44" s="188">
        <v>8.837</v>
      </c>
      <c r="T44" s="188">
        <v>1.423</v>
      </c>
      <c r="U44" s="188">
        <v>11.889</v>
      </c>
      <c r="V44" s="188">
        <v>2.969</v>
      </c>
      <c r="W44" s="188">
        <v>4.57</v>
      </c>
      <c r="X44" s="1112">
        <v>4.285</v>
      </c>
    </row>
    <row r="45" spans="1:24" ht="12.75">
      <c r="A45" s="1057" t="s">
        <v>399</v>
      </c>
      <c r="B45" s="158">
        <v>1.3</v>
      </c>
      <c r="C45" s="98">
        <v>0.8</v>
      </c>
      <c r="D45" s="98">
        <v>0.56</v>
      </c>
      <c r="E45" s="1111">
        <v>3.11091259</v>
      </c>
      <c r="F45" s="98">
        <v>2.91013424</v>
      </c>
      <c r="G45" s="98">
        <v>-1.50527814</v>
      </c>
      <c r="H45" s="98">
        <v>1.2</v>
      </c>
      <c r="I45" s="98">
        <v>0.4</v>
      </c>
      <c r="J45" s="98">
        <v>-0.5</v>
      </c>
      <c r="K45" s="101">
        <v>2.5493256</v>
      </c>
      <c r="N45" s="187" t="s">
        <v>444</v>
      </c>
      <c r="O45" s="158">
        <v>5.761</v>
      </c>
      <c r="P45" s="188">
        <v>7.176</v>
      </c>
      <c r="Q45" s="188">
        <v>7.849</v>
      </c>
      <c r="R45" s="188">
        <v>10.1</v>
      </c>
      <c r="S45" s="188">
        <v>9.03</v>
      </c>
      <c r="T45" s="188">
        <v>4.296</v>
      </c>
      <c r="U45" s="188">
        <v>8.791</v>
      </c>
      <c r="V45" s="188">
        <v>4.062</v>
      </c>
      <c r="W45" s="188">
        <v>4.4</v>
      </c>
      <c r="X45" s="1112">
        <v>5.395</v>
      </c>
    </row>
    <row r="46" spans="1:24" ht="12.75">
      <c r="A46" s="187" t="s">
        <v>395</v>
      </c>
      <c r="B46" s="1128">
        <v>1.3</v>
      </c>
      <c r="C46" s="98">
        <v>0.9</v>
      </c>
      <c r="D46" s="98">
        <v>0.51</v>
      </c>
      <c r="E46" s="1111">
        <v>3.46107995</v>
      </c>
      <c r="F46" s="98">
        <v>2.47374933</v>
      </c>
      <c r="G46" s="98">
        <v>-0.9077562</v>
      </c>
      <c r="H46" s="98">
        <v>1.5</v>
      </c>
      <c r="I46" s="98">
        <v>0.2</v>
      </c>
      <c r="J46" s="98">
        <v>-0.5</v>
      </c>
      <c r="K46" s="1109">
        <v>2.40206759</v>
      </c>
      <c r="N46" s="187" t="s">
        <v>56</v>
      </c>
      <c r="O46" s="158">
        <v>3.202</v>
      </c>
      <c r="P46" s="188">
        <v>6.376</v>
      </c>
      <c r="Q46" s="188">
        <v>9.285</v>
      </c>
      <c r="R46" s="188">
        <v>11.3</v>
      </c>
      <c r="S46" s="188">
        <v>9.226</v>
      </c>
      <c r="T46" s="188">
        <v>3.033</v>
      </c>
      <c r="U46" s="188">
        <v>8.677</v>
      </c>
      <c r="V46" s="188">
        <v>3.189</v>
      </c>
      <c r="W46" s="188">
        <v>2.559</v>
      </c>
      <c r="X46" s="1112">
        <v>4.856</v>
      </c>
    </row>
    <row r="47" spans="1:24" ht="12.75">
      <c r="A47" s="235">
        <v>2015</v>
      </c>
      <c r="B47" s="7"/>
      <c r="C47" s="7"/>
      <c r="D47" s="7"/>
      <c r="E47" s="1111"/>
      <c r="F47" s="7"/>
      <c r="G47" s="7"/>
      <c r="H47" s="7"/>
      <c r="I47" s="7"/>
      <c r="J47" s="7"/>
      <c r="K47" s="1109"/>
      <c r="N47" s="187" t="s">
        <v>373</v>
      </c>
      <c r="O47" s="158">
        <v>3.961</v>
      </c>
      <c r="P47" s="188">
        <v>8.153</v>
      </c>
      <c r="Q47" s="188">
        <v>9.264</v>
      </c>
      <c r="R47" s="188">
        <v>12.7</v>
      </c>
      <c r="S47" s="188">
        <v>8.375</v>
      </c>
      <c r="T47" s="188">
        <v>5.001</v>
      </c>
      <c r="U47" s="188">
        <v>8.327</v>
      </c>
      <c r="V47" s="188">
        <v>2.694</v>
      </c>
      <c r="W47" s="188">
        <v>2.749</v>
      </c>
      <c r="X47" s="1112">
        <v>5.489</v>
      </c>
    </row>
    <row r="48" spans="1:24" ht="12.75">
      <c r="A48" s="1057" t="s">
        <v>164</v>
      </c>
      <c r="B48" s="1128">
        <v>1.4</v>
      </c>
      <c r="C48" s="98">
        <v>1</v>
      </c>
      <c r="D48" s="98">
        <v>0.38</v>
      </c>
      <c r="E48" s="1111">
        <v>2.86172798</v>
      </c>
      <c r="F48" s="98">
        <v>2.87696583</v>
      </c>
      <c r="G48" s="98">
        <v>-0.92964183</v>
      </c>
      <c r="H48" s="98">
        <v>1.1</v>
      </c>
      <c r="I48" s="98">
        <v>0.8</v>
      </c>
      <c r="J48" s="98">
        <v>0.3</v>
      </c>
      <c r="K48" s="1109">
        <v>2.03124629</v>
      </c>
      <c r="N48" s="187" t="s">
        <v>90</v>
      </c>
      <c r="O48" s="158">
        <v>6.072</v>
      </c>
      <c r="P48" s="188">
        <v>8.535</v>
      </c>
      <c r="Q48" s="188">
        <v>9.801</v>
      </c>
      <c r="R48" s="188">
        <v>14.2</v>
      </c>
      <c r="S48" s="188">
        <v>7.966</v>
      </c>
      <c r="T48" s="188">
        <v>3.148</v>
      </c>
      <c r="U48" s="188">
        <v>9.061</v>
      </c>
      <c r="V48" s="188">
        <v>4.488</v>
      </c>
      <c r="W48" s="188">
        <v>3.944</v>
      </c>
      <c r="X48" s="1112">
        <v>5.65</v>
      </c>
    </row>
    <row r="49" spans="1:24" ht="12.75">
      <c r="A49" s="1057" t="s">
        <v>153</v>
      </c>
      <c r="B49" s="98">
        <v>0.4</v>
      </c>
      <c r="C49" s="98">
        <v>1.2</v>
      </c>
      <c r="D49" s="98">
        <v>0.51</v>
      </c>
      <c r="E49" s="1111">
        <v>2.34771645</v>
      </c>
      <c r="F49" s="98">
        <v>2.71735371</v>
      </c>
      <c r="G49" s="98">
        <v>0.70142494</v>
      </c>
      <c r="H49" s="98">
        <v>1.6</v>
      </c>
      <c r="I49" s="98">
        <v>1</v>
      </c>
      <c r="J49" s="98">
        <v>0.5</v>
      </c>
      <c r="K49" s="1109">
        <v>0.99318736</v>
      </c>
      <c r="N49" s="187" t="s">
        <v>331</v>
      </c>
      <c r="O49" s="158">
        <v>5.094</v>
      </c>
      <c r="P49" s="188">
        <v>5.248</v>
      </c>
      <c r="Q49" s="188">
        <v>3.891</v>
      </c>
      <c r="R49" s="188">
        <v>9.6</v>
      </c>
      <c r="S49" s="188">
        <v>3.075</v>
      </c>
      <c r="T49" s="188">
        <v>1.4</v>
      </c>
      <c r="U49" s="188">
        <v>8.014</v>
      </c>
      <c r="V49" s="188">
        <v>2.627</v>
      </c>
      <c r="W49" s="188">
        <v>-0.388</v>
      </c>
      <c r="X49" s="1112">
        <v>3.022</v>
      </c>
    </row>
    <row r="50" spans="1:24" ht="12.75">
      <c r="A50" s="1057" t="s">
        <v>399</v>
      </c>
      <c r="B50" s="1128">
        <v>1.9</v>
      </c>
      <c r="C50" s="98">
        <v>1.6</v>
      </c>
      <c r="D50" s="98">
        <v>0.43</v>
      </c>
      <c r="E50" s="1111">
        <v>1.96938293</v>
      </c>
      <c r="F50" s="98">
        <v>2.14826247</v>
      </c>
      <c r="G50" s="98">
        <v>1.81736889</v>
      </c>
      <c r="H50" s="98">
        <v>1.8</v>
      </c>
      <c r="I50" s="98">
        <v>1.2</v>
      </c>
      <c r="J50" s="98">
        <v>0.9</v>
      </c>
      <c r="K50" s="1109">
        <v>1.00789184</v>
      </c>
      <c r="N50" s="187" t="s">
        <v>379</v>
      </c>
      <c r="O50" s="158">
        <v>-0.126</v>
      </c>
      <c r="P50" s="188">
        <v>-7.821</v>
      </c>
      <c r="Q50" s="188">
        <v>8.48</v>
      </c>
      <c r="R50" s="188">
        <v>9.2</v>
      </c>
      <c r="S50" s="188">
        <v>0.05</v>
      </c>
      <c r="T50" s="188">
        <v>-4.7</v>
      </c>
      <c r="U50" s="188">
        <v>8.971</v>
      </c>
      <c r="V50" s="188">
        <v>1.762</v>
      </c>
      <c r="W50" s="188">
        <v>0.296</v>
      </c>
      <c r="X50" s="1112">
        <v>-0.051</v>
      </c>
    </row>
    <row r="51" spans="1:24" ht="12.75">
      <c r="A51" s="1057" t="s">
        <v>395</v>
      </c>
      <c r="B51" s="1128">
        <v>1.8</v>
      </c>
      <c r="C51" s="98">
        <v>1.6</v>
      </c>
      <c r="D51" s="98">
        <v>0.24</v>
      </c>
      <c r="E51" s="1111">
        <v>1.81717637</v>
      </c>
      <c r="F51" s="98">
        <v>1.97629927</v>
      </c>
      <c r="G51" s="98">
        <v>0.83777744</v>
      </c>
      <c r="H51" s="98">
        <v>1.3</v>
      </c>
      <c r="I51" s="98">
        <v>1.4</v>
      </c>
      <c r="J51" s="98">
        <v>1</v>
      </c>
      <c r="K51" s="1109">
        <v>0.30037371</v>
      </c>
      <c r="N51" s="187" t="s">
        <v>349</v>
      </c>
      <c r="O51" s="158">
        <v>7.529</v>
      </c>
      <c r="P51" s="188">
        <v>4.504</v>
      </c>
      <c r="Q51" s="188">
        <v>10.26</v>
      </c>
      <c r="R51" s="188">
        <v>10.606</v>
      </c>
      <c r="S51" s="188">
        <v>9.452</v>
      </c>
      <c r="T51" s="188">
        <v>5.11</v>
      </c>
      <c r="U51" s="188">
        <v>9.969</v>
      </c>
      <c r="V51" s="188">
        <v>2.297</v>
      </c>
      <c r="W51" s="188">
        <v>2.048</v>
      </c>
      <c r="X51" s="1112">
        <v>5.41</v>
      </c>
    </row>
    <row r="52" spans="1:24" ht="12.75">
      <c r="A52" s="235">
        <v>2016</v>
      </c>
      <c r="B52" s="1128"/>
      <c r="C52" s="98"/>
      <c r="D52" s="98"/>
      <c r="E52" s="1111"/>
      <c r="F52" s="98"/>
      <c r="G52" s="98"/>
      <c r="H52" s="98"/>
      <c r="I52" s="98"/>
      <c r="J52" s="98"/>
      <c r="K52" s="1109"/>
      <c r="N52" s="187" t="s">
        <v>485</v>
      </c>
      <c r="O52" s="158">
        <v>3.91</v>
      </c>
      <c r="P52" s="188">
        <v>4.264</v>
      </c>
      <c r="Q52" s="188">
        <v>6.638</v>
      </c>
      <c r="R52" s="188">
        <v>9.457</v>
      </c>
      <c r="S52" s="188">
        <v>8.386</v>
      </c>
      <c r="T52" s="188">
        <v>4.045</v>
      </c>
      <c r="U52" s="188">
        <v>4.887</v>
      </c>
      <c r="V52" s="188">
        <v>2.678</v>
      </c>
      <c r="W52" s="188">
        <v>1.838</v>
      </c>
      <c r="X52" s="1112">
        <v>4.224</v>
      </c>
    </row>
    <row r="53" spans="1:24" ht="12.75">
      <c r="A53" s="1057" t="s">
        <v>164</v>
      </c>
      <c r="B53" s="98">
        <v>1.8</v>
      </c>
      <c r="C53" s="98">
        <v>1.5</v>
      </c>
      <c r="D53" s="98">
        <v>0.39</v>
      </c>
      <c r="E53" s="1111">
        <v>2.00533526</v>
      </c>
      <c r="F53" s="98">
        <v>2.08502037</v>
      </c>
      <c r="G53" s="98">
        <v>0.02293849</v>
      </c>
      <c r="H53" s="98">
        <v>1.3</v>
      </c>
      <c r="I53" s="98">
        <v>1.3</v>
      </c>
      <c r="J53" s="98">
        <v>1</v>
      </c>
      <c r="K53" s="1109">
        <v>1.14133234</v>
      </c>
      <c r="N53" s="187" t="s">
        <v>512</v>
      </c>
      <c r="O53" s="158">
        <v>1.915</v>
      </c>
      <c r="P53" s="188">
        <v>3.507</v>
      </c>
      <c r="Q53" s="188">
        <v>5.619</v>
      </c>
      <c r="R53" s="188">
        <v>7.7</v>
      </c>
      <c r="S53" s="188">
        <v>0.802</v>
      </c>
      <c r="T53" s="188">
        <v>4.018</v>
      </c>
      <c r="U53" s="188">
        <v>4.279</v>
      </c>
      <c r="V53" s="188">
        <v>3.545</v>
      </c>
      <c r="W53" s="188">
        <v>2.838</v>
      </c>
      <c r="X53" s="1112">
        <v>3.463</v>
      </c>
    </row>
    <row r="54" spans="1:24" ht="13.5" thickBot="1">
      <c r="A54" s="1057" t="s">
        <v>153</v>
      </c>
      <c r="B54" s="1128" t="s">
        <v>57</v>
      </c>
      <c r="C54" s="98" t="s">
        <v>57</v>
      </c>
      <c r="D54" s="98" t="s">
        <v>57</v>
      </c>
      <c r="E54" s="1111">
        <v>2.18708014</v>
      </c>
      <c r="F54" s="98" t="s">
        <v>57</v>
      </c>
      <c r="G54" s="98" t="s">
        <v>57</v>
      </c>
      <c r="H54" s="98" t="s">
        <v>57</v>
      </c>
      <c r="I54" s="98" t="s">
        <v>57</v>
      </c>
      <c r="J54" s="98" t="s">
        <v>57</v>
      </c>
      <c r="K54" s="1109" t="s">
        <v>57</v>
      </c>
      <c r="N54" s="187" t="s">
        <v>529</v>
      </c>
      <c r="O54" s="158">
        <v>3.015</v>
      </c>
      <c r="P54" s="188">
        <v>1.279</v>
      </c>
      <c r="Q54" s="188">
        <v>6.639</v>
      </c>
      <c r="R54" s="188">
        <v>7.7</v>
      </c>
      <c r="S54" s="188">
        <v>2.885</v>
      </c>
      <c r="T54" s="188">
        <v>1.345</v>
      </c>
      <c r="U54" s="188">
        <v>5.394</v>
      </c>
      <c r="V54" s="188">
        <v>2.035</v>
      </c>
      <c r="W54" s="188">
        <v>1.69</v>
      </c>
      <c r="X54" s="1112">
        <v>3.278</v>
      </c>
    </row>
    <row r="55" spans="1:24" ht="12.75">
      <c r="A55" s="1436" t="s">
        <v>3</v>
      </c>
      <c r="B55" s="1437"/>
      <c r="C55" s="1438"/>
      <c r="D55" s="1437"/>
      <c r="E55" s="1437"/>
      <c r="F55" s="1437"/>
      <c r="G55" s="1437"/>
      <c r="H55" s="1437"/>
      <c r="I55" s="1437"/>
      <c r="J55" s="1437"/>
      <c r="K55" s="1439"/>
      <c r="N55" s="281" t="s">
        <v>552</v>
      </c>
      <c r="O55" s="158">
        <v>0.1</v>
      </c>
      <c r="P55" s="188">
        <v>0.7</v>
      </c>
      <c r="Q55" s="188">
        <v>7.2</v>
      </c>
      <c r="R55" s="188">
        <v>7.3</v>
      </c>
      <c r="S55" s="188">
        <v>0.454</v>
      </c>
      <c r="T55" s="188">
        <v>2.2</v>
      </c>
      <c r="U55" s="188">
        <v>6.3</v>
      </c>
      <c r="V55" s="188">
        <v>2.616</v>
      </c>
      <c r="W55" s="188">
        <v>2.98</v>
      </c>
      <c r="X55" s="1112">
        <v>3.4</v>
      </c>
    </row>
    <row r="56" spans="1:24" ht="13.5" thickBot="1">
      <c r="A56" s="604" t="s">
        <v>345</v>
      </c>
      <c r="B56" s="597"/>
      <c r="C56" s="605"/>
      <c r="D56" s="597"/>
      <c r="E56" s="597"/>
      <c r="F56" s="597"/>
      <c r="G56" s="597"/>
      <c r="H56" s="17"/>
      <c r="I56" s="610"/>
      <c r="J56" s="610"/>
      <c r="K56" s="598"/>
      <c r="L56" s="16"/>
      <c r="M56" s="16"/>
      <c r="N56" s="1352" t="s">
        <v>648</v>
      </c>
      <c r="O56" s="1113">
        <v>-3.8</v>
      </c>
      <c r="P56" s="515">
        <v>-3.7</v>
      </c>
      <c r="Q56" s="515">
        <v>7.6</v>
      </c>
      <c r="R56" s="515">
        <v>6.9</v>
      </c>
      <c r="S56" s="515">
        <v>1.202</v>
      </c>
      <c r="T56" s="515">
        <v>2.5</v>
      </c>
      <c r="U56" s="515">
        <v>2.7</v>
      </c>
      <c r="V56" s="515">
        <v>2.479</v>
      </c>
      <c r="W56" s="515">
        <v>3.397</v>
      </c>
      <c r="X56" s="1114">
        <v>3.1</v>
      </c>
    </row>
    <row r="57" spans="1:24" ht="12.75">
      <c r="A57" s="55"/>
      <c r="B57" s="17"/>
      <c r="C57" s="22"/>
      <c r="D57" s="17"/>
      <c r="E57" s="17"/>
      <c r="F57" s="17"/>
      <c r="G57" s="17"/>
      <c r="H57" s="17"/>
      <c r="I57" s="17"/>
      <c r="J57" s="17"/>
      <c r="K57" s="56"/>
      <c r="L57" s="30"/>
      <c r="N57" s="65" t="s">
        <v>543</v>
      </c>
      <c r="O57" s="15"/>
      <c r="P57" s="15"/>
      <c r="Q57" s="15"/>
      <c r="R57" s="15"/>
      <c r="S57" s="15"/>
      <c r="T57" s="15"/>
      <c r="U57" s="15"/>
      <c r="V57" s="15"/>
      <c r="W57" s="15"/>
      <c r="X57" s="33"/>
    </row>
    <row r="58" spans="1:24" ht="12.75">
      <c r="A58" s="844" t="s">
        <v>639</v>
      </c>
      <c r="B58" s="17"/>
      <c r="C58" s="22"/>
      <c r="D58" s="17"/>
      <c r="E58" s="17"/>
      <c r="F58" s="17"/>
      <c r="G58" s="17"/>
      <c r="H58" s="17"/>
      <c r="I58" s="17"/>
      <c r="J58" s="17"/>
      <c r="K58" s="56"/>
      <c r="L58" s="30"/>
      <c r="N58" s="65" t="s">
        <v>544</v>
      </c>
      <c r="O58" s="15"/>
      <c r="P58" s="15"/>
      <c r="Q58" s="15"/>
      <c r="R58" s="15"/>
      <c r="S58" s="15"/>
      <c r="T58" s="15"/>
      <c r="U58" s="15"/>
      <c r="V58" s="15"/>
      <c r="W58" s="15"/>
      <c r="X58" s="33"/>
    </row>
    <row r="59" spans="1:24" ht="12.75">
      <c r="A59" s="592"/>
      <c r="B59" s="10"/>
      <c r="C59" s="10"/>
      <c r="D59" s="10"/>
      <c r="E59" s="10"/>
      <c r="F59" s="10"/>
      <c r="G59" s="10"/>
      <c r="H59" s="10"/>
      <c r="I59" s="10"/>
      <c r="J59" s="10"/>
      <c r="K59" s="36"/>
      <c r="N59" s="600"/>
      <c r="O59" s="15"/>
      <c r="P59" s="601"/>
      <c r="Q59" s="15"/>
      <c r="R59" s="15"/>
      <c r="S59" s="15"/>
      <c r="T59" s="15"/>
      <c r="U59" s="15"/>
      <c r="V59" s="15"/>
      <c r="W59" s="15"/>
      <c r="X59" s="33"/>
    </row>
    <row r="60" spans="1:24" ht="12.75">
      <c r="A60" s="592"/>
      <c r="B60" s="10"/>
      <c r="C60" s="10"/>
      <c r="D60" s="10"/>
      <c r="E60" s="10"/>
      <c r="F60" s="10"/>
      <c r="G60" s="10"/>
      <c r="H60" s="10"/>
      <c r="I60" s="10"/>
      <c r="J60" s="10"/>
      <c r="K60" s="36"/>
      <c r="N60" s="62"/>
      <c r="O60" s="17"/>
      <c r="P60" s="778"/>
      <c r="Q60" s="778"/>
      <c r="R60" s="778"/>
      <c r="S60" s="18"/>
      <c r="T60" s="18"/>
      <c r="U60" s="18"/>
      <c r="V60" s="19"/>
      <c r="W60" s="19"/>
      <c r="X60" s="66"/>
    </row>
    <row r="61" spans="1:24" ht="13.5" thickBot="1">
      <c r="A61" s="588"/>
      <c r="B61" s="589"/>
      <c r="C61" s="589"/>
      <c r="D61" s="589"/>
      <c r="E61" s="589"/>
      <c r="F61" s="589"/>
      <c r="G61" s="589"/>
      <c r="H61" s="589"/>
      <c r="I61" s="589"/>
      <c r="J61" s="589"/>
      <c r="K61" s="590"/>
      <c r="N61" s="588"/>
      <c r="O61" s="589"/>
      <c r="P61" s="589"/>
      <c r="Q61" s="589"/>
      <c r="R61" s="589"/>
      <c r="S61" s="589"/>
      <c r="T61" s="589"/>
      <c r="U61" s="589"/>
      <c r="V61" s="589"/>
      <c r="W61" s="589"/>
      <c r="X61" s="590"/>
    </row>
    <row r="62" spans="1:24" ht="13.5" thickBot="1">
      <c r="A62" s="76">
        <v>24</v>
      </c>
      <c r="B62" s="77"/>
      <c r="C62" s="78"/>
      <c r="D62" s="77"/>
      <c r="E62" s="77"/>
      <c r="F62" s="77"/>
      <c r="G62" s="77"/>
      <c r="H62" s="77"/>
      <c r="I62" s="77"/>
      <c r="J62" s="77"/>
      <c r="K62" s="79"/>
      <c r="N62" s="88"/>
      <c r="O62" s="77"/>
      <c r="P62" s="89"/>
      <c r="Q62" s="89"/>
      <c r="R62" s="90">
        <v>25</v>
      </c>
      <c r="S62" s="77"/>
      <c r="T62" s="77"/>
      <c r="U62" s="91"/>
      <c r="V62" s="77"/>
      <c r="W62" s="77"/>
      <c r="X62" s="79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31">
      <selection activeCell="T50" sqref="T50"/>
    </sheetView>
  </sheetViews>
  <sheetFormatPr defaultColWidth="9.140625" defaultRowHeight="12.75"/>
  <sheetData>
    <row r="1" spans="1:24" ht="12.75">
      <c r="A1" s="1886"/>
      <c r="B1" s="1887"/>
      <c r="C1" s="1887"/>
      <c r="D1" s="1887"/>
      <c r="E1" s="1887"/>
      <c r="F1" s="1887"/>
      <c r="G1" s="1887"/>
      <c r="H1" s="1887"/>
      <c r="I1" s="1887"/>
      <c r="J1" s="1887"/>
      <c r="K1" s="1888"/>
      <c r="N1" s="312"/>
      <c r="O1" s="313"/>
      <c r="P1" s="313"/>
      <c r="Q1" s="313"/>
      <c r="R1" s="313"/>
      <c r="S1" s="313"/>
      <c r="T1" s="313"/>
      <c r="U1" s="313"/>
      <c r="V1" s="313"/>
      <c r="W1" s="313"/>
      <c r="X1" s="314"/>
    </row>
    <row r="2" spans="1:24" ht="15">
      <c r="A2" s="1847" t="s">
        <v>668</v>
      </c>
      <c r="B2" s="1848"/>
      <c r="C2" s="1848"/>
      <c r="D2" s="1848"/>
      <c r="E2" s="1848"/>
      <c r="F2" s="1848"/>
      <c r="G2" s="1848"/>
      <c r="H2" s="1848"/>
      <c r="I2" s="1848"/>
      <c r="J2" s="1848"/>
      <c r="K2" s="1849"/>
      <c r="N2" s="1847" t="s">
        <v>670</v>
      </c>
      <c r="O2" s="1848"/>
      <c r="P2" s="1848"/>
      <c r="Q2" s="1848"/>
      <c r="R2" s="1848"/>
      <c r="S2" s="1848"/>
      <c r="T2" s="1848"/>
      <c r="U2" s="1848"/>
      <c r="V2" s="1848"/>
      <c r="W2" s="1848"/>
      <c r="X2" s="1849"/>
    </row>
    <row r="3" spans="1:24" ht="13.5" thickBot="1">
      <c r="A3" s="1889"/>
      <c r="B3" s="1890"/>
      <c r="C3" s="1890"/>
      <c r="D3" s="1890"/>
      <c r="E3" s="1890"/>
      <c r="F3" s="1890"/>
      <c r="G3" s="1890"/>
      <c r="H3" s="1890"/>
      <c r="I3" s="1890"/>
      <c r="J3" s="1890"/>
      <c r="K3" s="1891"/>
      <c r="N3" s="315"/>
      <c r="O3" s="316"/>
      <c r="P3" s="316"/>
      <c r="Q3" s="316"/>
      <c r="R3" s="316"/>
      <c r="S3" s="316"/>
      <c r="T3" s="316"/>
      <c r="U3" s="316"/>
      <c r="V3" s="316"/>
      <c r="W3" s="316"/>
      <c r="X3" s="317"/>
    </row>
    <row r="4" spans="1:24" ht="15">
      <c r="A4" s="214"/>
      <c r="B4" s="406" t="s">
        <v>361</v>
      </c>
      <c r="C4" s="375" t="s">
        <v>137</v>
      </c>
      <c r="D4" s="375" t="s">
        <v>147</v>
      </c>
      <c r="E4" s="216" t="s">
        <v>125</v>
      </c>
      <c r="F4" s="375" t="s">
        <v>126</v>
      </c>
      <c r="G4" s="375" t="s">
        <v>127</v>
      </c>
      <c r="H4" s="375" t="s">
        <v>176</v>
      </c>
      <c r="I4" s="375" t="s">
        <v>149</v>
      </c>
      <c r="J4" s="375" t="s">
        <v>150</v>
      </c>
      <c r="K4" s="373" t="s">
        <v>128</v>
      </c>
      <c r="N4" s="208"/>
      <c r="O4" s="375" t="s">
        <v>254</v>
      </c>
      <c r="P4" s="375" t="s">
        <v>255</v>
      </c>
      <c r="Q4" s="375" t="s">
        <v>256</v>
      </c>
      <c r="R4" s="375" t="s">
        <v>267</v>
      </c>
      <c r="S4" s="375" t="s">
        <v>257</v>
      </c>
      <c r="T4" s="375" t="s">
        <v>268</v>
      </c>
      <c r="U4" s="375" t="s">
        <v>269</v>
      </c>
      <c r="V4" s="375" t="s">
        <v>270</v>
      </c>
      <c r="W4" s="375" t="s">
        <v>260</v>
      </c>
      <c r="X4" s="373" t="s">
        <v>474</v>
      </c>
    </row>
    <row r="5" spans="1:24" ht="12.75">
      <c r="A5" s="1131">
        <v>2005</v>
      </c>
      <c r="B5" s="1132">
        <v>1.42185958</v>
      </c>
      <c r="C5" s="1132">
        <v>1.42138184</v>
      </c>
      <c r="D5" s="1132">
        <v>2.19160575</v>
      </c>
      <c r="E5" s="1133">
        <v>-0.6774049</v>
      </c>
      <c r="F5" s="1132">
        <v>3.26851707</v>
      </c>
      <c r="G5" s="1132">
        <v>1.42823679</v>
      </c>
      <c r="H5" s="1132">
        <v>3.83807383</v>
      </c>
      <c r="I5" s="1132">
        <v>-0.35395144</v>
      </c>
      <c r="J5" s="1132">
        <v>-0.61140958</v>
      </c>
      <c r="K5" s="1134">
        <v>1.9367991845056125</v>
      </c>
      <c r="N5" s="1147">
        <v>2004</v>
      </c>
      <c r="O5" s="98">
        <v>1.51943357</v>
      </c>
      <c r="P5" s="98">
        <v>4.24511992</v>
      </c>
      <c r="Q5" s="98">
        <v>7.12970495</v>
      </c>
      <c r="R5" s="98">
        <v>-1.01353066</v>
      </c>
      <c r="S5" s="98">
        <v>0.74105332</v>
      </c>
      <c r="T5" s="98">
        <v>-4.15482849</v>
      </c>
      <c r="U5" s="98">
        <v>1.23716169</v>
      </c>
      <c r="V5" s="98">
        <v>5.63449496</v>
      </c>
      <c r="W5" s="98">
        <v>5.68382074</v>
      </c>
      <c r="X5" s="1148">
        <v>3.5753192184874605</v>
      </c>
    </row>
    <row r="6" spans="1:24" ht="12.75">
      <c r="A6" s="1131">
        <v>2006</v>
      </c>
      <c r="B6" s="1135">
        <v>4.17181842</v>
      </c>
      <c r="C6" s="1132">
        <v>4.23209276</v>
      </c>
      <c r="D6" s="1132">
        <v>2.84935105</v>
      </c>
      <c r="E6" s="1133">
        <v>0.63013881</v>
      </c>
      <c r="F6" s="1132">
        <v>2.22949137</v>
      </c>
      <c r="G6" s="1132">
        <v>4.34088739</v>
      </c>
      <c r="H6" s="1132">
        <v>6.12513029</v>
      </c>
      <c r="I6" s="1132">
        <v>0.83073439</v>
      </c>
      <c r="J6" s="1132">
        <v>3.68367704</v>
      </c>
      <c r="K6" s="1134">
        <v>-0.5999999999999943</v>
      </c>
      <c r="N6" s="1147">
        <v>2005</v>
      </c>
      <c r="O6" s="98">
        <v>0.79265974</v>
      </c>
      <c r="P6" s="98">
        <v>0.33447205</v>
      </c>
      <c r="Q6" s="98">
        <v>3.62092279</v>
      </c>
      <c r="R6" s="98">
        <v>2.80659785</v>
      </c>
      <c r="S6" s="98">
        <v>-1.56686325</v>
      </c>
      <c r="T6" s="98">
        <v>-3.49088259</v>
      </c>
      <c r="U6" s="98">
        <v>3.96949883</v>
      </c>
      <c r="V6" s="98">
        <v>2.45998183</v>
      </c>
      <c r="W6" s="98">
        <v>0.10008838</v>
      </c>
      <c r="X6" s="1148">
        <v>2.1053867678100024</v>
      </c>
    </row>
    <row r="7" spans="1:24" ht="12.75">
      <c r="A7" s="1131">
        <v>2007</v>
      </c>
      <c r="B7" s="1135">
        <v>3.68549195</v>
      </c>
      <c r="C7" s="1132">
        <v>3.80688768</v>
      </c>
      <c r="D7" s="1132">
        <v>2.70472247</v>
      </c>
      <c r="E7" s="1133">
        <v>0.26517213</v>
      </c>
      <c r="F7" s="1132">
        <v>2.50850705</v>
      </c>
      <c r="G7" s="1132">
        <v>2.78689991</v>
      </c>
      <c r="H7" s="1132">
        <v>6.92432725</v>
      </c>
      <c r="I7" s="1132">
        <v>1.14040122</v>
      </c>
      <c r="J7" s="1132">
        <v>1.85858117</v>
      </c>
      <c r="K7" s="1134">
        <v>-0.8048289738430697</v>
      </c>
      <c r="N7" s="1147">
        <v>2006</v>
      </c>
      <c r="O7" s="98">
        <v>3.92408331</v>
      </c>
      <c r="P7" s="98">
        <v>2.07258858</v>
      </c>
      <c r="Q7" s="98">
        <v>6.16886513</v>
      </c>
      <c r="R7" s="98">
        <v>3.26742643</v>
      </c>
      <c r="S7" s="98">
        <v>0.84812378</v>
      </c>
      <c r="T7" s="98">
        <v>3.05055118</v>
      </c>
      <c r="U7" s="98">
        <v>3.05101977</v>
      </c>
      <c r="V7" s="98">
        <v>3.08477898</v>
      </c>
      <c r="W7" s="98">
        <v>9.58760197</v>
      </c>
      <c r="X7" s="1148">
        <v>3.703694386438694</v>
      </c>
    </row>
    <row r="8" spans="1:24" ht="12.75">
      <c r="A8" s="1131">
        <v>2008</v>
      </c>
      <c r="B8" s="1135">
        <v>-1.77688433</v>
      </c>
      <c r="C8" s="1132">
        <v>-1.77355956</v>
      </c>
      <c r="D8" s="1132">
        <v>-2.91017411</v>
      </c>
      <c r="E8" s="1133">
        <v>-2.61550626</v>
      </c>
      <c r="F8" s="1132">
        <v>-3.55201662</v>
      </c>
      <c r="G8" s="1132">
        <v>-3.20072846</v>
      </c>
      <c r="H8" s="1132">
        <v>0.20938097</v>
      </c>
      <c r="I8" s="1132">
        <v>-2.93622117</v>
      </c>
      <c r="J8" s="1132">
        <v>-3.71958048</v>
      </c>
      <c r="K8" s="1134">
        <v>-4.563894523326573</v>
      </c>
      <c r="N8" s="1147">
        <v>2007</v>
      </c>
      <c r="O8" s="98">
        <v>2.25632075</v>
      </c>
      <c r="P8" s="98">
        <v>4.00872157</v>
      </c>
      <c r="Q8" s="98">
        <v>6.62865155</v>
      </c>
      <c r="R8" s="98">
        <v>-2.51178283</v>
      </c>
      <c r="S8" s="98">
        <v>2.29575092</v>
      </c>
      <c r="T8" s="98">
        <v>-0.04048645</v>
      </c>
      <c r="U8" s="98">
        <v>5.2418724</v>
      </c>
      <c r="V8" s="98">
        <v>3.44458955</v>
      </c>
      <c r="W8" s="98">
        <v>4.6062647</v>
      </c>
      <c r="X8" s="1148">
        <v>4.754319168943022</v>
      </c>
    </row>
    <row r="9" spans="1:24" ht="12.75">
      <c r="A9" s="1131">
        <v>2009</v>
      </c>
      <c r="B9" s="1135">
        <v>-13.8250006</v>
      </c>
      <c r="C9" s="1132">
        <v>-14.9371674</v>
      </c>
      <c r="D9" s="1132">
        <v>-14.30288804</v>
      </c>
      <c r="E9" s="1133">
        <v>-8.66843944</v>
      </c>
      <c r="F9" s="1132">
        <v>-11.50363924</v>
      </c>
      <c r="G9" s="1132">
        <v>-21.02596418</v>
      </c>
      <c r="H9" s="1132">
        <v>-17.3129111</v>
      </c>
      <c r="I9" s="1132">
        <v>-13.14875863</v>
      </c>
      <c r="J9" s="1132">
        <v>-18.58005763</v>
      </c>
      <c r="K9" s="1134">
        <v>-11.477151965993622</v>
      </c>
      <c r="N9" s="1147">
        <v>2008</v>
      </c>
      <c r="O9" s="98">
        <v>-7.51053022</v>
      </c>
      <c r="P9" s="98">
        <v>0.77083531</v>
      </c>
      <c r="Q9" s="98">
        <v>3.55235005</v>
      </c>
      <c r="R9" s="98">
        <v>-1.62991486</v>
      </c>
      <c r="S9" s="98">
        <v>-4.01041049</v>
      </c>
      <c r="T9" s="98">
        <v>-4.04500912</v>
      </c>
      <c r="U9" s="98">
        <v>-2.16756294</v>
      </c>
      <c r="V9" s="98">
        <v>-2.63044235</v>
      </c>
      <c r="W9" s="98">
        <v>0.77029524</v>
      </c>
      <c r="X9" s="1148">
        <v>-0.49881332011321167</v>
      </c>
    </row>
    <row r="10" spans="1:24" ht="12.75">
      <c r="A10" s="1131">
        <v>2010</v>
      </c>
      <c r="B10" s="1135">
        <v>6.73971648</v>
      </c>
      <c r="C10" s="1132">
        <v>7.16103625</v>
      </c>
      <c r="D10" s="1132">
        <v>7.9661647</v>
      </c>
      <c r="E10" s="1133">
        <v>3.2463225</v>
      </c>
      <c r="F10" s="1132">
        <v>5.48419725</v>
      </c>
      <c r="G10" s="1132">
        <v>14.97414002</v>
      </c>
      <c r="H10" s="1132">
        <v>11.66230104</v>
      </c>
      <c r="I10" s="1132">
        <v>4.36317383</v>
      </c>
      <c r="J10" s="1132">
        <v>6.92927356</v>
      </c>
      <c r="K10" s="1134">
        <v>6.122448979591847</v>
      </c>
      <c r="N10" s="1147">
        <v>2009</v>
      </c>
      <c r="O10" s="98">
        <v>-15.50940973</v>
      </c>
      <c r="P10" s="98">
        <v>-7.258668</v>
      </c>
      <c r="Q10" s="98">
        <v>-9.90840869</v>
      </c>
      <c r="R10" s="98">
        <v>-14.84696793</v>
      </c>
      <c r="S10" s="98">
        <v>-9.40755974</v>
      </c>
      <c r="T10" s="98">
        <v>-8.34664401</v>
      </c>
      <c r="U10" s="98">
        <v>-4.4626013</v>
      </c>
      <c r="V10" s="98">
        <v>-17.94506661</v>
      </c>
      <c r="W10" s="98">
        <v>-18.09924485</v>
      </c>
      <c r="X10" s="1148">
        <v>-1.9638649615069004</v>
      </c>
    </row>
    <row r="11" spans="1:24" ht="12.75">
      <c r="A11" s="1131">
        <v>2011</v>
      </c>
      <c r="B11" s="1135">
        <v>3.2567</v>
      </c>
      <c r="C11" s="1132">
        <v>3.5167</v>
      </c>
      <c r="D11" s="1132">
        <v>2.4239</v>
      </c>
      <c r="E11" s="1133">
        <v>-0.60805</v>
      </c>
      <c r="F11" s="1132">
        <v>2.9298</v>
      </c>
      <c r="G11" s="1132">
        <v>-2.92476</v>
      </c>
      <c r="H11" s="1132">
        <v>8.7343</v>
      </c>
      <c r="I11" s="1132">
        <v>2.6041</v>
      </c>
      <c r="J11" s="1132">
        <v>1.2977</v>
      </c>
      <c r="K11" s="1134">
        <v>3.61990950226243</v>
      </c>
      <c r="N11" s="1147">
        <v>2010</v>
      </c>
      <c r="O11" s="1128">
        <v>0.93818001</v>
      </c>
      <c r="P11" s="98">
        <v>7.58472297</v>
      </c>
      <c r="Q11" s="98">
        <v>10.91496416</v>
      </c>
      <c r="R11" s="98">
        <v>1.97127816</v>
      </c>
      <c r="S11" s="98">
        <v>-5.88306159</v>
      </c>
      <c r="T11" s="98">
        <v>1.6649775</v>
      </c>
      <c r="U11" s="98">
        <v>8.49235872</v>
      </c>
      <c r="V11" s="98">
        <v>9.43001081</v>
      </c>
      <c r="W11" s="1149">
        <v>5.65240359</v>
      </c>
      <c r="X11" s="1148">
        <v>4.925871040808327</v>
      </c>
    </row>
    <row r="12" spans="1:24" ht="12.75">
      <c r="A12" s="1131">
        <v>2012</v>
      </c>
      <c r="B12" s="1135">
        <v>-2.06369175</v>
      </c>
      <c r="C12" s="1132">
        <v>-2.3362414</v>
      </c>
      <c r="D12" s="1132">
        <v>0.49968806</v>
      </c>
      <c r="E12" s="1133">
        <v>-2.72881254</v>
      </c>
      <c r="F12" s="1132">
        <v>2.79093129</v>
      </c>
      <c r="G12" s="1132">
        <v>0.65237026</v>
      </c>
      <c r="H12" s="1132">
        <v>-0.60128221</v>
      </c>
      <c r="I12" s="1132">
        <v>-2.24805831</v>
      </c>
      <c r="J12" s="1132">
        <v>-6.2153731</v>
      </c>
      <c r="K12" s="1134" t="s">
        <v>57</v>
      </c>
      <c r="N12" s="1147">
        <v>2011</v>
      </c>
      <c r="O12" s="1128">
        <v>-1.47158</v>
      </c>
      <c r="P12" s="98">
        <v>-0.53333</v>
      </c>
      <c r="Q12" s="98">
        <v>4.0163</v>
      </c>
      <c r="R12" s="98">
        <v>1.7665</v>
      </c>
      <c r="S12" s="98">
        <v>-5.69323</v>
      </c>
      <c r="T12" s="98">
        <v>-0.95168</v>
      </c>
      <c r="U12" s="98">
        <v>-0.4333</v>
      </c>
      <c r="V12" s="98">
        <v>2.6752</v>
      </c>
      <c r="W12" s="1149">
        <v>1.7</v>
      </c>
      <c r="X12" s="1148">
        <v>1.286239850580806</v>
      </c>
    </row>
    <row r="13" spans="1:24" ht="12.75">
      <c r="A13" s="1131">
        <v>2013</v>
      </c>
      <c r="B13" s="1135">
        <v>-0.50590453</v>
      </c>
      <c r="C13" s="1132">
        <v>-0.64788429</v>
      </c>
      <c r="D13" s="1132">
        <v>0.66750408</v>
      </c>
      <c r="E13" s="1133">
        <v>-0.6951302</v>
      </c>
      <c r="F13" s="1132">
        <v>1.9125257</v>
      </c>
      <c r="G13" s="1132">
        <v>-0.86986264</v>
      </c>
      <c r="H13" s="1132">
        <v>0.29468776</v>
      </c>
      <c r="I13" s="1132">
        <v>-0.67132281</v>
      </c>
      <c r="J13" s="1132">
        <v>-3.0051998</v>
      </c>
      <c r="K13" s="1134" t="s">
        <v>57</v>
      </c>
      <c r="N13" s="1147">
        <v>2012</v>
      </c>
      <c r="O13" s="1128">
        <v>-6.55851378</v>
      </c>
      <c r="P13" s="98">
        <v>-0.46917224</v>
      </c>
      <c r="Q13" s="98">
        <v>-2.09880567</v>
      </c>
      <c r="R13" s="98">
        <v>0.17196229</v>
      </c>
      <c r="S13" s="98">
        <v>-1.9765177</v>
      </c>
      <c r="T13" s="98">
        <v>-6.10059817</v>
      </c>
      <c r="U13" s="98">
        <v>-1.46455592</v>
      </c>
      <c r="V13" s="98">
        <v>-2.15095758</v>
      </c>
      <c r="W13" s="1149">
        <v>-2.10587021</v>
      </c>
      <c r="X13" s="1148">
        <v>-1.6643080223391893</v>
      </c>
    </row>
    <row r="14" spans="1:24" ht="12.75">
      <c r="A14" s="1131">
        <v>2014</v>
      </c>
      <c r="B14" s="1132">
        <v>1.19764407</v>
      </c>
      <c r="C14" s="1132">
        <v>0.86118238</v>
      </c>
      <c r="D14" s="1132" t="s">
        <v>57</v>
      </c>
      <c r="E14" s="1133">
        <v>1.52499258</v>
      </c>
      <c r="F14" s="1132">
        <v>2.92248623</v>
      </c>
      <c r="G14" s="1132">
        <v>1.89262492</v>
      </c>
      <c r="H14" s="1132">
        <v>1.92547902</v>
      </c>
      <c r="I14" s="1132">
        <v>-0.79715587</v>
      </c>
      <c r="J14" s="1132">
        <v>-0.59058015</v>
      </c>
      <c r="K14" s="1134" t="s">
        <v>57</v>
      </c>
      <c r="N14" s="1147">
        <v>2013</v>
      </c>
      <c r="O14" s="1128">
        <v>-1.58145608</v>
      </c>
      <c r="P14" s="98">
        <v>0.53030303</v>
      </c>
      <c r="Q14" s="98">
        <v>0.95734986</v>
      </c>
      <c r="R14" s="98">
        <v>0.44142964</v>
      </c>
      <c r="S14" s="98">
        <v>-3.17303309</v>
      </c>
      <c r="T14" s="98">
        <v>0.40678117</v>
      </c>
      <c r="U14" s="98">
        <v>-2.22524065</v>
      </c>
      <c r="V14" s="98">
        <v>-4.68684649</v>
      </c>
      <c r="W14" s="1149">
        <v>-3.11374247</v>
      </c>
      <c r="X14" s="1148" t="s">
        <v>57</v>
      </c>
    </row>
    <row r="15" spans="1:24" ht="12.75">
      <c r="A15" s="1136">
        <v>2015</v>
      </c>
      <c r="B15" s="1137">
        <v>1.79484812</v>
      </c>
      <c r="C15" s="1137" t="s">
        <v>57</v>
      </c>
      <c r="D15" s="1137" t="s">
        <v>57</v>
      </c>
      <c r="E15" s="1138">
        <v>1.37897334</v>
      </c>
      <c r="F15" s="1137">
        <v>0.3080813</v>
      </c>
      <c r="G15" s="1137">
        <v>-1.30023</v>
      </c>
      <c r="H15" s="1137" t="s">
        <v>57</v>
      </c>
      <c r="I15" s="1137">
        <v>1.86682144</v>
      </c>
      <c r="J15" s="1137" t="s">
        <v>57</v>
      </c>
      <c r="K15" s="1139" t="s">
        <v>57</v>
      </c>
      <c r="N15" s="1147">
        <v>2014</v>
      </c>
      <c r="O15" s="98">
        <v>1.23991245</v>
      </c>
      <c r="P15" s="98">
        <v>-2.84685255</v>
      </c>
      <c r="Q15" s="98">
        <v>0.90780785</v>
      </c>
      <c r="R15" s="98">
        <v>0.83815551</v>
      </c>
      <c r="S15" s="98">
        <v>-1.94398273</v>
      </c>
      <c r="T15" s="98">
        <v>1.65983271</v>
      </c>
      <c r="U15" s="98">
        <v>20.91726753</v>
      </c>
      <c r="V15" s="98">
        <v>-1.80156265</v>
      </c>
      <c r="W15" s="1149">
        <v>-1.78834718</v>
      </c>
      <c r="X15" s="1148" t="s">
        <v>57</v>
      </c>
    </row>
    <row r="16" spans="1:24" ht="13.5" thickBot="1">
      <c r="A16" s="189">
        <v>2015</v>
      </c>
      <c r="B16" s="1135"/>
      <c r="C16" s="1132"/>
      <c r="D16" s="1132"/>
      <c r="E16" s="1133"/>
      <c r="F16" s="1132"/>
      <c r="G16" s="1132"/>
      <c r="H16" s="1132"/>
      <c r="I16" s="1132"/>
      <c r="J16" s="1132"/>
      <c r="K16" s="1134"/>
      <c r="N16" s="1150">
        <v>2015</v>
      </c>
      <c r="O16" s="1130">
        <v>3.2271814</v>
      </c>
      <c r="P16" s="1130">
        <v>-3.25778839</v>
      </c>
      <c r="Q16" s="1130">
        <v>-0.06429449</v>
      </c>
      <c r="R16" s="1130">
        <v>1.18634727</v>
      </c>
      <c r="S16" s="1130">
        <v>0.68204794</v>
      </c>
      <c r="T16" s="1130">
        <v>1.78369992</v>
      </c>
      <c r="U16" s="1130">
        <v>17.57905618</v>
      </c>
      <c r="V16" s="1130">
        <v>3.33244216</v>
      </c>
      <c r="W16" s="1151">
        <v>-0.84447575</v>
      </c>
      <c r="X16" s="1152" t="s">
        <v>57</v>
      </c>
    </row>
    <row r="17" spans="1:24" ht="12.75">
      <c r="A17" s="187" t="s">
        <v>397</v>
      </c>
      <c r="B17" s="1135">
        <v>1.55130093</v>
      </c>
      <c r="C17" s="1132">
        <v>1.57759811</v>
      </c>
      <c r="D17" s="1132">
        <v>0.81614413</v>
      </c>
      <c r="E17" s="1133">
        <v>0.98716683</v>
      </c>
      <c r="F17" s="1132">
        <v>2.48395486</v>
      </c>
      <c r="G17" s="1132">
        <v>-2.38095238</v>
      </c>
      <c r="H17" s="1132">
        <v>0</v>
      </c>
      <c r="I17" s="1132">
        <v>0.73106874</v>
      </c>
      <c r="J17" s="1132">
        <v>-0.1090525</v>
      </c>
      <c r="K17" s="1134">
        <v>-0.0213012</v>
      </c>
      <c r="N17" s="1045">
        <v>2015</v>
      </c>
      <c r="O17" s="7"/>
      <c r="P17" s="7"/>
      <c r="Q17" s="7"/>
      <c r="R17" s="7"/>
      <c r="S17" s="7"/>
      <c r="T17" s="7"/>
      <c r="U17" s="7"/>
      <c r="V17" s="7"/>
      <c r="W17" s="7"/>
      <c r="X17" s="1148"/>
    </row>
    <row r="18" spans="1:24" ht="12.75">
      <c r="A18" s="187" t="s">
        <v>36</v>
      </c>
      <c r="B18" s="1135">
        <v>2.35886301</v>
      </c>
      <c r="C18" s="1132">
        <v>2.20063442</v>
      </c>
      <c r="D18" s="1132">
        <v>0.2740336</v>
      </c>
      <c r="E18" s="1133">
        <v>1.48075025</v>
      </c>
      <c r="F18" s="1132">
        <v>1.3693891</v>
      </c>
      <c r="G18" s="1132">
        <v>-3.26411888</v>
      </c>
      <c r="H18" s="1132">
        <v>-0.27152887</v>
      </c>
      <c r="I18" s="1132">
        <v>1.89987087</v>
      </c>
      <c r="J18" s="1132">
        <v>1.31868538</v>
      </c>
      <c r="K18" s="1134">
        <v>-0.4183436</v>
      </c>
      <c r="N18" s="1046" t="s">
        <v>36</v>
      </c>
      <c r="O18" s="1128">
        <v>3.1197144</v>
      </c>
      <c r="P18" s="98">
        <v>-0.10626993</v>
      </c>
      <c r="Q18" s="98">
        <v>2.1568464</v>
      </c>
      <c r="R18" s="98">
        <v>4.09351652</v>
      </c>
      <c r="S18" s="98">
        <v>4.84615998</v>
      </c>
      <c r="T18" s="98">
        <v>3.80735512</v>
      </c>
      <c r="U18" s="98">
        <v>30.92788433</v>
      </c>
      <c r="V18" s="98">
        <v>-0.62893082</v>
      </c>
      <c r="W18" s="98">
        <v>-1.56903766</v>
      </c>
      <c r="X18" s="1148">
        <v>-1.8686977344391842</v>
      </c>
    </row>
    <row r="19" spans="1:24" ht="12.75">
      <c r="A19" s="187" t="s">
        <v>39</v>
      </c>
      <c r="B19" s="1135">
        <v>0.89905209</v>
      </c>
      <c r="C19" s="1132">
        <v>0.43107671</v>
      </c>
      <c r="D19" s="1132">
        <v>0.36838124</v>
      </c>
      <c r="E19" s="1133">
        <v>1.18110236</v>
      </c>
      <c r="F19" s="1132">
        <v>0.99030279</v>
      </c>
      <c r="G19" s="1132">
        <v>-0.4044523</v>
      </c>
      <c r="H19" s="1132">
        <v>0.27226816</v>
      </c>
      <c r="I19" s="1132">
        <v>0.01001519</v>
      </c>
      <c r="J19" s="1132">
        <v>-0.1090525</v>
      </c>
      <c r="K19" s="1134">
        <v>-2.04855822</v>
      </c>
      <c r="N19" s="1046" t="s">
        <v>39</v>
      </c>
      <c r="O19" s="1128">
        <v>1.6051465</v>
      </c>
      <c r="P19" s="98">
        <v>-7.46720484</v>
      </c>
      <c r="Q19" s="98">
        <v>-0.67239049</v>
      </c>
      <c r="R19" s="98">
        <v>2.62138392</v>
      </c>
      <c r="S19" s="98">
        <v>0.23408271</v>
      </c>
      <c r="T19" s="98">
        <v>-0.11312123</v>
      </c>
      <c r="U19" s="98">
        <v>6.84714885</v>
      </c>
      <c r="V19" s="98">
        <v>2.30849578</v>
      </c>
      <c r="W19" s="98">
        <v>-2.00421941</v>
      </c>
      <c r="X19" s="1148">
        <v>-2.023495556263055</v>
      </c>
    </row>
    <row r="20" spans="1:24" ht="12.75">
      <c r="A20" s="187" t="s">
        <v>43</v>
      </c>
      <c r="B20" s="1135">
        <v>1.88103211</v>
      </c>
      <c r="C20" s="1132">
        <v>1.38189715</v>
      </c>
      <c r="D20" s="1132">
        <v>0.14172741</v>
      </c>
      <c r="E20" s="1133">
        <v>1.7769003</v>
      </c>
      <c r="F20" s="1132">
        <v>0.35528951</v>
      </c>
      <c r="G20" s="1132">
        <v>-2.62360919</v>
      </c>
      <c r="H20" s="1132">
        <v>1.56108783</v>
      </c>
      <c r="I20" s="1132">
        <v>2.5035427</v>
      </c>
      <c r="J20" s="1132">
        <v>2.88248303</v>
      </c>
      <c r="K20" s="1134">
        <v>-2.78697753</v>
      </c>
      <c r="N20" s="1046" t="s">
        <v>43</v>
      </c>
      <c r="O20" s="1128">
        <v>3.28511109</v>
      </c>
      <c r="P20" s="98">
        <v>-7.89473684</v>
      </c>
      <c r="Q20" s="98">
        <v>0.38800521</v>
      </c>
      <c r="R20" s="98">
        <v>0.58588848</v>
      </c>
      <c r="S20" s="98">
        <v>-4.61664449</v>
      </c>
      <c r="T20" s="98">
        <v>3.50969295</v>
      </c>
      <c r="U20" s="98">
        <v>-0.90840267</v>
      </c>
      <c r="V20" s="98">
        <v>6.05405755</v>
      </c>
      <c r="W20" s="98">
        <v>-2.41343127</v>
      </c>
      <c r="X20" s="1148">
        <v>-2.045553127024613</v>
      </c>
    </row>
    <row r="21" spans="1:24" ht="12.75">
      <c r="A21" s="187" t="s">
        <v>211</v>
      </c>
      <c r="B21" s="1135">
        <v>2.42747188</v>
      </c>
      <c r="C21" s="1132">
        <v>1.99029607</v>
      </c>
      <c r="D21" s="1132">
        <v>0.17682304</v>
      </c>
      <c r="E21" s="1133">
        <v>1.67818361</v>
      </c>
      <c r="F21" s="1132">
        <v>-0.24959091</v>
      </c>
      <c r="G21" s="1132">
        <v>0.41027011</v>
      </c>
      <c r="H21" s="1132">
        <v>1.37362562</v>
      </c>
      <c r="I21" s="1132">
        <v>2.39557098</v>
      </c>
      <c r="J21" s="1132">
        <v>-0.1089337</v>
      </c>
      <c r="K21" s="1134">
        <v>-2.60392489</v>
      </c>
      <c r="N21" s="1046" t="s">
        <v>211</v>
      </c>
      <c r="O21" s="98">
        <v>4.4093299</v>
      </c>
      <c r="P21" s="98">
        <v>-3.19258496</v>
      </c>
      <c r="Q21" s="98">
        <v>-4.24936161</v>
      </c>
      <c r="R21" s="98">
        <v>10.68155119</v>
      </c>
      <c r="S21" s="98">
        <v>-4.77281596</v>
      </c>
      <c r="T21" s="98">
        <v>3.22173568</v>
      </c>
      <c r="U21" s="98">
        <v>29.76427305</v>
      </c>
      <c r="V21" s="98">
        <v>3.49576788</v>
      </c>
      <c r="W21" s="98">
        <v>0.85653105</v>
      </c>
      <c r="X21" s="1148">
        <v>-1.3083511773161582</v>
      </c>
    </row>
    <row r="22" spans="1:24" ht="12.75">
      <c r="A22" s="187" t="s">
        <v>224</v>
      </c>
      <c r="B22" s="1135">
        <v>1.93194077</v>
      </c>
      <c r="C22" s="1132">
        <v>1.84073236</v>
      </c>
      <c r="D22" s="1132">
        <v>0.22137714</v>
      </c>
      <c r="E22" s="1133">
        <v>0.68829892</v>
      </c>
      <c r="F22" s="1132">
        <v>0.25495926</v>
      </c>
      <c r="G22" s="1132">
        <v>-0.30831963</v>
      </c>
      <c r="H22" s="1132">
        <v>0.1802039</v>
      </c>
      <c r="I22" s="1132">
        <v>-0.70841353</v>
      </c>
      <c r="J22" s="1132">
        <v>2.43093377</v>
      </c>
      <c r="K22" s="1134">
        <v>-0.49715193</v>
      </c>
      <c r="N22" s="1046" t="s">
        <v>224</v>
      </c>
      <c r="O22" s="1128">
        <v>5.26472507</v>
      </c>
      <c r="P22" s="98">
        <v>-4.49897751</v>
      </c>
      <c r="Q22" s="98">
        <v>0.58313912</v>
      </c>
      <c r="R22" s="98">
        <v>1.27451797</v>
      </c>
      <c r="S22" s="98">
        <v>-2.24899929</v>
      </c>
      <c r="T22" s="98">
        <v>3.30399127</v>
      </c>
      <c r="U22" s="98">
        <v>23.40425532</v>
      </c>
      <c r="V22" s="98">
        <v>1.27524976</v>
      </c>
      <c r="W22" s="98">
        <v>0</v>
      </c>
      <c r="X22" s="1148">
        <v>-1.9288720679544236</v>
      </c>
    </row>
    <row r="23" spans="1:24" ht="12.75">
      <c r="A23" s="187" t="s">
        <v>49</v>
      </c>
      <c r="B23" s="1135">
        <v>2.69253613</v>
      </c>
      <c r="C23" s="1132">
        <v>2.44581428</v>
      </c>
      <c r="D23" s="1132">
        <v>0.95405974</v>
      </c>
      <c r="E23" s="1133">
        <v>1.97044335</v>
      </c>
      <c r="F23" s="1132">
        <v>0.36063686</v>
      </c>
      <c r="G23" s="1132">
        <v>0</v>
      </c>
      <c r="H23" s="1132">
        <v>2.60462329</v>
      </c>
      <c r="I23" s="1132">
        <v>3.16819925</v>
      </c>
      <c r="J23" s="1132">
        <v>1.4285658</v>
      </c>
      <c r="K23" s="1134">
        <v>1.46987137</v>
      </c>
      <c r="N23" s="1046" t="s">
        <v>49</v>
      </c>
      <c r="O23" s="1128">
        <v>2.74664526</v>
      </c>
      <c r="P23" s="98">
        <v>-7.95107034</v>
      </c>
      <c r="Q23" s="98">
        <v>1.57328784</v>
      </c>
      <c r="R23" s="98">
        <v>1.71270287</v>
      </c>
      <c r="S23" s="98">
        <v>3.53151062</v>
      </c>
      <c r="T23" s="98">
        <v>0.63806997</v>
      </c>
      <c r="U23" s="98">
        <v>17.81760113</v>
      </c>
      <c r="V23" s="98">
        <v>6.01504107</v>
      </c>
      <c r="W23" s="98">
        <v>-1.37566138</v>
      </c>
      <c r="X23" s="1148">
        <v>-0.4877537295750689</v>
      </c>
    </row>
    <row r="24" spans="1:24" ht="12.75">
      <c r="A24" s="187" t="s">
        <v>51</v>
      </c>
      <c r="B24" s="1135">
        <v>2.0217882</v>
      </c>
      <c r="C24" s="1132">
        <v>1.58683225</v>
      </c>
      <c r="D24" s="1132">
        <v>-0.09812627</v>
      </c>
      <c r="E24" s="1133">
        <v>1.66994106</v>
      </c>
      <c r="F24" s="1132">
        <v>-0.25371304</v>
      </c>
      <c r="G24" s="1132">
        <v>-1.22699387</v>
      </c>
      <c r="H24" s="1132">
        <v>0.18250575</v>
      </c>
      <c r="I24" s="1132">
        <v>1.67500346</v>
      </c>
      <c r="J24" s="1132">
        <v>1.76601361</v>
      </c>
      <c r="K24" s="1134">
        <v>-1.56621082</v>
      </c>
      <c r="N24" s="1046" t="s">
        <v>51</v>
      </c>
      <c r="O24" s="1128">
        <v>3.70648386</v>
      </c>
      <c r="P24" s="98">
        <v>-5.07772021</v>
      </c>
      <c r="Q24" s="98">
        <v>-1.14722735</v>
      </c>
      <c r="R24" s="98">
        <v>1.2512116</v>
      </c>
      <c r="S24" s="98">
        <v>2.76565441</v>
      </c>
      <c r="T24" s="98">
        <v>3.54717271</v>
      </c>
      <c r="U24" s="98">
        <v>18.50595381</v>
      </c>
      <c r="V24" s="98">
        <v>7.70063755</v>
      </c>
      <c r="W24" s="98">
        <v>0.10626993</v>
      </c>
      <c r="X24" s="1148">
        <v>-1.9571690452696022</v>
      </c>
    </row>
    <row r="25" spans="1:24" ht="12.75">
      <c r="A25" s="187" t="s">
        <v>55</v>
      </c>
      <c r="B25" s="1135">
        <v>2.55252307</v>
      </c>
      <c r="C25" s="1132">
        <v>2.20820189</v>
      </c>
      <c r="D25" s="1132">
        <v>0.12973761</v>
      </c>
      <c r="E25" s="1133">
        <v>1.96656834</v>
      </c>
      <c r="F25" s="1132">
        <v>-0.45359345</v>
      </c>
      <c r="G25" s="1132">
        <v>-0.61037639</v>
      </c>
      <c r="H25" s="1132">
        <v>0.45534265</v>
      </c>
      <c r="I25" s="1132">
        <v>3.82005576</v>
      </c>
      <c r="J25" s="1132">
        <v>2.88248303</v>
      </c>
      <c r="K25" s="1134">
        <v>-1.82154311</v>
      </c>
      <c r="N25" s="1046" t="s">
        <v>55</v>
      </c>
      <c r="O25" s="1128">
        <v>4.1399472</v>
      </c>
      <c r="P25" s="98">
        <v>-1.46596859</v>
      </c>
      <c r="Q25" s="98">
        <v>1.4577506</v>
      </c>
      <c r="R25" s="98">
        <v>-2.20305715</v>
      </c>
      <c r="S25" s="98">
        <v>-1.91436267</v>
      </c>
      <c r="T25" s="98">
        <v>4.31207795</v>
      </c>
      <c r="U25" s="98">
        <v>14.26266644</v>
      </c>
      <c r="V25" s="98">
        <v>6.6523753</v>
      </c>
      <c r="W25" s="98">
        <v>-1.47523709</v>
      </c>
      <c r="X25" s="1148">
        <v>-0.6282827159592053</v>
      </c>
    </row>
    <row r="26" spans="1:24" ht="12.75">
      <c r="A26" s="187" t="s">
        <v>447</v>
      </c>
      <c r="B26" s="1135">
        <v>2.05821817</v>
      </c>
      <c r="C26" s="1132">
        <v>1.8715524</v>
      </c>
      <c r="D26" s="1132">
        <v>-0.81536707</v>
      </c>
      <c r="E26" s="1133">
        <v>0.78354554</v>
      </c>
      <c r="F26" s="1132">
        <v>-2.0617963</v>
      </c>
      <c r="G26" s="1132">
        <v>-0.81883997</v>
      </c>
      <c r="H26" s="1132">
        <v>-0.27242519</v>
      </c>
      <c r="I26" s="1132">
        <v>3.78933663</v>
      </c>
      <c r="J26" s="1132">
        <v>1.65016191</v>
      </c>
      <c r="K26" s="1134">
        <v>-0.36570207</v>
      </c>
      <c r="N26" s="1046" t="s">
        <v>447</v>
      </c>
      <c r="O26" s="1128">
        <v>4.4049569</v>
      </c>
      <c r="P26" s="98">
        <v>-2.08550574</v>
      </c>
      <c r="Q26" s="98">
        <v>2.69234061</v>
      </c>
      <c r="R26" s="98">
        <v>-3.26294038</v>
      </c>
      <c r="S26" s="98">
        <v>1.95097161</v>
      </c>
      <c r="T26" s="98">
        <v>1.36090226</v>
      </c>
      <c r="U26" s="98">
        <v>11.34919973</v>
      </c>
      <c r="V26" s="98">
        <v>7.1965645</v>
      </c>
      <c r="W26" s="98">
        <v>-0.84745763</v>
      </c>
      <c r="X26" s="1148">
        <v>-3.055686128760726</v>
      </c>
    </row>
    <row r="27" spans="1:24" ht="12.75">
      <c r="A27" s="187" t="s">
        <v>412</v>
      </c>
      <c r="B27" s="1135">
        <v>0.51426354</v>
      </c>
      <c r="C27" s="1132">
        <v>0.27282471</v>
      </c>
      <c r="D27" s="1132">
        <v>-1.76845884</v>
      </c>
      <c r="E27" s="1133">
        <v>-0.19607843</v>
      </c>
      <c r="F27" s="1132">
        <v>-2.32167306</v>
      </c>
      <c r="G27" s="1132">
        <v>-2.65577778</v>
      </c>
      <c r="H27" s="1132">
        <v>-1.25672</v>
      </c>
      <c r="I27" s="1132">
        <v>-0.68797218</v>
      </c>
      <c r="J27" s="1132">
        <v>-0.21738298</v>
      </c>
      <c r="K27" s="1134">
        <v>-0.45955668</v>
      </c>
      <c r="N27" s="1046" t="s">
        <v>412</v>
      </c>
      <c r="O27" s="1128">
        <v>4.02878204</v>
      </c>
      <c r="P27" s="98">
        <v>-3.4375</v>
      </c>
      <c r="Q27" s="98">
        <v>-0.48490951</v>
      </c>
      <c r="R27" s="98">
        <v>-0.57256662</v>
      </c>
      <c r="S27" s="98">
        <v>6.17674521</v>
      </c>
      <c r="T27" s="98">
        <v>0.81188299</v>
      </c>
      <c r="U27" s="98">
        <v>21.06624542</v>
      </c>
      <c r="V27" s="98">
        <v>1.57068584</v>
      </c>
      <c r="W27" s="98">
        <v>1.28479657</v>
      </c>
      <c r="X27" s="1148">
        <v>-3.0031350024746994</v>
      </c>
    </row>
    <row r="28" spans="1:24" ht="12.75">
      <c r="A28" s="189" t="s">
        <v>723</v>
      </c>
      <c r="B28" s="7"/>
      <c r="C28" s="7"/>
      <c r="D28" s="7"/>
      <c r="E28" s="1133"/>
      <c r="F28" s="7"/>
      <c r="G28" s="7"/>
      <c r="H28" s="7"/>
      <c r="I28" s="7"/>
      <c r="J28" s="7"/>
      <c r="K28" s="1134"/>
      <c r="N28" s="1045" t="s">
        <v>723</v>
      </c>
      <c r="O28" s="7"/>
      <c r="P28" s="7"/>
      <c r="Q28" s="7"/>
      <c r="R28" s="7"/>
      <c r="S28" s="7"/>
      <c r="T28" s="7"/>
      <c r="U28" s="7"/>
      <c r="V28" s="7"/>
      <c r="W28" s="7"/>
      <c r="X28" s="1148"/>
    </row>
    <row r="29" spans="1:24" ht="12.75">
      <c r="A29" s="187" t="s">
        <v>396</v>
      </c>
      <c r="B29" s="1135">
        <v>3.29391066</v>
      </c>
      <c r="C29" s="1132">
        <v>3.56791822</v>
      </c>
      <c r="D29" s="1132">
        <v>-0.22643948</v>
      </c>
      <c r="E29" s="1133">
        <v>0.68694799</v>
      </c>
      <c r="F29" s="1132">
        <v>-1.35963125</v>
      </c>
      <c r="G29" s="1132">
        <v>-2.58703215</v>
      </c>
      <c r="H29" s="1132">
        <v>3.09376832</v>
      </c>
      <c r="I29" s="1132">
        <v>1.72159346</v>
      </c>
      <c r="J29" s="1132">
        <v>3.2079683</v>
      </c>
      <c r="K29" s="1134">
        <v>0.84640657</v>
      </c>
      <c r="N29" s="1046" t="s">
        <v>396</v>
      </c>
      <c r="O29" s="1128">
        <v>3.3878711</v>
      </c>
      <c r="P29" s="98">
        <v>-2.95918367</v>
      </c>
      <c r="Q29" s="98">
        <v>5.31396812</v>
      </c>
      <c r="R29" s="98">
        <v>5.19611928</v>
      </c>
      <c r="S29" s="98">
        <v>4.371269</v>
      </c>
      <c r="T29" s="98">
        <v>0.61162625</v>
      </c>
      <c r="U29" s="98">
        <v>43.76111389</v>
      </c>
      <c r="V29" s="98">
        <v>6.34408423</v>
      </c>
      <c r="W29" s="98">
        <v>-0.74946467</v>
      </c>
      <c r="X29" s="1148">
        <v>-3.9960896664685053</v>
      </c>
    </row>
    <row r="30" spans="1:24" ht="12.75">
      <c r="A30" s="187" t="s">
        <v>397</v>
      </c>
      <c r="B30" s="1135">
        <v>1.16020497</v>
      </c>
      <c r="C30" s="1132">
        <v>0.99980586</v>
      </c>
      <c r="D30" s="1132">
        <v>-1.26473743</v>
      </c>
      <c r="E30" s="1133">
        <v>0.09775171</v>
      </c>
      <c r="F30" s="1132">
        <v>-1.40366071</v>
      </c>
      <c r="G30" s="1132">
        <v>-5.79267785</v>
      </c>
      <c r="H30" s="1132">
        <v>1.90560649</v>
      </c>
      <c r="I30" s="1132">
        <v>0.36787259</v>
      </c>
      <c r="J30" s="1132">
        <v>1.09170465</v>
      </c>
      <c r="K30" s="1134">
        <v>0.24932252</v>
      </c>
      <c r="N30" s="1046" t="s">
        <v>397</v>
      </c>
      <c r="O30" s="1128">
        <v>2.04664293</v>
      </c>
      <c r="P30" s="98">
        <v>-3.7793667</v>
      </c>
      <c r="Q30" s="98">
        <v>5.64913234</v>
      </c>
      <c r="R30" s="98">
        <v>3.51562386</v>
      </c>
      <c r="S30" s="98">
        <v>-2.6421037</v>
      </c>
      <c r="T30" s="98">
        <v>2.02020653</v>
      </c>
      <c r="U30" s="98">
        <v>-1.56037444</v>
      </c>
      <c r="V30" s="98">
        <v>4.77200946</v>
      </c>
      <c r="W30" s="98">
        <v>2.60586319</v>
      </c>
      <c r="X30" s="1148">
        <v>-1.7556960776210606</v>
      </c>
    </row>
    <row r="31" spans="1:24" ht="15" customHeight="1">
      <c r="A31" s="187" t="s">
        <v>36</v>
      </c>
      <c r="B31" s="1135">
        <v>0.34712178</v>
      </c>
      <c r="C31" s="1132">
        <v>0.08729389</v>
      </c>
      <c r="D31" s="1132">
        <v>-1.05334555</v>
      </c>
      <c r="E31" s="1133">
        <v>0.09727626</v>
      </c>
      <c r="F31" s="1132">
        <v>-2.04644497</v>
      </c>
      <c r="G31" s="1132">
        <v>-1.53373722</v>
      </c>
      <c r="H31" s="1132">
        <v>0.90747032</v>
      </c>
      <c r="I31" s="1132">
        <v>-0.83852644</v>
      </c>
      <c r="J31" s="1132">
        <v>0.4338336</v>
      </c>
      <c r="K31" s="1134">
        <v>-0.04346816</v>
      </c>
      <c r="M31" s="619"/>
      <c r="N31" s="1046" t="s">
        <v>36</v>
      </c>
      <c r="O31" s="1128">
        <v>2.84524065</v>
      </c>
      <c r="P31" s="98">
        <v>1.38297872</v>
      </c>
      <c r="Q31" s="98">
        <v>1.24760897</v>
      </c>
      <c r="R31" s="98">
        <v>-1.02995474</v>
      </c>
      <c r="S31" s="98">
        <v>-3.87750583</v>
      </c>
      <c r="T31" s="98">
        <v>-0.27168007</v>
      </c>
      <c r="U31" s="98">
        <v>-13.88690829</v>
      </c>
      <c r="V31" s="98">
        <v>5.06329114</v>
      </c>
      <c r="W31" s="98">
        <v>-1.91285866</v>
      </c>
      <c r="X31" s="1148">
        <v>-0.4979969641529469</v>
      </c>
    </row>
    <row r="32" spans="1:24" ht="14.25" customHeight="1">
      <c r="A32" s="187" t="s">
        <v>39</v>
      </c>
      <c r="B32" s="1135">
        <v>2.2566586</v>
      </c>
      <c r="C32" s="1132">
        <v>2.06809092</v>
      </c>
      <c r="D32" s="1132">
        <v>-0.25275649</v>
      </c>
      <c r="E32" s="1133">
        <v>2.23735409</v>
      </c>
      <c r="F32" s="1132">
        <v>-1.37607884</v>
      </c>
      <c r="G32" s="1132">
        <v>-1.92893235</v>
      </c>
      <c r="H32" s="1132">
        <v>1.62890334</v>
      </c>
      <c r="I32" s="1132">
        <v>1.82254181</v>
      </c>
      <c r="J32" s="1132">
        <v>1.52839085</v>
      </c>
      <c r="K32" s="1134">
        <v>1.27704821</v>
      </c>
      <c r="M32" s="619"/>
      <c r="N32" s="1046" t="s">
        <v>39</v>
      </c>
      <c r="O32" s="1128">
        <v>2.59574689</v>
      </c>
      <c r="P32" s="98">
        <v>7.08833152</v>
      </c>
      <c r="Q32" s="98">
        <v>2.3210828</v>
      </c>
      <c r="R32" s="98">
        <v>1.22990372</v>
      </c>
      <c r="S32" s="98">
        <v>3.0295513</v>
      </c>
      <c r="T32" s="98">
        <v>3.44894684</v>
      </c>
      <c r="U32" s="98">
        <v>4.84354879</v>
      </c>
      <c r="V32" s="98">
        <v>2.46153834</v>
      </c>
      <c r="W32" s="98">
        <v>1.6146394</v>
      </c>
      <c r="X32" s="1148">
        <v>-1.1525281868730364</v>
      </c>
    </row>
    <row r="33" spans="1:24" ht="13.5" thickBot="1">
      <c r="A33" s="187" t="s">
        <v>43</v>
      </c>
      <c r="B33" s="1135">
        <v>0.91831803</v>
      </c>
      <c r="C33" s="1132">
        <v>0.59390517</v>
      </c>
      <c r="D33" s="1132" t="s">
        <v>57</v>
      </c>
      <c r="E33" s="1133">
        <v>1.35790495</v>
      </c>
      <c r="F33" s="1132">
        <v>-1.44240461</v>
      </c>
      <c r="G33" s="1132" t="s">
        <v>57</v>
      </c>
      <c r="H33" s="1132">
        <v>-0.27128334</v>
      </c>
      <c r="I33" s="1132">
        <v>0.45671938</v>
      </c>
      <c r="J33" s="1132">
        <v>-0.43103938</v>
      </c>
      <c r="K33" s="1134" t="s">
        <v>57</v>
      </c>
      <c r="N33" s="1046" t="s">
        <v>43</v>
      </c>
      <c r="O33" s="1128">
        <v>1.02685711</v>
      </c>
      <c r="P33" s="98">
        <v>-0.43956044</v>
      </c>
      <c r="Q33" s="98" t="s">
        <v>57</v>
      </c>
      <c r="R33" s="98">
        <v>3.88352814</v>
      </c>
      <c r="S33" s="98">
        <v>3.02180326</v>
      </c>
      <c r="T33" s="98">
        <v>-2.03441611</v>
      </c>
      <c r="U33" s="98">
        <v>5.65318273</v>
      </c>
      <c r="V33" s="98">
        <v>0.91742605</v>
      </c>
      <c r="W33" s="98">
        <v>0.96774194</v>
      </c>
      <c r="X33" s="1148">
        <v>-0.6229767367620598</v>
      </c>
    </row>
    <row r="34" spans="1:24" ht="13.5" thickBot="1">
      <c r="A34" s="187" t="s">
        <v>211</v>
      </c>
      <c r="B34" s="1135" t="s">
        <v>57</v>
      </c>
      <c r="C34" s="1132" t="s">
        <v>57</v>
      </c>
      <c r="D34" s="1132" t="s">
        <v>57</v>
      </c>
      <c r="E34" s="1133" t="s">
        <v>57</v>
      </c>
      <c r="F34" s="1132">
        <v>-0.69205836</v>
      </c>
      <c r="G34" s="1132" t="s">
        <v>57</v>
      </c>
      <c r="H34" s="1132" t="s">
        <v>57</v>
      </c>
      <c r="I34" s="1132" t="s">
        <v>57</v>
      </c>
      <c r="J34" s="1132" t="s">
        <v>57</v>
      </c>
      <c r="K34" s="1134" t="s">
        <v>57</v>
      </c>
      <c r="N34" s="1892"/>
      <c r="O34" s="1893"/>
      <c r="P34" s="1893"/>
      <c r="Q34" s="1893"/>
      <c r="R34" s="1893"/>
      <c r="S34" s="1893"/>
      <c r="T34" s="1893"/>
      <c r="U34" s="1893"/>
      <c r="V34" s="1893"/>
      <c r="W34" s="1893"/>
      <c r="X34" s="1894"/>
    </row>
    <row r="35" spans="1:24" ht="12.75">
      <c r="A35" s="1886" t="s">
        <v>669</v>
      </c>
      <c r="B35" s="1887"/>
      <c r="C35" s="1887"/>
      <c r="D35" s="1887"/>
      <c r="E35" s="1887"/>
      <c r="F35" s="1887"/>
      <c r="G35" s="1887"/>
      <c r="H35" s="1887"/>
      <c r="I35" s="1887"/>
      <c r="J35" s="1887"/>
      <c r="K35" s="1888"/>
      <c r="N35" s="1886" t="s">
        <v>671</v>
      </c>
      <c r="O35" s="1887"/>
      <c r="P35" s="1887"/>
      <c r="Q35" s="1887"/>
      <c r="R35" s="1887"/>
      <c r="S35" s="1887"/>
      <c r="T35" s="1887"/>
      <c r="U35" s="1887"/>
      <c r="V35" s="1887"/>
      <c r="W35" s="1887"/>
      <c r="X35" s="1888"/>
    </row>
    <row r="36" spans="1:24" ht="12.75">
      <c r="A36" s="1847" t="s">
        <v>185</v>
      </c>
      <c r="B36" s="1848"/>
      <c r="C36" s="1848"/>
      <c r="D36" s="1848"/>
      <c r="E36" s="1848"/>
      <c r="F36" s="1848"/>
      <c r="G36" s="1848"/>
      <c r="H36" s="1848"/>
      <c r="I36" s="1848"/>
      <c r="J36" s="1848"/>
      <c r="K36" s="1849"/>
      <c r="N36" s="1847" t="s">
        <v>185</v>
      </c>
      <c r="O36" s="1848"/>
      <c r="P36" s="1848"/>
      <c r="Q36" s="1848"/>
      <c r="R36" s="1848"/>
      <c r="S36" s="1848"/>
      <c r="T36" s="1848"/>
      <c r="U36" s="1848"/>
      <c r="V36" s="1848"/>
      <c r="W36" s="1848"/>
      <c r="X36" s="1849"/>
    </row>
    <row r="37" spans="1:24" ht="13.5" thickBot="1">
      <c r="A37" s="1883"/>
      <c r="B37" s="1884"/>
      <c r="C37" s="1884"/>
      <c r="D37" s="1884"/>
      <c r="E37" s="1884"/>
      <c r="F37" s="1884"/>
      <c r="G37" s="1884"/>
      <c r="H37" s="1884"/>
      <c r="I37" s="1884"/>
      <c r="J37" s="1884"/>
      <c r="K37" s="1885"/>
      <c r="N37" s="837"/>
      <c r="O37" s="660"/>
      <c r="P37" s="660"/>
      <c r="Q37" s="660"/>
      <c r="R37" s="660"/>
      <c r="S37" s="660"/>
      <c r="T37" s="660"/>
      <c r="U37" s="660"/>
      <c r="V37" s="660"/>
      <c r="W37" s="660"/>
      <c r="X37" s="838"/>
    </row>
    <row r="38" spans="1:24" ht="12.75">
      <c r="A38" s="215"/>
      <c r="B38" s="406" t="s">
        <v>361</v>
      </c>
      <c r="C38" s="375" t="s">
        <v>137</v>
      </c>
      <c r="D38" s="375" t="s">
        <v>147</v>
      </c>
      <c r="E38" s="216" t="s">
        <v>125</v>
      </c>
      <c r="F38" s="184" t="s">
        <v>126</v>
      </c>
      <c r="G38" s="184" t="s">
        <v>127</v>
      </c>
      <c r="H38" s="184" t="s">
        <v>176</v>
      </c>
      <c r="I38" s="184" t="s">
        <v>149</v>
      </c>
      <c r="J38" s="184" t="s">
        <v>150</v>
      </c>
      <c r="K38" s="209" t="s">
        <v>128</v>
      </c>
      <c r="N38" s="557"/>
      <c r="O38" s="255" t="s">
        <v>254</v>
      </c>
      <c r="P38" s="255" t="s">
        <v>255</v>
      </c>
      <c r="Q38" s="255" t="s">
        <v>256</v>
      </c>
      <c r="R38" s="255" t="s">
        <v>276</v>
      </c>
      <c r="S38" s="255" t="s">
        <v>257</v>
      </c>
      <c r="T38" s="255" t="s">
        <v>268</v>
      </c>
      <c r="U38" s="255" t="s">
        <v>269</v>
      </c>
      <c r="V38" s="255" t="s">
        <v>270</v>
      </c>
      <c r="W38" s="255" t="s">
        <v>260</v>
      </c>
      <c r="X38" s="257" t="s">
        <v>261</v>
      </c>
    </row>
    <row r="39" spans="1:24" ht="12.75">
      <c r="A39" s="1141" t="s">
        <v>146</v>
      </c>
      <c r="B39" s="1127">
        <v>7.15770638</v>
      </c>
      <c r="C39" s="104">
        <v>0.575912711775246</v>
      </c>
      <c r="D39" s="104">
        <v>1.3973998</v>
      </c>
      <c r="E39" s="1142">
        <v>3.91719756</v>
      </c>
      <c r="F39" s="98">
        <v>2.03793417</v>
      </c>
      <c r="G39" s="98">
        <v>0.5527137</v>
      </c>
      <c r="H39" s="98">
        <v>-1.4307056</v>
      </c>
      <c r="I39" s="98">
        <v>0.25363924</v>
      </c>
      <c r="J39" s="98">
        <v>2.72833126</v>
      </c>
      <c r="K39" s="101">
        <v>1.35577049</v>
      </c>
      <c r="N39" s="1046" t="s">
        <v>162</v>
      </c>
      <c r="O39" s="1128">
        <v>5.52114151</v>
      </c>
      <c r="P39" s="98">
        <v>1.57145937</v>
      </c>
      <c r="Q39" s="98">
        <v>4.63520136</v>
      </c>
      <c r="R39" s="98">
        <v>0.91150985</v>
      </c>
      <c r="S39" s="98" t="s">
        <v>57</v>
      </c>
      <c r="T39" s="98" t="s">
        <v>515</v>
      </c>
      <c r="U39" s="98">
        <v>4.50813557</v>
      </c>
      <c r="V39" s="98">
        <v>-1.17324491</v>
      </c>
      <c r="W39" s="98">
        <v>3.60411403</v>
      </c>
      <c r="X39" s="101">
        <v>-4.79394447</v>
      </c>
    </row>
    <row r="40" spans="1:24" ht="12.75">
      <c r="A40" s="1141" t="s">
        <v>151</v>
      </c>
      <c r="B40" s="1127">
        <v>5.95253375</v>
      </c>
      <c r="C40" s="104">
        <v>0.5775176462067838</v>
      </c>
      <c r="D40" s="104">
        <v>1.95137027</v>
      </c>
      <c r="E40" s="1142">
        <v>4.67366453</v>
      </c>
      <c r="F40" s="98">
        <v>3.11416588</v>
      </c>
      <c r="G40" s="98">
        <v>0.628448</v>
      </c>
      <c r="H40" s="98">
        <v>0.35034264</v>
      </c>
      <c r="I40" s="98">
        <v>0.22765596</v>
      </c>
      <c r="J40" s="98">
        <v>-1.79859751</v>
      </c>
      <c r="K40" s="101">
        <v>1.46271294</v>
      </c>
      <c r="N40" s="1046" t="s">
        <v>143</v>
      </c>
      <c r="O40" s="1128">
        <v>0.93011867</v>
      </c>
      <c r="P40" s="98">
        <v>-0.67506064</v>
      </c>
      <c r="Q40" s="98">
        <v>0.78784482</v>
      </c>
      <c r="R40" s="98">
        <v>-1.99442646</v>
      </c>
      <c r="S40" s="98" t="s">
        <v>57</v>
      </c>
      <c r="T40" s="98" t="s">
        <v>515</v>
      </c>
      <c r="U40" s="98">
        <v>-2.76291186</v>
      </c>
      <c r="V40" s="98">
        <v>1.13521374</v>
      </c>
      <c r="W40" s="98">
        <v>1.39805016</v>
      </c>
      <c r="X40" s="101">
        <v>-2.16621423</v>
      </c>
    </row>
    <row r="41" spans="1:24" ht="12.75">
      <c r="A41" s="1141" t="s">
        <v>152</v>
      </c>
      <c r="B41" s="1127">
        <v>6.4999336</v>
      </c>
      <c r="C41" s="104">
        <v>1.4942570051945903</v>
      </c>
      <c r="D41" s="104">
        <v>1.02731876</v>
      </c>
      <c r="E41" s="1142">
        <v>3.69350671</v>
      </c>
      <c r="F41" s="98">
        <v>1.77841031</v>
      </c>
      <c r="G41" s="98">
        <v>-1.99809088</v>
      </c>
      <c r="H41" s="98">
        <v>1.02396718</v>
      </c>
      <c r="I41" s="98">
        <v>1.16313767</v>
      </c>
      <c r="J41" s="98">
        <v>2.01587641</v>
      </c>
      <c r="K41" s="101">
        <v>0.26127651</v>
      </c>
      <c r="N41" s="1046" t="s">
        <v>144</v>
      </c>
      <c r="O41" s="1128">
        <v>3.28486939</v>
      </c>
      <c r="P41" s="98">
        <v>0.25673666</v>
      </c>
      <c r="Q41" s="98">
        <v>0.20160945</v>
      </c>
      <c r="R41" s="98">
        <v>1.80834997</v>
      </c>
      <c r="S41" s="98" t="s">
        <v>57</v>
      </c>
      <c r="T41" s="98" t="s">
        <v>515</v>
      </c>
      <c r="U41" s="98">
        <v>-7.38858218</v>
      </c>
      <c r="V41" s="98">
        <v>-0.30093084</v>
      </c>
      <c r="W41" s="98">
        <v>0.80521216</v>
      </c>
      <c r="X41" s="101">
        <v>1.96496753</v>
      </c>
    </row>
    <row r="42" spans="1:24" ht="12.75">
      <c r="A42" s="1141" t="s">
        <v>437</v>
      </c>
      <c r="B42" s="1127">
        <v>4.20633605</v>
      </c>
      <c r="C42" s="104">
        <v>1.2222587450411049</v>
      </c>
      <c r="D42" s="104">
        <v>2.12536788</v>
      </c>
      <c r="E42" s="1142">
        <v>3.38447303</v>
      </c>
      <c r="F42" s="98">
        <v>3.99354918</v>
      </c>
      <c r="G42" s="98">
        <v>-1.98011871</v>
      </c>
      <c r="H42" s="98">
        <v>0.66905213</v>
      </c>
      <c r="I42" s="98">
        <v>1.54596174</v>
      </c>
      <c r="J42" s="98">
        <v>0.32829594</v>
      </c>
      <c r="K42" s="101">
        <v>3.48963341</v>
      </c>
      <c r="N42" s="1046" t="s">
        <v>145</v>
      </c>
      <c r="O42" s="1128">
        <v>3.41363701</v>
      </c>
      <c r="P42" s="98">
        <v>0.56279174</v>
      </c>
      <c r="Q42" s="98">
        <v>0.32530201</v>
      </c>
      <c r="R42" s="98">
        <v>2.31936443</v>
      </c>
      <c r="S42" s="98">
        <v>5.85497442</v>
      </c>
      <c r="T42" s="98">
        <v>3.80288252</v>
      </c>
      <c r="U42" s="98">
        <v>-2.2014171</v>
      </c>
      <c r="V42" s="98">
        <v>4.43239151</v>
      </c>
      <c r="W42" s="98">
        <v>-1.05208558</v>
      </c>
      <c r="X42" s="101">
        <v>0.49758923</v>
      </c>
    </row>
    <row r="43" spans="1:24" ht="12.75">
      <c r="A43" s="1141" t="s">
        <v>439</v>
      </c>
      <c r="B43" s="1127">
        <v>5.50649825</v>
      </c>
      <c r="C43" s="104">
        <v>2.415441864687789</v>
      </c>
      <c r="D43" s="104">
        <v>1.8102589</v>
      </c>
      <c r="E43" s="1142">
        <v>3.83254285</v>
      </c>
      <c r="F43" s="98">
        <v>2.24529031</v>
      </c>
      <c r="G43" s="98">
        <v>-1.062814</v>
      </c>
      <c r="H43" s="98">
        <v>-0.29721837</v>
      </c>
      <c r="I43" s="98">
        <v>2.51087259</v>
      </c>
      <c r="J43" s="98">
        <v>3.68592317</v>
      </c>
      <c r="K43" s="101">
        <v>2.31344312</v>
      </c>
      <c r="N43" s="1046" t="s">
        <v>146</v>
      </c>
      <c r="O43" s="1128">
        <v>3.99680662</v>
      </c>
      <c r="P43" s="98">
        <v>1.0146913</v>
      </c>
      <c r="Q43" s="98">
        <v>0.1819212</v>
      </c>
      <c r="R43" s="98">
        <v>1.56330544</v>
      </c>
      <c r="S43" s="98">
        <v>8.8938389</v>
      </c>
      <c r="T43" s="98">
        <v>3.97074968</v>
      </c>
      <c r="U43" s="98">
        <v>-4.75264011</v>
      </c>
      <c r="V43" s="98">
        <v>1.37817248</v>
      </c>
      <c r="W43" s="98">
        <v>-0.73173932</v>
      </c>
      <c r="X43" s="101">
        <v>-0.83291479</v>
      </c>
    </row>
    <row r="44" spans="1:24" ht="12.75">
      <c r="A44" s="1141" t="s">
        <v>441</v>
      </c>
      <c r="B44" s="1127">
        <v>4.20505693</v>
      </c>
      <c r="C44" s="104">
        <v>2.4950979694775284</v>
      </c>
      <c r="D44" s="104">
        <v>0.53002071</v>
      </c>
      <c r="E44" s="1142">
        <v>0.87891591</v>
      </c>
      <c r="F44" s="98">
        <v>-0.205554</v>
      </c>
      <c r="G44" s="98">
        <v>-3.09797951</v>
      </c>
      <c r="H44" s="98">
        <v>0.5991654</v>
      </c>
      <c r="I44" s="98">
        <v>2.96609729</v>
      </c>
      <c r="J44" s="98">
        <v>4.38803577</v>
      </c>
      <c r="K44" s="101">
        <v>0.85399312</v>
      </c>
      <c r="N44" s="1046" t="s">
        <v>151</v>
      </c>
      <c r="O44" s="1128">
        <v>2.37531374</v>
      </c>
      <c r="P44" s="98">
        <v>2.7125335</v>
      </c>
      <c r="Q44" s="98">
        <v>1.55279938</v>
      </c>
      <c r="R44" s="98">
        <v>3.44612666</v>
      </c>
      <c r="S44" s="98">
        <v>6.84369735</v>
      </c>
      <c r="T44" s="98">
        <v>4.29105433</v>
      </c>
      <c r="U44" s="98">
        <v>-4.39098362</v>
      </c>
      <c r="V44" s="98">
        <v>-3.85383665</v>
      </c>
      <c r="W44" s="98">
        <v>0.21896487</v>
      </c>
      <c r="X44" s="101">
        <v>2.26840578</v>
      </c>
    </row>
    <row r="45" spans="1:24" ht="12.75">
      <c r="A45" s="1141" t="s">
        <v>443</v>
      </c>
      <c r="B45" s="1127">
        <v>2.92573423</v>
      </c>
      <c r="C45" s="104">
        <v>1.871394527584356</v>
      </c>
      <c r="D45" s="104">
        <v>1.11325372</v>
      </c>
      <c r="E45" s="1142">
        <v>1.55292664</v>
      </c>
      <c r="F45" s="98">
        <v>0.79436363</v>
      </c>
      <c r="G45" s="98">
        <v>-3.52269316</v>
      </c>
      <c r="H45" s="98">
        <v>0.86393362</v>
      </c>
      <c r="I45" s="98">
        <v>2.09151698</v>
      </c>
      <c r="J45" s="98">
        <v>3.99096266</v>
      </c>
      <c r="K45" s="101">
        <v>2.18659873</v>
      </c>
      <c r="N45" s="1046" t="s">
        <v>152</v>
      </c>
      <c r="O45" s="1128">
        <v>2.93427978</v>
      </c>
      <c r="P45" s="98">
        <v>2.60683154</v>
      </c>
      <c r="Q45" s="98">
        <v>1.58221122</v>
      </c>
      <c r="R45" s="98">
        <v>1.98057535</v>
      </c>
      <c r="S45" s="98">
        <v>5.69039899</v>
      </c>
      <c r="T45" s="98">
        <v>3.460326</v>
      </c>
      <c r="U45" s="98">
        <v>-5.52417901</v>
      </c>
      <c r="V45" s="98">
        <v>1.71464918</v>
      </c>
      <c r="W45" s="98">
        <v>0.31265089</v>
      </c>
      <c r="X45" s="101">
        <v>1.50581494</v>
      </c>
    </row>
    <row r="46" spans="1:24" ht="12.75">
      <c r="A46" s="1141" t="s">
        <v>444</v>
      </c>
      <c r="B46" s="1127">
        <v>1.37237227</v>
      </c>
      <c r="C46" s="104">
        <v>0.8461663521238701</v>
      </c>
      <c r="D46" s="104">
        <v>0.7570284</v>
      </c>
      <c r="E46" s="1142">
        <v>3.2693305</v>
      </c>
      <c r="F46" s="98">
        <v>2.03129933</v>
      </c>
      <c r="G46" s="98">
        <v>-3.29514652</v>
      </c>
      <c r="H46" s="98">
        <v>-0.50456647</v>
      </c>
      <c r="I46" s="98">
        <v>0.69223957</v>
      </c>
      <c r="J46" s="98">
        <v>2.09366542</v>
      </c>
      <c r="K46" s="101">
        <v>2.55780801</v>
      </c>
      <c r="N46" s="1046" t="s">
        <v>437</v>
      </c>
      <c r="O46" s="1128">
        <v>3.08435298</v>
      </c>
      <c r="P46" s="98">
        <v>3.74781246</v>
      </c>
      <c r="Q46" s="98">
        <v>1.05962114</v>
      </c>
      <c r="R46" s="98">
        <v>0.39812639</v>
      </c>
      <c r="S46" s="98">
        <v>2.5374835</v>
      </c>
      <c r="T46" s="98">
        <v>4.35430551</v>
      </c>
      <c r="U46" s="98">
        <v>-0.72705579</v>
      </c>
      <c r="V46" s="98">
        <v>4.5705465</v>
      </c>
      <c r="W46" s="98">
        <v>-0.11830914</v>
      </c>
      <c r="X46" s="101">
        <v>0.72777751</v>
      </c>
    </row>
    <row r="47" spans="1:24" ht="12.75">
      <c r="A47" s="1141" t="s">
        <v>56</v>
      </c>
      <c r="B47" s="1127">
        <v>1.71431178</v>
      </c>
      <c r="C47" s="104">
        <v>1.2048774475049162</v>
      </c>
      <c r="D47" s="104">
        <v>1.41759453</v>
      </c>
      <c r="E47" s="1142">
        <v>1.71887999</v>
      </c>
      <c r="F47" s="98">
        <v>1.74854622</v>
      </c>
      <c r="G47" s="98">
        <v>-0.66967663</v>
      </c>
      <c r="H47" s="98">
        <v>-1.09017809</v>
      </c>
      <c r="I47" s="98">
        <v>2.03273717</v>
      </c>
      <c r="J47" s="98">
        <v>3.28037094</v>
      </c>
      <c r="K47" s="101">
        <v>2.30953845</v>
      </c>
      <c r="N47" s="1046" t="s">
        <v>439</v>
      </c>
      <c r="O47" s="1128">
        <v>3.69498041</v>
      </c>
      <c r="P47" s="98">
        <v>3.38097047</v>
      </c>
      <c r="Q47" s="98">
        <v>4.50190759</v>
      </c>
      <c r="R47" s="98">
        <v>4.36929204</v>
      </c>
      <c r="S47" s="98">
        <v>3.52740348</v>
      </c>
      <c r="T47" s="98">
        <v>3.77110633</v>
      </c>
      <c r="U47" s="98">
        <v>-0.66537525</v>
      </c>
      <c r="V47" s="98">
        <v>5.03703761</v>
      </c>
      <c r="W47" s="98">
        <v>0.93832047</v>
      </c>
      <c r="X47" s="101">
        <v>3.02673278</v>
      </c>
    </row>
    <row r="48" spans="1:24" ht="12.75">
      <c r="A48" s="1141" t="s">
        <v>373</v>
      </c>
      <c r="B48" s="1127">
        <v>1.61109527</v>
      </c>
      <c r="C48" s="104">
        <v>1.009365586960996</v>
      </c>
      <c r="D48" s="104">
        <v>1.95477957</v>
      </c>
      <c r="E48" s="1142">
        <v>3.98264694</v>
      </c>
      <c r="F48" s="98">
        <v>3.11422316</v>
      </c>
      <c r="G48" s="98">
        <v>-0.98572628</v>
      </c>
      <c r="H48" s="98">
        <v>-2.1033602</v>
      </c>
      <c r="I48" s="98">
        <v>1.88179974</v>
      </c>
      <c r="J48" s="98">
        <v>2.4026829</v>
      </c>
      <c r="K48" s="101">
        <v>3.74273908</v>
      </c>
      <c r="N48" s="1046" t="s">
        <v>441</v>
      </c>
      <c r="O48" s="1128">
        <v>3.77661712</v>
      </c>
      <c r="P48" s="98">
        <v>4.78929138</v>
      </c>
      <c r="Q48" s="98">
        <v>2.05228324</v>
      </c>
      <c r="R48" s="98">
        <v>3.14201378</v>
      </c>
      <c r="S48" s="98">
        <v>10.79188115</v>
      </c>
      <c r="T48" s="98">
        <v>3.82533057</v>
      </c>
      <c r="U48" s="98">
        <v>-8.02905018</v>
      </c>
      <c r="V48" s="98">
        <v>1.35100411</v>
      </c>
      <c r="W48" s="98">
        <v>0.3408537</v>
      </c>
      <c r="X48" s="101">
        <v>1.4441255</v>
      </c>
    </row>
    <row r="49" spans="1:24" ht="12.75">
      <c r="A49" s="1141" t="s">
        <v>90</v>
      </c>
      <c r="B49" s="1127">
        <v>2.5646117</v>
      </c>
      <c r="C49" s="104">
        <v>1.7392064037384496</v>
      </c>
      <c r="D49" s="104">
        <v>1.80125827</v>
      </c>
      <c r="E49" s="1142">
        <v>3.41836365</v>
      </c>
      <c r="F49" s="98">
        <v>3.43707642</v>
      </c>
      <c r="G49" s="98">
        <v>-2.40583121</v>
      </c>
      <c r="H49" s="98">
        <v>-0.6340411</v>
      </c>
      <c r="I49" s="98">
        <v>1.62533302</v>
      </c>
      <c r="J49" s="98">
        <v>2.29278466</v>
      </c>
      <c r="K49" s="101">
        <v>4.03964341</v>
      </c>
      <c r="N49" s="1046" t="s">
        <v>443</v>
      </c>
      <c r="O49" s="1128">
        <v>3.77115239</v>
      </c>
      <c r="P49" s="98">
        <v>2.35683196</v>
      </c>
      <c r="Q49" s="98">
        <v>1.10454098</v>
      </c>
      <c r="R49" s="98">
        <v>2.22676501</v>
      </c>
      <c r="S49" s="98">
        <v>3.97181344</v>
      </c>
      <c r="T49" s="98">
        <v>3.46772282</v>
      </c>
      <c r="U49" s="98">
        <v>2.60750033</v>
      </c>
      <c r="V49" s="98">
        <v>0.96297106</v>
      </c>
      <c r="W49" s="98">
        <v>1.39734118</v>
      </c>
      <c r="X49" s="101">
        <v>0.42659475</v>
      </c>
    </row>
    <row r="50" spans="1:24" ht="12.75">
      <c r="A50" s="1141" t="s">
        <v>331</v>
      </c>
      <c r="B50" s="1127">
        <v>4.2061579</v>
      </c>
      <c r="C50" s="104">
        <v>3.595511954930315</v>
      </c>
      <c r="D50" s="104">
        <v>2.29331139</v>
      </c>
      <c r="E50" s="1142">
        <v>1.85982101</v>
      </c>
      <c r="F50" s="98">
        <v>2.5778079</v>
      </c>
      <c r="G50" s="98">
        <v>1.49156598</v>
      </c>
      <c r="H50" s="98">
        <v>2.86113009</v>
      </c>
      <c r="I50" s="98">
        <v>2.88745006</v>
      </c>
      <c r="J50" s="98">
        <v>4.69336305</v>
      </c>
      <c r="K50" s="101">
        <v>3.53067116</v>
      </c>
      <c r="N50" s="1046" t="s">
        <v>444</v>
      </c>
      <c r="O50" s="98">
        <v>3.22905687</v>
      </c>
      <c r="P50" s="98">
        <v>-0.29703651</v>
      </c>
      <c r="Q50" s="98">
        <v>-0.72115725</v>
      </c>
      <c r="R50" s="98">
        <v>0.30504539</v>
      </c>
      <c r="S50" s="98">
        <v>3.02033006</v>
      </c>
      <c r="T50" s="98">
        <v>1.29151626</v>
      </c>
      <c r="U50" s="98">
        <v>-0.53473836</v>
      </c>
      <c r="V50" s="98">
        <v>-0.46949595</v>
      </c>
      <c r="W50" s="98">
        <v>0.08989934</v>
      </c>
      <c r="X50" s="101">
        <v>0.24370006</v>
      </c>
    </row>
    <row r="51" spans="1:24" ht="12.75">
      <c r="A51" s="1141" t="s">
        <v>379</v>
      </c>
      <c r="B51" s="1127">
        <v>4.28907082</v>
      </c>
      <c r="C51" s="104">
        <v>4.046961900420859</v>
      </c>
      <c r="D51" s="104">
        <v>0.98964819</v>
      </c>
      <c r="E51" s="1142">
        <v>4.82411245</v>
      </c>
      <c r="F51" s="98">
        <v>-0.85350722</v>
      </c>
      <c r="G51" s="98">
        <v>0.794056</v>
      </c>
      <c r="H51" s="98">
        <v>6.26749979</v>
      </c>
      <c r="I51" s="98">
        <v>3.31798976</v>
      </c>
      <c r="J51" s="98">
        <v>5.06205328</v>
      </c>
      <c r="K51" s="101">
        <v>2.07711234</v>
      </c>
      <c r="N51" s="1046" t="s">
        <v>56</v>
      </c>
      <c r="O51" s="98">
        <v>4.08081362</v>
      </c>
      <c r="P51" s="98">
        <v>-0.66040911</v>
      </c>
      <c r="Q51" s="98">
        <v>1.41210285</v>
      </c>
      <c r="R51" s="98">
        <v>2.4752423</v>
      </c>
      <c r="S51" s="98">
        <v>5.54709274</v>
      </c>
      <c r="T51" s="98">
        <v>3.91031976</v>
      </c>
      <c r="U51" s="98">
        <v>7.2</v>
      </c>
      <c r="V51" s="98">
        <v>0.54839132</v>
      </c>
      <c r="W51" s="98">
        <v>0.87495483</v>
      </c>
      <c r="X51" s="101">
        <v>2.35588734</v>
      </c>
    </row>
    <row r="52" spans="1:24" ht="12.75">
      <c r="A52" s="1141" t="s">
        <v>349</v>
      </c>
      <c r="B52" s="104">
        <v>-0.86534821</v>
      </c>
      <c r="C52" s="104">
        <v>-1.0947186687167658</v>
      </c>
      <c r="D52" s="104">
        <v>-0.8708552</v>
      </c>
      <c r="E52" s="1142">
        <v>1.46083189</v>
      </c>
      <c r="F52" s="98">
        <v>-0.28398258</v>
      </c>
      <c r="G52" s="98">
        <v>-4.45059562</v>
      </c>
      <c r="H52" s="98">
        <v>-0.98971274</v>
      </c>
      <c r="I52" s="98">
        <v>0.70524314</v>
      </c>
      <c r="J52" s="98">
        <v>-0.48888367</v>
      </c>
      <c r="K52" s="101">
        <v>0.06809265</v>
      </c>
      <c r="N52" s="1046" t="s">
        <v>373</v>
      </c>
      <c r="O52" s="98">
        <v>4.01511471</v>
      </c>
      <c r="P52" s="98">
        <v>-0.07548384</v>
      </c>
      <c r="Q52" s="98">
        <v>2.2774394</v>
      </c>
      <c r="R52" s="98">
        <v>2.12021945</v>
      </c>
      <c r="S52" s="98">
        <v>1.38066253</v>
      </c>
      <c r="T52" s="98">
        <v>1.20899511</v>
      </c>
      <c r="U52" s="98">
        <v>0.02946667</v>
      </c>
      <c r="V52" s="98">
        <v>-0.11477132</v>
      </c>
      <c r="W52" s="98">
        <v>1.11847807</v>
      </c>
      <c r="X52" s="101">
        <v>0.98759898</v>
      </c>
    </row>
    <row r="53" spans="1:24" ht="12.75">
      <c r="A53" s="1141" t="s">
        <v>485</v>
      </c>
      <c r="B53" s="1127">
        <v>-0.27357706</v>
      </c>
      <c r="C53" s="104">
        <v>-0.6147495869220493</v>
      </c>
      <c r="D53" s="104">
        <v>0.34162038</v>
      </c>
      <c r="E53" s="1142">
        <v>-0.53229404</v>
      </c>
      <c r="F53" s="98">
        <v>2.22575822</v>
      </c>
      <c r="G53" s="98">
        <v>1.040177</v>
      </c>
      <c r="H53" s="98">
        <v>0.57800765</v>
      </c>
      <c r="I53" s="98">
        <v>0.66777115</v>
      </c>
      <c r="J53" s="98">
        <v>0.80034724</v>
      </c>
      <c r="K53" s="101">
        <v>2.20470047</v>
      </c>
      <c r="N53" s="1046" t="s">
        <v>90</v>
      </c>
      <c r="O53" s="1128">
        <v>4.66063132</v>
      </c>
      <c r="P53" s="98">
        <v>2.35045487</v>
      </c>
      <c r="Q53" s="98">
        <v>1.8797049</v>
      </c>
      <c r="R53" s="98">
        <v>5.45260966</v>
      </c>
      <c r="S53" s="98">
        <v>4.06731436</v>
      </c>
      <c r="T53" s="98">
        <v>1.56054483</v>
      </c>
      <c r="U53" s="98">
        <v>-5.38525858</v>
      </c>
      <c r="V53" s="98">
        <v>4.11052146</v>
      </c>
      <c r="W53" s="98">
        <v>1.50230755</v>
      </c>
      <c r="X53" s="101">
        <v>0.38134518</v>
      </c>
    </row>
    <row r="54" spans="1:24" ht="12.75">
      <c r="A54" s="1141" t="s">
        <v>512</v>
      </c>
      <c r="B54" s="1127" t="s">
        <v>57</v>
      </c>
      <c r="C54" s="104" t="s">
        <v>57</v>
      </c>
      <c r="D54" s="104" t="s">
        <v>57</v>
      </c>
      <c r="E54" s="1142">
        <v>1.11449214</v>
      </c>
      <c r="F54" s="98">
        <v>1.85737022</v>
      </c>
      <c r="G54" s="98">
        <v>-1.41914105</v>
      </c>
      <c r="H54" s="98">
        <v>3.24647496</v>
      </c>
      <c r="I54" s="98">
        <v>2.00518303</v>
      </c>
      <c r="J54" s="98">
        <v>1.60163606</v>
      </c>
      <c r="K54" s="101">
        <v>2.77745492</v>
      </c>
      <c r="N54" s="1049" t="s">
        <v>331</v>
      </c>
      <c r="O54" s="1128">
        <v>5.94069919</v>
      </c>
      <c r="P54" s="98">
        <v>3.88025879</v>
      </c>
      <c r="Q54" s="98">
        <v>4.80739497</v>
      </c>
      <c r="R54" s="98">
        <v>5.98789822</v>
      </c>
      <c r="S54" s="98">
        <v>5.97364314</v>
      </c>
      <c r="T54" s="98">
        <v>3.01740673</v>
      </c>
      <c r="U54" s="98">
        <v>-0.90362393</v>
      </c>
      <c r="V54" s="98">
        <v>5.69723219</v>
      </c>
      <c r="W54" s="98">
        <v>4.0530239</v>
      </c>
      <c r="X54" s="101">
        <v>5.82376456</v>
      </c>
    </row>
    <row r="55" spans="1:24" ht="12.75">
      <c r="A55" s="1141" t="s">
        <v>529</v>
      </c>
      <c r="B55" s="1127" t="s">
        <v>57</v>
      </c>
      <c r="C55" s="104" t="s">
        <v>57</v>
      </c>
      <c r="D55" s="104" t="s">
        <v>57</v>
      </c>
      <c r="E55" s="1142">
        <v>0.55153981</v>
      </c>
      <c r="F55" s="98">
        <v>1.16196969</v>
      </c>
      <c r="G55" s="98">
        <v>-0.75203423</v>
      </c>
      <c r="H55" s="98">
        <v>2.40248775</v>
      </c>
      <c r="I55" s="98">
        <v>0.69920209</v>
      </c>
      <c r="J55" s="98">
        <v>0.83981585</v>
      </c>
      <c r="K55" s="101">
        <v>1.928763</v>
      </c>
      <c r="N55" s="1049" t="s">
        <v>379</v>
      </c>
      <c r="O55" s="1128">
        <v>1.74173586</v>
      </c>
      <c r="P55" s="98">
        <v>5.37558578</v>
      </c>
      <c r="Q55" s="98">
        <v>3.08000846</v>
      </c>
      <c r="R55" s="98">
        <v>4.90133506</v>
      </c>
      <c r="S55" s="98">
        <v>6.919835</v>
      </c>
      <c r="T55" s="98">
        <v>3.05229662</v>
      </c>
      <c r="U55" s="98">
        <v>-10.27425976</v>
      </c>
      <c r="V55" s="98">
        <v>5.40534839</v>
      </c>
      <c r="W55" s="98">
        <v>4.68210766</v>
      </c>
      <c r="X55" s="101">
        <v>7.77832381</v>
      </c>
    </row>
    <row r="56" spans="1:24" ht="12.75">
      <c r="A56" s="1141" t="s">
        <v>552</v>
      </c>
      <c r="B56" s="1127" t="s">
        <v>57</v>
      </c>
      <c r="C56" s="104" t="s">
        <v>57</v>
      </c>
      <c r="D56" s="104" t="s">
        <v>57</v>
      </c>
      <c r="E56" s="1142">
        <v>-1.03663123</v>
      </c>
      <c r="F56" s="98">
        <v>2.15002524</v>
      </c>
      <c r="G56" s="98">
        <v>1.60463354</v>
      </c>
      <c r="H56" s="98">
        <v>2.19495647</v>
      </c>
      <c r="I56" s="98">
        <v>1.04419414</v>
      </c>
      <c r="J56" s="98">
        <v>0.66200221</v>
      </c>
      <c r="K56" s="101">
        <v>1.28758058</v>
      </c>
      <c r="L56" s="16"/>
      <c r="M56" s="16"/>
      <c r="N56" s="1049" t="s">
        <v>349</v>
      </c>
      <c r="O56" s="1128">
        <v>-1.41542671</v>
      </c>
      <c r="P56" s="98">
        <v>-1.6826562</v>
      </c>
      <c r="Q56" s="98">
        <v>-0.67223569</v>
      </c>
      <c r="R56" s="98">
        <v>-0.76760012</v>
      </c>
      <c r="S56" s="98">
        <v>2.38620389</v>
      </c>
      <c r="T56" s="98">
        <v>-0.43546111</v>
      </c>
      <c r="U56" s="98">
        <v>-13.10449089</v>
      </c>
      <c r="V56" s="98">
        <v>-2.43711336</v>
      </c>
      <c r="W56" s="98">
        <v>0.16639888</v>
      </c>
      <c r="X56" s="101">
        <v>-1.34231816</v>
      </c>
    </row>
    <row r="57" spans="1:24" ht="13.5" thickBot="1">
      <c r="A57" s="1143" t="s">
        <v>648</v>
      </c>
      <c r="B57" s="1144" t="s">
        <v>57</v>
      </c>
      <c r="C57" s="561" t="s">
        <v>57</v>
      </c>
      <c r="D57" s="561" t="s">
        <v>57</v>
      </c>
      <c r="E57" s="1145">
        <v>1.26641175</v>
      </c>
      <c r="F57" s="1130">
        <v>1.91641394</v>
      </c>
      <c r="G57" s="1130">
        <v>1.00438266</v>
      </c>
      <c r="H57" s="1130">
        <v>2.39393124</v>
      </c>
      <c r="I57" s="1130">
        <v>0.09614976</v>
      </c>
      <c r="J57" s="1130">
        <v>1.12951627</v>
      </c>
      <c r="K57" s="1146">
        <v>1.37687332</v>
      </c>
      <c r="L57" s="30"/>
      <c r="N57" s="1049" t="s">
        <v>485</v>
      </c>
      <c r="O57" s="1128">
        <v>-0.94659406</v>
      </c>
      <c r="P57" s="98">
        <v>0.76072915</v>
      </c>
      <c r="Q57" s="98">
        <v>2.79564258</v>
      </c>
      <c r="R57" s="98">
        <v>0.18828517</v>
      </c>
      <c r="S57" s="98">
        <v>-1.78580435</v>
      </c>
      <c r="T57" s="98">
        <v>-2.0102671</v>
      </c>
      <c r="U57" s="98">
        <v>-7.2002032</v>
      </c>
      <c r="V57" s="98">
        <v>2.94508087</v>
      </c>
      <c r="W57" s="98">
        <v>0.89511381</v>
      </c>
      <c r="X57" s="101">
        <v>2.16129093</v>
      </c>
    </row>
    <row r="58" spans="1:24" ht="12.75">
      <c r="A58" s="52" t="s">
        <v>186</v>
      </c>
      <c r="B58" s="48"/>
      <c r="C58" s="10"/>
      <c r="D58" s="10"/>
      <c r="E58" s="10"/>
      <c r="F58" s="10"/>
      <c r="G58" s="10"/>
      <c r="H58" s="10"/>
      <c r="I58" s="10"/>
      <c r="J58" s="10"/>
      <c r="K58" s="36"/>
      <c r="L58" s="30"/>
      <c r="N58" s="1049" t="s">
        <v>512</v>
      </c>
      <c r="O58" s="1128">
        <v>-3.57204486</v>
      </c>
      <c r="P58" s="98">
        <v>2.5891254</v>
      </c>
      <c r="Q58" s="98">
        <v>3.26693412</v>
      </c>
      <c r="R58" s="98">
        <v>1.21677334</v>
      </c>
      <c r="S58" s="98">
        <v>-2.66941992</v>
      </c>
      <c r="T58" s="98">
        <v>-3.86169031</v>
      </c>
      <c r="U58" s="98" t="s">
        <v>57</v>
      </c>
      <c r="V58" s="98">
        <v>3.93569397</v>
      </c>
      <c r="W58" s="98">
        <v>3.36872048</v>
      </c>
      <c r="X58" s="101">
        <v>5.0718704</v>
      </c>
    </row>
    <row r="59" spans="1:24" ht="12.75">
      <c r="A59" s="40" t="s">
        <v>343</v>
      </c>
      <c r="B59" s="20"/>
      <c r="C59" s="10"/>
      <c r="D59" s="10"/>
      <c r="E59" s="10" t="s">
        <v>333</v>
      </c>
      <c r="F59" s="10"/>
      <c r="G59" s="10"/>
      <c r="H59" s="10"/>
      <c r="I59" s="10"/>
      <c r="J59" s="10"/>
      <c r="K59" s="36"/>
      <c r="N59" s="1049" t="s">
        <v>529</v>
      </c>
      <c r="O59" s="1128">
        <v>-0.74154001</v>
      </c>
      <c r="P59" s="98">
        <v>0.66600722</v>
      </c>
      <c r="Q59" s="98">
        <v>1.92469269</v>
      </c>
      <c r="R59" s="98">
        <v>1.51938056</v>
      </c>
      <c r="S59" s="98">
        <v>-7.34519079</v>
      </c>
      <c r="T59" s="98">
        <v>2.45285808</v>
      </c>
      <c r="U59" s="98" t="s">
        <v>57</v>
      </c>
      <c r="V59" s="98">
        <v>1.75718299</v>
      </c>
      <c r="W59" s="98">
        <v>2.54063053</v>
      </c>
      <c r="X59" s="101">
        <v>1.64900636</v>
      </c>
    </row>
    <row r="60" spans="1:24" ht="12.75">
      <c r="A60" s="39"/>
      <c r="B60" s="10"/>
      <c r="C60" s="48"/>
      <c r="D60" s="48"/>
      <c r="E60" s="48"/>
      <c r="F60" s="48"/>
      <c r="G60" s="48"/>
      <c r="H60" s="48"/>
      <c r="I60" s="48"/>
      <c r="J60" s="48"/>
      <c r="K60" s="53"/>
      <c r="N60" s="1049" t="s">
        <v>552</v>
      </c>
      <c r="O60" s="1128">
        <v>-0.49111729</v>
      </c>
      <c r="P60" s="98">
        <v>0.50159063</v>
      </c>
      <c r="Q60" s="98">
        <v>-0.1148981</v>
      </c>
      <c r="R60" s="98">
        <v>1.3998602</v>
      </c>
      <c r="S60" s="98">
        <v>-2.6522719</v>
      </c>
      <c r="T60" s="98">
        <v>-0.46736468</v>
      </c>
      <c r="U60" s="98" t="s">
        <v>57</v>
      </c>
      <c r="V60" s="98">
        <v>1.33521802</v>
      </c>
      <c r="W60" s="98">
        <v>2.12752877</v>
      </c>
      <c r="X60" s="101">
        <v>0.87496976</v>
      </c>
    </row>
    <row r="61" spans="1:24" ht="13.5" thickBot="1">
      <c r="A61" s="39"/>
      <c r="B61" s="10"/>
      <c r="C61" s="20"/>
      <c r="D61" s="20"/>
      <c r="E61" s="20"/>
      <c r="F61" s="20"/>
      <c r="G61" s="20"/>
      <c r="H61" s="20"/>
      <c r="I61" s="20"/>
      <c r="J61" s="20"/>
      <c r="K61" s="54"/>
      <c r="N61" s="1049" t="s">
        <v>648</v>
      </c>
      <c r="O61" s="1128">
        <v>0.66892779</v>
      </c>
      <c r="P61" s="98">
        <v>-0.7308027</v>
      </c>
      <c r="Q61" s="98">
        <v>-0.21807142</v>
      </c>
      <c r="R61" s="98">
        <v>2.15165427</v>
      </c>
      <c r="S61" s="98">
        <v>1.80621941</v>
      </c>
      <c r="T61" s="98">
        <v>-0.25914836</v>
      </c>
      <c r="U61" s="98" t="s">
        <v>57</v>
      </c>
      <c r="V61" s="98">
        <v>1.46223638</v>
      </c>
      <c r="W61" s="98">
        <v>1.89102613</v>
      </c>
      <c r="X61" s="101">
        <v>0.49229321</v>
      </c>
    </row>
    <row r="62" spans="1:24" ht="13.5" thickBot="1">
      <c r="A62" s="73">
        <v>26</v>
      </c>
      <c r="B62" s="70"/>
      <c r="C62" s="70"/>
      <c r="D62" s="70"/>
      <c r="E62" s="70"/>
      <c r="F62" s="70"/>
      <c r="G62" s="70"/>
      <c r="H62" s="70"/>
      <c r="I62" s="70"/>
      <c r="J62" s="70"/>
      <c r="K62" s="71" t="s">
        <v>163</v>
      </c>
      <c r="N62" s="76">
        <v>27</v>
      </c>
      <c r="O62" s="775"/>
      <c r="P62" s="775"/>
      <c r="Q62" s="775"/>
      <c r="R62" s="775"/>
      <c r="S62" s="775"/>
      <c r="T62" s="775"/>
      <c r="U62" s="775"/>
      <c r="V62" s="775"/>
      <c r="W62" s="775"/>
      <c r="X62" s="776"/>
    </row>
  </sheetData>
  <sheetProtection/>
  <mergeCells count="10">
    <mergeCell ref="A36:K36"/>
    <mergeCell ref="A37:K37"/>
    <mergeCell ref="A1:K1"/>
    <mergeCell ref="A2:K2"/>
    <mergeCell ref="N2:X2"/>
    <mergeCell ref="A3:K3"/>
    <mergeCell ref="N34:X34"/>
    <mergeCell ref="A35:K35"/>
    <mergeCell ref="N35:X35"/>
    <mergeCell ref="N36:X36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23">
      <selection activeCell="U39" sqref="U39"/>
    </sheetView>
  </sheetViews>
  <sheetFormatPr defaultColWidth="9.140625" defaultRowHeight="12.75"/>
  <sheetData>
    <row r="1" spans="1:24" ht="12.7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2"/>
      <c r="N1" s="200"/>
      <c r="O1" s="201"/>
      <c r="P1" s="201"/>
      <c r="Q1" s="201"/>
      <c r="R1" s="201"/>
      <c r="S1" s="201"/>
      <c r="T1" s="201"/>
      <c r="U1" s="201"/>
      <c r="V1" s="201"/>
      <c r="W1" s="201"/>
      <c r="X1" s="202"/>
    </row>
    <row r="2" spans="1:24" ht="12.75">
      <c r="A2" s="1847" t="s">
        <v>672</v>
      </c>
      <c r="B2" s="1848"/>
      <c r="C2" s="1848"/>
      <c r="D2" s="1848"/>
      <c r="E2" s="1848"/>
      <c r="F2" s="1848"/>
      <c r="G2" s="1848"/>
      <c r="H2" s="1848"/>
      <c r="I2" s="1848"/>
      <c r="J2" s="1848"/>
      <c r="K2" s="1849"/>
      <c r="N2" s="203" t="s">
        <v>377</v>
      </c>
      <c r="O2" s="178"/>
      <c r="P2" s="178"/>
      <c r="Q2" s="178"/>
      <c r="R2" s="178"/>
      <c r="S2" s="178"/>
      <c r="T2" s="178"/>
      <c r="U2" s="178"/>
      <c r="V2" s="178"/>
      <c r="W2" s="178"/>
      <c r="X2" s="204"/>
    </row>
    <row r="3" spans="1:24" ht="13.5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7"/>
      <c r="N3" s="229"/>
      <c r="O3" s="206"/>
      <c r="P3" s="206"/>
      <c r="Q3" s="206"/>
      <c r="R3" s="206"/>
      <c r="S3" s="206"/>
      <c r="T3" s="206"/>
      <c r="U3" s="206"/>
      <c r="V3" s="206"/>
      <c r="W3" s="206"/>
      <c r="X3" s="207"/>
    </row>
    <row r="4" spans="1:24" ht="15">
      <c r="A4" s="208"/>
      <c r="B4" s="184" t="s">
        <v>361</v>
      </c>
      <c r="C4" s="184" t="s">
        <v>137</v>
      </c>
      <c r="D4" s="184" t="s">
        <v>147</v>
      </c>
      <c r="E4" s="184" t="s">
        <v>319</v>
      </c>
      <c r="F4" s="184" t="s">
        <v>168</v>
      </c>
      <c r="G4" s="184" t="s">
        <v>127</v>
      </c>
      <c r="H4" s="184" t="s">
        <v>317</v>
      </c>
      <c r="I4" s="184" t="s">
        <v>169</v>
      </c>
      <c r="J4" s="184" t="s">
        <v>318</v>
      </c>
      <c r="K4" s="209" t="s">
        <v>128</v>
      </c>
      <c r="N4" s="556"/>
      <c r="O4" s="402" t="s">
        <v>254</v>
      </c>
      <c r="P4" s="402" t="s">
        <v>255</v>
      </c>
      <c r="Q4" s="402" t="s">
        <v>256</v>
      </c>
      <c r="R4" s="402" t="s">
        <v>82</v>
      </c>
      <c r="S4" s="375" t="s">
        <v>257</v>
      </c>
      <c r="T4" s="402" t="s">
        <v>258</v>
      </c>
      <c r="U4" s="402" t="s">
        <v>259</v>
      </c>
      <c r="V4" s="402" t="s">
        <v>270</v>
      </c>
      <c r="W4" s="402" t="s">
        <v>260</v>
      </c>
      <c r="X4" s="403" t="s">
        <v>261</v>
      </c>
    </row>
    <row r="5" spans="1:24" ht="12.75">
      <c r="A5" s="1153" t="s">
        <v>151</v>
      </c>
      <c r="B5" s="158" t="s">
        <v>57</v>
      </c>
      <c r="C5" s="188">
        <v>10.41666667</v>
      </c>
      <c r="D5" s="188">
        <v>6.34945483</v>
      </c>
      <c r="E5" s="1133">
        <v>6.11666667</v>
      </c>
      <c r="F5" s="188">
        <v>4.5</v>
      </c>
      <c r="G5" s="188">
        <v>4.1</v>
      </c>
      <c r="H5" s="188">
        <v>9.38333333</v>
      </c>
      <c r="I5" s="188">
        <v>12.05</v>
      </c>
      <c r="J5" s="188">
        <v>11.33333333</v>
      </c>
      <c r="K5" s="1112">
        <v>8.29166667</v>
      </c>
      <c r="N5" s="187" t="s">
        <v>151</v>
      </c>
      <c r="O5" s="188">
        <v>16.41666667</v>
      </c>
      <c r="P5" s="188">
        <v>5.15</v>
      </c>
      <c r="Q5" s="188">
        <v>9.34166667</v>
      </c>
      <c r="R5" s="188">
        <v>4.88333333</v>
      </c>
      <c r="S5" s="188">
        <v>11.11111111</v>
      </c>
      <c r="T5" s="188">
        <v>6.11666667</v>
      </c>
      <c r="U5" s="188">
        <v>7.55</v>
      </c>
      <c r="V5" s="188">
        <v>8.18333333</v>
      </c>
      <c r="W5" s="188">
        <v>4.70833333</v>
      </c>
      <c r="X5" s="1112">
        <v>11.375</v>
      </c>
    </row>
    <row r="6" spans="1:24" ht="12.75">
      <c r="A6" s="1153" t="s">
        <v>152</v>
      </c>
      <c r="B6" s="158" t="s">
        <v>57</v>
      </c>
      <c r="C6" s="188">
        <v>9.68333333</v>
      </c>
      <c r="D6" s="188">
        <v>6.11507542</v>
      </c>
      <c r="E6" s="1133">
        <v>5.89166667</v>
      </c>
      <c r="F6" s="188">
        <v>4.21666667</v>
      </c>
      <c r="G6" s="188">
        <v>4.66666667</v>
      </c>
      <c r="H6" s="188">
        <v>8.55833333</v>
      </c>
      <c r="I6" s="188">
        <v>11.31666667</v>
      </c>
      <c r="J6" s="188">
        <v>10.94166667</v>
      </c>
      <c r="K6" s="1112">
        <v>7.56666667</v>
      </c>
      <c r="N6" s="187" t="s">
        <v>152</v>
      </c>
      <c r="O6" s="188">
        <v>13.60833333</v>
      </c>
      <c r="P6" s="188">
        <v>4.25833333</v>
      </c>
      <c r="Q6" s="188">
        <v>8.475</v>
      </c>
      <c r="R6" s="188">
        <v>5.10833333</v>
      </c>
      <c r="S6" s="188">
        <v>11.95</v>
      </c>
      <c r="T6" s="188">
        <v>5.55</v>
      </c>
      <c r="U6" s="188">
        <v>5.65833333</v>
      </c>
      <c r="V6" s="188">
        <v>6.70833333</v>
      </c>
      <c r="W6" s="188">
        <v>4.14166667</v>
      </c>
      <c r="X6" s="1112">
        <v>10.28333333</v>
      </c>
    </row>
    <row r="7" spans="1:24" ht="12.75">
      <c r="A7" s="1153" t="s">
        <v>437</v>
      </c>
      <c r="B7" s="158">
        <v>8.99166667</v>
      </c>
      <c r="C7" s="188">
        <v>8.8</v>
      </c>
      <c r="D7" s="188">
        <v>5.67608208</v>
      </c>
      <c r="E7" s="1133">
        <v>5.375</v>
      </c>
      <c r="F7" s="188">
        <v>3.96666667</v>
      </c>
      <c r="G7" s="188">
        <v>4.73333333</v>
      </c>
      <c r="H7" s="188">
        <v>7.95</v>
      </c>
      <c r="I7" s="188">
        <v>9.525</v>
      </c>
      <c r="J7" s="188">
        <v>10.1</v>
      </c>
      <c r="K7" s="1112">
        <v>6.83333333</v>
      </c>
      <c r="N7" s="187" t="s">
        <v>437</v>
      </c>
      <c r="O7" s="188">
        <v>11.90833333</v>
      </c>
      <c r="P7" s="188">
        <v>3.63333333</v>
      </c>
      <c r="Q7" s="188">
        <v>6.85</v>
      </c>
      <c r="R7" s="188">
        <v>4.31666667</v>
      </c>
      <c r="S7" s="188">
        <v>11.225</v>
      </c>
      <c r="T7" s="188">
        <v>5.1</v>
      </c>
      <c r="U7" s="188">
        <v>4.275</v>
      </c>
      <c r="V7" s="188">
        <v>5.59166667</v>
      </c>
      <c r="W7" s="188">
        <v>3.88333333</v>
      </c>
      <c r="X7" s="1112">
        <v>9.74166667</v>
      </c>
    </row>
    <row r="8" spans="1:24" ht="12.75">
      <c r="A8" s="1153" t="s">
        <v>439</v>
      </c>
      <c r="B8" s="158">
        <v>8.75</v>
      </c>
      <c r="C8" s="188">
        <v>8.23333333</v>
      </c>
      <c r="D8" s="188">
        <v>5.89535667</v>
      </c>
      <c r="E8" s="1133">
        <v>5</v>
      </c>
      <c r="F8" s="188">
        <v>4.74166667</v>
      </c>
      <c r="G8" s="188">
        <v>5.04166667</v>
      </c>
      <c r="H8" s="188">
        <v>7.8</v>
      </c>
      <c r="I8" s="188">
        <v>8.75833333</v>
      </c>
      <c r="J8" s="188">
        <v>9.1</v>
      </c>
      <c r="K8" s="1112">
        <v>7.225</v>
      </c>
      <c r="N8" s="187" t="s">
        <v>439</v>
      </c>
      <c r="O8" s="188">
        <v>10.575</v>
      </c>
      <c r="P8" s="188">
        <v>3.13333333</v>
      </c>
      <c r="Q8" s="188">
        <v>6.56666667</v>
      </c>
      <c r="R8" s="188">
        <v>4.50833333</v>
      </c>
      <c r="S8" s="188">
        <v>10.675</v>
      </c>
      <c r="T8" s="188">
        <v>5.13333333</v>
      </c>
      <c r="U8" s="188">
        <v>3.925</v>
      </c>
      <c r="V8" s="188">
        <v>5.85</v>
      </c>
      <c r="W8" s="188">
        <v>4.00833333</v>
      </c>
      <c r="X8" s="1112">
        <v>9.175</v>
      </c>
    </row>
    <row r="9" spans="1:24" ht="12.75">
      <c r="A9" s="1153" t="s">
        <v>441</v>
      </c>
      <c r="B9" s="158">
        <v>9.05</v>
      </c>
      <c r="C9" s="188">
        <v>8.55833333</v>
      </c>
      <c r="D9" s="188">
        <v>6.4706055</v>
      </c>
      <c r="E9" s="1133">
        <v>5.125</v>
      </c>
      <c r="F9" s="188">
        <v>5.78333333</v>
      </c>
      <c r="G9" s="188">
        <v>5.35833333</v>
      </c>
      <c r="H9" s="188">
        <v>8.6</v>
      </c>
      <c r="I9" s="188">
        <v>8.64166667</v>
      </c>
      <c r="J9" s="188">
        <v>8.60833333</v>
      </c>
      <c r="K9" s="1112">
        <v>7.66666667</v>
      </c>
      <c r="N9" s="187" t="s">
        <v>441</v>
      </c>
      <c r="O9" s="188">
        <v>11.45833333</v>
      </c>
      <c r="P9" s="188">
        <v>3.675</v>
      </c>
      <c r="Q9" s="188">
        <v>7.51666667</v>
      </c>
      <c r="R9" s="188">
        <v>4.64166667</v>
      </c>
      <c r="S9" s="188">
        <v>10.30833333</v>
      </c>
      <c r="T9" s="188">
        <v>6.15</v>
      </c>
      <c r="U9" s="188">
        <v>4.49166667</v>
      </c>
      <c r="V9" s="188">
        <v>5.95833333</v>
      </c>
      <c r="W9" s="188">
        <v>4.39166667</v>
      </c>
      <c r="X9" s="1112">
        <v>9.06666667</v>
      </c>
    </row>
    <row r="10" spans="1:24" ht="12.75">
      <c r="A10" s="1153">
        <v>2003</v>
      </c>
      <c r="B10" s="158">
        <v>9.175</v>
      </c>
      <c r="C10" s="188">
        <v>8.99166667</v>
      </c>
      <c r="D10" s="188">
        <v>6.62100942</v>
      </c>
      <c r="E10" s="1133">
        <v>4.95833333</v>
      </c>
      <c r="F10" s="188">
        <v>5.99166667</v>
      </c>
      <c r="G10" s="188">
        <v>5.24166667</v>
      </c>
      <c r="H10" s="188">
        <v>9.70833333</v>
      </c>
      <c r="I10" s="188">
        <v>8.5</v>
      </c>
      <c r="J10" s="188">
        <v>8.45</v>
      </c>
      <c r="K10" s="1112">
        <v>7.575</v>
      </c>
      <c r="N10" s="187" t="s">
        <v>443</v>
      </c>
      <c r="O10" s="188">
        <v>11.50833333</v>
      </c>
      <c r="P10" s="188">
        <v>4.83333333</v>
      </c>
      <c r="Q10" s="188">
        <v>8.16666667</v>
      </c>
      <c r="R10" s="188">
        <v>5.43333333</v>
      </c>
      <c r="S10" s="188">
        <v>9.75833333</v>
      </c>
      <c r="T10" s="188">
        <v>7.40833333</v>
      </c>
      <c r="U10" s="188">
        <v>4.61666667</v>
      </c>
      <c r="V10" s="188">
        <v>6.56666667</v>
      </c>
      <c r="W10" s="188">
        <v>4.79166667</v>
      </c>
      <c r="X10" s="1112">
        <v>8.98333333</v>
      </c>
    </row>
    <row r="11" spans="1:24" ht="12.75">
      <c r="A11" s="1141">
        <v>2004</v>
      </c>
      <c r="B11" s="188">
        <v>9.24166667</v>
      </c>
      <c r="C11" s="188">
        <v>9.20833333</v>
      </c>
      <c r="D11" s="188">
        <v>6.35014867</v>
      </c>
      <c r="E11" s="1133">
        <v>4.675</v>
      </c>
      <c r="F11" s="188">
        <v>5.54166667</v>
      </c>
      <c r="G11" s="188">
        <v>4.73333333</v>
      </c>
      <c r="H11" s="188">
        <v>10.33333333</v>
      </c>
      <c r="I11" s="188">
        <v>8.85833333</v>
      </c>
      <c r="J11" s="188">
        <v>7.98333333</v>
      </c>
      <c r="K11" s="1112">
        <v>7.15833333</v>
      </c>
      <c r="N11" s="187" t="s">
        <v>444</v>
      </c>
      <c r="O11" s="188">
        <v>10.975</v>
      </c>
      <c r="P11" s="188">
        <v>5.65833333</v>
      </c>
      <c r="Q11" s="188">
        <v>8.39166667</v>
      </c>
      <c r="R11" s="188">
        <v>5.51666667</v>
      </c>
      <c r="S11" s="188">
        <v>10.58333333</v>
      </c>
      <c r="T11" s="188">
        <v>7.775</v>
      </c>
      <c r="U11" s="188">
        <v>4.49166667</v>
      </c>
      <c r="V11" s="188">
        <v>7.375</v>
      </c>
      <c r="W11" s="188">
        <v>5.49166667</v>
      </c>
      <c r="X11" s="1112">
        <v>8.83333333</v>
      </c>
    </row>
    <row r="12" spans="1:24" ht="12.75">
      <c r="A12" s="1141">
        <v>2005</v>
      </c>
      <c r="B12" s="188">
        <v>8.98333333</v>
      </c>
      <c r="C12" s="188">
        <v>9.09166667</v>
      </c>
      <c r="D12" s="188">
        <v>6.15504975</v>
      </c>
      <c r="E12" s="1133">
        <v>4.775</v>
      </c>
      <c r="F12" s="188">
        <v>5.08333333</v>
      </c>
      <c r="G12" s="188">
        <v>4.425</v>
      </c>
      <c r="H12" s="188">
        <v>11</v>
      </c>
      <c r="I12" s="188">
        <v>8.85</v>
      </c>
      <c r="J12" s="188">
        <v>7.7</v>
      </c>
      <c r="K12" s="1112">
        <v>6.75833333</v>
      </c>
      <c r="N12" s="187" t="s">
        <v>56</v>
      </c>
      <c r="O12" s="188">
        <v>9.14166667</v>
      </c>
      <c r="P12" s="188">
        <v>5.875</v>
      </c>
      <c r="Q12" s="188">
        <v>8.46666667</v>
      </c>
      <c r="R12" s="188">
        <v>4.8</v>
      </c>
      <c r="S12" s="188">
        <v>10.025</v>
      </c>
      <c r="T12" s="188">
        <v>8.76666667</v>
      </c>
      <c r="U12" s="188">
        <v>4.4</v>
      </c>
      <c r="V12" s="188">
        <v>7.66666667</v>
      </c>
      <c r="W12" s="188">
        <v>5.65</v>
      </c>
      <c r="X12" s="1112">
        <v>8.325</v>
      </c>
    </row>
    <row r="13" spans="1:24" ht="12.75">
      <c r="A13" s="1141">
        <v>2006</v>
      </c>
      <c r="B13" s="188">
        <v>8.21666667</v>
      </c>
      <c r="C13" s="188">
        <v>8.41666667</v>
      </c>
      <c r="D13" s="188">
        <v>5.7604045</v>
      </c>
      <c r="E13" s="1133">
        <v>5.35</v>
      </c>
      <c r="F13" s="188">
        <v>4.60833333</v>
      </c>
      <c r="G13" s="188">
        <v>4.11666667</v>
      </c>
      <c r="H13" s="188">
        <v>10.04166667</v>
      </c>
      <c r="I13" s="188">
        <v>8.81666667</v>
      </c>
      <c r="J13" s="188">
        <v>6.81666667</v>
      </c>
      <c r="K13" s="1112">
        <v>6.29166667</v>
      </c>
      <c r="N13" s="187" t="s">
        <v>373</v>
      </c>
      <c r="O13" s="188">
        <v>8.46666667</v>
      </c>
      <c r="P13" s="188">
        <v>5.01666667</v>
      </c>
      <c r="Q13" s="188">
        <v>8.25</v>
      </c>
      <c r="R13" s="188">
        <v>3.9</v>
      </c>
      <c r="S13" s="188">
        <v>9</v>
      </c>
      <c r="T13" s="188">
        <v>8.875</v>
      </c>
      <c r="U13" s="188">
        <v>4.525</v>
      </c>
      <c r="V13" s="188">
        <v>7.05833333</v>
      </c>
      <c r="W13" s="188">
        <v>5.225</v>
      </c>
      <c r="X13" s="1112">
        <v>7.675</v>
      </c>
    </row>
    <row r="14" spans="1:24" ht="12.75">
      <c r="A14" s="1141">
        <v>2007</v>
      </c>
      <c r="B14" s="188">
        <v>7.20833333</v>
      </c>
      <c r="C14" s="188">
        <v>7.575</v>
      </c>
      <c r="D14" s="188">
        <v>5.411882</v>
      </c>
      <c r="E14" s="1133">
        <v>5.275</v>
      </c>
      <c r="F14" s="188">
        <v>4.61666667</v>
      </c>
      <c r="G14" s="188">
        <v>3.83333333</v>
      </c>
      <c r="H14" s="188">
        <v>8.575</v>
      </c>
      <c r="I14" s="188">
        <v>8</v>
      </c>
      <c r="J14" s="188">
        <v>6.14166667</v>
      </c>
      <c r="K14" s="1112">
        <v>6.03333333</v>
      </c>
      <c r="N14" s="187" t="s">
        <v>90</v>
      </c>
      <c r="O14" s="188">
        <v>8.24166667</v>
      </c>
      <c r="P14" s="188">
        <v>4.16666667</v>
      </c>
      <c r="Q14" s="188">
        <v>7.48333333</v>
      </c>
      <c r="R14" s="188">
        <v>3.76666667</v>
      </c>
      <c r="S14" s="188">
        <v>8.40833333</v>
      </c>
      <c r="T14" s="188">
        <v>9.14166667</v>
      </c>
      <c r="U14" s="188">
        <v>4.69166667</v>
      </c>
      <c r="V14" s="188">
        <v>6.13333333</v>
      </c>
      <c r="W14" s="188">
        <v>4.86666667</v>
      </c>
      <c r="X14" s="1112">
        <v>6.84166667</v>
      </c>
    </row>
    <row r="15" spans="1:24" ht="12.75">
      <c r="A15" s="1141">
        <v>2008</v>
      </c>
      <c r="B15" s="188">
        <v>7.04166667</v>
      </c>
      <c r="C15" s="188">
        <v>7.6</v>
      </c>
      <c r="D15" s="188">
        <v>5.83729467</v>
      </c>
      <c r="E15" s="1133">
        <v>5.625</v>
      </c>
      <c r="F15" s="188">
        <v>5.8</v>
      </c>
      <c r="G15" s="188">
        <v>3.98333333</v>
      </c>
      <c r="H15" s="188">
        <v>7.40833333</v>
      </c>
      <c r="I15" s="188">
        <v>7.425</v>
      </c>
      <c r="J15" s="188">
        <v>6.74166667</v>
      </c>
      <c r="K15" s="1112">
        <v>6.15833333</v>
      </c>
      <c r="N15" s="187" t="s">
        <v>331</v>
      </c>
      <c r="O15" s="188">
        <v>11.275</v>
      </c>
      <c r="P15" s="188">
        <v>3.65</v>
      </c>
      <c r="Q15" s="188">
        <v>6.96666667</v>
      </c>
      <c r="R15" s="188">
        <v>3.45833333</v>
      </c>
      <c r="S15" s="188">
        <v>7.8</v>
      </c>
      <c r="T15" s="188">
        <v>8.76666667</v>
      </c>
      <c r="U15" s="188">
        <v>6.43333333</v>
      </c>
      <c r="V15" s="188">
        <v>6.18333333</v>
      </c>
      <c r="W15" s="188">
        <v>4.14166667</v>
      </c>
      <c r="X15" s="1112">
        <v>6.44166667</v>
      </c>
    </row>
    <row r="16" spans="1:24" ht="12.75">
      <c r="A16" s="1141">
        <v>2009</v>
      </c>
      <c r="B16" s="188">
        <v>8.95833333</v>
      </c>
      <c r="C16" s="188">
        <v>9.525</v>
      </c>
      <c r="D16" s="188">
        <v>8.0118555</v>
      </c>
      <c r="E16" s="1133">
        <v>7.55833333</v>
      </c>
      <c r="F16" s="188">
        <v>9.28333333</v>
      </c>
      <c r="G16" s="188">
        <v>5.075</v>
      </c>
      <c r="H16" s="188">
        <v>7.675</v>
      </c>
      <c r="I16" s="188">
        <v>9.11666667</v>
      </c>
      <c r="J16" s="188">
        <v>7.725</v>
      </c>
      <c r="K16" s="1112">
        <v>8.35833333</v>
      </c>
      <c r="N16" s="187" t="s">
        <v>379</v>
      </c>
      <c r="O16" s="188">
        <v>17.875</v>
      </c>
      <c r="P16" s="188">
        <v>4.36666667</v>
      </c>
      <c r="Q16" s="188">
        <v>7.91666667</v>
      </c>
      <c r="R16" s="188">
        <v>5.99166667</v>
      </c>
      <c r="S16" s="188">
        <v>9.63333333</v>
      </c>
      <c r="T16" s="188">
        <v>10.69166667</v>
      </c>
      <c r="U16" s="188">
        <v>12.05</v>
      </c>
      <c r="V16" s="188">
        <v>8.31666667</v>
      </c>
      <c r="W16" s="188">
        <v>5.31666667</v>
      </c>
      <c r="X16" s="1112">
        <v>8.075</v>
      </c>
    </row>
    <row r="17" spans="1:24" ht="12.75">
      <c r="A17" s="1141">
        <v>2010</v>
      </c>
      <c r="B17" s="188">
        <v>9.63333333</v>
      </c>
      <c r="C17" s="188">
        <v>10.025</v>
      </c>
      <c r="D17" s="188">
        <v>8.13361958</v>
      </c>
      <c r="E17" s="1133">
        <v>7.80833333</v>
      </c>
      <c r="F17" s="188">
        <v>9.60833333</v>
      </c>
      <c r="G17" s="188">
        <v>5.05833333</v>
      </c>
      <c r="H17" s="188">
        <v>6.94166667</v>
      </c>
      <c r="I17" s="188">
        <v>9.25833333</v>
      </c>
      <c r="J17" s="188">
        <v>8.33333333</v>
      </c>
      <c r="K17" s="1112">
        <v>8</v>
      </c>
      <c r="N17" s="187" t="s">
        <v>349</v>
      </c>
      <c r="O17" s="188">
        <v>19.85833333</v>
      </c>
      <c r="P17" s="188">
        <v>5.00833333</v>
      </c>
      <c r="Q17" s="188">
        <v>8.30833333</v>
      </c>
      <c r="R17" s="188">
        <v>7.475</v>
      </c>
      <c r="S17" s="188">
        <v>12.725</v>
      </c>
      <c r="T17" s="188">
        <v>11.99166667</v>
      </c>
      <c r="U17" s="188">
        <v>13.925</v>
      </c>
      <c r="V17" s="188">
        <v>8.575</v>
      </c>
      <c r="W17" s="188">
        <v>4.79166667</v>
      </c>
      <c r="X17" s="1112">
        <v>8.35833333</v>
      </c>
    </row>
    <row r="18" spans="1:24" ht="12.75">
      <c r="A18" s="1141">
        <v>2011</v>
      </c>
      <c r="B18" s="158">
        <v>9.65833333</v>
      </c>
      <c r="C18" s="188">
        <v>10.10833333</v>
      </c>
      <c r="D18" s="188">
        <v>7.63904417</v>
      </c>
      <c r="E18" s="1133">
        <v>8.06666667</v>
      </c>
      <c r="F18" s="188">
        <v>8.93333333</v>
      </c>
      <c r="G18" s="188">
        <v>4.58333333</v>
      </c>
      <c r="H18" s="188">
        <v>5.85</v>
      </c>
      <c r="I18" s="188">
        <v>9.20833333</v>
      </c>
      <c r="J18" s="188">
        <v>8.375</v>
      </c>
      <c r="K18" s="1112">
        <v>7.5</v>
      </c>
      <c r="N18" s="187" t="s">
        <v>485</v>
      </c>
      <c r="O18" s="188">
        <v>21.40833333</v>
      </c>
      <c r="P18" s="188">
        <v>4.975</v>
      </c>
      <c r="Q18" s="188">
        <v>7.15</v>
      </c>
      <c r="R18" s="188">
        <v>7.56666667</v>
      </c>
      <c r="S18" s="188">
        <v>17.89166667</v>
      </c>
      <c r="T18" s="188">
        <v>12.875</v>
      </c>
      <c r="U18" s="188">
        <v>14.66666667</v>
      </c>
      <c r="V18" s="188">
        <v>7.775</v>
      </c>
      <c r="W18" s="188">
        <v>4.55833333</v>
      </c>
      <c r="X18" s="1112">
        <v>7.79166667</v>
      </c>
    </row>
    <row r="19" spans="1:24" ht="12.75">
      <c r="A19" s="1141">
        <v>2012</v>
      </c>
      <c r="B19" s="188">
        <v>10.475</v>
      </c>
      <c r="C19" s="188">
        <v>11.34166667</v>
      </c>
      <c r="D19" s="188">
        <v>7.36070692</v>
      </c>
      <c r="E19" s="1133">
        <v>7.925</v>
      </c>
      <c r="F19" s="188">
        <v>8.075</v>
      </c>
      <c r="G19" s="188">
        <v>4.325</v>
      </c>
      <c r="H19" s="188">
        <v>5.36666667</v>
      </c>
      <c r="I19" s="188">
        <v>9.75</v>
      </c>
      <c r="J19" s="188">
        <v>10.68333333</v>
      </c>
      <c r="K19" s="1112">
        <v>7.325</v>
      </c>
      <c r="N19" s="187" t="s">
        <v>512</v>
      </c>
      <c r="O19" s="188">
        <v>24.81666667</v>
      </c>
      <c r="P19" s="188">
        <v>5.83333333</v>
      </c>
      <c r="Q19" s="188">
        <v>7.55</v>
      </c>
      <c r="R19" s="188">
        <v>7.54166667</v>
      </c>
      <c r="S19" s="188">
        <v>24.54166667</v>
      </c>
      <c r="T19" s="188">
        <v>15.775</v>
      </c>
      <c r="U19" s="188">
        <v>14.71666667</v>
      </c>
      <c r="V19" s="188">
        <v>7.96666667</v>
      </c>
      <c r="W19" s="188">
        <v>4.925</v>
      </c>
      <c r="X19" s="1112">
        <v>7.74166667</v>
      </c>
    </row>
    <row r="20" spans="1:24" ht="12.75">
      <c r="A20" s="1141">
        <v>2013</v>
      </c>
      <c r="B20" s="188">
        <v>10.84166667</v>
      </c>
      <c r="C20" s="188">
        <v>12.025</v>
      </c>
      <c r="D20" s="188">
        <v>7.09165717</v>
      </c>
      <c r="E20" s="1133">
        <v>7.55833333</v>
      </c>
      <c r="F20" s="188">
        <v>7.375</v>
      </c>
      <c r="G20" s="188">
        <v>4.00833333</v>
      </c>
      <c r="H20" s="188">
        <v>5.225</v>
      </c>
      <c r="I20" s="188">
        <v>10.275</v>
      </c>
      <c r="J20" s="188">
        <v>12.11666667</v>
      </c>
      <c r="K20" s="1112">
        <v>7.1</v>
      </c>
      <c r="N20" s="187" t="s">
        <v>529</v>
      </c>
      <c r="O20" s="188">
        <v>26.09166667</v>
      </c>
      <c r="P20" s="188">
        <v>7.26666667</v>
      </c>
      <c r="Q20" s="188">
        <v>8.45833333</v>
      </c>
      <c r="R20" s="188">
        <v>6.99166667</v>
      </c>
      <c r="S20" s="188">
        <v>27.51666667</v>
      </c>
      <c r="T20" s="188">
        <v>16.40833333</v>
      </c>
      <c r="U20" s="188">
        <v>13.08333333</v>
      </c>
      <c r="V20" s="188">
        <v>8.01666667</v>
      </c>
      <c r="W20" s="188">
        <v>5.34166667</v>
      </c>
      <c r="X20" s="1112">
        <v>8.14166667</v>
      </c>
    </row>
    <row r="21" spans="1:24" ht="12.75">
      <c r="A21" s="1141">
        <v>2014</v>
      </c>
      <c r="B21" s="188">
        <v>10.23333333</v>
      </c>
      <c r="C21" s="188">
        <v>11.64166667</v>
      </c>
      <c r="D21" s="188">
        <v>6.38154742</v>
      </c>
      <c r="E21" s="1133">
        <v>6.14166667</v>
      </c>
      <c r="F21" s="188">
        <v>6.16666667</v>
      </c>
      <c r="G21" s="188">
        <v>3.58333333</v>
      </c>
      <c r="H21" s="188">
        <v>5.00833333</v>
      </c>
      <c r="I21" s="188">
        <v>10.3</v>
      </c>
      <c r="J21" s="188">
        <v>12.64166667</v>
      </c>
      <c r="K21" s="1112">
        <v>6.925</v>
      </c>
      <c r="N21" s="187" t="s">
        <v>552</v>
      </c>
      <c r="O21" s="188">
        <v>24.44166667</v>
      </c>
      <c r="P21" s="188">
        <v>7.43333333</v>
      </c>
      <c r="Q21" s="188">
        <v>8.54166667</v>
      </c>
      <c r="R21" s="188">
        <v>6.54166667</v>
      </c>
      <c r="S21" s="188">
        <v>26.55</v>
      </c>
      <c r="T21" s="188">
        <v>14.125</v>
      </c>
      <c r="U21" s="188">
        <v>11.3</v>
      </c>
      <c r="V21" s="188">
        <v>7.925</v>
      </c>
      <c r="W21" s="188">
        <v>5.625</v>
      </c>
      <c r="X21" s="1112">
        <v>8.7</v>
      </c>
    </row>
    <row r="22" spans="1:24" ht="13.5" thickBot="1">
      <c r="A22" s="1143">
        <v>2015</v>
      </c>
      <c r="B22" s="515">
        <v>9.40833333</v>
      </c>
      <c r="C22" s="515">
        <v>10.89166667</v>
      </c>
      <c r="D22" s="515">
        <v>5.8071825</v>
      </c>
      <c r="E22" s="1154">
        <v>5.325</v>
      </c>
      <c r="F22" s="515">
        <v>5.28333333</v>
      </c>
      <c r="G22" s="515">
        <v>3.36666667</v>
      </c>
      <c r="H22" s="515">
        <v>4.625</v>
      </c>
      <c r="I22" s="515">
        <v>10.35</v>
      </c>
      <c r="J22" s="515">
        <v>11.90833333</v>
      </c>
      <c r="K22" s="1114">
        <v>6.89166667</v>
      </c>
      <c r="N22" s="415" t="s">
        <v>648</v>
      </c>
      <c r="O22" s="515">
        <v>22.06666667</v>
      </c>
      <c r="P22" s="515">
        <v>6.89166667</v>
      </c>
      <c r="Q22" s="515">
        <v>8.50833333</v>
      </c>
      <c r="R22" s="515">
        <v>6.175</v>
      </c>
      <c r="S22" s="515">
        <v>24.975</v>
      </c>
      <c r="T22" s="515">
        <v>12.63333333</v>
      </c>
      <c r="U22" s="515">
        <v>9.43333333</v>
      </c>
      <c r="V22" s="515">
        <v>7.40833333</v>
      </c>
      <c r="W22" s="515">
        <v>5.73333333</v>
      </c>
      <c r="X22" s="1114">
        <v>9.30833333</v>
      </c>
    </row>
    <row r="23" spans="1:24" ht="12.75">
      <c r="A23" s="1155">
        <v>2014</v>
      </c>
      <c r="B23" s="158"/>
      <c r="C23" s="188"/>
      <c r="D23" s="188"/>
      <c r="E23" s="1111"/>
      <c r="F23" s="188"/>
      <c r="G23" s="188"/>
      <c r="H23" s="188"/>
      <c r="I23" s="188"/>
      <c r="J23" s="188"/>
      <c r="K23" s="1112"/>
      <c r="N23" s="189">
        <v>2013</v>
      </c>
      <c r="O23" s="7"/>
      <c r="P23" s="7"/>
      <c r="Q23" s="7"/>
      <c r="R23" s="7"/>
      <c r="S23" s="7"/>
      <c r="T23" s="7"/>
      <c r="U23" s="7"/>
      <c r="V23" s="7"/>
      <c r="W23" s="7"/>
      <c r="X23" s="36"/>
    </row>
    <row r="24" spans="1:24" ht="12.75">
      <c r="A24" s="1053" t="s">
        <v>396</v>
      </c>
      <c r="B24" s="158">
        <v>10.5</v>
      </c>
      <c r="C24" s="188">
        <v>11.9</v>
      </c>
      <c r="D24" s="188">
        <v>6.65</v>
      </c>
      <c r="E24" s="1111">
        <v>7.2</v>
      </c>
      <c r="F24" s="188">
        <v>6.6</v>
      </c>
      <c r="G24" s="188">
        <v>3.7</v>
      </c>
      <c r="H24" s="188">
        <v>5.1</v>
      </c>
      <c r="I24" s="188">
        <v>10.1</v>
      </c>
      <c r="J24" s="188">
        <v>12.8</v>
      </c>
      <c r="K24" s="1112">
        <v>7</v>
      </c>
      <c r="N24" s="187" t="s">
        <v>447</v>
      </c>
      <c r="O24" s="158">
        <v>25.8</v>
      </c>
      <c r="P24" s="188">
        <v>7.6</v>
      </c>
      <c r="Q24" s="188">
        <v>8.5</v>
      </c>
      <c r="R24" s="188">
        <v>6.8</v>
      </c>
      <c r="S24" s="188">
        <v>27.7</v>
      </c>
      <c r="T24" s="188">
        <v>15.4</v>
      </c>
      <c r="U24" s="188">
        <v>12.2</v>
      </c>
      <c r="V24" s="188">
        <v>8.1</v>
      </c>
      <c r="W24" s="188">
        <v>5.4</v>
      </c>
      <c r="X24" s="1112">
        <v>8.4</v>
      </c>
    </row>
    <row r="25" spans="1:24" ht="12.75">
      <c r="A25" s="1053" t="s">
        <v>397</v>
      </c>
      <c r="B25" s="158">
        <v>10.5</v>
      </c>
      <c r="C25" s="188">
        <v>11.9</v>
      </c>
      <c r="D25" s="188">
        <v>6.67</v>
      </c>
      <c r="E25" s="1111">
        <v>6.9</v>
      </c>
      <c r="F25" s="188">
        <v>6.7</v>
      </c>
      <c r="G25" s="188">
        <v>3.6</v>
      </c>
      <c r="H25" s="188">
        <v>5.1</v>
      </c>
      <c r="I25" s="188">
        <v>10.2</v>
      </c>
      <c r="J25" s="188">
        <v>12.8</v>
      </c>
      <c r="K25" s="1112">
        <v>7.1</v>
      </c>
      <c r="N25" s="187" t="s">
        <v>412</v>
      </c>
      <c r="O25" s="158">
        <v>25.5</v>
      </c>
      <c r="P25" s="188">
        <v>7.7</v>
      </c>
      <c r="Q25" s="188">
        <v>8.5</v>
      </c>
      <c r="R25" s="188">
        <v>7.2</v>
      </c>
      <c r="S25" s="188">
        <v>27.5</v>
      </c>
      <c r="T25" s="188">
        <v>15.1</v>
      </c>
      <c r="U25" s="188">
        <v>12.1</v>
      </c>
      <c r="V25" s="188">
        <v>8</v>
      </c>
      <c r="W25" s="188">
        <v>5.5</v>
      </c>
      <c r="X25" s="1112">
        <v>8.4</v>
      </c>
    </row>
    <row r="26" spans="1:24" ht="12.75">
      <c r="A26" s="1053" t="s">
        <v>36</v>
      </c>
      <c r="B26" s="158">
        <v>10.4</v>
      </c>
      <c r="C26" s="188">
        <v>11.8</v>
      </c>
      <c r="D26" s="188">
        <v>6.66</v>
      </c>
      <c r="E26" s="1111">
        <v>6.8</v>
      </c>
      <c r="F26" s="188">
        <v>6.7</v>
      </c>
      <c r="G26" s="188">
        <v>3.6</v>
      </c>
      <c r="H26" s="188">
        <v>5.1</v>
      </c>
      <c r="I26" s="188">
        <v>10.2</v>
      </c>
      <c r="J26" s="188">
        <v>12.7</v>
      </c>
      <c r="K26" s="1112">
        <v>7</v>
      </c>
      <c r="N26" s="189">
        <v>2014</v>
      </c>
      <c r="O26" s="7"/>
      <c r="P26" s="7"/>
      <c r="Q26" s="7"/>
      <c r="R26" s="7"/>
      <c r="S26" s="7"/>
      <c r="T26" s="7"/>
      <c r="U26" s="7"/>
      <c r="V26" s="7"/>
      <c r="W26" s="7"/>
      <c r="X26" s="36"/>
    </row>
    <row r="27" spans="1:24" ht="12.75">
      <c r="A27" s="1053" t="s">
        <v>39</v>
      </c>
      <c r="B27" s="158">
        <v>10.3</v>
      </c>
      <c r="C27" s="188">
        <v>11.7</v>
      </c>
      <c r="D27" s="188">
        <v>6.42</v>
      </c>
      <c r="E27" s="1111">
        <v>6.6</v>
      </c>
      <c r="F27" s="188">
        <v>6.2</v>
      </c>
      <c r="G27" s="188">
        <v>3.6</v>
      </c>
      <c r="H27" s="188">
        <v>5</v>
      </c>
      <c r="I27" s="188">
        <v>10.1</v>
      </c>
      <c r="J27" s="188">
        <v>12.6</v>
      </c>
      <c r="K27" s="1112">
        <v>7</v>
      </c>
      <c r="N27" s="187" t="s">
        <v>396</v>
      </c>
      <c r="O27" s="158">
        <v>25.4</v>
      </c>
      <c r="P27" s="188">
        <v>7.8</v>
      </c>
      <c r="Q27" s="188">
        <v>8.6</v>
      </c>
      <c r="R27" s="188">
        <v>6.9</v>
      </c>
      <c r="S27" s="188">
        <v>27.1</v>
      </c>
      <c r="T27" s="188">
        <v>14.9</v>
      </c>
      <c r="U27" s="188">
        <v>12.2</v>
      </c>
      <c r="V27" s="188">
        <v>8.1</v>
      </c>
      <c r="W27" s="188">
        <v>5.6</v>
      </c>
      <c r="X27" s="1112">
        <v>8.4</v>
      </c>
    </row>
    <row r="28" spans="1:24" ht="12.75">
      <c r="A28" s="1053" t="s">
        <v>43</v>
      </c>
      <c r="B28" s="158">
        <v>10.2</v>
      </c>
      <c r="C28" s="188">
        <v>11.7</v>
      </c>
      <c r="D28" s="188">
        <v>6.41</v>
      </c>
      <c r="E28" s="1111">
        <v>6.4</v>
      </c>
      <c r="F28" s="188">
        <v>6.2</v>
      </c>
      <c r="G28" s="188">
        <v>3.6</v>
      </c>
      <c r="H28" s="188">
        <v>5</v>
      </c>
      <c r="I28" s="188">
        <v>10.2</v>
      </c>
      <c r="J28" s="188">
        <v>12.5</v>
      </c>
      <c r="K28" s="1112">
        <v>7</v>
      </c>
      <c r="N28" s="187" t="s">
        <v>397</v>
      </c>
      <c r="O28" s="158">
        <v>25.2</v>
      </c>
      <c r="P28" s="188">
        <v>7.9</v>
      </c>
      <c r="Q28" s="188">
        <v>8.6</v>
      </c>
      <c r="R28" s="188">
        <v>7</v>
      </c>
      <c r="S28" s="188">
        <v>27.1</v>
      </c>
      <c r="T28" s="188">
        <v>14.9</v>
      </c>
      <c r="U28" s="188">
        <v>12.1</v>
      </c>
      <c r="V28" s="188">
        <v>8</v>
      </c>
      <c r="W28" s="188">
        <v>5.6</v>
      </c>
      <c r="X28" s="1112">
        <v>8.4</v>
      </c>
    </row>
    <row r="29" spans="1:24" ht="12.75">
      <c r="A29" s="1053" t="s">
        <v>211</v>
      </c>
      <c r="B29" s="158">
        <v>10.2</v>
      </c>
      <c r="C29" s="188">
        <v>11.6</v>
      </c>
      <c r="D29" s="188">
        <v>6.33</v>
      </c>
      <c r="E29" s="1111">
        <v>6.3</v>
      </c>
      <c r="F29" s="188">
        <v>6.1</v>
      </c>
      <c r="G29" s="188">
        <v>3.7</v>
      </c>
      <c r="H29" s="188">
        <v>5</v>
      </c>
      <c r="I29" s="188">
        <v>10.3</v>
      </c>
      <c r="J29" s="188">
        <v>12.2</v>
      </c>
      <c r="K29" s="1112">
        <v>7</v>
      </c>
      <c r="N29" s="187" t="s">
        <v>36</v>
      </c>
      <c r="O29" s="158">
        <v>25.1</v>
      </c>
      <c r="P29" s="188">
        <v>7.8</v>
      </c>
      <c r="Q29" s="188">
        <v>8.6</v>
      </c>
      <c r="R29" s="188">
        <v>6.6</v>
      </c>
      <c r="S29" s="188">
        <v>26.9</v>
      </c>
      <c r="T29" s="188">
        <v>14.7</v>
      </c>
      <c r="U29" s="188">
        <v>12</v>
      </c>
      <c r="V29" s="188">
        <v>8</v>
      </c>
      <c r="W29" s="188">
        <v>5.7</v>
      </c>
      <c r="X29" s="1112">
        <v>8.4</v>
      </c>
    </row>
    <row r="30" spans="1:24" ht="12.75">
      <c r="A30" s="1053" t="s">
        <v>224</v>
      </c>
      <c r="B30" s="158">
        <v>10.1</v>
      </c>
      <c r="C30" s="188">
        <v>11.6</v>
      </c>
      <c r="D30" s="188">
        <v>6.41</v>
      </c>
      <c r="E30" s="1111">
        <v>6.1</v>
      </c>
      <c r="F30" s="188">
        <v>6.2</v>
      </c>
      <c r="G30" s="188">
        <v>3.7</v>
      </c>
      <c r="H30" s="188">
        <v>5</v>
      </c>
      <c r="I30" s="188">
        <v>10.3</v>
      </c>
      <c r="J30" s="188">
        <v>12.6</v>
      </c>
      <c r="K30" s="1112">
        <v>7.1</v>
      </c>
      <c r="N30" s="187" t="s">
        <v>39</v>
      </c>
      <c r="O30" s="158">
        <v>24.8</v>
      </c>
      <c r="P30" s="188">
        <v>7.7</v>
      </c>
      <c r="Q30" s="188">
        <v>8.6</v>
      </c>
      <c r="R30" s="188">
        <v>6.3</v>
      </c>
      <c r="S30" s="188">
        <v>27.1</v>
      </c>
      <c r="T30" s="188">
        <v>14.6</v>
      </c>
      <c r="U30" s="188">
        <v>11.8</v>
      </c>
      <c r="V30" s="188">
        <v>8.1</v>
      </c>
      <c r="W30" s="188">
        <v>5.5</v>
      </c>
      <c r="X30" s="1112">
        <v>8.5</v>
      </c>
    </row>
    <row r="31" spans="1:24" ht="15" customHeight="1">
      <c r="A31" s="1053" t="s">
        <v>49</v>
      </c>
      <c r="B31" s="158">
        <v>10.1</v>
      </c>
      <c r="C31" s="188">
        <v>11.5</v>
      </c>
      <c r="D31" s="188">
        <v>6.33</v>
      </c>
      <c r="E31" s="1111">
        <v>6</v>
      </c>
      <c r="F31" s="188">
        <v>6.2</v>
      </c>
      <c r="G31" s="188">
        <v>3.5</v>
      </c>
      <c r="H31" s="188">
        <v>5</v>
      </c>
      <c r="I31" s="188">
        <v>10.4</v>
      </c>
      <c r="J31" s="188">
        <v>12.4</v>
      </c>
      <c r="K31" s="1112">
        <v>7</v>
      </c>
      <c r="M31" s="619"/>
      <c r="N31" s="187" t="s">
        <v>43</v>
      </c>
      <c r="O31" s="158">
        <v>24.7</v>
      </c>
      <c r="P31" s="188">
        <v>7.6</v>
      </c>
      <c r="Q31" s="188">
        <v>8.5</v>
      </c>
      <c r="R31" s="188">
        <v>6.4</v>
      </c>
      <c r="S31" s="188">
        <v>27.1</v>
      </c>
      <c r="T31" s="188">
        <v>14.4</v>
      </c>
      <c r="U31" s="188">
        <v>11.6</v>
      </c>
      <c r="V31" s="188">
        <v>7.7</v>
      </c>
      <c r="W31" s="188">
        <v>5.5</v>
      </c>
      <c r="X31" s="1112">
        <v>8.6</v>
      </c>
    </row>
    <row r="32" spans="1:24" ht="14.25" customHeight="1">
      <c r="A32" s="1053" t="s">
        <v>51</v>
      </c>
      <c r="B32" s="158">
        <v>10.1</v>
      </c>
      <c r="C32" s="188">
        <v>11.6</v>
      </c>
      <c r="D32" s="188">
        <v>6.29</v>
      </c>
      <c r="E32" s="1111">
        <v>6</v>
      </c>
      <c r="F32" s="188">
        <v>6</v>
      </c>
      <c r="G32" s="188">
        <v>3.5</v>
      </c>
      <c r="H32" s="188">
        <v>5</v>
      </c>
      <c r="I32" s="188">
        <v>10.5</v>
      </c>
      <c r="J32" s="188">
        <v>12.8</v>
      </c>
      <c r="K32" s="1112">
        <v>6.9</v>
      </c>
      <c r="M32" s="619"/>
      <c r="N32" s="187" t="s">
        <v>211</v>
      </c>
      <c r="O32" s="158">
        <v>24.4</v>
      </c>
      <c r="P32" s="188">
        <v>7.4</v>
      </c>
      <c r="Q32" s="188">
        <v>8.5</v>
      </c>
      <c r="R32" s="188">
        <v>6.5</v>
      </c>
      <c r="S32" s="188">
        <v>26.7</v>
      </c>
      <c r="T32" s="188">
        <v>14.3</v>
      </c>
      <c r="U32" s="188">
        <v>11.4</v>
      </c>
      <c r="V32" s="188">
        <v>8</v>
      </c>
      <c r="W32" s="188">
        <v>5.7</v>
      </c>
      <c r="X32" s="1112">
        <v>8.7</v>
      </c>
    </row>
    <row r="33" spans="1:24" ht="12.75">
      <c r="A33" s="1053" t="s">
        <v>55</v>
      </c>
      <c r="B33" s="158">
        <v>10</v>
      </c>
      <c r="C33" s="188">
        <v>11.6</v>
      </c>
      <c r="D33" s="188">
        <v>6.2</v>
      </c>
      <c r="E33" s="1111">
        <v>6</v>
      </c>
      <c r="F33" s="188">
        <v>5.7</v>
      </c>
      <c r="G33" s="188">
        <v>3.6</v>
      </c>
      <c r="H33" s="188">
        <v>5</v>
      </c>
      <c r="I33" s="188">
        <v>10.5</v>
      </c>
      <c r="J33" s="188">
        <v>12.9</v>
      </c>
      <c r="K33" s="1112">
        <v>6.6</v>
      </c>
      <c r="N33" s="187" t="s">
        <v>224</v>
      </c>
      <c r="O33" s="158">
        <v>24.4</v>
      </c>
      <c r="P33" s="188">
        <v>7.3</v>
      </c>
      <c r="Q33" s="188">
        <v>8.6</v>
      </c>
      <c r="R33" s="188">
        <v>6.5</v>
      </c>
      <c r="S33" s="188">
        <v>26.4</v>
      </c>
      <c r="T33" s="188">
        <v>14.1</v>
      </c>
      <c r="U33" s="188">
        <v>11.3</v>
      </c>
      <c r="V33" s="188">
        <v>7.8</v>
      </c>
      <c r="W33" s="188">
        <v>5.7</v>
      </c>
      <c r="X33" s="1112">
        <v>8.7</v>
      </c>
    </row>
    <row r="34" spans="1:24" ht="12.75">
      <c r="A34" s="1053" t="s">
        <v>447</v>
      </c>
      <c r="B34" s="158">
        <v>9.8</v>
      </c>
      <c r="C34" s="188">
        <v>11.6</v>
      </c>
      <c r="D34" s="188">
        <v>6.18</v>
      </c>
      <c r="E34" s="1111">
        <v>5.9</v>
      </c>
      <c r="F34" s="188">
        <v>5.8</v>
      </c>
      <c r="G34" s="188">
        <v>3.5</v>
      </c>
      <c r="H34" s="188">
        <v>4.9</v>
      </c>
      <c r="I34" s="188">
        <v>10.5</v>
      </c>
      <c r="J34" s="188">
        <v>13.1</v>
      </c>
      <c r="K34" s="1112">
        <v>6.7</v>
      </c>
      <c r="N34" s="187" t="s">
        <v>49</v>
      </c>
      <c r="O34" s="158">
        <v>24.2</v>
      </c>
      <c r="P34" s="188">
        <v>7.2</v>
      </c>
      <c r="Q34" s="188">
        <v>8.6</v>
      </c>
      <c r="R34" s="188">
        <v>6.5</v>
      </c>
      <c r="S34" s="188">
        <v>26.2</v>
      </c>
      <c r="T34" s="188">
        <v>13.6</v>
      </c>
      <c r="U34" s="188">
        <v>11.2</v>
      </c>
      <c r="V34" s="188">
        <v>8.1</v>
      </c>
      <c r="W34" s="188">
        <v>5.6</v>
      </c>
      <c r="X34" s="1112">
        <v>8.8</v>
      </c>
    </row>
    <row r="35" spans="1:24" ht="12.75">
      <c r="A35" s="1053" t="s">
        <v>412</v>
      </c>
      <c r="B35" s="158">
        <v>9.8</v>
      </c>
      <c r="C35" s="188">
        <v>11.4</v>
      </c>
      <c r="D35" s="188">
        <v>6.02</v>
      </c>
      <c r="E35" s="1111">
        <v>5.7</v>
      </c>
      <c r="F35" s="188">
        <v>5.6</v>
      </c>
      <c r="G35" s="188">
        <v>3.4</v>
      </c>
      <c r="H35" s="188">
        <v>4.9</v>
      </c>
      <c r="I35" s="188">
        <v>10.4</v>
      </c>
      <c r="J35" s="188">
        <v>12.3</v>
      </c>
      <c r="K35" s="1112">
        <v>6.7</v>
      </c>
      <c r="N35" s="187" t="s">
        <v>51</v>
      </c>
      <c r="O35" s="158">
        <v>24</v>
      </c>
      <c r="P35" s="188">
        <v>7.1</v>
      </c>
      <c r="Q35" s="188">
        <v>8.6</v>
      </c>
      <c r="R35" s="188">
        <v>6.5</v>
      </c>
      <c r="S35" s="188">
        <v>26.1</v>
      </c>
      <c r="T35" s="188">
        <v>13.4</v>
      </c>
      <c r="U35" s="188">
        <v>10.9</v>
      </c>
      <c r="V35" s="188">
        <v>7.7</v>
      </c>
      <c r="W35" s="188">
        <v>5.7</v>
      </c>
      <c r="X35" s="1112">
        <v>8.9</v>
      </c>
    </row>
    <row r="36" spans="1:24" ht="12.75">
      <c r="A36" s="1155">
        <v>2015</v>
      </c>
      <c r="B36" s="7"/>
      <c r="C36" s="7"/>
      <c r="D36" s="7"/>
      <c r="E36" s="1111"/>
      <c r="F36" s="7"/>
      <c r="G36" s="7"/>
      <c r="H36" s="7"/>
      <c r="I36" s="7"/>
      <c r="J36" s="7"/>
      <c r="K36" s="36"/>
      <c r="N36" s="187" t="s">
        <v>55</v>
      </c>
      <c r="O36" s="158">
        <v>23.9</v>
      </c>
      <c r="P36" s="188">
        <v>7.1</v>
      </c>
      <c r="Q36" s="188">
        <v>8.5</v>
      </c>
      <c r="R36" s="188">
        <v>6.5</v>
      </c>
      <c r="S36" s="188">
        <v>26.1</v>
      </c>
      <c r="T36" s="188">
        <v>13.5</v>
      </c>
      <c r="U36" s="188">
        <v>10.6</v>
      </c>
      <c r="V36" s="188">
        <v>8</v>
      </c>
      <c r="W36" s="188">
        <v>5.7</v>
      </c>
      <c r="X36" s="1112">
        <v>9</v>
      </c>
    </row>
    <row r="37" spans="1:24" ht="12.75">
      <c r="A37" s="1053" t="s">
        <v>396</v>
      </c>
      <c r="B37" s="412">
        <v>9.7</v>
      </c>
      <c r="C37" s="188">
        <v>11.3</v>
      </c>
      <c r="D37" s="188">
        <v>6.04</v>
      </c>
      <c r="E37" s="1111">
        <v>5.7</v>
      </c>
      <c r="F37" s="188">
        <v>5.7</v>
      </c>
      <c r="G37" s="188">
        <v>3.5</v>
      </c>
      <c r="H37" s="188">
        <v>4.8</v>
      </c>
      <c r="I37" s="188">
        <v>10.3</v>
      </c>
      <c r="J37" s="188">
        <v>12.2</v>
      </c>
      <c r="K37" s="1112">
        <v>6.6</v>
      </c>
      <c r="N37" s="187" t="s">
        <v>447</v>
      </c>
      <c r="O37" s="158">
        <v>23.7</v>
      </c>
      <c r="P37" s="188">
        <v>7.1</v>
      </c>
      <c r="Q37" s="188">
        <v>8.5</v>
      </c>
      <c r="R37" s="188">
        <v>6.4</v>
      </c>
      <c r="S37" s="188">
        <v>25.9</v>
      </c>
      <c r="T37" s="188">
        <v>13.5</v>
      </c>
      <c r="U37" s="188">
        <v>10.3</v>
      </c>
      <c r="V37" s="188">
        <v>7.9</v>
      </c>
      <c r="W37" s="188">
        <v>5.7</v>
      </c>
      <c r="X37" s="1112">
        <v>9</v>
      </c>
    </row>
    <row r="38" spans="1:24" ht="12.75">
      <c r="A38" s="1053" t="s">
        <v>397</v>
      </c>
      <c r="B38" s="158">
        <v>9.7</v>
      </c>
      <c r="C38" s="188">
        <v>11.2</v>
      </c>
      <c r="D38" s="188">
        <v>5.98</v>
      </c>
      <c r="E38" s="1111">
        <v>5.6</v>
      </c>
      <c r="F38" s="188">
        <v>5.5</v>
      </c>
      <c r="G38" s="188">
        <v>3.5</v>
      </c>
      <c r="H38" s="188">
        <v>4.8</v>
      </c>
      <c r="I38" s="188">
        <v>10.3</v>
      </c>
      <c r="J38" s="188">
        <v>12.2</v>
      </c>
      <c r="K38" s="1112">
        <v>6.9</v>
      </c>
      <c r="N38" s="187" t="s">
        <v>412</v>
      </c>
      <c r="O38" s="158">
        <v>23.6</v>
      </c>
      <c r="P38" s="188">
        <v>7.2</v>
      </c>
      <c r="Q38" s="188">
        <v>8.4</v>
      </c>
      <c r="R38" s="188">
        <v>6.2</v>
      </c>
      <c r="S38" s="188">
        <v>25.9</v>
      </c>
      <c r="T38" s="188">
        <v>13.6</v>
      </c>
      <c r="U38" s="188">
        <v>10.2</v>
      </c>
      <c r="V38" s="188">
        <v>7.6</v>
      </c>
      <c r="W38" s="188">
        <v>5.6</v>
      </c>
      <c r="X38" s="1112">
        <v>9</v>
      </c>
    </row>
    <row r="39" spans="1:24" ht="12.75">
      <c r="A39" s="1053" t="s">
        <v>36</v>
      </c>
      <c r="B39" s="158">
        <v>9.6</v>
      </c>
      <c r="C39" s="188">
        <v>11.2</v>
      </c>
      <c r="D39" s="188">
        <v>5.93</v>
      </c>
      <c r="E39" s="1111">
        <v>5.6</v>
      </c>
      <c r="F39" s="188">
        <v>5.5</v>
      </c>
      <c r="G39" s="188">
        <v>3.4</v>
      </c>
      <c r="H39" s="188">
        <v>4.7</v>
      </c>
      <c r="I39" s="188">
        <v>10.3</v>
      </c>
      <c r="J39" s="188">
        <v>12.4</v>
      </c>
      <c r="K39" s="1112">
        <v>6.8</v>
      </c>
      <c r="N39" s="189">
        <v>2015</v>
      </c>
      <c r="O39" s="7"/>
      <c r="P39" s="7"/>
      <c r="Q39" s="7"/>
      <c r="R39" s="7"/>
      <c r="S39" s="7"/>
      <c r="T39" s="7"/>
      <c r="U39" s="7"/>
      <c r="V39" s="7"/>
      <c r="W39" s="7"/>
      <c r="X39" s="36"/>
    </row>
    <row r="40" spans="1:24" ht="12.75">
      <c r="A40" s="1053" t="s">
        <v>39</v>
      </c>
      <c r="B40" s="158">
        <v>9.6</v>
      </c>
      <c r="C40" s="188">
        <v>11.1</v>
      </c>
      <c r="D40" s="188">
        <v>5.9</v>
      </c>
      <c r="E40" s="1111">
        <v>5.5</v>
      </c>
      <c r="F40" s="188">
        <v>5.4</v>
      </c>
      <c r="G40" s="188">
        <v>3.4</v>
      </c>
      <c r="H40" s="188">
        <v>4.7</v>
      </c>
      <c r="I40" s="188">
        <v>10.3</v>
      </c>
      <c r="J40" s="188">
        <v>12.1</v>
      </c>
      <c r="K40" s="1112">
        <v>6.8</v>
      </c>
      <c r="N40" s="187" t="s">
        <v>396</v>
      </c>
      <c r="O40" s="158">
        <v>23.4</v>
      </c>
      <c r="P40" s="188">
        <v>7.2</v>
      </c>
      <c r="Q40" s="188">
        <v>8.5</v>
      </c>
      <c r="R40" s="188">
        <v>6.2</v>
      </c>
      <c r="S40" s="188">
        <v>25.8</v>
      </c>
      <c r="T40" s="188">
        <v>13.7</v>
      </c>
      <c r="U40" s="188">
        <v>10.1</v>
      </c>
      <c r="V40" s="188">
        <v>7.9</v>
      </c>
      <c r="W40" s="188">
        <v>5.5</v>
      </c>
      <c r="X40" s="1112">
        <v>9.1</v>
      </c>
    </row>
    <row r="41" spans="1:24" ht="12.75">
      <c r="A41" s="1053" t="s">
        <v>43</v>
      </c>
      <c r="B41" s="158">
        <v>9.5</v>
      </c>
      <c r="C41" s="188">
        <v>11.1</v>
      </c>
      <c r="D41" s="188">
        <v>5.94</v>
      </c>
      <c r="E41" s="1111">
        <v>5.6</v>
      </c>
      <c r="F41" s="188">
        <v>5.5</v>
      </c>
      <c r="G41" s="188">
        <v>3.3</v>
      </c>
      <c r="H41" s="188">
        <v>4.7</v>
      </c>
      <c r="I41" s="188">
        <v>10.4</v>
      </c>
      <c r="J41" s="188">
        <v>12.3</v>
      </c>
      <c r="K41" s="1112">
        <v>6.8</v>
      </c>
      <c r="N41" s="187" t="s">
        <v>397</v>
      </c>
      <c r="O41" s="158">
        <v>23.1</v>
      </c>
      <c r="P41" s="188">
        <v>7.1</v>
      </c>
      <c r="Q41" s="188">
        <v>8.6</v>
      </c>
      <c r="R41" s="188">
        <v>6.2</v>
      </c>
      <c r="S41" s="188">
        <v>25.8</v>
      </c>
      <c r="T41" s="188">
        <v>13.5</v>
      </c>
      <c r="U41" s="188">
        <v>10</v>
      </c>
      <c r="V41" s="188">
        <v>7.9</v>
      </c>
      <c r="W41" s="188">
        <v>5.5</v>
      </c>
      <c r="X41" s="1112">
        <v>9.1</v>
      </c>
    </row>
    <row r="42" spans="1:24" ht="12.75">
      <c r="A42" s="1053" t="s">
        <v>211</v>
      </c>
      <c r="B42" s="158">
        <v>9.4</v>
      </c>
      <c r="C42" s="188">
        <v>11</v>
      </c>
      <c r="D42" s="188">
        <v>5.84</v>
      </c>
      <c r="E42" s="1111">
        <v>5.6</v>
      </c>
      <c r="F42" s="188">
        <v>5.3</v>
      </c>
      <c r="G42" s="188">
        <v>3.4</v>
      </c>
      <c r="H42" s="188">
        <v>4.6</v>
      </c>
      <c r="I42" s="188">
        <v>10.5</v>
      </c>
      <c r="J42" s="188">
        <v>12.2</v>
      </c>
      <c r="K42" s="1112">
        <v>6.8</v>
      </c>
      <c r="N42" s="187" t="s">
        <v>36</v>
      </c>
      <c r="O42" s="158">
        <v>22.9</v>
      </c>
      <c r="P42" s="188">
        <v>7</v>
      </c>
      <c r="Q42" s="188">
        <v>8.7</v>
      </c>
      <c r="R42" s="188">
        <v>6.4</v>
      </c>
      <c r="S42" s="188">
        <v>25.7</v>
      </c>
      <c r="T42" s="188">
        <v>13.2</v>
      </c>
      <c r="U42" s="188">
        <v>9.9</v>
      </c>
      <c r="V42" s="188">
        <v>7.5</v>
      </c>
      <c r="W42" s="188">
        <v>5.7</v>
      </c>
      <c r="X42" s="1112">
        <v>9.2</v>
      </c>
    </row>
    <row r="43" spans="1:24" ht="12.75">
      <c r="A43" s="1053" t="s">
        <v>224</v>
      </c>
      <c r="B43" s="158">
        <v>9.3</v>
      </c>
      <c r="C43" s="188">
        <v>10.8</v>
      </c>
      <c r="D43" s="188">
        <v>5.79</v>
      </c>
      <c r="E43" s="1111">
        <v>5.5</v>
      </c>
      <c r="F43" s="188">
        <v>5.3</v>
      </c>
      <c r="G43" s="188">
        <v>3.3</v>
      </c>
      <c r="H43" s="188">
        <v>4.6</v>
      </c>
      <c r="I43" s="188">
        <v>10.5</v>
      </c>
      <c r="J43" s="188">
        <v>11.7</v>
      </c>
      <c r="K43" s="1112">
        <v>6.8</v>
      </c>
      <c r="N43" s="187" t="s">
        <v>39</v>
      </c>
      <c r="O43" s="158">
        <v>22.7</v>
      </c>
      <c r="P43" s="188">
        <v>7</v>
      </c>
      <c r="Q43" s="188">
        <v>8.8</v>
      </c>
      <c r="R43" s="188">
        <v>6.3</v>
      </c>
      <c r="S43" s="188">
        <v>25.2</v>
      </c>
      <c r="T43" s="188">
        <v>12.8</v>
      </c>
      <c r="U43" s="188">
        <v>9.8</v>
      </c>
      <c r="V43" s="188">
        <v>7.8</v>
      </c>
      <c r="W43" s="188">
        <v>5.8</v>
      </c>
      <c r="X43" s="1112">
        <v>9.2</v>
      </c>
    </row>
    <row r="44" spans="1:24" ht="12.75">
      <c r="A44" s="1053" t="s">
        <v>49</v>
      </c>
      <c r="B44" s="158">
        <v>9.2</v>
      </c>
      <c r="C44" s="188">
        <v>10.7</v>
      </c>
      <c r="D44" s="188">
        <v>5.73</v>
      </c>
      <c r="E44" s="1111">
        <v>5.4</v>
      </c>
      <c r="F44" s="188">
        <v>5.1</v>
      </c>
      <c r="G44" s="188">
        <v>3.4</v>
      </c>
      <c r="H44" s="188">
        <v>4.6</v>
      </c>
      <c r="I44" s="188">
        <v>10.6</v>
      </c>
      <c r="J44" s="188">
        <v>11.5</v>
      </c>
      <c r="K44" s="1112">
        <v>7</v>
      </c>
      <c r="N44" s="187" t="s">
        <v>43</v>
      </c>
      <c r="O44" s="158">
        <v>22.5</v>
      </c>
      <c r="P44" s="188">
        <v>6.9</v>
      </c>
      <c r="Q44" s="188">
        <v>8.7</v>
      </c>
      <c r="R44" s="188">
        <v>6.2</v>
      </c>
      <c r="S44" s="188">
        <v>25</v>
      </c>
      <c r="T44" s="188">
        <v>12.4</v>
      </c>
      <c r="U44" s="188">
        <v>9.6</v>
      </c>
      <c r="V44" s="188">
        <v>7.6</v>
      </c>
      <c r="W44" s="188">
        <v>5.9</v>
      </c>
      <c r="X44" s="1112">
        <v>9.3</v>
      </c>
    </row>
    <row r="45" spans="1:24" ht="12.75">
      <c r="A45" s="1053" t="s">
        <v>51</v>
      </c>
      <c r="B45" s="158">
        <v>9.1</v>
      </c>
      <c r="C45" s="188">
        <v>10.7</v>
      </c>
      <c r="D45" s="188">
        <v>5.68</v>
      </c>
      <c r="E45" s="1111">
        <v>5.3</v>
      </c>
      <c r="F45" s="188">
        <v>5.1</v>
      </c>
      <c r="G45" s="188">
        <v>3.4</v>
      </c>
      <c r="H45" s="188">
        <v>4.5</v>
      </c>
      <c r="I45" s="188">
        <v>10.5</v>
      </c>
      <c r="J45" s="188">
        <v>11.5</v>
      </c>
      <c r="K45" s="1112">
        <v>7.1</v>
      </c>
      <c r="N45" s="187" t="s">
        <v>211</v>
      </c>
      <c r="O45" s="158">
        <v>22.3</v>
      </c>
      <c r="P45" s="188">
        <v>6.9</v>
      </c>
      <c r="Q45" s="188">
        <v>8.5</v>
      </c>
      <c r="R45" s="188">
        <v>6.2</v>
      </c>
      <c r="S45" s="188">
        <v>24.9</v>
      </c>
      <c r="T45" s="188">
        <v>12.3</v>
      </c>
      <c r="U45" s="188">
        <v>9.4</v>
      </c>
      <c r="V45" s="188">
        <v>7.3</v>
      </c>
      <c r="W45" s="188">
        <v>5.8</v>
      </c>
      <c r="X45" s="1112">
        <v>9.4</v>
      </c>
    </row>
    <row r="46" spans="1:24" ht="12.75">
      <c r="A46" s="1053" t="s">
        <v>55</v>
      </c>
      <c r="B46" s="158">
        <v>9</v>
      </c>
      <c r="C46" s="188">
        <v>10.6</v>
      </c>
      <c r="D46" s="188">
        <v>5.61</v>
      </c>
      <c r="E46" s="1111">
        <v>5.2</v>
      </c>
      <c r="F46" s="188">
        <v>5</v>
      </c>
      <c r="G46" s="188">
        <v>3.2</v>
      </c>
      <c r="H46" s="188">
        <v>4.5</v>
      </c>
      <c r="I46" s="188">
        <v>10.3</v>
      </c>
      <c r="J46" s="188">
        <v>11.6</v>
      </c>
      <c r="K46" s="1112">
        <v>7</v>
      </c>
      <c r="N46" s="281" t="s">
        <v>224</v>
      </c>
      <c r="O46" s="158">
        <v>21.9</v>
      </c>
      <c r="P46" s="188">
        <v>6.8</v>
      </c>
      <c r="Q46" s="188">
        <v>8.1</v>
      </c>
      <c r="R46" s="188">
        <v>6.2</v>
      </c>
      <c r="S46" s="188">
        <v>24.8</v>
      </c>
      <c r="T46" s="188">
        <v>12.2</v>
      </c>
      <c r="U46" s="188">
        <v>9.2</v>
      </c>
      <c r="V46" s="188">
        <v>7.3</v>
      </c>
      <c r="W46" s="188">
        <v>5.7</v>
      </c>
      <c r="X46" s="1112">
        <v>9.4</v>
      </c>
    </row>
    <row r="47" spans="1:24" ht="12.75">
      <c r="A47" s="1053" t="s">
        <v>447</v>
      </c>
      <c r="B47" s="158">
        <v>9</v>
      </c>
      <c r="C47" s="188">
        <v>10.5</v>
      </c>
      <c r="D47" s="188">
        <v>5.62</v>
      </c>
      <c r="E47" s="1111">
        <v>5.1</v>
      </c>
      <c r="F47" s="188">
        <v>5</v>
      </c>
      <c r="G47" s="188">
        <v>3.3</v>
      </c>
      <c r="H47" s="188">
        <v>4.5</v>
      </c>
      <c r="I47" s="188">
        <v>10.2</v>
      </c>
      <c r="J47" s="188">
        <v>11.5</v>
      </c>
      <c r="K47" s="1112">
        <v>7</v>
      </c>
      <c r="N47" s="281" t="s">
        <v>49</v>
      </c>
      <c r="O47" s="158">
        <v>21.6</v>
      </c>
      <c r="P47" s="188">
        <v>6.8</v>
      </c>
      <c r="Q47" s="188">
        <v>8</v>
      </c>
      <c r="R47" s="188">
        <v>6.2</v>
      </c>
      <c r="S47" s="188">
        <v>24.7</v>
      </c>
      <c r="T47" s="188">
        <v>12.3</v>
      </c>
      <c r="U47" s="188">
        <v>9.1</v>
      </c>
      <c r="V47" s="188">
        <v>7</v>
      </c>
      <c r="W47" s="188">
        <v>5.7</v>
      </c>
      <c r="X47" s="1112">
        <v>9.4</v>
      </c>
    </row>
    <row r="48" spans="1:24" ht="12.75">
      <c r="A48" s="1053" t="s">
        <v>412</v>
      </c>
      <c r="B48" s="158">
        <v>8.9</v>
      </c>
      <c r="C48" s="188">
        <v>10.5</v>
      </c>
      <c r="D48" s="188">
        <v>5.62</v>
      </c>
      <c r="E48" s="1111">
        <v>5.1</v>
      </c>
      <c r="F48" s="188">
        <v>5</v>
      </c>
      <c r="G48" s="188">
        <v>3.3</v>
      </c>
      <c r="H48" s="188">
        <v>4.4</v>
      </c>
      <c r="I48" s="188">
        <v>10.2</v>
      </c>
      <c r="J48" s="188">
        <v>11.7</v>
      </c>
      <c r="K48" s="1112">
        <v>7.1</v>
      </c>
      <c r="N48" s="187" t="s">
        <v>51</v>
      </c>
      <c r="O48" s="158">
        <v>21.4</v>
      </c>
      <c r="P48" s="188">
        <v>6.8</v>
      </c>
      <c r="Q48" s="188">
        <v>8.1</v>
      </c>
      <c r="R48" s="188">
        <v>6.1</v>
      </c>
      <c r="S48" s="188">
        <v>24.8</v>
      </c>
      <c r="T48" s="188">
        <v>12.4</v>
      </c>
      <c r="U48" s="188">
        <v>9.1</v>
      </c>
      <c r="V48" s="188">
        <v>7.3</v>
      </c>
      <c r="W48" s="188">
        <v>5.7</v>
      </c>
      <c r="X48" s="1112">
        <v>9.4</v>
      </c>
    </row>
    <row r="49" spans="1:24" ht="12.75">
      <c r="A49" s="1155">
        <v>2016</v>
      </c>
      <c r="B49" s="158"/>
      <c r="C49" s="188"/>
      <c r="D49" s="188"/>
      <c r="E49" s="1111"/>
      <c r="F49" s="188"/>
      <c r="G49" s="188"/>
      <c r="H49" s="188"/>
      <c r="I49" s="188"/>
      <c r="J49" s="188"/>
      <c r="K49" s="1112"/>
      <c r="N49" s="187" t="s">
        <v>55</v>
      </c>
      <c r="O49" s="158">
        <v>21.2</v>
      </c>
      <c r="P49" s="188">
        <v>6.9</v>
      </c>
      <c r="Q49" s="188">
        <v>8.5</v>
      </c>
      <c r="R49" s="188">
        <v>6.1</v>
      </c>
      <c r="S49" s="188">
        <v>24.5</v>
      </c>
      <c r="T49" s="188">
        <v>12.4</v>
      </c>
      <c r="U49" s="188">
        <v>9.1</v>
      </c>
      <c r="V49" s="188">
        <v>7.2</v>
      </c>
      <c r="W49" s="188">
        <v>5.7</v>
      </c>
      <c r="X49" s="1112">
        <v>9.4</v>
      </c>
    </row>
    <row r="50" spans="1:24" ht="12.75">
      <c r="A50" s="1053" t="s">
        <v>396</v>
      </c>
      <c r="B50" s="158">
        <v>8.9</v>
      </c>
      <c r="C50" s="188">
        <v>10.4</v>
      </c>
      <c r="D50" s="188">
        <v>5.56</v>
      </c>
      <c r="E50" s="1111">
        <v>5.1</v>
      </c>
      <c r="F50" s="188">
        <v>4.9</v>
      </c>
      <c r="G50" s="188">
        <v>3.2</v>
      </c>
      <c r="H50" s="188">
        <v>4.4</v>
      </c>
      <c r="I50" s="188">
        <v>10.1</v>
      </c>
      <c r="J50" s="188">
        <v>11.7</v>
      </c>
      <c r="K50" s="1112">
        <v>7.2</v>
      </c>
      <c r="N50" s="187" t="s">
        <v>447</v>
      </c>
      <c r="O50" s="158">
        <v>20.9</v>
      </c>
      <c r="P50" s="188">
        <v>6.7</v>
      </c>
      <c r="Q50" s="188">
        <v>8.7</v>
      </c>
      <c r="R50" s="188">
        <v>6.1</v>
      </c>
      <c r="S50" s="188">
        <v>24.5</v>
      </c>
      <c r="T50" s="188">
        <v>12.3</v>
      </c>
      <c r="U50" s="188">
        <v>9.1</v>
      </c>
      <c r="V50" s="188">
        <v>6.9</v>
      </c>
      <c r="W50" s="188">
        <v>5.9</v>
      </c>
      <c r="X50" s="1112">
        <v>9.4</v>
      </c>
    </row>
    <row r="51" spans="1:24" ht="12.75">
      <c r="A51" s="1053" t="s">
        <v>397</v>
      </c>
      <c r="B51" s="158">
        <v>8.7</v>
      </c>
      <c r="C51" s="188">
        <v>10.4</v>
      </c>
      <c r="D51" s="188">
        <v>5.56</v>
      </c>
      <c r="E51" s="1111">
        <v>5.1</v>
      </c>
      <c r="F51" s="188">
        <v>4.9</v>
      </c>
      <c r="G51" s="188">
        <v>3.3</v>
      </c>
      <c r="H51" s="188">
        <v>4.3</v>
      </c>
      <c r="I51" s="188">
        <v>10.2</v>
      </c>
      <c r="J51" s="188">
        <v>11.7</v>
      </c>
      <c r="K51" s="1112">
        <v>7.3</v>
      </c>
      <c r="N51" s="187" t="s">
        <v>412</v>
      </c>
      <c r="O51" s="158">
        <v>20.7</v>
      </c>
      <c r="P51" s="188">
        <v>6.6</v>
      </c>
      <c r="Q51" s="188">
        <v>8.6</v>
      </c>
      <c r="R51" s="188">
        <v>6</v>
      </c>
      <c r="S51" s="188">
        <v>24.2</v>
      </c>
      <c r="T51" s="188">
        <v>12.2</v>
      </c>
      <c r="U51" s="188">
        <v>8.9</v>
      </c>
      <c r="V51" s="188">
        <v>7.2</v>
      </c>
      <c r="W51" s="188">
        <v>6</v>
      </c>
      <c r="X51" s="1112">
        <v>9.3</v>
      </c>
    </row>
    <row r="52" spans="1:24" ht="12.75">
      <c r="A52" s="1053" t="s">
        <v>36</v>
      </c>
      <c r="B52" s="158">
        <v>8.7</v>
      </c>
      <c r="C52" s="188">
        <v>10.3</v>
      </c>
      <c r="D52" s="188">
        <v>5.55</v>
      </c>
      <c r="E52" s="1111">
        <v>5.1</v>
      </c>
      <c r="F52" s="188">
        <v>5</v>
      </c>
      <c r="G52" s="188">
        <v>3.2</v>
      </c>
      <c r="H52" s="188">
        <v>4.3</v>
      </c>
      <c r="I52" s="188">
        <v>10</v>
      </c>
      <c r="J52" s="188">
        <v>11.5</v>
      </c>
      <c r="K52" s="1112">
        <v>7.1</v>
      </c>
      <c r="N52" s="189" t="s">
        <v>723</v>
      </c>
      <c r="O52" s="158"/>
      <c r="P52" s="188"/>
      <c r="Q52" s="188"/>
      <c r="R52" s="188"/>
      <c r="S52" s="188"/>
      <c r="T52" s="188"/>
      <c r="U52" s="188"/>
      <c r="V52" s="188"/>
      <c r="W52" s="188"/>
      <c r="X52" s="1112"/>
    </row>
    <row r="53" spans="1:24" ht="12.75">
      <c r="A53" s="1053" t="s">
        <v>39</v>
      </c>
      <c r="B53" s="158">
        <v>8.6</v>
      </c>
      <c r="C53" s="188">
        <v>10.2</v>
      </c>
      <c r="D53" s="188">
        <v>5.54</v>
      </c>
      <c r="E53" s="1111">
        <v>5</v>
      </c>
      <c r="F53" s="188">
        <v>5</v>
      </c>
      <c r="G53" s="188">
        <v>3.2</v>
      </c>
      <c r="H53" s="188">
        <v>4.3</v>
      </c>
      <c r="I53" s="188">
        <v>9.9</v>
      </c>
      <c r="J53" s="188">
        <v>11.6</v>
      </c>
      <c r="K53" s="1112">
        <v>7.1</v>
      </c>
      <c r="N53" s="187" t="s">
        <v>396</v>
      </c>
      <c r="O53" s="158">
        <v>20.5</v>
      </c>
      <c r="P53" s="188">
        <v>6.5</v>
      </c>
      <c r="Q53" s="188">
        <v>8.4</v>
      </c>
      <c r="R53" s="188">
        <v>5.9</v>
      </c>
      <c r="S53" s="188">
        <v>24.4</v>
      </c>
      <c r="T53" s="188">
        <v>12.1</v>
      </c>
      <c r="U53" s="188">
        <v>8.6</v>
      </c>
      <c r="V53" s="188">
        <v>7</v>
      </c>
      <c r="W53" s="188">
        <v>6.1</v>
      </c>
      <c r="X53" s="1112">
        <v>9.2</v>
      </c>
    </row>
    <row r="54" spans="1:24" ht="12.75">
      <c r="A54" s="1053" t="s">
        <v>43</v>
      </c>
      <c r="B54" s="158" t="s">
        <v>57</v>
      </c>
      <c r="C54" s="188" t="s">
        <v>57</v>
      </c>
      <c r="D54" s="188">
        <v>5.39</v>
      </c>
      <c r="E54" s="1111">
        <v>4.9</v>
      </c>
      <c r="F54" s="188">
        <v>4.7</v>
      </c>
      <c r="G54" s="188">
        <v>3.2</v>
      </c>
      <c r="H54" s="188">
        <v>4.2</v>
      </c>
      <c r="I54" s="188">
        <v>9.9</v>
      </c>
      <c r="J54" s="188">
        <v>11.5</v>
      </c>
      <c r="K54" s="1112">
        <v>6.9</v>
      </c>
      <c r="N54" s="187" t="s">
        <v>397</v>
      </c>
      <c r="O54" s="158">
        <v>20.4</v>
      </c>
      <c r="P54" s="188">
        <v>6.5</v>
      </c>
      <c r="Q54" s="188">
        <v>8.2</v>
      </c>
      <c r="R54" s="188">
        <v>5.9</v>
      </c>
      <c r="S54" s="188">
        <v>24.2</v>
      </c>
      <c r="T54" s="188">
        <v>12.2</v>
      </c>
      <c r="U54" s="188">
        <v>8.3</v>
      </c>
      <c r="V54" s="188">
        <v>7.1</v>
      </c>
      <c r="W54" s="188">
        <v>6.1</v>
      </c>
      <c r="X54" s="1112">
        <v>9.1</v>
      </c>
    </row>
    <row r="55" spans="1:24" ht="13.5" thickBot="1">
      <c r="A55" s="1053" t="s">
        <v>211</v>
      </c>
      <c r="B55" s="158" t="s">
        <v>57</v>
      </c>
      <c r="C55" s="188" t="s">
        <v>57</v>
      </c>
      <c r="D55" s="188" t="s">
        <v>57</v>
      </c>
      <c r="E55" s="1111" t="s">
        <v>57</v>
      </c>
      <c r="F55" s="188">
        <v>4.9</v>
      </c>
      <c r="G55" s="188" t="s">
        <v>57</v>
      </c>
      <c r="H55" s="188" t="s">
        <v>57</v>
      </c>
      <c r="I55" s="188" t="s">
        <v>57</v>
      </c>
      <c r="J55" s="188" t="s">
        <v>57</v>
      </c>
      <c r="K55" s="1112">
        <v>6.8</v>
      </c>
      <c r="N55" s="187" t="s">
        <v>36</v>
      </c>
      <c r="O55" s="158">
        <v>20.3</v>
      </c>
      <c r="P55" s="188">
        <v>6.4</v>
      </c>
      <c r="Q55" s="188">
        <v>8.1</v>
      </c>
      <c r="R55" s="188">
        <v>5.9</v>
      </c>
      <c r="S55" s="188" t="s">
        <v>57</v>
      </c>
      <c r="T55" s="188">
        <v>12</v>
      </c>
      <c r="U55" s="188">
        <v>8.1</v>
      </c>
      <c r="V55" s="188">
        <v>7.2</v>
      </c>
      <c r="W55" s="188">
        <v>5.9</v>
      </c>
      <c r="X55" s="1112">
        <v>9.1</v>
      </c>
    </row>
    <row r="56" spans="1:24" ht="12.75">
      <c r="A56" s="1034" t="s">
        <v>321</v>
      </c>
      <c r="B56" s="1035"/>
      <c r="C56" s="1035"/>
      <c r="D56" s="1035"/>
      <c r="E56" s="1035"/>
      <c r="F56" s="1035"/>
      <c r="G56" s="1036"/>
      <c r="H56" s="1036"/>
      <c r="I56" s="1036"/>
      <c r="J56" s="1036"/>
      <c r="K56" s="1037"/>
      <c r="L56" s="16"/>
      <c r="M56" s="16"/>
      <c r="N56" s="187" t="s">
        <v>39</v>
      </c>
      <c r="O56" s="158">
        <v>20.1</v>
      </c>
      <c r="P56" s="188">
        <v>6.4</v>
      </c>
      <c r="Q56" s="188">
        <v>8.3</v>
      </c>
      <c r="R56" s="188">
        <v>6.1</v>
      </c>
      <c r="S56" s="188" t="s">
        <v>57</v>
      </c>
      <c r="T56" s="188">
        <v>11.6</v>
      </c>
      <c r="U56" s="188">
        <v>7.9</v>
      </c>
      <c r="V56" s="188">
        <v>6.7</v>
      </c>
      <c r="W56" s="188">
        <v>5.9</v>
      </c>
      <c r="X56" s="1112">
        <v>9</v>
      </c>
    </row>
    <row r="57" spans="1:24" ht="13.5" thickBot="1">
      <c r="A57" s="1895"/>
      <c r="B57" s="1896"/>
      <c r="C57" s="1896"/>
      <c r="D57" s="1896"/>
      <c r="E57" s="1896"/>
      <c r="F57" s="1896"/>
      <c r="G57" s="616"/>
      <c r="H57" s="618"/>
      <c r="I57" s="188"/>
      <c r="J57" s="188"/>
      <c r="K57" s="614"/>
      <c r="L57" s="30"/>
      <c r="N57" s="187" t="s">
        <v>43</v>
      </c>
      <c r="O57" s="158">
        <v>19.8</v>
      </c>
      <c r="P57" s="188">
        <v>6.3</v>
      </c>
      <c r="Q57" s="188">
        <v>8.4</v>
      </c>
      <c r="R57" s="188">
        <v>6.1</v>
      </c>
      <c r="S57" s="188" t="s">
        <v>57</v>
      </c>
      <c r="T57" s="188">
        <v>11.6</v>
      </c>
      <c r="U57" s="188">
        <v>7.8</v>
      </c>
      <c r="V57" s="188">
        <v>7.2</v>
      </c>
      <c r="W57" s="188">
        <v>6.1</v>
      </c>
      <c r="X57" s="1112">
        <v>9</v>
      </c>
    </row>
    <row r="58" spans="1:24" ht="12.75">
      <c r="A58" s="45" t="s">
        <v>339</v>
      </c>
      <c r="B58" s="18"/>
      <c r="C58" s="18"/>
      <c r="D58" s="18"/>
      <c r="E58" s="18"/>
      <c r="F58" s="18"/>
      <c r="G58" s="18"/>
      <c r="H58" s="18"/>
      <c r="I58" s="18"/>
      <c r="J58" s="18"/>
      <c r="K58" s="47"/>
      <c r="L58" s="30"/>
      <c r="N58" s="1897" t="s">
        <v>321</v>
      </c>
      <c r="O58" s="1898"/>
      <c r="P58" s="1899"/>
      <c r="Q58" s="1898"/>
      <c r="R58" s="1898"/>
      <c r="S58" s="1898"/>
      <c r="T58" s="611"/>
      <c r="U58" s="611"/>
      <c r="V58" s="611"/>
      <c r="W58" s="611"/>
      <c r="X58" s="612"/>
    </row>
    <row r="59" spans="1:24" ht="12.75">
      <c r="A59" s="45" t="s">
        <v>340</v>
      </c>
      <c r="B59" s="733"/>
      <c r="C59" s="733"/>
      <c r="D59" s="733"/>
      <c r="E59" s="733"/>
      <c r="F59" s="733"/>
      <c r="G59" s="733"/>
      <c r="H59" s="733"/>
      <c r="I59" s="733"/>
      <c r="J59" s="733"/>
      <c r="K59" s="747"/>
      <c r="N59" s="1895"/>
      <c r="O59" s="1457"/>
      <c r="P59" s="1456"/>
      <c r="Q59" s="1457"/>
      <c r="R59" s="1457"/>
      <c r="S59" s="1457"/>
      <c r="T59" s="9"/>
      <c r="U59" s="9"/>
      <c r="V59" s="9"/>
      <c r="W59" s="9"/>
      <c r="X59" s="1038"/>
    </row>
    <row r="60" spans="1:24" ht="12.75">
      <c r="A60" s="45" t="s">
        <v>647</v>
      </c>
      <c r="B60" s="733"/>
      <c r="C60" s="733"/>
      <c r="D60" s="733"/>
      <c r="E60" s="733"/>
      <c r="F60" s="733"/>
      <c r="G60" s="733"/>
      <c r="H60" s="733"/>
      <c r="I60" s="733"/>
      <c r="J60" s="733"/>
      <c r="K60" s="747"/>
      <c r="N60" s="39"/>
      <c r="O60" s="10"/>
      <c r="P60" s="10"/>
      <c r="Q60" s="10"/>
      <c r="R60" s="10"/>
      <c r="S60" s="10"/>
      <c r="T60" s="10"/>
      <c r="U60" s="10"/>
      <c r="V60" s="10"/>
      <c r="W60" s="10"/>
      <c r="X60" s="36"/>
    </row>
    <row r="61" spans="1:24" ht="13.5" thickBot="1">
      <c r="A61" s="588"/>
      <c r="B61" s="589"/>
      <c r="C61" s="589"/>
      <c r="D61" s="589"/>
      <c r="E61" s="589"/>
      <c r="F61" s="589"/>
      <c r="G61" s="589"/>
      <c r="H61" s="589"/>
      <c r="I61" s="589"/>
      <c r="J61" s="589"/>
      <c r="K61" s="590"/>
      <c r="N61" s="588"/>
      <c r="O61" s="589"/>
      <c r="P61" s="589"/>
      <c r="Q61" s="589"/>
      <c r="R61" s="589"/>
      <c r="S61" s="589"/>
      <c r="T61" s="589"/>
      <c r="U61" s="589"/>
      <c r="V61" s="589"/>
      <c r="W61" s="589"/>
      <c r="X61" s="590"/>
    </row>
    <row r="62" spans="1:24" ht="13.5" thickBot="1">
      <c r="A62" s="1900">
        <v>28</v>
      </c>
      <c r="B62" s="1901"/>
      <c r="C62" s="1901"/>
      <c r="D62" s="1901"/>
      <c r="E62" s="1901"/>
      <c r="F62" s="1901"/>
      <c r="G62" s="1901"/>
      <c r="H62" s="1901"/>
      <c r="I62" s="1901"/>
      <c r="J62" s="1901"/>
      <c r="K62" s="1902"/>
      <c r="N62" s="1903">
        <v>29</v>
      </c>
      <c r="O62" s="1904"/>
      <c r="P62" s="1904"/>
      <c r="Q62" s="1904"/>
      <c r="R62" s="1904"/>
      <c r="S62" s="1904"/>
      <c r="T62" s="1904"/>
      <c r="U62" s="1904"/>
      <c r="V62" s="1904"/>
      <c r="W62" s="1904"/>
      <c r="X62" s="1905"/>
    </row>
  </sheetData>
  <sheetProtection/>
  <mergeCells count="6">
    <mergeCell ref="A57:F57"/>
    <mergeCell ref="N58:S58"/>
    <mergeCell ref="A62:K62"/>
    <mergeCell ref="N62:X62"/>
    <mergeCell ref="A2:K2"/>
    <mergeCell ref="N59:S59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90" zoomScaleNormal="90" zoomScalePageLayoutView="0" workbookViewId="0" topLeftCell="A25">
      <selection activeCell="P44" sqref="P44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710937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7109375" style="0" customWidth="1"/>
  </cols>
  <sheetData>
    <row r="1" spans="1:20" ht="12.75">
      <c r="A1" s="1906"/>
      <c r="B1" s="1907"/>
      <c r="C1" s="1907"/>
      <c r="D1" s="1907"/>
      <c r="E1" s="1907"/>
      <c r="F1" s="1907"/>
      <c r="G1" s="1907"/>
      <c r="H1" s="1907"/>
      <c r="I1" s="1908"/>
      <c r="L1" s="272"/>
      <c r="M1" s="273"/>
      <c r="N1" s="273"/>
      <c r="O1" s="273"/>
      <c r="P1" s="273"/>
      <c r="Q1" s="273"/>
      <c r="R1" s="273"/>
      <c r="S1" s="273"/>
      <c r="T1" s="274"/>
    </row>
    <row r="2" spans="1:20" ht="12.75">
      <c r="A2" s="1909" t="s">
        <v>154</v>
      </c>
      <c r="B2" s="1910"/>
      <c r="C2" s="1910"/>
      <c r="D2" s="1910"/>
      <c r="E2" s="1910"/>
      <c r="F2" s="1910"/>
      <c r="G2" s="1910"/>
      <c r="H2" s="1910"/>
      <c r="I2" s="1911"/>
      <c r="L2" s="275" t="s">
        <v>239</v>
      </c>
      <c r="M2" s="276"/>
      <c r="N2" s="276"/>
      <c r="O2" s="276"/>
      <c r="P2" s="276"/>
      <c r="Q2" s="276"/>
      <c r="R2" s="276"/>
      <c r="S2" s="276"/>
      <c r="T2" s="277"/>
    </row>
    <row r="3" spans="1:20" ht="13.5" thickBot="1">
      <c r="A3" s="1912"/>
      <c r="B3" s="1913"/>
      <c r="C3" s="1913"/>
      <c r="D3" s="1913"/>
      <c r="E3" s="1913"/>
      <c r="F3" s="1913"/>
      <c r="G3" s="1913"/>
      <c r="H3" s="1913"/>
      <c r="I3" s="1914"/>
      <c r="L3" s="278"/>
      <c r="M3" s="279"/>
      <c r="N3" s="279"/>
      <c r="O3" s="279"/>
      <c r="P3" s="279"/>
      <c r="Q3" s="279"/>
      <c r="R3" s="279"/>
      <c r="S3" s="276"/>
      <c r="T3" s="277"/>
    </row>
    <row r="4" spans="1:20" ht="12.75">
      <c r="A4" s="177"/>
      <c r="B4" s="178"/>
      <c r="C4" s="178"/>
      <c r="D4" s="178"/>
      <c r="E4" s="178"/>
      <c r="F4" s="178"/>
      <c r="G4" s="178"/>
      <c r="H4" s="179"/>
      <c r="I4" s="180"/>
      <c r="L4" s="203"/>
      <c r="M4" s="178"/>
      <c r="N4" s="178"/>
      <c r="O4" s="178"/>
      <c r="P4" s="178"/>
      <c r="Q4" s="178"/>
      <c r="R4" s="178"/>
      <c r="S4" s="636"/>
      <c r="T4" s="274"/>
    </row>
    <row r="5" spans="1:20" ht="12.75" customHeight="1">
      <c r="A5" s="181"/>
      <c r="B5" s="1915" t="s">
        <v>126</v>
      </c>
      <c r="C5" s="1916"/>
      <c r="D5" s="1916" t="s">
        <v>248</v>
      </c>
      <c r="E5" s="1916"/>
      <c r="F5" s="1916" t="s">
        <v>365</v>
      </c>
      <c r="G5" s="1917"/>
      <c r="H5" s="1915" t="s">
        <v>125</v>
      </c>
      <c r="I5" s="1918"/>
      <c r="L5" s="280"/>
      <c r="M5" s="182" t="s">
        <v>242</v>
      </c>
      <c r="N5" s="182"/>
      <c r="O5" s="182" t="s">
        <v>231</v>
      </c>
      <c r="P5" s="182"/>
      <c r="Q5" s="182" t="s">
        <v>243</v>
      </c>
      <c r="R5" s="182"/>
      <c r="S5" s="1919" t="s">
        <v>475</v>
      </c>
      <c r="T5" s="1920"/>
    </row>
    <row r="6" spans="1:20" ht="12.75">
      <c r="A6" s="183"/>
      <c r="B6" s="184" t="s">
        <v>157</v>
      </c>
      <c r="C6" s="184" t="s">
        <v>158</v>
      </c>
      <c r="D6" s="184" t="s">
        <v>157</v>
      </c>
      <c r="E6" s="184" t="s">
        <v>158</v>
      </c>
      <c r="F6" s="184" t="s">
        <v>157</v>
      </c>
      <c r="G6" s="184" t="s">
        <v>158</v>
      </c>
      <c r="H6" s="185" t="s">
        <v>157</v>
      </c>
      <c r="I6" s="186" t="s">
        <v>158</v>
      </c>
      <c r="L6" s="208"/>
      <c r="M6" s="184" t="s">
        <v>157</v>
      </c>
      <c r="N6" s="184" t="s">
        <v>158</v>
      </c>
      <c r="O6" s="184" t="s">
        <v>157</v>
      </c>
      <c r="P6" s="184" t="s">
        <v>158</v>
      </c>
      <c r="Q6" s="184" t="s">
        <v>157</v>
      </c>
      <c r="R6" s="184" t="s">
        <v>158</v>
      </c>
      <c r="S6" s="626" t="s">
        <v>157</v>
      </c>
      <c r="T6" s="209" t="s">
        <v>158</v>
      </c>
    </row>
    <row r="7" spans="1:20" ht="12.75">
      <c r="A7" s="187" t="s">
        <v>144</v>
      </c>
      <c r="B7" s="158">
        <v>-113.571</v>
      </c>
      <c r="C7" s="188">
        <v>-1.48187</v>
      </c>
      <c r="D7" s="188">
        <v>122.3778219051</v>
      </c>
      <c r="E7" s="188">
        <v>2.28054</v>
      </c>
      <c r="F7" s="188" t="s">
        <v>515</v>
      </c>
      <c r="G7" s="188" t="s">
        <v>515</v>
      </c>
      <c r="H7" s="1156">
        <v>-8.62269499117</v>
      </c>
      <c r="I7" s="1157">
        <v>-0.69519</v>
      </c>
      <c r="L7" s="187" t="s">
        <v>143</v>
      </c>
      <c r="M7" s="104">
        <v>-13.8659167567516</v>
      </c>
      <c r="N7" s="104">
        <v>-2.39884</v>
      </c>
      <c r="O7" s="104">
        <v>-33.8548063802</v>
      </c>
      <c r="P7" s="104">
        <v>-1.52961</v>
      </c>
      <c r="Q7" s="104">
        <v>9.07284391991</v>
      </c>
      <c r="R7" s="104">
        <v>0.64338</v>
      </c>
      <c r="S7" s="1127">
        <v>7.6579999999999995</v>
      </c>
      <c r="T7" s="1109">
        <v>1.9428</v>
      </c>
    </row>
    <row r="8" spans="1:20" ht="12.75">
      <c r="A8" s="187" t="s">
        <v>145</v>
      </c>
      <c r="B8" s="158">
        <v>-124.773</v>
      </c>
      <c r="C8" s="188">
        <v>-1.54037</v>
      </c>
      <c r="D8" s="188">
        <v>69.72698772369999</v>
      </c>
      <c r="E8" s="188">
        <v>1.48247</v>
      </c>
      <c r="F8" s="188" t="s">
        <v>515</v>
      </c>
      <c r="G8" s="188" t="s">
        <v>515</v>
      </c>
      <c r="H8" s="1156">
        <v>-7.61032015289</v>
      </c>
      <c r="I8" s="1157">
        <v>-0.5828</v>
      </c>
      <c r="L8" s="187" t="s">
        <v>144</v>
      </c>
      <c r="M8" s="104">
        <v>-5.15733249639032</v>
      </c>
      <c r="N8" s="104">
        <v>-0.85721</v>
      </c>
      <c r="O8" s="104">
        <v>-32.8690785569</v>
      </c>
      <c r="P8" s="104">
        <v>-1.26724</v>
      </c>
      <c r="Q8" s="104">
        <v>12.18821086135</v>
      </c>
      <c r="R8" s="104">
        <v>0.75884</v>
      </c>
      <c r="S8" s="1127">
        <v>1.6179999999999999</v>
      </c>
      <c r="T8" s="1109">
        <v>0.7423</v>
      </c>
    </row>
    <row r="9" spans="1:20" ht="12.75">
      <c r="A9" s="187" t="s">
        <v>146</v>
      </c>
      <c r="B9" s="158">
        <v>-140.72</v>
      </c>
      <c r="C9" s="188">
        <v>-1.63466</v>
      </c>
      <c r="D9" s="188">
        <v>94.8660416278</v>
      </c>
      <c r="E9" s="188">
        <v>2.19959</v>
      </c>
      <c r="F9" s="188" t="s">
        <v>515</v>
      </c>
      <c r="G9" s="188">
        <v>1.07</v>
      </c>
      <c r="H9" s="1156">
        <v>-2.4679338038800003</v>
      </c>
      <c r="I9" s="1157">
        <v>-0.16831</v>
      </c>
      <c r="L9" s="187" t="s">
        <v>145</v>
      </c>
      <c r="M9" s="104">
        <v>2.41744880844937</v>
      </c>
      <c r="N9" s="104">
        <v>0.38552</v>
      </c>
      <c r="O9" s="104">
        <v>-17.512282583599998</v>
      </c>
      <c r="P9" s="104">
        <v>-0.69837</v>
      </c>
      <c r="Q9" s="104">
        <v>22.98977654986</v>
      </c>
      <c r="R9" s="104">
        <v>1.42322</v>
      </c>
      <c r="S9" s="1127">
        <v>7.242</v>
      </c>
      <c r="T9" s="1109">
        <v>1.2993</v>
      </c>
    </row>
    <row r="10" spans="1:20" ht="12.75">
      <c r="A10" s="187" t="s">
        <v>151</v>
      </c>
      <c r="B10" s="158">
        <v>-215.066</v>
      </c>
      <c r="C10" s="188">
        <v>-2.36618</v>
      </c>
      <c r="D10" s="188">
        <v>115.3618695192</v>
      </c>
      <c r="E10" s="188">
        <v>2.93727</v>
      </c>
      <c r="F10" s="188" t="s">
        <v>515</v>
      </c>
      <c r="G10" s="188">
        <v>0.07</v>
      </c>
      <c r="H10" s="1156">
        <v>-6.33376285324</v>
      </c>
      <c r="I10" s="1157">
        <v>-0.41342</v>
      </c>
      <c r="L10" s="187" t="s">
        <v>146</v>
      </c>
      <c r="M10" s="104">
        <v>-8.94659360563287</v>
      </c>
      <c r="N10" s="104">
        <v>-1.37626</v>
      </c>
      <c r="O10" s="104">
        <v>-11.3838507011</v>
      </c>
      <c r="P10" s="104">
        <v>-0.49508</v>
      </c>
      <c r="Q10" s="104">
        <v>41.10931682634</v>
      </c>
      <c r="R10" s="104">
        <v>2.81717</v>
      </c>
      <c r="S10" s="1127">
        <v>36.963</v>
      </c>
      <c r="T10" s="1109">
        <v>3.8668</v>
      </c>
    </row>
    <row r="11" spans="1:20" ht="12.75">
      <c r="A11" s="187" t="s">
        <v>152</v>
      </c>
      <c r="B11" s="158">
        <v>-295.526</v>
      </c>
      <c r="C11" s="188">
        <v>-3.05908</v>
      </c>
      <c r="D11" s="188">
        <v>115.0434689706</v>
      </c>
      <c r="E11" s="188">
        <v>2.58449</v>
      </c>
      <c r="F11" s="188">
        <v>-25.8713</v>
      </c>
      <c r="G11" s="188">
        <v>-1.18</v>
      </c>
      <c r="H11" s="1156">
        <v>-39.38849317692</v>
      </c>
      <c r="I11" s="1157">
        <v>-2.517</v>
      </c>
      <c r="L11" s="187" t="s">
        <v>151</v>
      </c>
      <c r="M11" s="104">
        <v>-8.88993812918696</v>
      </c>
      <c r="N11" s="104">
        <v>-1.39625</v>
      </c>
      <c r="O11" s="104">
        <v>-17.2410913394</v>
      </c>
      <c r="P11" s="104">
        <v>-0.76625</v>
      </c>
      <c r="Q11" s="104">
        <v>43.006488312150005</v>
      </c>
      <c r="R11" s="104">
        <v>2.84077</v>
      </c>
      <c r="S11" s="1127">
        <v>31.470999999999997</v>
      </c>
      <c r="T11" s="1109">
        <v>3.0729</v>
      </c>
    </row>
    <row r="12" spans="1:20" ht="12.75">
      <c r="A12" s="187" t="s">
        <v>437</v>
      </c>
      <c r="B12" s="158">
        <v>-410.757</v>
      </c>
      <c r="C12" s="188">
        <v>-3.99385</v>
      </c>
      <c r="D12" s="188">
        <v>130.4500397555</v>
      </c>
      <c r="E12" s="188">
        <v>2.7568</v>
      </c>
      <c r="F12" s="188">
        <v>-83.8323</v>
      </c>
      <c r="G12" s="188">
        <v>-1.78</v>
      </c>
      <c r="H12" s="1156">
        <v>-34.82563217879</v>
      </c>
      <c r="I12" s="1157">
        <v>-2.23586</v>
      </c>
      <c r="L12" s="187" t="s">
        <v>152</v>
      </c>
      <c r="M12" s="104">
        <v>0.8164241333302701</v>
      </c>
      <c r="N12" s="104">
        <v>0.11977</v>
      </c>
      <c r="O12" s="104">
        <v>-32.1591252762</v>
      </c>
      <c r="P12" s="104">
        <v>-1.45767</v>
      </c>
      <c r="Q12" s="104">
        <v>50.71331416738</v>
      </c>
      <c r="R12" s="104">
        <v>3.38548</v>
      </c>
      <c r="S12" s="1127">
        <v>21.113999999999997</v>
      </c>
      <c r="T12" s="1109">
        <v>1.938</v>
      </c>
    </row>
    <row r="13" spans="1:20" ht="12.75">
      <c r="A13" s="187" t="s">
        <v>439</v>
      </c>
      <c r="B13" s="158">
        <v>-395.32</v>
      </c>
      <c r="C13" s="188">
        <v>-3.72177</v>
      </c>
      <c r="D13" s="188">
        <v>87.0900440485</v>
      </c>
      <c r="E13" s="188">
        <v>2.09095</v>
      </c>
      <c r="F13" s="188">
        <v>-24.2259</v>
      </c>
      <c r="G13" s="188">
        <v>0.34</v>
      </c>
      <c r="H13" s="1156">
        <v>-31.08640707703</v>
      </c>
      <c r="I13" s="1157">
        <v>-2.02377</v>
      </c>
      <c r="L13" s="187" t="s">
        <v>437</v>
      </c>
      <c r="M13" s="104">
        <v>18.5393224305606</v>
      </c>
      <c r="N13" s="104">
        <v>2.50404</v>
      </c>
      <c r="O13" s="104">
        <v>-35.0861012704</v>
      </c>
      <c r="P13" s="104">
        <v>-1.81616</v>
      </c>
      <c r="Q13" s="104">
        <v>16.1557011708</v>
      </c>
      <c r="R13" s="104">
        <v>1.18158</v>
      </c>
      <c r="S13" s="1127">
        <v>20.432</v>
      </c>
      <c r="T13" s="1109">
        <v>1.6952</v>
      </c>
    </row>
    <row r="14" spans="1:20" ht="12.75">
      <c r="A14" s="187" t="s">
        <v>441</v>
      </c>
      <c r="B14" s="158">
        <v>-458.083</v>
      </c>
      <c r="C14" s="188">
        <v>-4.17292</v>
      </c>
      <c r="D14" s="188">
        <v>108.5074131645</v>
      </c>
      <c r="E14" s="188">
        <v>2.72293</v>
      </c>
      <c r="F14" s="188">
        <v>44.5281</v>
      </c>
      <c r="G14" s="188">
        <v>0.58</v>
      </c>
      <c r="H14" s="1156">
        <v>-34.793551379360004</v>
      </c>
      <c r="I14" s="1157">
        <v>-2.07338</v>
      </c>
      <c r="L14" s="187" t="s">
        <v>439</v>
      </c>
      <c r="M14" s="104">
        <v>15.7709341466748</v>
      </c>
      <c r="N14" s="104">
        <v>2.13046</v>
      </c>
      <c r="O14" s="104">
        <v>-5.989809302399999</v>
      </c>
      <c r="P14" s="104">
        <v>-0.30419</v>
      </c>
      <c r="Q14" s="104">
        <v>20.88003970114</v>
      </c>
      <c r="R14" s="104">
        <v>1.50709</v>
      </c>
      <c r="S14" s="1127">
        <v>17.405</v>
      </c>
      <c r="T14" s="1109">
        <v>1.3066</v>
      </c>
    </row>
    <row r="15" spans="1:20" ht="12.75">
      <c r="A15" s="187" t="s">
        <v>443</v>
      </c>
      <c r="B15" s="158">
        <v>-521.348</v>
      </c>
      <c r="C15" s="188">
        <v>-4.52926</v>
      </c>
      <c r="D15" s="188">
        <v>139.1661226501</v>
      </c>
      <c r="E15" s="188">
        <v>3.22137</v>
      </c>
      <c r="F15" s="188">
        <v>24.9014</v>
      </c>
      <c r="G15" s="188">
        <v>0.58</v>
      </c>
      <c r="H15" s="1156">
        <v>-33.14688422423</v>
      </c>
      <c r="I15" s="1157">
        <v>-1.70767</v>
      </c>
      <c r="L15" s="187" t="s">
        <v>441</v>
      </c>
      <c r="M15" s="104">
        <v>12.492925831705401</v>
      </c>
      <c r="N15" s="104">
        <v>1.65143</v>
      </c>
      <c r="O15" s="104">
        <v>42.6086851198</v>
      </c>
      <c r="P15" s="104">
        <v>2.00972</v>
      </c>
      <c r="Q15" s="104">
        <v>17.60054231023</v>
      </c>
      <c r="R15" s="104">
        <v>1.17415</v>
      </c>
      <c r="S15" s="1127">
        <v>35.422000000000004</v>
      </c>
      <c r="T15" s="1109">
        <v>2.423</v>
      </c>
    </row>
    <row r="16" spans="1:20" ht="12.75">
      <c r="A16" s="187" t="s">
        <v>444</v>
      </c>
      <c r="B16" s="158">
        <v>-633.77</v>
      </c>
      <c r="C16" s="188">
        <v>-5.16313</v>
      </c>
      <c r="D16" s="188">
        <v>182.17477816329998</v>
      </c>
      <c r="E16" s="188">
        <v>3.9112</v>
      </c>
      <c r="F16" s="188">
        <v>81.2058</v>
      </c>
      <c r="G16" s="1158">
        <v>0.68</v>
      </c>
      <c r="H16" s="1156">
        <v>-41.77659918214</v>
      </c>
      <c r="I16" s="1157">
        <v>-1.82192</v>
      </c>
      <c r="L16" s="187" t="s">
        <v>443</v>
      </c>
      <c r="M16" s="104">
        <v>10.3254275877383</v>
      </c>
      <c r="N16" s="104">
        <v>1.14187</v>
      </c>
      <c r="O16" s="104">
        <v>34.6744737048</v>
      </c>
      <c r="P16" s="104">
        <v>1.35436</v>
      </c>
      <c r="Q16" s="104">
        <v>16.14859055588</v>
      </c>
      <c r="R16" s="104">
        <v>0.8669</v>
      </c>
      <c r="S16" s="1127">
        <v>43.052</v>
      </c>
      <c r="T16" s="1109">
        <v>2.6096</v>
      </c>
    </row>
    <row r="17" spans="1:20" ht="12.75">
      <c r="A17" s="187" t="s">
        <v>56</v>
      </c>
      <c r="B17" s="158">
        <v>-745.434</v>
      </c>
      <c r="C17" s="188">
        <v>-5.69307</v>
      </c>
      <c r="D17" s="188">
        <v>169.9614432524</v>
      </c>
      <c r="E17" s="188">
        <v>3.71555</v>
      </c>
      <c r="F17" s="188">
        <v>19.1912</v>
      </c>
      <c r="G17" s="1158">
        <v>-0.15</v>
      </c>
      <c r="H17" s="1156">
        <v>-30.03001064821</v>
      </c>
      <c r="I17" s="1157">
        <v>-1.24923</v>
      </c>
      <c r="L17" s="187" t="s">
        <v>444</v>
      </c>
      <c r="M17" s="104">
        <v>23.2185686852341</v>
      </c>
      <c r="N17" s="104">
        <v>2.27002</v>
      </c>
      <c r="O17" s="104">
        <v>122.0935868583</v>
      </c>
      <c r="P17" s="104">
        <v>4.34389</v>
      </c>
      <c r="Q17" s="104">
        <v>9.18093926817</v>
      </c>
      <c r="R17" s="104">
        <v>0.43957</v>
      </c>
      <c r="S17" s="1127">
        <v>68.941</v>
      </c>
      <c r="T17" s="1109">
        <v>3.5511</v>
      </c>
    </row>
    <row r="18" spans="1:20" ht="12.75">
      <c r="A18" s="187" t="s">
        <v>373</v>
      </c>
      <c r="B18" s="158">
        <v>-806.726</v>
      </c>
      <c r="C18" s="188">
        <v>-5.82226</v>
      </c>
      <c r="D18" s="188">
        <v>175.9948445597</v>
      </c>
      <c r="E18" s="188">
        <v>4.04405</v>
      </c>
      <c r="F18" s="188">
        <v>-0.300844</v>
      </c>
      <c r="G18" s="1158">
        <v>0.13</v>
      </c>
      <c r="H18" s="1156">
        <v>-59.97858585472</v>
      </c>
      <c r="I18" s="1157">
        <v>-2.29607</v>
      </c>
      <c r="L18" s="187" t="s">
        <v>56</v>
      </c>
      <c r="M18" s="104">
        <v>21.8677064106608</v>
      </c>
      <c r="N18" s="104">
        <v>1.84696</v>
      </c>
      <c r="O18" s="104">
        <v>129.3712170561</v>
      </c>
      <c r="P18" s="104">
        <v>4.52453</v>
      </c>
      <c r="Q18" s="104">
        <v>-0.33350397526</v>
      </c>
      <c r="R18" s="104">
        <v>-0.01812</v>
      </c>
      <c r="S18" s="1127">
        <v>132.378</v>
      </c>
      <c r="T18" s="1109">
        <v>5.8345</v>
      </c>
    </row>
    <row r="19" spans="1:20" ht="12.75">
      <c r="A19" s="187" t="s">
        <v>90</v>
      </c>
      <c r="B19" s="158">
        <v>-718.645</v>
      </c>
      <c r="C19" s="188">
        <v>-4.96383</v>
      </c>
      <c r="D19" s="188">
        <v>213.2456175867</v>
      </c>
      <c r="E19" s="188">
        <v>4.89055</v>
      </c>
      <c r="F19" s="188">
        <v>24.8789</v>
      </c>
      <c r="G19" s="1158">
        <v>-0.36</v>
      </c>
      <c r="H19" s="1156">
        <v>-74.77946559504</v>
      </c>
      <c r="I19" s="1157">
        <v>-2.51153</v>
      </c>
      <c r="L19" s="187" t="s">
        <v>373</v>
      </c>
      <c r="M19" s="104">
        <v>17.9382371689819</v>
      </c>
      <c r="N19" s="104">
        <v>1.36596</v>
      </c>
      <c r="O19" s="104">
        <v>170.63804691660002</v>
      </c>
      <c r="P19" s="104">
        <v>5.65259</v>
      </c>
      <c r="Q19" s="104">
        <v>0.71711469074</v>
      </c>
      <c r="R19" s="104">
        <v>0.03577</v>
      </c>
      <c r="S19" s="1127">
        <v>231.843</v>
      </c>
      <c r="T19" s="1109">
        <v>8.4781</v>
      </c>
    </row>
    <row r="20" spans="1:20" ht="12.75">
      <c r="A20" s="187" t="s">
        <v>331</v>
      </c>
      <c r="B20" s="158">
        <v>-690.79</v>
      </c>
      <c r="C20" s="188">
        <v>-4.69332</v>
      </c>
      <c r="D20" s="188">
        <v>142.126230054</v>
      </c>
      <c r="E20" s="188">
        <v>2.9501</v>
      </c>
      <c r="F20" s="188">
        <v>-195.908</v>
      </c>
      <c r="G20" s="1158">
        <v>-1.69</v>
      </c>
      <c r="H20" s="1156">
        <v>-100.45130841615</v>
      </c>
      <c r="I20" s="1157">
        <v>-3.63188</v>
      </c>
      <c r="L20" s="187" t="s">
        <v>90</v>
      </c>
      <c r="M20" s="104">
        <v>10.8961409844212</v>
      </c>
      <c r="N20" s="104">
        <v>0.75836</v>
      </c>
      <c r="O20" s="104">
        <v>234.50109840820002</v>
      </c>
      <c r="P20" s="104">
        <v>6.78907</v>
      </c>
      <c r="Q20" s="104">
        <v>-8.47014381852</v>
      </c>
      <c r="R20" s="104">
        <v>-0.29902</v>
      </c>
      <c r="S20" s="1127">
        <v>353.183</v>
      </c>
      <c r="T20" s="1109">
        <v>10.026</v>
      </c>
    </row>
    <row r="21" spans="1:20" ht="12.75">
      <c r="A21" s="187" t="s">
        <v>379</v>
      </c>
      <c r="B21" s="158">
        <v>-384.024</v>
      </c>
      <c r="C21" s="188">
        <v>-2.66337</v>
      </c>
      <c r="D21" s="188">
        <v>146.2267153642</v>
      </c>
      <c r="E21" s="188">
        <v>2.88996</v>
      </c>
      <c r="F21" s="188">
        <v>-12.5342</v>
      </c>
      <c r="G21" s="1158">
        <v>0.05</v>
      </c>
      <c r="H21" s="1156">
        <v>-69.40933985472999</v>
      </c>
      <c r="I21" s="1157">
        <v>-3.04073</v>
      </c>
      <c r="L21" s="187" t="s">
        <v>331</v>
      </c>
      <c r="M21" s="104">
        <v>3.3256911499931796</v>
      </c>
      <c r="N21" s="104">
        <v>0.09879</v>
      </c>
      <c r="O21" s="104">
        <v>209.0479800507</v>
      </c>
      <c r="P21" s="104">
        <v>5.52464</v>
      </c>
      <c r="Q21" s="104">
        <v>-28.17072286105</v>
      </c>
      <c r="R21" s="104">
        <v>-0.95588</v>
      </c>
      <c r="S21" s="1127">
        <v>420.56899999999996</v>
      </c>
      <c r="T21" s="1109">
        <v>9.2264</v>
      </c>
    </row>
    <row r="22" spans="1:20" ht="12.75">
      <c r="A22" s="187" t="s">
        <v>349</v>
      </c>
      <c r="B22" s="158">
        <v>-441.961</v>
      </c>
      <c r="C22" s="188">
        <v>-2.95342</v>
      </c>
      <c r="D22" s="188">
        <v>220.9586811271</v>
      </c>
      <c r="E22" s="188">
        <v>4.00461</v>
      </c>
      <c r="F22" s="188">
        <v>12.2402</v>
      </c>
      <c r="G22" s="1158">
        <v>-0.07</v>
      </c>
      <c r="H22" s="1156">
        <v>-67.43984357997</v>
      </c>
      <c r="I22" s="1157">
        <v>-2.79734</v>
      </c>
      <c r="L22" s="187" t="s">
        <v>379</v>
      </c>
      <c r="M22" s="104">
        <v>-40.7163610036882</v>
      </c>
      <c r="N22" s="104">
        <v>-2.94705</v>
      </c>
      <c r="O22" s="104">
        <v>194.1951190125</v>
      </c>
      <c r="P22" s="104">
        <v>5.62873</v>
      </c>
      <c r="Q22" s="104">
        <v>-22.28618245275</v>
      </c>
      <c r="R22" s="104">
        <v>-0.8314</v>
      </c>
      <c r="S22" s="1127">
        <v>243.257</v>
      </c>
      <c r="T22" s="1109">
        <v>4.808</v>
      </c>
    </row>
    <row r="23" spans="1:20" ht="12.75">
      <c r="A23" s="187" t="s">
        <v>485</v>
      </c>
      <c r="B23" s="158">
        <v>-460.355</v>
      </c>
      <c r="C23" s="188">
        <v>-2.9666</v>
      </c>
      <c r="D23" s="188">
        <v>127.61894669419999</v>
      </c>
      <c r="E23" s="188">
        <v>2.16596</v>
      </c>
      <c r="F23" s="188">
        <v>15.9724</v>
      </c>
      <c r="G23" s="1158">
        <v>0.47</v>
      </c>
      <c r="H23" s="1156">
        <v>-43.67767053668</v>
      </c>
      <c r="I23" s="1157">
        <v>-1.6919</v>
      </c>
      <c r="L23" s="187" t="s">
        <v>349</v>
      </c>
      <c r="M23" s="1127">
        <v>-58.1583944268541</v>
      </c>
      <c r="N23" s="104">
        <v>-3.60965</v>
      </c>
      <c r="O23" s="104">
        <v>185.0449274187</v>
      </c>
      <c r="P23" s="104">
        <v>5.41436</v>
      </c>
      <c r="Q23" s="104">
        <v>-22.110906536159998</v>
      </c>
      <c r="R23" s="1160">
        <v>-0.83578</v>
      </c>
      <c r="S23" s="1127">
        <v>237.81</v>
      </c>
      <c r="T23" s="1109">
        <v>3.9325</v>
      </c>
    </row>
    <row r="24" spans="1:20" ht="12.75">
      <c r="A24" s="187" t="s">
        <v>512</v>
      </c>
      <c r="B24" s="158">
        <v>-449.669</v>
      </c>
      <c r="C24" s="188">
        <v>-2.78342</v>
      </c>
      <c r="D24" s="188">
        <v>62.362841288599995</v>
      </c>
      <c r="E24" s="188">
        <v>1.04795</v>
      </c>
      <c r="F24" s="188">
        <v>171.381</v>
      </c>
      <c r="G24" s="1158">
        <v>1.68</v>
      </c>
      <c r="H24" s="1156">
        <v>-86.80137572542999</v>
      </c>
      <c r="I24" s="1157">
        <v>-3.28474</v>
      </c>
      <c r="L24" s="187" t="s">
        <v>485</v>
      </c>
      <c r="M24" s="104">
        <v>-49.6963604890919</v>
      </c>
      <c r="N24" s="104">
        <v>-2.77306</v>
      </c>
      <c r="O24" s="104">
        <v>226.75674460710002</v>
      </c>
      <c r="P24" s="104">
        <v>6.04344</v>
      </c>
      <c r="Q24" s="104">
        <v>-28.172955971169998</v>
      </c>
      <c r="R24" s="104">
        <v>-0.98879</v>
      </c>
      <c r="S24" s="1127">
        <v>136.097</v>
      </c>
      <c r="T24" s="1109">
        <v>1.8205</v>
      </c>
    </row>
    <row r="25" spans="1:20" ht="12.75">
      <c r="A25" s="187" t="s">
        <v>529</v>
      </c>
      <c r="B25" s="158">
        <v>-376.761</v>
      </c>
      <c r="C25" s="188">
        <v>-2.26104</v>
      </c>
      <c r="D25" s="188">
        <v>39.6027004878</v>
      </c>
      <c r="E25" s="188">
        <v>0.80232</v>
      </c>
      <c r="F25" s="188">
        <v>305.395</v>
      </c>
      <c r="G25" s="1158">
        <v>2.67</v>
      </c>
      <c r="H25" s="1156">
        <v>-122.37839900303999</v>
      </c>
      <c r="I25" s="1157">
        <v>-4.49051</v>
      </c>
      <c r="L25" s="187" t="s">
        <v>512</v>
      </c>
      <c r="M25" s="1127">
        <v>-65.7384373698663</v>
      </c>
      <c r="N25" s="104">
        <v>-3.6034</v>
      </c>
      <c r="O25" s="104">
        <v>251.4532215345</v>
      </c>
      <c r="P25" s="104">
        <v>7.10039</v>
      </c>
      <c r="Q25" s="104">
        <v>-32.01758823981</v>
      </c>
      <c r="R25" s="1160">
        <v>-1.19381</v>
      </c>
      <c r="S25" s="1127">
        <v>215.392</v>
      </c>
      <c r="T25" s="1109">
        <v>2.5482</v>
      </c>
    </row>
    <row r="26" spans="1:20" ht="12.75">
      <c r="A26" s="187" t="s">
        <v>552</v>
      </c>
      <c r="B26" s="158">
        <v>-389.525</v>
      </c>
      <c r="C26" s="188">
        <v>-2.24535</v>
      </c>
      <c r="D26" s="188">
        <v>22.9964963392</v>
      </c>
      <c r="E26" s="188">
        <v>0.54129</v>
      </c>
      <c r="F26" s="188">
        <v>329.194</v>
      </c>
      <c r="G26" s="1158" t="s">
        <v>57</v>
      </c>
      <c r="H26" s="1156">
        <v>-151.91478697262</v>
      </c>
      <c r="I26" s="1157">
        <v>-5.08845</v>
      </c>
      <c r="L26" s="187" t="s">
        <v>529</v>
      </c>
      <c r="M26" s="1127">
        <v>-57.931951834666606</v>
      </c>
      <c r="N26" s="104">
        <v>-3.15327</v>
      </c>
      <c r="O26" s="104">
        <v>256.0936353372</v>
      </c>
      <c r="P26" s="104">
        <v>6.81929</v>
      </c>
      <c r="Q26" s="104">
        <v>-22.680888173240003</v>
      </c>
      <c r="R26" s="1160">
        <v>-0.80587</v>
      </c>
      <c r="S26" s="1127">
        <v>148.204</v>
      </c>
      <c r="T26" s="1109">
        <v>1.5588</v>
      </c>
    </row>
    <row r="27" spans="1:20" ht="12.75">
      <c r="A27" s="1361" t="s">
        <v>648</v>
      </c>
      <c r="B27" s="1362">
        <v>-484.077</v>
      </c>
      <c r="C27" s="1363">
        <v>-2.69726</v>
      </c>
      <c r="D27" s="1363">
        <v>121.1411846267</v>
      </c>
      <c r="E27" s="1363">
        <v>2.93451</v>
      </c>
      <c r="F27" s="1363">
        <v>364.849</v>
      </c>
      <c r="G27" s="1364" t="s">
        <v>57</v>
      </c>
      <c r="H27" s="1365">
        <v>-146.85141476867003</v>
      </c>
      <c r="I27" s="1366">
        <v>-5.16062</v>
      </c>
      <c r="L27" s="187" t="s">
        <v>552</v>
      </c>
      <c r="M27" s="1127">
        <v>-40.5241144838368</v>
      </c>
      <c r="N27" s="104">
        <v>-2.27522</v>
      </c>
      <c r="O27" s="104">
        <v>286.950073716</v>
      </c>
      <c r="P27" s="104">
        <v>7.41</v>
      </c>
      <c r="Q27" s="104">
        <v>-26.92289635058</v>
      </c>
      <c r="R27" s="1160">
        <v>-0.92268</v>
      </c>
      <c r="S27" s="1127">
        <v>277.434</v>
      </c>
      <c r="T27" s="1109">
        <v>2.6906</v>
      </c>
    </row>
    <row r="28" spans="1:20" ht="12.75">
      <c r="A28" s="1015">
        <v>2010</v>
      </c>
      <c r="B28" s="188"/>
      <c r="C28" s="188"/>
      <c r="D28" s="188"/>
      <c r="E28" s="188"/>
      <c r="F28" s="188"/>
      <c r="G28" s="7"/>
      <c r="H28" s="1159"/>
      <c r="I28" s="1157"/>
      <c r="L28" s="1361" t="s">
        <v>648</v>
      </c>
      <c r="M28" s="1367">
        <v>-51.5789910809803</v>
      </c>
      <c r="N28" s="1368">
        <v>-3.30959</v>
      </c>
      <c r="O28" s="1368">
        <v>288.60467109959995</v>
      </c>
      <c r="P28" s="1368">
        <v>8.60604</v>
      </c>
      <c r="Q28" s="1368">
        <v>-2.90254356205</v>
      </c>
      <c r="R28" s="1369">
        <v>-0.12539</v>
      </c>
      <c r="S28" s="1367">
        <v>330.602</v>
      </c>
      <c r="T28" s="1370">
        <v>3.0647</v>
      </c>
    </row>
    <row r="29" spans="1:20" ht="12.75">
      <c r="A29" s="187" t="s">
        <v>395</v>
      </c>
      <c r="B29" s="188">
        <v>-101.868</v>
      </c>
      <c r="C29" s="188">
        <v>-2.6754212026106026</v>
      </c>
      <c r="D29" s="188">
        <v>246.3530257692</v>
      </c>
      <c r="E29" s="188">
        <v>3.888148161374052</v>
      </c>
      <c r="F29" s="188">
        <v>12.511565392103945</v>
      </c>
      <c r="G29" s="7">
        <v>0.38343621641081793</v>
      </c>
      <c r="H29" s="1159">
        <v>-17.391610409727953</v>
      </c>
      <c r="I29" s="1157">
        <v>-2.771498053984925</v>
      </c>
      <c r="L29" s="189" t="s">
        <v>485</v>
      </c>
      <c r="M29" s="7"/>
      <c r="N29" s="7"/>
      <c r="O29" s="7"/>
      <c r="P29" s="7"/>
      <c r="Q29" s="7"/>
      <c r="R29" s="7"/>
      <c r="S29" s="1127"/>
      <c r="T29" s="1109"/>
    </row>
    <row r="30" spans="1:20" ht="12.75">
      <c r="A30" s="1015">
        <v>2011</v>
      </c>
      <c r="B30" s="188"/>
      <c r="C30" s="188"/>
      <c r="D30" s="188"/>
      <c r="E30" s="188"/>
      <c r="F30" s="188"/>
      <c r="G30" s="7"/>
      <c r="H30" s="1159"/>
      <c r="I30" s="1157"/>
      <c r="L30" s="187" t="s">
        <v>164</v>
      </c>
      <c r="M30" s="104">
        <v>-12.490245388224697</v>
      </c>
      <c r="N30" s="104">
        <v>-2.958130594101039</v>
      </c>
      <c r="O30" s="104">
        <v>56.10295457997769</v>
      </c>
      <c r="P30" s="104">
        <v>6.127721924142375</v>
      </c>
      <c r="Q30" s="104">
        <v>-14.269028663351033</v>
      </c>
      <c r="R30" s="104">
        <v>-2.035806765322741</v>
      </c>
      <c r="S30" s="1127">
        <v>43.7282</v>
      </c>
      <c r="T30" s="1109">
        <v>2.564</v>
      </c>
    </row>
    <row r="31" spans="1:20" ht="15" customHeight="1">
      <c r="A31" s="187" t="s">
        <v>164</v>
      </c>
      <c r="B31" s="188">
        <v>-118.24</v>
      </c>
      <c r="C31" s="188">
        <v>-3.103737925241495</v>
      </c>
      <c r="D31" s="188">
        <v>189.4776877662</v>
      </c>
      <c r="E31" s="188">
        <v>2.9538151890555</v>
      </c>
      <c r="F31" s="188">
        <v>-0.057091259396651536</v>
      </c>
      <c r="G31" s="188">
        <v>-0.0017203346990487174</v>
      </c>
      <c r="H31" s="1159">
        <v>-6.659364711992733</v>
      </c>
      <c r="I31" s="1157">
        <v>-1.021040060156584</v>
      </c>
      <c r="L31" s="187" t="s">
        <v>153</v>
      </c>
      <c r="M31" s="104">
        <v>-14.41310928869554</v>
      </c>
      <c r="N31" s="104">
        <v>-3.2314343703950845</v>
      </c>
      <c r="O31" s="104">
        <v>47.2238185151739</v>
      </c>
      <c r="P31" s="104">
        <v>4.879143706598965</v>
      </c>
      <c r="Q31" s="104">
        <v>-14.003521004554557</v>
      </c>
      <c r="R31" s="104">
        <v>-1.897328176532656</v>
      </c>
      <c r="S31" s="1127">
        <v>42.4328</v>
      </c>
      <c r="T31" s="1109">
        <v>1.673</v>
      </c>
    </row>
    <row r="32" spans="1:20" ht="14.25" customHeight="1">
      <c r="A32" s="187" t="s">
        <v>153</v>
      </c>
      <c r="B32" s="188">
        <v>-121.031</v>
      </c>
      <c r="C32" s="188">
        <v>-3.131279550349592</v>
      </c>
      <c r="D32" s="188">
        <v>95.9133992785</v>
      </c>
      <c r="E32" s="188">
        <v>1.5187498104466532</v>
      </c>
      <c r="F32" s="188">
        <v>9.033140044149382</v>
      </c>
      <c r="G32" s="188">
        <v>0.2587912145251864</v>
      </c>
      <c r="H32" s="1159">
        <v>-1.0830903706627226</v>
      </c>
      <c r="I32" s="1157">
        <v>-0.16423163586086809</v>
      </c>
      <c r="L32" s="187" t="s">
        <v>399</v>
      </c>
      <c r="M32" s="104">
        <v>-11.388431612192717</v>
      </c>
      <c r="N32" s="104">
        <v>-2.4264279146805086</v>
      </c>
      <c r="O32" s="104">
        <v>53.588524800008585</v>
      </c>
      <c r="P32" s="104">
        <v>5.601030766551449</v>
      </c>
      <c r="Q32" s="104">
        <v>-12.873951979184781</v>
      </c>
      <c r="R32" s="104">
        <v>-1.7687491876014891</v>
      </c>
      <c r="S32" s="1127">
        <v>48.4336</v>
      </c>
      <c r="T32" s="1109">
        <v>1.629</v>
      </c>
    </row>
    <row r="33" spans="1:20" ht="12.75">
      <c r="A33" s="187" t="s">
        <v>399</v>
      </c>
      <c r="B33" s="188">
        <v>-108.409</v>
      </c>
      <c r="C33" s="188">
        <v>-2.782018463986245</v>
      </c>
      <c r="D33" s="188">
        <v>128.6069859592</v>
      </c>
      <c r="E33" s="188">
        <v>2.0279849297999553</v>
      </c>
      <c r="F33" s="188">
        <v>12.730226987528422</v>
      </c>
      <c r="G33" s="188">
        <v>0.3717470210319201</v>
      </c>
      <c r="H33" s="1159">
        <v>-19.656631971871622</v>
      </c>
      <c r="I33" s="1157">
        <v>-3.0029579615391233</v>
      </c>
      <c r="L33" s="187" t="s">
        <v>395</v>
      </c>
      <c r="M33" s="104">
        <v>-10.797560760057173</v>
      </c>
      <c r="N33" s="104">
        <v>-2.3904796324469846</v>
      </c>
      <c r="O33" s="104">
        <v>71.13909586881469</v>
      </c>
      <c r="P33" s="104">
        <v>7.768565366722931</v>
      </c>
      <c r="Q33" s="104">
        <v>-8.844505779276627</v>
      </c>
      <c r="R33" s="104">
        <v>-1.2673711261641043</v>
      </c>
      <c r="S33" s="1127">
        <v>28.5685</v>
      </c>
      <c r="T33" s="1109">
        <v>2.642</v>
      </c>
    </row>
    <row r="34" spans="1:20" ht="12.75">
      <c r="A34" s="187" t="s">
        <v>395</v>
      </c>
      <c r="B34" s="188">
        <v>-112.675</v>
      </c>
      <c r="C34" s="188">
        <v>-2.855188054709128</v>
      </c>
      <c r="D34" s="188">
        <v>96.4777137728</v>
      </c>
      <c r="E34" s="188">
        <v>1.5251202206005985</v>
      </c>
      <c r="F34" s="188">
        <v>29.35738303514733</v>
      </c>
      <c r="G34" s="188">
        <v>0.9021170204915598</v>
      </c>
      <c r="H34" s="1159">
        <v>-18.947487500449682</v>
      </c>
      <c r="I34" s="1157">
        <v>-2.9381229741915047</v>
      </c>
      <c r="L34" s="189">
        <v>2012</v>
      </c>
      <c r="M34" s="10"/>
      <c r="N34" s="10"/>
      <c r="O34" s="10"/>
      <c r="P34" s="10"/>
      <c r="Q34" s="10"/>
      <c r="R34" s="10"/>
      <c r="S34" s="1127"/>
      <c r="T34" s="1109"/>
    </row>
    <row r="35" spans="1:20" ht="12.75">
      <c r="A35" s="189">
        <v>2012</v>
      </c>
      <c r="B35" s="7"/>
      <c r="C35" s="7"/>
      <c r="D35" s="7"/>
      <c r="E35" s="7"/>
      <c r="F35" s="7"/>
      <c r="G35" s="7"/>
      <c r="H35" s="1159"/>
      <c r="I35" s="1157"/>
      <c r="L35" s="187" t="s">
        <v>164</v>
      </c>
      <c r="M35" s="1127">
        <v>-13.930675115892122</v>
      </c>
      <c r="N35" s="104">
        <v>-3.2308650926198315</v>
      </c>
      <c r="O35" s="104">
        <v>61.34055958384985</v>
      </c>
      <c r="P35" s="104">
        <v>6.8361482377978895</v>
      </c>
      <c r="Q35" s="104">
        <v>-16.180737195016153</v>
      </c>
      <c r="R35" s="104">
        <v>-2.374865731632665</v>
      </c>
      <c r="S35" s="1127">
        <v>59.0048</v>
      </c>
      <c r="T35" s="1109">
        <v>2.532</v>
      </c>
    </row>
    <row r="36" spans="1:20" ht="12.75">
      <c r="A36" s="187" t="s">
        <v>164</v>
      </c>
      <c r="B36" s="188">
        <v>-120.294</v>
      </c>
      <c r="C36" s="188">
        <v>-3.0122637552507525</v>
      </c>
      <c r="D36" s="188">
        <v>86.3022257037</v>
      </c>
      <c r="E36" s="188">
        <v>1.3606715663822435</v>
      </c>
      <c r="F36" s="188">
        <v>17.132859234104863</v>
      </c>
      <c r="G36" s="188">
        <v>0.5414299367453165</v>
      </c>
      <c r="H36" s="1159">
        <v>-17.927171960098864</v>
      </c>
      <c r="I36" s="1157">
        <v>-2.7641807537220844</v>
      </c>
      <c r="L36" s="187" t="s">
        <v>153</v>
      </c>
      <c r="M36" s="1127">
        <v>-16.25961783662657</v>
      </c>
      <c r="N36" s="104">
        <v>-3.6844241797625807</v>
      </c>
      <c r="O36" s="104">
        <v>56.09514747659059</v>
      </c>
      <c r="P36" s="104">
        <v>6.365529365878647</v>
      </c>
      <c r="Q36" s="104">
        <v>-17.30085633852397</v>
      </c>
      <c r="R36" s="104">
        <v>-2.593841692976823</v>
      </c>
      <c r="S36" s="1127">
        <v>76.19489999999999</v>
      </c>
      <c r="T36" s="1109">
        <v>2.965</v>
      </c>
    </row>
    <row r="37" spans="1:20" ht="12.75">
      <c r="A37" s="187" t="s">
        <v>153</v>
      </c>
      <c r="B37" s="188">
        <v>-116.808</v>
      </c>
      <c r="C37" s="188">
        <v>-2.898119948641289</v>
      </c>
      <c r="D37" s="188">
        <v>67.5720199365</v>
      </c>
      <c r="E37" s="188">
        <v>1.2918020609339327</v>
      </c>
      <c r="F37" s="188">
        <v>41.218940311135064</v>
      </c>
      <c r="G37" s="188">
        <v>1.3362664502728672</v>
      </c>
      <c r="H37" s="1159">
        <v>-26.674981724836787</v>
      </c>
      <c r="I37" s="1157">
        <v>-4.074175219985644</v>
      </c>
      <c r="L37" s="187" t="s">
        <v>399</v>
      </c>
      <c r="M37" s="1127">
        <v>-17.284526904571322</v>
      </c>
      <c r="N37" s="104">
        <v>-3.642212416537041</v>
      </c>
      <c r="O37" s="104">
        <v>58.97432806559424</v>
      </c>
      <c r="P37" s="104">
        <v>6.814495597367958</v>
      </c>
      <c r="Q37" s="104">
        <v>-13.581227859541219</v>
      </c>
      <c r="R37" s="104">
        <v>-2.0778172301382023</v>
      </c>
      <c r="S37" s="1127">
        <v>51.6235</v>
      </c>
      <c r="T37" s="1109">
        <v>1.949</v>
      </c>
    </row>
    <row r="38" spans="1:20" ht="12.75">
      <c r="A38" s="187" t="s">
        <v>399</v>
      </c>
      <c r="B38" s="188">
        <v>-105.423</v>
      </c>
      <c r="C38" s="188">
        <v>-2.5985617362690183</v>
      </c>
      <c r="D38" s="188">
        <v>36.069010394900005</v>
      </c>
      <c r="E38" s="188">
        <v>0.8256498851924485</v>
      </c>
      <c r="F38" s="188">
        <v>48.232128920302515</v>
      </c>
      <c r="G38" s="188">
        <v>1.6057317646977523</v>
      </c>
      <c r="H38" s="1159">
        <v>-23.688997533971722</v>
      </c>
      <c r="I38" s="1157">
        <v>-3.539816742433898</v>
      </c>
      <c r="L38" s="187" t="s">
        <v>395</v>
      </c>
      <c r="M38" s="1127">
        <v>-14.757367551945299</v>
      </c>
      <c r="N38" s="104">
        <v>-3.0947419638040636</v>
      </c>
      <c r="O38" s="104">
        <v>72.55583703476219</v>
      </c>
      <c r="P38" s="104">
        <v>8.071541812324453</v>
      </c>
      <c r="Q38" s="104">
        <v>-9.476488247513315</v>
      </c>
      <c r="R38" s="104">
        <v>-1.392423644512566</v>
      </c>
      <c r="S38" s="1127">
        <v>40.9788</v>
      </c>
      <c r="T38" s="1109">
        <v>2.582</v>
      </c>
    </row>
    <row r="39" spans="1:20" ht="12.75">
      <c r="A39" s="187" t="s">
        <v>395</v>
      </c>
      <c r="B39" s="188">
        <v>-104.003</v>
      </c>
      <c r="C39" s="188">
        <v>-2.5526436894454907</v>
      </c>
      <c r="D39" s="188">
        <v>59.5081091191</v>
      </c>
      <c r="E39" s="188">
        <v>0.9133803236979253</v>
      </c>
      <c r="F39" s="188">
        <v>52.93223725641653</v>
      </c>
      <c r="G39" s="188">
        <v>1.7056718036074656</v>
      </c>
      <c r="H39" s="1159">
        <v>-29.1808520037952</v>
      </c>
      <c r="I39" s="1157">
        <v>-4.276243796022394</v>
      </c>
      <c r="L39" s="189">
        <v>2013</v>
      </c>
      <c r="M39" s="10"/>
      <c r="N39" s="10"/>
      <c r="O39" s="10"/>
      <c r="P39" s="104"/>
      <c r="Q39" s="10"/>
      <c r="R39" s="10"/>
      <c r="S39" s="1127"/>
      <c r="T39" s="1109"/>
    </row>
    <row r="40" spans="1:20" ht="12.75">
      <c r="A40" s="189">
        <v>2013</v>
      </c>
      <c r="B40" s="7"/>
      <c r="C40" s="7"/>
      <c r="D40" s="188"/>
      <c r="E40" s="7"/>
      <c r="F40" s="7"/>
      <c r="G40" s="7"/>
      <c r="H40" s="1159"/>
      <c r="I40" s="1157"/>
      <c r="L40" s="187" t="s">
        <v>164</v>
      </c>
      <c r="M40" s="1127">
        <v>-14.95529500941746</v>
      </c>
      <c r="N40" s="104">
        <v>-3.4176638254161533</v>
      </c>
      <c r="O40" s="104">
        <v>55.604135382633245</v>
      </c>
      <c r="P40" s="104">
        <v>6.063356333417276</v>
      </c>
      <c r="Q40" s="104">
        <v>-13.218851943566468</v>
      </c>
      <c r="R40" s="104">
        <v>-1.9073533163993923</v>
      </c>
      <c r="S40" s="1127">
        <v>42.6712</v>
      </c>
      <c r="T40" s="1109">
        <v>1.346</v>
      </c>
    </row>
    <row r="41" spans="1:20" ht="12.75">
      <c r="A41" s="187" t="s">
        <v>164</v>
      </c>
      <c r="B41" s="188">
        <v>-98.98</v>
      </c>
      <c r="C41" s="188">
        <v>-2.4081699684320013</v>
      </c>
      <c r="D41" s="188">
        <v>39.774399711300006</v>
      </c>
      <c r="E41" s="188">
        <v>0.6565244371935658</v>
      </c>
      <c r="F41" s="188">
        <v>70.38802131786319</v>
      </c>
      <c r="G41" s="188">
        <v>2.2362992968067745</v>
      </c>
      <c r="H41" s="1159">
        <v>-24.578862252920388</v>
      </c>
      <c r="I41" s="1157">
        <v>-3.693464583998639</v>
      </c>
      <c r="L41" s="187" t="s">
        <v>153</v>
      </c>
      <c r="M41" s="1127">
        <v>-15.022982681333964</v>
      </c>
      <c r="N41" s="104">
        <v>-3.348836196098507</v>
      </c>
      <c r="O41" s="104">
        <v>58.92235467624891</v>
      </c>
      <c r="P41" s="104">
        <v>6.401473910353557</v>
      </c>
      <c r="Q41" s="104">
        <v>-7.849744552202179</v>
      </c>
      <c r="R41" s="104">
        <v>-1.1355928040072631</v>
      </c>
      <c r="S41" s="1127">
        <v>32.5874</v>
      </c>
      <c r="T41" s="1109">
        <v>1.092</v>
      </c>
    </row>
    <row r="42" spans="1:20" ht="12.75">
      <c r="A42" s="187" t="s">
        <v>153</v>
      </c>
      <c r="B42" s="188">
        <v>-94.833</v>
      </c>
      <c r="C42" s="188">
        <v>-2.295253769634775</v>
      </c>
      <c r="D42" s="188">
        <v>96.73690279360001</v>
      </c>
      <c r="E42" s="188">
        <v>1.871300219043345</v>
      </c>
      <c r="F42" s="188">
        <v>76.9554722228038</v>
      </c>
      <c r="G42" s="188">
        <v>2.4604339554885066</v>
      </c>
      <c r="H42" s="1159">
        <v>-21.3256857779837</v>
      </c>
      <c r="I42" s="1157">
        <v>-3.2150290917762767</v>
      </c>
      <c r="L42" s="187" t="s">
        <v>399</v>
      </c>
      <c r="M42" s="1127">
        <v>-13.6694700199468</v>
      </c>
      <c r="N42" s="104">
        <v>-2.8541449324303954</v>
      </c>
      <c r="O42" s="104">
        <v>54.47055855301499</v>
      </c>
      <c r="P42" s="104">
        <v>5.793318900207053</v>
      </c>
      <c r="Q42" s="104">
        <v>-12.163061463509173</v>
      </c>
      <c r="R42" s="104">
        <v>-1.733185055178471</v>
      </c>
      <c r="S42" s="1127">
        <v>31.966500000000003</v>
      </c>
      <c r="T42" s="1109">
        <v>1.168</v>
      </c>
    </row>
    <row r="43" spans="1:20" ht="12.75">
      <c r="A43" s="187" t="s">
        <v>399</v>
      </c>
      <c r="B43" s="188">
        <v>-92.725</v>
      </c>
      <c r="C43" s="188">
        <v>-2.2173068300702434</v>
      </c>
      <c r="D43" s="188">
        <v>31.5435898298</v>
      </c>
      <c r="E43" s="188">
        <v>0.4895971004814732</v>
      </c>
      <c r="F43" s="188">
        <v>59.84900812539684</v>
      </c>
      <c r="G43" s="188">
        <v>1.8805513504319815</v>
      </c>
      <c r="H43" s="1159">
        <v>-31.650496404847512</v>
      </c>
      <c r="I43" s="1157">
        <v>-4.656876723829165</v>
      </c>
      <c r="L43" s="187" t="s">
        <v>395</v>
      </c>
      <c r="M43" s="1127">
        <v>-14.906099197708084</v>
      </c>
      <c r="N43" s="104">
        <v>-3.162653038120037</v>
      </c>
      <c r="O43" s="104">
        <v>84.50364598783682</v>
      </c>
      <c r="P43" s="104">
        <v>8.66771085279545</v>
      </c>
      <c r="Q43" s="104">
        <v>-4.315801607800835</v>
      </c>
      <c r="R43" s="104">
        <v>-0.5960394401365814</v>
      </c>
      <c r="S43" s="1127">
        <v>17.4994</v>
      </c>
      <c r="T43" s="1109">
        <v>1.213</v>
      </c>
    </row>
    <row r="44" spans="1:20" ht="12.75">
      <c r="A44" s="187" t="s">
        <v>395</v>
      </c>
      <c r="B44" s="188">
        <v>-79.883</v>
      </c>
      <c r="C44" s="188">
        <v>-1.8842996650469406</v>
      </c>
      <c r="D44" s="188">
        <v>-9.6440903834</v>
      </c>
      <c r="E44" s="188">
        <v>-0.25142600755275085</v>
      </c>
      <c r="F44" s="188">
        <v>75.44934208545224</v>
      </c>
      <c r="G44" s="188">
        <v>2.3034838395652195</v>
      </c>
      <c r="H44" s="1159">
        <v>-42.586781822741145</v>
      </c>
      <c r="I44" s="1157">
        <v>-5.972583077454169</v>
      </c>
      <c r="L44" s="189" t="s">
        <v>552</v>
      </c>
      <c r="M44" s="1127"/>
      <c r="N44" s="104"/>
      <c r="O44" s="104"/>
      <c r="P44" s="104"/>
      <c r="Q44" s="104"/>
      <c r="R44" s="104"/>
      <c r="S44" s="1127"/>
      <c r="T44" s="1109"/>
    </row>
    <row r="45" spans="1:20" ht="12.75">
      <c r="A45" s="189" t="s">
        <v>552</v>
      </c>
      <c r="B45" s="188"/>
      <c r="C45" s="188"/>
      <c r="D45" s="188"/>
      <c r="E45" s="188"/>
      <c r="F45" s="188"/>
      <c r="G45" s="7"/>
      <c r="H45" s="1159"/>
      <c r="I45" s="1157"/>
      <c r="L45" s="187" t="s">
        <v>164</v>
      </c>
      <c r="M45" s="1127">
        <v>-11.23134404250058</v>
      </c>
      <c r="N45" s="104">
        <v>-2.6865814086657758</v>
      </c>
      <c r="O45" s="104">
        <v>65.96276631372486</v>
      </c>
      <c r="P45" s="104">
        <v>6.6479570332028715</v>
      </c>
      <c r="Q45" s="104">
        <v>-6.710359874804992</v>
      </c>
      <c r="R45" s="104">
        <v>-0.9181582910893648</v>
      </c>
      <c r="S45" s="1127">
        <v>86.0604</v>
      </c>
      <c r="T45" s="1109">
        <v>2.967</v>
      </c>
    </row>
    <row r="46" spans="1:20" ht="12.75">
      <c r="A46" s="187" t="s">
        <v>164</v>
      </c>
      <c r="B46" s="188">
        <v>-94.654</v>
      </c>
      <c r="C46" s="188">
        <v>-2.229211683731446</v>
      </c>
      <c r="D46" s="188">
        <v>-51.7552715246</v>
      </c>
      <c r="E46" s="188" t="s">
        <v>57</v>
      </c>
      <c r="F46" s="188">
        <v>90.89326344491924</v>
      </c>
      <c r="G46" s="188">
        <v>2.751377239293804</v>
      </c>
      <c r="H46" s="1159">
        <v>-34.92340225889742</v>
      </c>
      <c r="I46" s="1157">
        <v>-4.724878374233472</v>
      </c>
      <c r="L46" s="187" t="s">
        <v>153</v>
      </c>
      <c r="M46" s="1127" t="s">
        <v>57</v>
      </c>
      <c r="N46" s="104" t="s">
        <v>57</v>
      </c>
      <c r="O46" s="104">
        <v>61.696890702240346</v>
      </c>
      <c r="P46" s="104">
        <v>6.184685378335199</v>
      </c>
      <c r="Q46" s="104" t="s">
        <v>57</v>
      </c>
      <c r="R46" s="104" t="s">
        <v>57</v>
      </c>
      <c r="S46" s="1127">
        <v>83.74969999999999</v>
      </c>
      <c r="T46" s="1109">
        <v>3.011</v>
      </c>
    </row>
    <row r="47" spans="1:20" ht="12.75">
      <c r="A47" s="187" t="s">
        <v>153</v>
      </c>
      <c r="B47" s="188">
        <v>-94.06</v>
      </c>
      <c r="C47" s="188">
        <v>-2.1785755645628258</v>
      </c>
      <c r="D47" s="188">
        <v>31.3284220665</v>
      </c>
      <c r="E47" s="188" t="s">
        <v>57</v>
      </c>
      <c r="F47" s="188">
        <v>74.17725316915697</v>
      </c>
      <c r="G47" s="188">
        <v>2.2410647694932733</v>
      </c>
      <c r="H47" s="1159">
        <v>-29.830657613741312</v>
      </c>
      <c r="I47" s="1157">
        <v>-3.8960182390199827</v>
      </c>
      <c r="L47" s="187" t="s">
        <v>399</v>
      </c>
      <c r="M47" s="1127" t="s">
        <v>57</v>
      </c>
      <c r="N47" s="104" t="s">
        <v>57</v>
      </c>
      <c r="O47" s="104">
        <v>71.87198597060073</v>
      </c>
      <c r="P47" s="104">
        <v>7.4315975679744035</v>
      </c>
      <c r="Q47" s="104" t="s">
        <v>57</v>
      </c>
      <c r="R47" s="104" t="s">
        <v>57</v>
      </c>
      <c r="S47" s="1127">
        <v>90.12440000000001</v>
      </c>
      <c r="T47" s="1109">
        <v>3.378</v>
      </c>
    </row>
    <row r="48" spans="1:20" ht="12.75">
      <c r="A48" s="187" t="s">
        <v>399</v>
      </c>
      <c r="B48" s="188">
        <v>-95.619</v>
      </c>
      <c r="C48" s="188">
        <v>-2.182820552331056</v>
      </c>
      <c r="D48" s="188">
        <v>19.2914032247</v>
      </c>
      <c r="E48" s="188" t="s">
        <v>57</v>
      </c>
      <c r="F48" s="188">
        <v>83.11246161074249</v>
      </c>
      <c r="G48" s="188">
        <v>2.5922178733471184</v>
      </c>
      <c r="H48" s="1159">
        <v>-35.60135806628406</v>
      </c>
      <c r="I48" s="1157">
        <v>-4.63976957783492</v>
      </c>
      <c r="L48" s="187" t="s">
        <v>395</v>
      </c>
      <c r="M48" s="1127" t="s">
        <v>57</v>
      </c>
      <c r="N48" s="104" t="s">
        <v>57</v>
      </c>
      <c r="O48" s="104">
        <v>81.78597672840806</v>
      </c>
      <c r="P48" s="104">
        <v>8.871753027762503</v>
      </c>
      <c r="Q48" s="104" t="s">
        <v>57</v>
      </c>
      <c r="R48" s="104" t="s">
        <v>57</v>
      </c>
      <c r="S48" s="1127">
        <v>85.2516</v>
      </c>
      <c r="T48" s="1109">
        <v>3.597</v>
      </c>
    </row>
    <row r="49" spans="1:20" ht="12.75">
      <c r="A49" s="187" t="s">
        <v>395</v>
      </c>
      <c r="B49" s="188">
        <v>-107.726</v>
      </c>
      <c r="C49" s="188">
        <v>-2.4461083453016874</v>
      </c>
      <c r="D49" s="188">
        <v>93.1214315902</v>
      </c>
      <c r="E49" s="188" t="s">
        <v>57</v>
      </c>
      <c r="F49" s="188">
        <v>87.8905923977382</v>
      </c>
      <c r="G49" s="188">
        <v>2.897669899972276</v>
      </c>
      <c r="H49" s="1159">
        <v>-39.31961944558941</v>
      </c>
      <c r="I49" s="1157">
        <v>-5.38591273282231</v>
      </c>
      <c r="L49" s="189">
        <v>2015</v>
      </c>
      <c r="M49" s="1127"/>
      <c r="N49" s="104"/>
      <c r="O49" s="7"/>
      <c r="P49" s="7"/>
      <c r="Q49" s="104"/>
      <c r="R49" s="104"/>
      <c r="S49" s="1127"/>
      <c r="T49" s="1109"/>
    </row>
    <row r="50" spans="1:20" ht="12.75">
      <c r="A50" s="189" t="s">
        <v>648</v>
      </c>
      <c r="B50" s="7"/>
      <c r="C50" s="7"/>
      <c r="D50" s="7"/>
      <c r="E50" s="7"/>
      <c r="F50" s="7"/>
      <c r="G50" s="7"/>
      <c r="H50" s="1159"/>
      <c r="I50" s="1157"/>
      <c r="L50" s="187" t="s">
        <v>164</v>
      </c>
      <c r="M50" s="1127" t="s">
        <v>57</v>
      </c>
      <c r="N50" s="104" t="s">
        <v>57</v>
      </c>
      <c r="O50" s="104">
        <v>65.5355507798859</v>
      </c>
      <c r="P50" s="104">
        <v>7.795988459272747</v>
      </c>
      <c r="Q50" s="104" t="s">
        <v>57</v>
      </c>
      <c r="R50" s="104" t="s">
        <v>57</v>
      </c>
      <c r="S50" s="1127">
        <v>87.9814</v>
      </c>
      <c r="T50" s="1109">
        <v>2.752</v>
      </c>
    </row>
    <row r="51" spans="1:20" ht="12.75">
      <c r="A51" s="187" t="s">
        <v>164</v>
      </c>
      <c r="B51" s="188">
        <v>-114.549</v>
      </c>
      <c r="C51" s="188">
        <v>-2.5961142934847277</v>
      </c>
      <c r="D51" s="188">
        <v>129.8713752552</v>
      </c>
      <c r="E51" s="188" t="s">
        <v>57</v>
      </c>
      <c r="F51" s="188">
        <v>97.14762472799218</v>
      </c>
      <c r="G51" s="188">
        <v>3.5336748821857</v>
      </c>
      <c r="H51" s="1159">
        <v>-37.76070592952131</v>
      </c>
      <c r="I51" s="1157">
        <v>-5.367353265362359</v>
      </c>
      <c r="K51" s="16"/>
      <c r="L51" s="187" t="s">
        <v>153</v>
      </c>
      <c r="M51" s="412" t="s">
        <v>57</v>
      </c>
      <c r="N51" s="412" t="s">
        <v>57</v>
      </c>
      <c r="O51" s="104">
        <v>64.73311453580916</v>
      </c>
      <c r="P51" s="104">
        <v>7.757636315177424</v>
      </c>
      <c r="Q51" s="412" t="s">
        <v>57</v>
      </c>
      <c r="R51" s="104" t="s">
        <v>57</v>
      </c>
      <c r="S51" s="1127">
        <v>65.4865</v>
      </c>
      <c r="T51" s="1109">
        <v>2.43</v>
      </c>
    </row>
    <row r="52" spans="1:20" ht="12.75">
      <c r="A52" s="187" t="s">
        <v>153</v>
      </c>
      <c r="B52" s="188">
        <v>-111.904</v>
      </c>
      <c r="C52" s="188">
        <v>-2.498735604593133</v>
      </c>
      <c r="D52" s="188">
        <v>139.0717008452</v>
      </c>
      <c r="E52" s="188" t="s">
        <v>57</v>
      </c>
      <c r="F52" s="188">
        <v>91.45576365775682</v>
      </c>
      <c r="G52" s="188">
        <v>3.371059622763201</v>
      </c>
      <c r="H52" s="1159">
        <v>-29.89783977571578</v>
      </c>
      <c r="I52" s="1157">
        <v>-4.166639969757742</v>
      </c>
      <c r="L52" s="187" t="s">
        <v>399</v>
      </c>
      <c r="M52" s="412" t="s">
        <v>57</v>
      </c>
      <c r="N52" s="412" t="s">
        <v>57</v>
      </c>
      <c r="O52" s="104">
        <v>73.36462001667758</v>
      </c>
      <c r="P52" s="104">
        <v>8.713646481900557</v>
      </c>
      <c r="Q52" s="412" t="s">
        <v>57</v>
      </c>
      <c r="R52" s="104" t="s">
        <v>57</v>
      </c>
      <c r="S52" s="1127">
        <v>91.8828</v>
      </c>
      <c r="T52" s="1109">
        <v>3.358</v>
      </c>
    </row>
    <row r="53" spans="1:20" ht="12.75">
      <c r="A53" s="187" t="s">
        <v>399</v>
      </c>
      <c r="B53" s="188">
        <v>-123.106</v>
      </c>
      <c r="C53" s="188">
        <v>-2.726570026910001</v>
      </c>
      <c r="D53" s="188">
        <v>119.4968820874</v>
      </c>
      <c r="E53" s="188" t="s">
        <v>57</v>
      </c>
      <c r="F53" s="188">
        <v>89.88042051894035</v>
      </c>
      <c r="G53" s="188">
        <v>3.2852486089171857</v>
      </c>
      <c r="H53" s="1159">
        <v>-33.85379614633923</v>
      </c>
      <c r="I53" s="1157">
        <v>-4.678556597755868</v>
      </c>
      <c r="L53" s="187" t="s">
        <v>395</v>
      </c>
      <c r="M53" s="412" t="s">
        <v>57</v>
      </c>
      <c r="N53" s="412" t="s">
        <v>57</v>
      </c>
      <c r="O53" s="104">
        <v>80.40717831356683</v>
      </c>
      <c r="P53" s="104">
        <v>9.602001926890582</v>
      </c>
      <c r="Q53" s="412" t="s">
        <v>57</v>
      </c>
      <c r="R53" s="104" t="s">
        <v>57</v>
      </c>
      <c r="S53" s="1127">
        <v>39.3438</v>
      </c>
      <c r="T53" s="1109">
        <v>1.89</v>
      </c>
    </row>
    <row r="54" spans="1:20" ht="12.75">
      <c r="A54" s="187" t="s">
        <v>395</v>
      </c>
      <c r="B54" s="188">
        <v>-113.406</v>
      </c>
      <c r="C54" s="188">
        <v>-2.497269444199771</v>
      </c>
      <c r="D54" s="188">
        <v>96.124780319</v>
      </c>
      <c r="E54" s="188" t="s">
        <v>57</v>
      </c>
      <c r="F54" s="188">
        <v>90.9303229487518</v>
      </c>
      <c r="G54" s="188">
        <v>3.3630007636574213</v>
      </c>
      <c r="H54" s="1159">
        <v>-51.498153819312975</v>
      </c>
      <c r="I54" s="1157">
        <v>-7.231478425652872</v>
      </c>
      <c r="L54" s="189" t="s">
        <v>723</v>
      </c>
      <c r="M54" s="1127"/>
      <c r="N54" s="104"/>
      <c r="O54" s="104"/>
      <c r="P54" s="104"/>
      <c r="Q54" s="104"/>
      <c r="R54" s="104"/>
      <c r="S54" s="1127"/>
      <c r="T54" s="1109"/>
    </row>
    <row r="55" spans="1:20" ht="13.5" thickBot="1">
      <c r="A55" s="189">
        <v>2016</v>
      </c>
      <c r="B55" s="7"/>
      <c r="C55" s="188"/>
      <c r="D55" s="7"/>
      <c r="E55" s="7"/>
      <c r="F55" s="7"/>
      <c r="G55" s="7"/>
      <c r="H55" s="1159"/>
      <c r="I55" s="1157"/>
      <c r="L55" s="187" t="s">
        <v>164</v>
      </c>
      <c r="M55" s="1127" t="s">
        <v>57</v>
      </c>
      <c r="N55" s="104" t="s">
        <v>57</v>
      </c>
      <c r="O55" s="104">
        <v>71.69612724017298</v>
      </c>
      <c r="P55" s="104">
        <v>8.407298985673085</v>
      </c>
      <c r="Q55" s="104" t="s">
        <v>57</v>
      </c>
      <c r="R55" s="104" t="s">
        <v>57</v>
      </c>
      <c r="S55" s="1127" t="s">
        <v>57</v>
      </c>
      <c r="T55" s="1109" t="s">
        <v>57</v>
      </c>
    </row>
    <row r="56" spans="1:20" ht="13.5" thickBot="1">
      <c r="A56" s="187" t="s">
        <v>164</v>
      </c>
      <c r="B56" s="188">
        <v>-124.671</v>
      </c>
      <c r="C56" s="188">
        <v>-2.735497885365412</v>
      </c>
      <c r="D56" s="188">
        <v>143.9207202538</v>
      </c>
      <c r="E56" s="188" t="s">
        <v>57</v>
      </c>
      <c r="F56" s="188">
        <v>96.5205710880427</v>
      </c>
      <c r="G56" s="188">
        <v>3.5206600366233687</v>
      </c>
      <c r="H56" s="1159">
        <v>-46.66994352397007</v>
      </c>
      <c r="I56" s="1157">
        <v>-6.872781944740244</v>
      </c>
      <c r="K56" s="591"/>
      <c r="L56" s="575" t="s">
        <v>304</v>
      </c>
      <c r="M56" s="576"/>
      <c r="N56" s="576"/>
      <c r="O56" s="568"/>
      <c r="P56" s="577"/>
      <c r="Q56" s="568"/>
      <c r="R56" s="568"/>
      <c r="S56" s="628"/>
      <c r="T56" s="629"/>
    </row>
    <row r="57" spans="1:20" ht="12.75">
      <c r="A57" s="1921" t="s">
        <v>517</v>
      </c>
      <c r="B57" s="1922"/>
      <c r="C57" s="1922"/>
      <c r="D57" s="1922"/>
      <c r="E57" s="1922"/>
      <c r="F57" s="1922"/>
      <c r="G57" s="1922"/>
      <c r="H57" s="1922"/>
      <c r="I57" s="1923"/>
      <c r="J57" s="5"/>
      <c r="K57" s="591"/>
      <c r="L57" s="46" t="s">
        <v>470</v>
      </c>
      <c r="M57" s="21"/>
      <c r="N57" s="21"/>
      <c r="O57" s="21"/>
      <c r="P57" s="21"/>
      <c r="Q57" s="21"/>
      <c r="R57" s="21"/>
      <c r="S57" s="30"/>
      <c r="T57" s="574"/>
    </row>
    <row r="58" spans="1:20" ht="12.75">
      <c r="A58" s="59" t="s">
        <v>165</v>
      </c>
      <c r="B58" s="60"/>
      <c r="C58" s="60"/>
      <c r="D58" s="60"/>
      <c r="E58" s="60"/>
      <c r="F58" s="60"/>
      <c r="G58" s="60"/>
      <c r="H58" s="60"/>
      <c r="I58" s="61"/>
      <c r="L58" s="46" t="s">
        <v>250</v>
      </c>
      <c r="M58" s="21"/>
      <c r="N58" s="597"/>
      <c r="O58" s="610"/>
      <c r="P58" s="597"/>
      <c r="Q58" s="610"/>
      <c r="R58" s="610"/>
      <c r="S58" s="631"/>
      <c r="T58" s="627"/>
    </row>
    <row r="59" spans="1:24" ht="12.75">
      <c r="A59" s="59" t="s">
        <v>322</v>
      </c>
      <c r="B59" s="60"/>
      <c r="C59" s="60"/>
      <c r="D59" s="60"/>
      <c r="E59" s="60"/>
      <c r="F59" s="60"/>
      <c r="G59" s="60"/>
      <c r="H59" s="60"/>
      <c r="I59" s="61"/>
      <c r="L59" s="46" t="s">
        <v>472</v>
      </c>
      <c r="M59" s="10"/>
      <c r="N59" s="10"/>
      <c r="O59" s="10"/>
      <c r="P59" s="10"/>
      <c r="Q59" s="10"/>
      <c r="R59" s="10"/>
      <c r="S59" s="30"/>
      <c r="T59" s="574"/>
      <c r="U59" s="5"/>
      <c r="V59" s="5"/>
      <c r="W59" s="5"/>
      <c r="X59" s="5"/>
    </row>
    <row r="60" spans="1:20" ht="12.75">
      <c r="A60" s="1924" t="s">
        <v>166</v>
      </c>
      <c r="B60" s="1925"/>
      <c r="C60" s="1925"/>
      <c r="D60" s="1925"/>
      <c r="E60" s="1925"/>
      <c r="F60" s="1925"/>
      <c r="G60" s="1925"/>
      <c r="H60" s="1925"/>
      <c r="I60" s="1926"/>
      <c r="L60" s="573"/>
      <c r="M60" s="30"/>
      <c r="N60" s="30"/>
      <c r="O60" s="30"/>
      <c r="P60" s="30"/>
      <c r="Q60" s="30"/>
      <c r="R60" s="30"/>
      <c r="S60" s="30"/>
      <c r="T60" s="574"/>
    </row>
    <row r="61" spans="1:20" ht="13.5" thickBot="1">
      <c r="A61" s="64" t="s">
        <v>249</v>
      </c>
      <c r="B61" s="10"/>
      <c r="C61" s="10"/>
      <c r="D61" s="10"/>
      <c r="E61" s="10"/>
      <c r="F61" s="10"/>
      <c r="G61" s="10"/>
      <c r="H61" s="10"/>
      <c r="I61" s="36"/>
      <c r="L61" s="584"/>
      <c r="M61" s="1307"/>
      <c r="N61" s="1307"/>
      <c r="O61" s="1307"/>
      <c r="P61" s="1307"/>
      <c r="Q61" s="1307"/>
      <c r="R61" s="1307"/>
      <c r="S61" s="589"/>
      <c r="T61" s="590"/>
    </row>
    <row r="62" spans="1:20" ht="13.5" thickBot="1">
      <c r="A62" s="73">
        <v>30</v>
      </c>
      <c r="B62" s="74"/>
      <c r="C62" s="74"/>
      <c r="D62" s="74"/>
      <c r="E62" s="74"/>
      <c r="F62" s="74"/>
      <c r="G62" s="74"/>
      <c r="H62" s="74"/>
      <c r="I62" s="75"/>
      <c r="L62" s="1927">
        <v>31</v>
      </c>
      <c r="M62" s="1928"/>
      <c r="N62" s="1928"/>
      <c r="O62" s="1928"/>
      <c r="P62" s="1928"/>
      <c r="Q62" s="1928"/>
      <c r="R62" s="1928"/>
      <c r="S62" s="1928"/>
      <c r="T62" s="1929"/>
    </row>
  </sheetData>
  <sheetProtection/>
  <mergeCells count="11">
    <mergeCell ref="S5:T5"/>
    <mergeCell ref="A57:I57"/>
    <mergeCell ref="A60:I60"/>
    <mergeCell ref="L62:T62"/>
    <mergeCell ref="A1:I1"/>
    <mergeCell ref="A2:I2"/>
    <mergeCell ref="A3:I3"/>
    <mergeCell ref="B5:C5"/>
    <mergeCell ref="D5:E5"/>
    <mergeCell ref="F5:G5"/>
    <mergeCell ref="H5:I5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90" zoomScaleNormal="90" zoomScalePageLayoutView="0" workbookViewId="0" topLeftCell="A31">
      <selection activeCell="O39" sqref="O39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3" width="11.281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7109375" style="0" customWidth="1"/>
  </cols>
  <sheetData>
    <row r="1" spans="1:18" ht="12.75">
      <c r="A1" s="1930"/>
      <c r="B1" s="1931"/>
      <c r="C1" s="1931"/>
      <c r="D1" s="1931"/>
      <c r="E1" s="1931"/>
      <c r="F1" s="1931"/>
      <c r="G1" s="1932"/>
      <c r="J1" s="200"/>
      <c r="K1" s="201"/>
      <c r="L1" s="201"/>
      <c r="M1" s="201"/>
      <c r="N1" s="201"/>
      <c r="O1" s="201"/>
      <c r="P1" s="201"/>
      <c r="Q1" s="201"/>
      <c r="R1" s="202"/>
    </row>
    <row r="2" spans="1:18" ht="15">
      <c r="A2" s="1933" t="s">
        <v>67</v>
      </c>
      <c r="B2" s="1934"/>
      <c r="C2" s="1934"/>
      <c r="D2" s="1934"/>
      <c r="E2" s="1934"/>
      <c r="F2" s="1934"/>
      <c r="G2" s="1935"/>
      <c r="J2" s="268" t="s">
        <v>649</v>
      </c>
      <c r="K2" s="94"/>
      <c r="L2" s="94"/>
      <c r="M2" s="94"/>
      <c r="N2" s="94"/>
      <c r="O2" s="94"/>
      <c r="P2" s="94"/>
      <c r="Q2" s="94"/>
      <c r="R2" s="269"/>
    </row>
    <row r="3" spans="1:18" ht="13.5" thickBot="1">
      <c r="A3" s="151"/>
      <c r="B3" s="152"/>
      <c r="C3" s="152"/>
      <c r="D3" s="152"/>
      <c r="E3" s="152"/>
      <c r="F3" s="152"/>
      <c r="G3" s="153"/>
      <c r="J3" s="229"/>
      <c r="K3" s="206"/>
      <c r="L3" s="206"/>
      <c r="M3" s="206"/>
      <c r="N3" s="206"/>
      <c r="O3" s="206"/>
      <c r="P3" s="206"/>
      <c r="Q3" s="206"/>
      <c r="R3" s="207"/>
    </row>
    <row r="4" spans="1:19" ht="15">
      <c r="A4" s="154"/>
      <c r="B4" s="380" t="s">
        <v>68</v>
      </c>
      <c r="C4" s="381" t="s">
        <v>125</v>
      </c>
      <c r="D4" s="382" t="s">
        <v>126</v>
      </c>
      <c r="E4" s="382" t="s">
        <v>127</v>
      </c>
      <c r="F4" s="382" t="s">
        <v>342</v>
      </c>
      <c r="G4" s="383" t="s">
        <v>128</v>
      </c>
      <c r="J4" s="203"/>
      <c r="K4" s="201"/>
      <c r="L4" s="201"/>
      <c r="M4" s="201"/>
      <c r="N4" s="201"/>
      <c r="O4" s="201"/>
      <c r="P4" s="201"/>
      <c r="Q4" s="201"/>
      <c r="R4" s="202"/>
      <c r="S4" s="3"/>
    </row>
    <row r="5" spans="1:19" ht="15">
      <c r="A5" s="1161" t="s">
        <v>349</v>
      </c>
      <c r="B5" s="1162">
        <v>0.55906711620831</v>
      </c>
      <c r="C5" s="1163">
        <v>0.69080457</v>
      </c>
      <c r="D5" s="1164">
        <v>0.45595783</v>
      </c>
      <c r="E5" s="1164">
        <v>0.38333333</v>
      </c>
      <c r="F5" s="1164">
        <v>0.81253245</v>
      </c>
      <c r="G5" s="1165">
        <v>0.90394611</v>
      </c>
      <c r="J5" s="208"/>
      <c r="K5" s="184" t="s">
        <v>641</v>
      </c>
      <c r="L5" s="184" t="s">
        <v>125</v>
      </c>
      <c r="M5" s="184" t="s">
        <v>126</v>
      </c>
      <c r="N5" s="184" t="s">
        <v>127</v>
      </c>
      <c r="O5" s="184" t="s">
        <v>176</v>
      </c>
      <c r="P5" s="184" t="s">
        <v>149</v>
      </c>
      <c r="Q5" s="184" t="s">
        <v>150</v>
      </c>
      <c r="R5" s="209" t="s">
        <v>128</v>
      </c>
      <c r="S5" s="3"/>
    </row>
    <row r="6" spans="1:19" ht="12.75">
      <c r="A6" s="1161" t="s">
        <v>485</v>
      </c>
      <c r="B6" s="1162">
        <v>0.69357572685147</v>
      </c>
      <c r="C6" s="1163">
        <v>0.88869216</v>
      </c>
      <c r="D6" s="1164">
        <v>0.38390382</v>
      </c>
      <c r="E6" s="1164">
        <v>0.3325</v>
      </c>
      <c r="F6" s="1164">
        <v>1.39310724</v>
      </c>
      <c r="G6" s="1165">
        <v>1.27269167</v>
      </c>
      <c r="J6" s="1049" t="s">
        <v>143</v>
      </c>
      <c r="K6" s="158">
        <v>6.925769400611319</v>
      </c>
      <c r="L6" s="1386">
        <v>8.01661105</v>
      </c>
      <c r="M6" s="98">
        <v>7.07163799</v>
      </c>
      <c r="N6" s="98">
        <v>4.31348416</v>
      </c>
      <c r="O6" s="98">
        <v>6.84149955</v>
      </c>
      <c r="P6" s="98">
        <v>7.23209568</v>
      </c>
      <c r="Q6" s="98">
        <v>10.54257644</v>
      </c>
      <c r="R6" s="101">
        <v>8.37751877</v>
      </c>
      <c r="S6" s="3"/>
    </row>
    <row r="7" spans="1:19" ht="12.75">
      <c r="A7" s="1161" t="s">
        <v>512</v>
      </c>
      <c r="B7" s="1162">
        <v>0.51096223598987</v>
      </c>
      <c r="C7" s="1163">
        <v>0.83833313</v>
      </c>
      <c r="D7" s="1164">
        <v>0.45469346</v>
      </c>
      <c r="E7" s="1164">
        <v>0.3275</v>
      </c>
      <c r="F7" s="1164">
        <v>0.5727317</v>
      </c>
      <c r="G7" s="1165">
        <v>1.30132138</v>
      </c>
      <c r="J7" s="1049" t="s">
        <v>144</v>
      </c>
      <c r="K7" s="158">
        <v>6.66182286014724</v>
      </c>
      <c r="L7" s="1386">
        <v>8.15968034</v>
      </c>
      <c r="M7" s="98">
        <v>6.56462257</v>
      </c>
      <c r="N7" s="98">
        <v>3.361388</v>
      </c>
      <c r="O7" s="98">
        <v>6.82031491</v>
      </c>
      <c r="P7" s="98">
        <v>7.54336108</v>
      </c>
      <c r="Q7" s="98">
        <v>12.2074803</v>
      </c>
      <c r="R7" s="101">
        <v>8.15784572</v>
      </c>
      <c r="S7" s="868"/>
    </row>
    <row r="8" spans="1:19" ht="12.75">
      <c r="A8" s="1161" t="s">
        <v>529</v>
      </c>
      <c r="B8" s="1162">
        <v>0.31025193689917996</v>
      </c>
      <c r="C8" s="1163">
        <v>0.49304593</v>
      </c>
      <c r="D8" s="1164">
        <v>0.3062835</v>
      </c>
      <c r="E8" s="1164">
        <v>0.2375</v>
      </c>
      <c r="F8" s="1164">
        <v>0.22080074</v>
      </c>
      <c r="G8" s="1165">
        <v>1.14668531</v>
      </c>
      <c r="J8" s="1049" t="s">
        <v>145</v>
      </c>
      <c r="K8" s="158">
        <v>6.125223521180571</v>
      </c>
      <c r="L8" s="1386">
        <v>7.7853583</v>
      </c>
      <c r="M8" s="98">
        <v>6.42328199</v>
      </c>
      <c r="N8" s="98">
        <v>3.06388122</v>
      </c>
      <c r="O8" s="98">
        <v>6.21682017</v>
      </c>
      <c r="P8" s="98">
        <v>6.3360377</v>
      </c>
      <c r="Q8" s="98">
        <v>9.40327055</v>
      </c>
      <c r="R8" s="101">
        <v>7.23309878</v>
      </c>
      <c r="S8" s="686"/>
    </row>
    <row r="9" spans="1:19" ht="12.75">
      <c r="A9" s="1161" t="s">
        <v>552</v>
      </c>
      <c r="B9" s="1162">
        <v>0.29357015851657</v>
      </c>
      <c r="C9" s="1163">
        <v>0.53919537</v>
      </c>
      <c r="D9" s="1164">
        <v>0.27103445</v>
      </c>
      <c r="E9" s="1164">
        <v>0.20416667</v>
      </c>
      <c r="F9" s="1164">
        <v>0.20924901</v>
      </c>
      <c r="G9" s="1165">
        <v>1.13427156</v>
      </c>
      <c r="J9" s="1049" t="s">
        <v>146</v>
      </c>
      <c r="K9" s="158">
        <v>5.55795461204761</v>
      </c>
      <c r="L9" s="1386">
        <v>7.01011446</v>
      </c>
      <c r="M9" s="98">
        <v>6.33914516</v>
      </c>
      <c r="N9" s="98">
        <v>2.33469684</v>
      </c>
      <c r="O9" s="98">
        <v>5.6622026</v>
      </c>
      <c r="P9" s="98">
        <v>5.58664322</v>
      </c>
      <c r="Q9" s="98">
        <v>6.82274663</v>
      </c>
      <c r="R9" s="101">
        <v>6.14441715</v>
      </c>
      <c r="S9" s="686"/>
    </row>
    <row r="10" spans="1:19" ht="13.5" thickBot="1">
      <c r="A10" s="1166" t="s">
        <v>648</v>
      </c>
      <c r="B10" s="1167">
        <v>0.30659112171249003</v>
      </c>
      <c r="C10" s="1440">
        <v>0.55272029</v>
      </c>
      <c r="D10" s="1167">
        <v>0.45885055</v>
      </c>
      <c r="E10" s="1167">
        <v>0.17</v>
      </c>
      <c r="F10" s="1167">
        <v>-0.01988505</v>
      </c>
      <c r="G10" s="1168">
        <v>0.82852485</v>
      </c>
      <c r="J10" s="1049" t="s">
        <v>151</v>
      </c>
      <c r="K10" s="158">
        <v>4.44861551213108</v>
      </c>
      <c r="L10" s="1142">
        <v>5.52775433</v>
      </c>
      <c r="M10" s="98">
        <v>5.25346315</v>
      </c>
      <c r="N10" s="98">
        <v>1.49368163</v>
      </c>
      <c r="O10" s="98">
        <v>4.56726004</v>
      </c>
      <c r="P10" s="98">
        <v>4.64575432</v>
      </c>
      <c r="Q10" s="98">
        <v>4.88587307</v>
      </c>
      <c r="R10" s="101">
        <v>5.28847463</v>
      </c>
      <c r="S10" s="686"/>
    </row>
    <row r="11" spans="1:19" ht="12.75">
      <c r="A11" s="1169" t="s">
        <v>648</v>
      </c>
      <c r="B11" s="1164"/>
      <c r="C11" s="1441"/>
      <c r="D11" s="1164"/>
      <c r="E11" s="1164"/>
      <c r="F11" s="1164"/>
      <c r="G11" s="1165"/>
      <c r="J11" s="1049" t="s">
        <v>152</v>
      </c>
      <c r="K11" s="158">
        <v>4.62526524215371</v>
      </c>
      <c r="L11" s="1142">
        <v>4.9924018</v>
      </c>
      <c r="M11" s="98">
        <v>5.63609914</v>
      </c>
      <c r="N11" s="98">
        <v>1.73509533</v>
      </c>
      <c r="O11" s="98">
        <v>4.50923713</v>
      </c>
      <c r="P11" s="98">
        <v>4.62460875</v>
      </c>
      <c r="Q11" s="98">
        <v>4.76148608</v>
      </c>
      <c r="R11" s="101">
        <v>5.55094585</v>
      </c>
      <c r="S11" s="686"/>
    </row>
    <row r="12" spans="1:19" ht="12.75">
      <c r="A12" s="1170" t="s">
        <v>36</v>
      </c>
      <c r="B12" s="1162">
        <v>0.38141893209426997</v>
      </c>
      <c r="C12" s="1163">
        <v>0.56435997</v>
      </c>
      <c r="D12" s="1164">
        <v>0.37363634</v>
      </c>
      <c r="E12" s="1164">
        <v>0.17181998</v>
      </c>
      <c r="F12" s="1164">
        <v>0.02718182</v>
      </c>
      <c r="G12" s="1165">
        <v>0.92159086</v>
      </c>
      <c r="J12" s="1049" t="s">
        <v>437</v>
      </c>
      <c r="K12" s="158">
        <v>5.0365524855317405</v>
      </c>
      <c r="L12" s="1142">
        <v>5.26876491</v>
      </c>
      <c r="M12" s="98">
        <v>6.01903802</v>
      </c>
      <c r="N12" s="98">
        <v>1.75472648</v>
      </c>
      <c r="O12" s="98">
        <v>5.26254566</v>
      </c>
      <c r="P12" s="98">
        <v>5.40236106</v>
      </c>
      <c r="Q12" s="98">
        <v>5.59830338</v>
      </c>
      <c r="R12" s="101">
        <v>5.92591107</v>
      </c>
      <c r="S12" s="686"/>
    </row>
    <row r="13" spans="1:19" ht="12.75">
      <c r="A13" s="1170" t="s">
        <v>39</v>
      </c>
      <c r="B13" s="1162">
        <v>0.06558446611056</v>
      </c>
      <c r="C13" s="1163">
        <v>0.5694986</v>
      </c>
      <c r="D13" s="1164">
        <v>0.38113634</v>
      </c>
      <c r="E13" s="1164">
        <v>0.17181998</v>
      </c>
      <c r="F13" s="1164">
        <v>0.00590909</v>
      </c>
      <c r="G13" s="1165">
        <v>0.91863633</v>
      </c>
      <c r="J13" s="1049" t="s">
        <v>439</v>
      </c>
      <c r="K13" s="158">
        <v>4.342709144234591</v>
      </c>
      <c r="L13" s="1142">
        <v>4.91089227</v>
      </c>
      <c r="M13" s="98">
        <v>4.99878113</v>
      </c>
      <c r="N13" s="98">
        <v>1.34139801</v>
      </c>
      <c r="O13" s="98">
        <v>4.81827921</v>
      </c>
      <c r="P13" s="98">
        <v>4.95085012</v>
      </c>
      <c r="Q13" s="98">
        <v>5.19267001</v>
      </c>
      <c r="R13" s="101">
        <v>5.4768999</v>
      </c>
      <c r="S13" s="686"/>
    </row>
    <row r="14" spans="1:19" ht="12.75">
      <c r="A14" s="1170" t="s">
        <v>43</v>
      </c>
      <c r="B14" s="1162">
        <v>0.34588330446479</v>
      </c>
      <c r="C14" s="1163">
        <v>0.56797903</v>
      </c>
      <c r="D14" s="1164">
        <v>0.28119045</v>
      </c>
      <c r="E14" s="1164">
        <v>0.17090994</v>
      </c>
      <c r="F14" s="1164">
        <v>-0.01019047</v>
      </c>
      <c r="G14" s="1165">
        <v>0.93261898</v>
      </c>
      <c r="J14" s="1049" t="s">
        <v>441</v>
      </c>
      <c r="K14" s="158">
        <v>4.11157040209491</v>
      </c>
      <c r="L14" s="1142">
        <v>4.87258957</v>
      </c>
      <c r="M14" s="98">
        <v>4.58652059</v>
      </c>
      <c r="N14" s="98">
        <v>1.26978122</v>
      </c>
      <c r="O14" s="98">
        <v>4.79132137</v>
      </c>
      <c r="P14" s="98">
        <v>4.87516044</v>
      </c>
      <c r="Q14" s="98">
        <v>5.03391905</v>
      </c>
      <c r="R14" s="101">
        <v>5.29734435</v>
      </c>
      <c r="S14" s="686"/>
    </row>
    <row r="15" spans="1:19" ht="12.75">
      <c r="A15" s="1170" t="s">
        <v>211</v>
      </c>
      <c r="B15" s="1162">
        <v>0.30162406628125005</v>
      </c>
      <c r="C15" s="1163">
        <v>0.57187997</v>
      </c>
      <c r="D15" s="1164">
        <v>0.33749997</v>
      </c>
      <c r="E15" s="1164">
        <v>0.17090994</v>
      </c>
      <c r="F15" s="1164">
        <v>-0.01390909</v>
      </c>
      <c r="G15" s="1165">
        <v>0.94454543</v>
      </c>
      <c r="J15" s="1046" t="s">
        <v>443</v>
      </c>
      <c r="K15" s="188">
        <v>3.56056935618608</v>
      </c>
      <c r="L15" s="1142">
        <v>4.4818195</v>
      </c>
      <c r="M15" s="98">
        <v>3.9973482</v>
      </c>
      <c r="N15" s="98">
        <v>0.99421435</v>
      </c>
      <c r="O15" s="98">
        <v>4.0995321</v>
      </c>
      <c r="P15" s="98">
        <v>4.13585775</v>
      </c>
      <c r="Q15" s="98">
        <v>4.24739032</v>
      </c>
      <c r="R15" s="101">
        <v>4.81196502</v>
      </c>
      <c r="S15" s="686"/>
    </row>
    <row r="16" spans="1:19" ht="12.75">
      <c r="A16" s="1170" t="s">
        <v>224</v>
      </c>
      <c r="B16" s="1162">
        <v>0.28922613755916005</v>
      </c>
      <c r="C16" s="1163">
        <v>0.58083605</v>
      </c>
      <c r="D16" s="1164">
        <v>0.4043478</v>
      </c>
      <c r="E16" s="1164">
        <v>0.17090994</v>
      </c>
      <c r="F16" s="1164">
        <v>-0.01873913</v>
      </c>
      <c r="G16" s="1165">
        <v>0.77543476</v>
      </c>
      <c r="J16" s="1046" t="s">
        <v>444</v>
      </c>
      <c r="K16" s="188">
        <v>3.7805753057937097</v>
      </c>
      <c r="L16" s="1142">
        <v>4.86832012</v>
      </c>
      <c r="M16" s="98">
        <v>4.26015983</v>
      </c>
      <c r="N16" s="98">
        <v>1.4998545</v>
      </c>
      <c r="O16" s="98">
        <v>4.06201862</v>
      </c>
      <c r="P16" s="98">
        <v>4.09703386</v>
      </c>
      <c r="Q16" s="98">
        <v>4.2361102</v>
      </c>
      <c r="R16" s="101">
        <v>4.5816293</v>
      </c>
      <c r="S16" s="686"/>
    </row>
    <row r="17" spans="1:19" ht="12.75">
      <c r="A17" s="1170" t="s">
        <v>49</v>
      </c>
      <c r="B17" s="1162">
        <v>0.30096567349742004</v>
      </c>
      <c r="C17" s="1163">
        <v>0.58670235</v>
      </c>
      <c r="D17" s="1164">
        <v>0.44523806</v>
      </c>
      <c r="E17" s="1164">
        <v>0.17090994</v>
      </c>
      <c r="F17" s="1164">
        <v>-0.02766666</v>
      </c>
      <c r="G17" s="1165">
        <v>0.5935714</v>
      </c>
      <c r="J17" s="1046" t="s">
        <v>56</v>
      </c>
      <c r="K17" s="188">
        <v>3.5450876833561904</v>
      </c>
      <c r="L17" s="1142">
        <v>4.41307644</v>
      </c>
      <c r="M17" s="98">
        <v>4.28388413</v>
      </c>
      <c r="N17" s="98">
        <v>1.38542261</v>
      </c>
      <c r="O17" s="98">
        <v>3.37993415</v>
      </c>
      <c r="P17" s="98">
        <v>3.40714566</v>
      </c>
      <c r="Q17" s="98">
        <v>3.55335723</v>
      </c>
      <c r="R17" s="101">
        <v>4.06740721</v>
      </c>
      <c r="S17" s="686"/>
    </row>
    <row r="18" spans="1:19" ht="12.75">
      <c r="A18" s="1170" t="s">
        <v>51</v>
      </c>
      <c r="B18" s="1162">
        <v>0.32461566861262997</v>
      </c>
      <c r="C18" s="1163">
        <v>0.5857586</v>
      </c>
      <c r="D18" s="1164">
        <v>0.46613633</v>
      </c>
      <c r="E18" s="1164">
        <v>0.17090994</v>
      </c>
      <c r="F18" s="1164">
        <v>-0.03704545</v>
      </c>
      <c r="G18" s="1165">
        <v>0.62499997</v>
      </c>
      <c r="J18" s="1046" t="s">
        <v>373</v>
      </c>
      <c r="K18" s="188">
        <v>3.9592080505774705</v>
      </c>
      <c r="L18" s="1142">
        <v>4.50370724</v>
      </c>
      <c r="M18" s="98">
        <v>4.78981493</v>
      </c>
      <c r="N18" s="98">
        <v>1.73681104</v>
      </c>
      <c r="O18" s="98">
        <v>3.7798303</v>
      </c>
      <c r="P18" s="98">
        <v>3.79793031</v>
      </c>
      <c r="Q18" s="98">
        <v>4.0491649</v>
      </c>
      <c r="R18" s="101">
        <v>4.21219569</v>
      </c>
      <c r="S18" s="686"/>
    </row>
    <row r="19" spans="1:19" ht="12.75">
      <c r="A19" s="1170" t="s">
        <v>55</v>
      </c>
      <c r="B19" s="1162">
        <v>0.33866040107007</v>
      </c>
      <c r="C19" s="1163">
        <v>0.58006133</v>
      </c>
      <c r="D19" s="1164">
        <v>0.53863633</v>
      </c>
      <c r="E19" s="1171">
        <v>0.17090994</v>
      </c>
      <c r="F19" s="1164">
        <v>-0.0535909</v>
      </c>
      <c r="G19" s="1165">
        <v>0.70022725</v>
      </c>
      <c r="J19" s="1046" t="s">
        <v>90</v>
      </c>
      <c r="K19" s="188">
        <v>4.0276336887129895</v>
      </c>
      <c r="L19" s="1142">
        <v>5.01802251</v>
      </c>
      <c r="M19" s="98">
        <v>4.62851675</v>
      </c>
      <c r="N19" s="98">
        <v>1.67260487</v>
      </c>
      <c r="O19" s="98">
        <v>4.22915664</v>
      </c>
      <c r="P19" s="98">
        <v>4.30230603</v>
      </c>
      <c r="Q19" s="98">
        <v>4.47811062</v>
      </c>
      <c r="R19" s="101">
        <v>4.27475816</v>
      </c>
      <c r="S19" s="686"/>
    </row>
    <row r="20" spans="1:19" ht="12.75">
      <c r="A20" s="1170" t="s">
        <v>447</v>
      </c>
      <c r="B20" s="1162">
        <v>0.35243841032882</v>
      </c>
      <c r="C20" s="1163">
        <v>0.57370759</v>
      </c>
      <c r="D20" s="1164">
        <v>0.74238093</v>
      </c>
      <c r="E20" s="1171">
        <v>0.17090994</v>
      </c>
      <c r="F20" s="1164">
        <v>-0.08761901</v>
      </c>
      <c r="G20" s="1165">
        <v>0.84809521</v>
      </c>
      <c r="J20" s="1046" t="s">
        <v>331</v>
      </c>
      <c r="K20" s="188">
        <v>3.4641966209011996</v>
      </c>
      <c r="L20" s="1142">
        <v>4.49423236</v>
      </c>
      <c r="M20" s="98">
        <v>3.64344991</v>
      </c>
      <c r="N20" s="98">
        <v>1.49154533</v>
      </c>
      <c r="O20" s="98">
        <v>3.99686591</v>
      </c>
      <c r="P20" s="98">
        <v>4.23053394</v>
      </c>
      <c r="Q20" s="98">
        <v>4.65887358</v>
      </c>
      <c r="R20" s="101">
        <v>3.60685065</v>
      </c>
      <c r="S20" s="686"/>
    </row>
    <row r="21" spans="1:19" ht="12.75">
      <c r="A21" s="1170" t="s">
        <v>412</v>
      </c>
      <c r="B21" s="1162">
        <v>0.37684711698039</v>
      </c>
      <c r="C21" s="1163">
        <v>0.5827691</v>
      </c>
      <c r="D21" s="1164">
        <v>0.75217388</v>
      </c>
      <c r="E21" s="1171">
        <v>0.17090994</v>
      </c>
      <c r="F21" s="1164">
        <v>-0.12652171</v>
      </c>
      <c r="G21" s="1165">
        <v>0.75652171</v>
      </c>
      <c r="J21" s="1046" t="s">
        <v>379</v>
      </c>
      <c r="K21" s="188">
        <v>3.0315571270372</v>
      </c>
      <c r="L21" s="1142">
        <v>3.59614511</v>
      </c>
      <c r="M21" s="98">
        <v>3.2442946</v>
      </c>
      <c r="N21" s="98">
        <v>1.35029069</v>
      </c>
      <c r="O21" s="98">
        <v>3.26694968</v>
      </c>
      <c r="P21" s="98">
        <v>3.64481178</v>
      </c>
      <c r="Q21" s="98">
        <v>4.28496504</v>
      </c>
      <c r="R21" s="101">
        <v>3.23716811</v>
      </c>
      <c r="S21" s="686"/>
    </row>
    <row r="22" spans="1:19" ht="12.75">
      <c r="A22" s="1169" t="s">
        <v>723</v>
      </c>
      <c r="B22" s="1162"/>
      <c r="C22" s="1163"/>
      <c r="D22" s="1164"/>
      <c r="E22" s="1171"/>
      <c r="F22" s="1164"/>
      <c r="G22" s="1165"/>
      <c r="J22" s="1046" t="s">
        <v>349</v>
      </c>
      <c r="K22" s="188">
        <v>2.86617077158188</v>
      </c>
      <c r="L22" s="1142">
        <v>3.52614128</v>
      </c>
      <c r="M22" s="98">
        <v>3.19795967</v>
      </c>
      <c r="N22" s="98">
        <v>1.1797314</v>
      </c>
      <c r="O22" s="98">
        <v>2.78211449</v>
      </c>
      <c r="P22" s="98">
        <v>3.11682712</v>
      </c>
      <c r="Q22" s="98">
        <v>4.04235586</v>
      </c>
      <c r="R22" s="101">
        <v>3.23800336</v>
      </c>
      <c r="S22" s="686"/>
    </row>
    <row r="23" spans="1:19" ht="12.75">
      <c r="A23" s="1170" t="s">
        <v>396</v>
      </c>
      <c r="B23" s="1162">
        <v>0.46529810985097003</v>
      </c>
      <c r="C23" s="1163">
        <v>0.58975997</v>
      </c>
      <c r="D23" s="1164">
        <v>0.76476188</v>
      </c>
      <c r="E23" s="1171">
        <v>0.17090852</v>
      </c>
      <c r="F23" s="1164">
        <v>-0.14542854</v>
      </c>
      <c r="G23" s="1165">
        <v>0.67952378</v>
      </c>
      <c r="J23" s="1046" t="s">
        <v>485</v>
      </c>
      <c r="K23" s="188">
        <v>2.69707010513072</v>
      </c>
      <c r="L23" s="1142">
        <v>3.0091649</v>
      </c>
      <c r="M23" s="98">
        <v>2.76166453</v>
      </c>
      <c r="N23" s="98">
        <v>1.11918038</v>
      </c>
      <c r="O23" s="98">
        <v>2.64800724</v>
      </c>
      <c r="P23" s="98">
        <v>3.31461109</v>
      </c>
      <c r="Q23" s="98">
        <v>5.37615721</v>
      </c>
      <c r="R23" s="101">
        <v>2.78168799</v>
      </c>
      <c r="S23" s="686"/>
    </row>
    <row r="24" spans="1:19" ht="12.75">
      <c r="A24" s="1170" t="s">
        <v>397</v>
      </c>
      <c r="B24" s="1162">
        <v>0.45858110777920996</v>
      </c>
      <c r="C24" s="1163">
        <v>0.59072521</v>
      </c>
      <c r="D24" s="1164">
        <v>0.76785712</v>
      </c>
      <c r="E24" s="1171">
        <v>0.11757521</v>
      </c>
      <c r="F24" s="1164">
        <v>-0.18357139</v>
      </c>
      <c r="G24" s="1165">
        <v>0.70190474</v>
      </c>
      <c r="J24" s="1046" t="s">
        <v>512</v>
      </c>
      <c r="K24" s="188">
        <v>1.92173996063386</v>
      </c>
      <c r="L24" s="1142">
        <v>1.86890374</v>
      </c>
      <c r="M24" s="98">
        <v>1.78590374</v>
      </c>
      <c r="N24" s="98">
        <v>0.8559578</v>
      </c>
      <c r="O24" s="98">
        <v>1.56563556</v>
      </c>
      <c r="P24" s="98">
        <v>2.53532903</v>
      </c>
      <c r="Q24" s="98">
        <v>5.47875432</v>
      </c>
      <c r="R24" s="101">
        <v>1.87574665</v>
      </c>
      <c r="S24" s="686"/>
    </row>
    <row r="25" spans="1:19" ht="12.75">
      <c r="A25" s="1170" t="s">
        <v>36</v>
      </c>
      <c r="B25" s="1162">
        <v>0.006651064912429998</v>
      </c>
      <c r="C25" s="1163">
        <v>0.5882478</v>
      </c>
      <c r="D25" s="1164">
        <v>0.76543475</v>
      </c>
      <c r="E25" s="1171">
        <v>0.09908998</v>
      </c>
      <c r="F25" s="1164">
        <v>-0.22969562</v>
      </c>
      <c r="G25" s="1165">
        <v>0.71282606</v>
      </c>
      <c r="J25" s="1046" t="s">
        <v>529</v>
      </c>
      <c r="K25" s="188">
        <v>2.0941522010079296</v>
      </c>
      <c r="L25" s="1142">
        <v>2.33811448</v>
      </c>
      <c r="M25" s="98">
        <v>2.33664437</v>
      </c>
      <c r="N25" s="98">
        <v>0.71453254</v>
      </c>
      <c r="O25" s="98">
        <v>1.62760873</v>
      </c>
      <c r="P25" s="98">
        <v>2.20276199</v>
      </c>
      <c r="Q25" s="98">
        <v>4.30471601</v>
      </c>
      <c r="R25" s="101">
        <v>2.26524857</v>
      </c>
      <c r="S25" s="686"/>
    </row>
    <row r="26" spans="1:19" ht="12.75">
      <c r="A26" s="1170" t="s">
        <v>39</v>
      </c>
      <c r="B26" s="1162">
        <v>0.45128261005829</v>
      </c>
      <c r="C26" s="1163">
        <v>0.58889759</v>
      </c>
      <c r="D26" s="1164">
        <v>0.79976188</v>
      </c>
      <c r="E26" s="1171">
        <v>0.08497807</v>
      </c>
      <c r="F26" s="1164">
        <v>-0.24919045</v>
      </c>
      <c r="G26" s="1165">
        <v>0.71452378</v>
      </c>
      <c r="J26" s="1046" t="s">
        <v>552</v>
      </c>
      <c r="K26" s="188">
        <v>1.97975264604131</v>
      </c>
      <c r="L26" s="1142">
        <v>2.50917962</v>
      </c>
      <c r="M26" s="98">
        <v>2.53089378</v>
      </c>
      <c r="N26" s="98">
        <v>0.55442143</v>
      </c>
      <c r="O26" s="98">
        <v>1.23640578</v>
      </c>
      <c r="P26" s="98">
        <v>1.66426392</v>
      </c>
      <c r="Q26" s="98">
        <v>2.86725623</v>
      </c>
      <c r="R26" s="101">
        <v>2.2350646</v>
      </c>
      <c r="S26" s="686"/>
    </row>
    <row r="27" spans="1:19" ht="13.5" thickBot="1">
      <c r="A27" s="1170" t="s">
        <v>43</v>
      </c>
      <c r="B27" s="1162">
        <v>0.44656440442217993</v>
      </c>
      <c r="C27" s="1163">
        <v>0.58928541</v>
      </c>
      <c r="D27" s="1164">
        <v>0.80249997</v>
      </c>
      <c r="E27" s="1171">
        <v>0.06272995</v>
      </c>
      <c r="F27" s="1164">
        <v>-0.25718179</v>
      </c>
      <c r="G27" s="1165">
        <v>0.78568178</v>
      </c>
      <c r="J27" s="1050" t="s">
        <v>648</v>
      </c>
      <c r="K27" s="515">
        <v>1.4690542539252103</v>
      </c>
      <c r="L27" s="1145">
        <v>1.82477349</v>
      </c>
      <c r="M27" s="1130">
        <v>2.13349649</v>
      </c>
      <c r="N27" s="1130">
        <v>0.36249805</v>
      </c>
      <c r="O27" s="1130">
        <v>0.53824901</v>
      </c>
      <c r="P27" s="1130">
        <v>0.84427957</v>
      </c>
      <c r="Q27" s="1130">
        <v>1.70817961</v>
      </c>
      <c r="R27" s="1146">
        <v>1.52580796</v>
      </c>
      <c r="S27" s="686"/>
    </row>
    <row r="28" spans="1:19" ht="13.5" thickBot="1">
      <c r="A28" s="1170" t="s">
        <v>211</v>
      </c>
      <c r="B28" s="1162">
        <v>0.44762872387756997</v>
      </c>
      <c r="C28" s="1163">
        <v>0.57467633</v>
      </c>
      <c r="D28" s="1164">
        <v>0.86113625</v>
      </c>
      <c r="E28" s="1171">
        <v>0.06223361</v>
      </c>
      <c r="F28" s="1164">
        <v>-0.26790906</v>
      </c>
      <c r="G28" s="1165">
        <v>0.8772727</v>
      </c>
      <c r="J28" s="1045" t="s">
        <v>552</v>
      </c>
      <c r="K28" s="158"/>
      <c r="L28" s="1111"/>
      <c r="M28" s="98"/>
      <c r="N28" s="98"/>
      <c r="O28" s="98"/>
      <c r="P28" s="98"/>
      <c r="Q28" s="98"/>
      <c r="R28" s="101"/>
      <c r="S28" s="868"/>
    </row>
    <row r="29" spans="1:19" ht="12.75">
      <c r="A29" s="1172" t="s">
        <v>518</v>
      </c>
      <c r="B29" s="1173"/>
      <c r="C29" s="1174"/>
      <c r="D29" s="1174"/>
      <c r="E29" s="1174"/>
      <c r="F29" s="1174"/>
      <c r="G29" s="1175"/>
      <c r="J29" s="1046" t="s">
        <v>211</v>
      </c>
      <c r="K29" s="158">
        <v>1.94642308405329</v>
      </c>
      <c r="L29" s="1111">
        <v>2.7023805</v>
      </c>
      <c r="M29" s="98">
        <v>2.592252</v>
      </c>
      <c r="N29" s="98">
        <v>0.59414282</v>
      </c>
      <c r="O29" s="98">
        <v>1.35309469</v>
      </c>
      <c r="P29" s="98">
        <v>1.71385665</v>
      </c>
      <c r="Q29" s="98">
        <v>2.81476134</v>
      </c>
      <c r="R29" s="101">
        <v>2.30142811</v>
      </c>
      <c r="S29" s="686"/>
    </row>
    <row r="30" spans="1:19" ht="12.75">
      <c r="A30" s="40" t="s">
        <v>336</v>
      </c>
      <c r="B30" s="23"/>
      <c r="C30" s="24"/>
      <c r="D30" s="24"/>
      <c r="E30" s="24"/>
      <c r="F30" s="24"/>
      <c r="G30" s="41"/>
      <c r="J30" s="1046" t="s">
        <v>224</v>
      </c>
      <c r="K30" s="158">
        <v>1.87621196047652</v>
      </c>
      <c r="L30" s="1111">
        <v>2.63156476</v>
      </c>
      <c r="M30" s="98">
        <v>2.53284301</v>
      </c>
      <c r="N30" s="98">
        <v>0.54478258</v>
      </c>
      <c r="O30" s="98">
        <v>1.19734731</v>
      </c>
      <c r="P30" s="98">
        <v>1.56530393</v>
      </c>
      <c r="Q30" s="98">
        <v>2.7926518</v>
      </c>
      <c r="R30" s="101">
        <v>2.20104288</v>
      </c>
      <c r="S30" s="885"/>
    </row>
    <row r="31" spans="1:19" ht="15" customHeight="1" thickBot="1">
      <c r="A31" s="1176" t="s">
        <v>338</v>
      </c>
      <c r="B31" s="1177"/>
      <c r="C31" s="1177"/>
      <c r="D31" s="1177"/>
      <c r="E31" s="1177"/>
      <c r="F31" s="1177"/>
      <c r="G31" s="1178"/>
      <c r="J31" s="1046" t="s">
        <v>49</v>
      </c>
      <c r="K31" s="158">
        <v>1.7609294085507</v>
      </c>
      <c r="L31" s="1111">
        <v>2.44523766</v>
      </c>
      <c r="M31" s="98">
        <v>2.4130328</v>
      </c>
      <c r="N31" s="98">
        <v>0.51376188</v>
      </c>
      <c r="O31" s="98">
        <v>1.01833309</v>
      </c>
      <c r="P31" s="98">
        <v>1.40533284</v>
      </c>
      <c r="Q31" s="98">
        <v>2.63466617</v>
      </c>
      <c r="R31" s="101">
        <v>2.06928507</v>
      </c>
      <c r="S31" s="885"/>
    </row>
    <row r="32" spans="1:19" ht="14.25" customHeight="1">
      <c r="A32" s="1936" t="s">
        <v>66</v>
      </c>
      <c r="B32" s="1937"/>
      <c r="C32" s="1937"/>
      <c r="D32" s="1937"/>
      <c r="E32" s="1937"/>
      <c r="F32" s="1937"/>
      <c r="G32" s="1938"/>
      <c r="J32" s="1046" t="s">
        <v>51</v>
      </c>
      <c r="K32" s="158">
        <v>1.7944954047718098</v>
      </c>
      <c r="L32" s="1111">
        <v>2.48668137</v>
      </c>
      <c r="M32" s="98">
        <v>2.51907674</v>
      </c>
      <c r="N32" s="98">
        <v>0.54322724</v>
      </c>
      <c r="O32" s="98">
        <v>0.99868152</v>
      </c>
      <c r="P32" s="98">
        <v>1.35077229</v>
      </c>
      <c r="Q32" s="98">
        <v>2.39845415</v>
      </c>
      <c r="R32" s="101">
        <v>2.17504501</v>
      </c>
      <c r="S32" s="885"/>
    </row>
    <row r="33" spans="1:19" ht="13.5" thickBot="1">
      <c r="A33" s="151"/>
      <c r="B33" s="152"/>
      <c r="C33" s="152"/>
      <c r="D33" s="152"/>
      <c r="E33" s="152"/>
      <c r="F33" s="152"/>
      <c r="G33" s="153"/>
      <c r="J33" s="1046" t="s">
        <v>55</v>
      </c>
      <c r="K33" s="158">
        <v>1.6438265676938197</v>
      </c>
      <c r="L33" s="1111">
        <v>2.22586905</v>
      </c>
      <c r="M33" s="98">
        <v>2.28781688</v>
      </c>
      <c r="N33" s="98">
        <v>0.49178258</v>
      </c>
      <c r="O33" s="98">
        <v>0.87699997</v>
      </c>
      <c r="P33" s="98">
        <v>1.25930384</v>
      </c>
      <c r="Q33" s="98">
        <v>2.42243427</v>
      </c>
      <c r="R33" s="101">
        <v>2.01086907</v>
      </c>
      <c r="S33" s="885"/>
    </row>
    <row r="34" spans="1:19" ht="12.75">
      <c r="A34" s="154"/>
      <c r="B34" s="380" t="s">
        <v>147</v>
      </c>
      <c r="C34" s="155" t="s">
        <v>125</v>
      </c>
      <c r="D34" s="156" t="s">
        <v>126</v>
      </c>
      <c r="E34" s="156" t="s">
        <v>127</v>
      </c>
      <c r="F34" s="156" t="s">
        <v>148</v>
      </c>
      <c r="G34" s="157" t="s">
        <v>128</v>
      </c>
      <c r="J34" s="1046" t="s">
        <v>447</v>
      </c>
      <c r="K34" s="158">
        <v>1.61952725485661</v>
      </c>
      <c r="L34" s="1111">
        <v>2.12854958</v>
      </c>
      <c r="M34" s="98">
        <v>2.31790452</v>
      </c>
      <c r="N34" s="98">
        <v>0.46899998</v>
      </c>
      <c r="O34" s="98">
        <v>0.79549997</v>
      </c>
      <c r="P34" s="98">
        <v>1.1379996</v>
      </c>
      <c r="Q34" s="98">
        <v>2.28784952</v>
      </c>
      <c r="R34" s="101">
        <v>2.00914946</v>
      </c>
      <c r="S34" s="885"/>
    </row>
    <row r="35" spans="1:19" ht="12.75">
      <c r="A35" s="1179" t="s">
        <v>349</v>
      </c>
      <c r="B35" s="1180">
        <v>-0.8620866637916901</v>
      </c>
      <c r="C35" s="1181">
        <v>-2.61752876</v>
      </c>
      <c r="D35" s="1182">
        <v>-1.18408561</v>
      </c>
      <c r="E35" s="1182">
        <v>1.10311491</v>
      </c>
      <c r="F35" s="1182">
        <v>-0.33616508999999994</v>
      </c>
      <c r="G35" s="1165">
        <v>-0.8729254299999999</v>
      </c>
      <c r="J35" s="1046" t="s">
        <v>412</v>
      </c>
      <c r="K35" s="158">
        <v>1.4800350886854001</v>
      </c>
      <c r="L35" s="1111">
        <v>1.87482573</v>
      </c>
      <c r="M35" s="98">
        <v>2.20439952</v>
      </c>
      <c r="N35" s="98">
        <v>0.37947823</v>
      </c>
      <c r="O35" s="98">
        <v>0.64439127</v>
      </c>
      <c r="P35" s="98">
        <v>0.91943471</v>
      </c>
      <c r="Q35" s="98">
        <v>1.98030389</v>
      </c>
      <c r="R35" s="101">
        <v>1.85895596</v>
      </c>
      <c r="S35" s="885"/>
    </row>
    <row r="36" spans="1:19" ht="12.75">
      <c r="A36" s="1179" t="s">
        <v>485</v>
      </c>
      <c r="B36" s="1180">
        <v>-1.9292242731485298</v>
      </c>
      <c r="C36" s="1181">
        <v>-3.58630784</v>
      </c>
      <c r="D36" s="1182">
        <v>-2.77293775</v>
      </c>
      <c r="E36" s="1182">
        <v>0.6158333300000001</v>
      </c>
      <c r="F36" s="1182">
        <v>-1.0928088800000002</v>
      </c>
      <c r="G36" s="1165">
        <v>-1.63944342</v>
      </c>
      <c r="J36" s="1045" t="s">
        <v>648</v>
      </c>
      <c r="K36" s="158"/>
      <c r="L36" s="1111"/>
      <c r="M36" s="98"/>
      <c r="N36" s="98"/>
      <c r="O36" s="98"/>
      <c r="P36" s="98"/>
      <c r="Q36" s="98"/>
      <c r="R36" s="101"/>
      <c r="S36" s="885"/>
    </row>
    <row r="37" spans="1:19" ht="12.75">
      <c r="A37" s="1179" t="s">
        <v>512</v>
      </c>
      <c r="B37" s="1180">
        <v>-1.37565555401013</v>
      </c>
      <c r="C37" s="1181">
        <v>-2.00333354</v>
      </c>
      <c r="D37" s="1182">
        <v>-1.61464381</v>
      </c>
      <c r="E37" s="1182">
        <v>0.36092805</v>
      </c>
      <c r="F37" s="1182">
        <v>-1.5475021400000002</v>
      </c>
      <c r="G37" s="1165">
        <v>-0.21435684999999993</v>
      </c>
      <c r="J37" s="1046" t="s">
        <v>396</v>
      </c>
      <c r="K37" s="158">
        <v>1.2350733658957898</v>
      </c>
      <c r="L37" s="1111">
        <v>1.54940865</v>
      </c>
      <c r="M37" s="98">
        <v>1.87955874</v>
      </c>
      <c r="N37" s="98">
        <v>0.27454542</v>
      </c>
      <c r="O37" s="98">
        <v>0.44672724</v>
      </c>
      <c r="P37" s="98">
        <v>0.68199997</v>
      </c>
      <c r="Q37" s="98">
        <v>1.74395409</v>
      </c>
      <c r="R37" s="101">
        <v>1.53827225</v>
      </c>
      <c r="S37" s="885"/>
    </row>
    <row r="38" spans="1:19" ht="12.75">
      <c r="A38" s="1183" t="s">
        <v>529</v>
      </c>
      <c r="B38" s="1180">
        <v>-1.0261240231008202</v>
      </c>
      <c r="C38" s="1181">
        <v>-2.07362074</v>
      </c>
      <c r="D38" s="1182">
        <v>-1.15854916</v>
      </c>
      <c r="E38" s="1182">
        <v>-0.12197166000000004</v>
      </c>
      <c r="F38" s="1182">
        <v>-1.37694362</v>
      </c>
      <c r="G38" s="1165">
        <v>0.2083934100000001</v>
      </c>
      <c r="J38" s="1046" t="s">
        <v>397</v>
      </c>
      <c r="K38" s="188">
        <v>1.2808803624541598</v>
      </c>
      <c r="L38" s="1142">
        <v>1.67879953</v>
      </c>
      <c r="M38" s="98">
        <v>1.9789545099999999</v>
      </c>
      <c r="N38" s="98">
        <v>0.37639997</v>
      </c>
      <c r="O38" s="98">
        <v>0.35464996</v>
      </c>
      <c r="P38" s="98">
        <v>0.59684997</v>
      </c>
      <c r="Q38" s="98">
        <v>1.59699955</v>
      </c>
      <c r="R38" s="101">
        <v>1.38679948</v>
      </c>
      <c r="S38" s="885"/>
    </row>
    <row r="39" spans="1:19" ht="12.75">
      <c r="A39" s="1183" t="s">
        <v>552</v>
      </c>
      <c r="B39" s="1180">
        <v>-1.26226140148343</v>
      </c>
      <c r="C39" s="1181">
        <v>-0.9191379600000001</v>
      </c>
      <c r="D39" s="1182">
        <v>-1.3511885300000002</v>
      </c>
      <c r="E39" s="1182">
        <v>-2.54468797</v>
      </c>
      <c r="F39" s="1182">
        <v>-0.5728551</v>
      </c>
      <c r="G39" s="1165">
        <v>-0.7723643500000001</v>
      </c>
      <c r="J39" s="1046" t="s">
        <v>36</v>
      </c>
      <c r="K39" s="188">
        <v>1.2701557415869702</v>
      </c>
      <c r="L39" s="1142">
        <v>1.68649955</v>
      </c>
      <c r="M39" s="98">
        <v>2.03789503</v>
      </c>
      <c r="N39" s="98">
        <v>0.38109088</v>
      </c>
      <c r="O39" s="98">
        <v>0.26113633</v>
      </c>
      <c r="P39" s="98">
        <v>0.50640906</v>
      </c>
      <c r="Q39" s="98">
        <v>1.28486321</v>
      </c>
      <c r="R39" s="101">
        <v>1.42268142</v>
      </c>
      <c r="S39" s="885"/>
    </row>
    <row r="40" spans="1:19" ht="13.5" thickBot="1">
      <c r="A40" s="1184" t="s">
        <v>648</v>
      </c>
      <c r="B40" s="1185">
        <v>0.06078401171249004</v>
      </c>
      <c r="C40" s="1186">
        <v>0.51105362</v>
      </c>
      <c r="D40" s="1187">
        <v>0.34022341</v>
      </c>
      <c r="E40" s="1187">
        <v>-0.6163802199999999</v>
      </c>
      <c r="F40" s="1187">
        <v>-0.1533964</v>
      </c>
      <c r="G40" s="1168">
        <v>-0.29671651</v>
      </c>
      <c r="J40" s="1046" t="s">
        <v>39</v>
      </c>
      <c r="K40" s="188">
        <v>1.1937981032834302</v>
      </c>
      <c r="L40" s="1142">
        <v>1.62486319</v>
      </c>
      <c r="M40" s="98">
        <v>1.92511311</v>
      </c>
      <c r="N40" s="98">
        <v>0.33063634</v>
      </c>
      <c r="O40" s="98">
        <v>0.16336361</v>
      </c>
      <c r="P40" s="98">
        <v>0.43899997</v>
      </c>
      <c r="Q40" s="98">
        <v>1.34049953</v>
      </c>
      <c r="R40" s="101">
        <v>1.40913582</v>
      </c>
      <c r="S40" s="885"/>
    </row>
    <row r="41" spans="1:19" ht="12.75">
      <c r="A41" s="1188" t="s">
        <v>648</v>
      </c>
      <c r="B41" s="1164"/>
      <c r="C41" s="1189"/>
      <c r="D41" s="1164"/>
      <c r="E41" s="1164"/>
      <c r="F41" s="1164"/>
      <c r="G41" s="1165"/>
      <c r="J41" s="1046" t="s">
        <v>43</v>
      </c>
      <c r="K41" s="188">
        <v>1.4635647852716303</v>
      </c>
      <c r="L41" s="1142">
        <v>1.9233329</v>
      </c>
      <c r="M41" s="98">
        <v>2.19829964</v>
      </c>
      <c r="N41" s="98">
        <v>0.40504759</v>
      </c>
      <c r="O41" s="98">
        <v>0.58342854</v>
      </c>
      <c r="P41" s="98">
        <v>0.87666664</v>
      </c>
      <c r="Q41" s="98">
        <v>1.81409477</v>
      </c>
      <c r="R41" s="101">
        <v>1.74576151</v>
      </c>
      <c r="S41" s="885"/>
    </row>
    <row r="42" spans="1:19" ht="12.75">
      <c r="A42" s="1183" t="s">
        <v>36</v>
      </c>
      <c r="B42" s="1164">
        <v>-0.31788156</v>
      </c>
      <c r="C42" s="1189">
        <v>0</v>
      </c>
      <c r="D42" s="1164">
        <v>0.07363739</v>
      </c>
      <c r="E42" s="1164">
        <v>-2.27722772</v>
      </c>
      <c r="F42" s="1164">
        <v>-0.2</v>
      </c>
      <c r="G42" s="1165">
        <v>0.03991618</v>
      </c>
      <c r="J42" s="1046" t="s">
        <v>211</v>
      </c>
      <c r="K42" s="188">
        <v>1.6372802505036703</v>
      </c>
      <c r="L42" s="1142">
        <v>2.0568177</v>
      </c>
      <c r="M42" s="98">
        <v>2.35991777</v>
      </c>
      <c r="N42" s="98">
        <v>0.46981815</v>
      </c>
      <c r="O42" s="98">
        <v>0.83340906</v>
      </c>
      <c r="P42" s="98">
        <v>1.19968146</v>
      </c>
      <c r="Q42" s="98">
        <v>2.2118177</v>
      </c>
      <c r="R42" s="101">
        <v>1.78227221</v>
      </c>
      <c r="S42" s="885"/>
    </row>
    <row r="43" spans="1:19" ht="12.75">
      <c r="A43" s="1183" t="s">
        <v>39</v>
      </c>
      <c r="B43" s="1164">
        <v>0.03820787611056</v>
      </c>
      <c r="C43" s="1189">
        <v>0.6694985999999999</v>
      </c>
      <c r="D43" s="1164">
        <v>0.5806537900000001</v>
      </c>
      <c r="E43" s="1164">
        <v>-0.41013928</v>
      </c>
      <c r="F43" s="1164">
        <v>-0.29469211</v>
      </c>
      <c r="G43" s="1165">
        <v>0.79885194</v>
      </c>
      <c r="J43" s="1046" t="s">
        <v>224</v>
      </c>
      <c r="K43" s="188">
        <v>1.5832103909253596</v>
      </c>
      <c r="L43" s="1142">
        <v>2.01291263</v>
      </c>
      <c r="M43" s="98">
        <v>2.31874744</v>
      </c>
      <c r="N43" s="98">
        <v>0.4391304</v>
      </c>
      <c r="O43" s="98">
        <v>0.75491301</v>
      </c>
      <c r="P43" s="98">
        <v>1.11360835</v>
      </c>
      <c r="Q43" s="98">
        <v>2.04434739</v>
      </c>
      <c r="R43" s="101">
        <v>1.57830388</v>
      </c>
      <c r="S43" s="885"/>
    </row>
    <row r="44" spans="1:19" ht="12.75">
      <c r="A44" s="1183" t="s">
        <v>43</v>
      </c>
      <c r="B44" s="1164">
        <v>0.17739489446478998</v>
      </c>
      <c r="C44" s="1189">
        <v>0.4679790300000001</v>
      </c>
      <c r="D44" s="1164">
        <v>0.32112319</v>
      </c>
      <c r="E44" s="1164">
        <v>-0.31218185</v>
      </c>
      <c r="F44" s="1164">
        <v>-0.6126001099999999</v>
      </c>
      <c r="G44" s="1165">
        <v>0.58335244</v>
      </c>
      <c r="J44" s="1046" t="s">
        <v>49</v>
      </c>
      <c r="K44" s="188">
        <v>1.4613227901013999</v>
      </c>
      <c r="L44" s="1142">
        <v>1.87218998</v>
      </c>
      <c r="M44" s="98">
        <v>2.16278517</v>
      </c>
      <c r="N44" s="98">
        <v>0.38661902</v>
      </c>
      <c r="O44" s="98">
        <v>0.66533331</v>
      </c>
      <c r="P44" s="98">
        <v>1.00128552</v>
      </c>
      <c r="Q44" s="98">
        <v>1.85166618</v>
      </c>
      <c r="R44" s="101">
        <v>1.39785676</v>
      </c>
      <c r="S44" s="885"/>
    </row>
    <row r="45" spans="1:19" ht="12.75">
      <c r="A45" s="1183" t="s">
        <v>211</v>
      </c>
      <c r="B45" s="1164">
        <v>0.08279192628125004</v>
      </c>
      <c r="C45" s="1189">
        <v>0.57187997</v>
      </c>
      <c r="D45" s="1164">
        <v>0.21372876999999998</v>
      </c>
      <c r="E45" s="1164">
        <v>-0.21593726</v>
      </c>
      <c r="F45" s="1164">
        <v>-0.21410929</v>
      </c>
      <c r="G45" s="1165">
        <v>0.61507259</v>
      </c>
      <c r="J45" s="1046" t="s">
        <v>51</v>
      </c>
      <c r="K45" s="188">
        <v>1.45642993184353</v>
      </c>
      <c r="L45" s="1142">
        <v>1.84845404</v>
      </c>
      <c r="M45" s="98">
        <v>2.16523136</v>
      </c>
      <c r="N45" s="98">
        <v>0.35859088</v>
      </c>
      <c r="O45" s="98">
        <v>0.6788636</v>
      </c>
      <c r="P45" s="98">
        <v>1.00463614</v>
      </c>
      <c r="Q45" s="98">
        <v>1.83686313</v>
      </c>
      <c r="R45" s="101">
        <v>1.48199953</v>
      </c>
      <c r="S45" s="885"/>
    </row>
    <row r="46" spans="1:19" ht="12.75">
      <c r="A46" s="1183" t="s">
        <v>224</v>
      </c>
      <c r="B46" s="1164">
        <v>0.05419274755916004</v>
      </c>
      <c r="C46" s="1189">
        <v>0.48083605000000007</v>
      </c>
      <c r="D46" s="1164">
        <v>0.23477801999999998</v>
      </c>
      <c r="E46" s="1164">
        <v>-0.11922545999999998</v>
      </c>
      <c r="F46" s="1164">
        <v>-0.11853953</v>
      </c>
      <c r="G46" s="1165">
        <v>0.5549496899999999</v>
      </c>
      <c r="J46" s="1046" t="s">
        <v>55</v>
      </c>
      <c r="K46" s="188">
        <v>1.35699252845051</v>
      </c>
      <c r="L46" s="1142">
        <v>1.81313588</v>
      </c>
      <c r="M46" s="98">
        <v>2.05874508</v>
      </c>
      <c r="N46" s="98">
        <v>0.31899997</v>
      </c>
      <c r="O46" s="98">
        <v>0.54931815</v>
      </c>
      <c r="P46" s="98">
        <v>0.86522721</v>
      </c>
      <c r="Q46" s="98">
        <v>1.59840866</v>
      </c>
      <c r="R46" s="101">
        <v>1.46995406</v>
      </c>
      <c r="S46" s="885"/>
    </row>
    <row r="47" spans="1:19" ht="12.75">
      <c r="A47" s="1183" t="s">
        <v>49</v>
      </c>
      <c r="B47" s="1164">
        <v>0.07445012349742003</v>
      </c>
      <c r="C47" s="1189">
        <v>0.58670235</v>
      </c>
      <c r="D47" s="1164">
        <v>0.25015877</v>
      </c>
      <c r="E47" s="1164">
        <v>-0.02195408999999998</v>
      </c>
      <c r="F47" s="1164">
        <v>-0.12746706</v>
      </c>
      <c r="G47" s="1165">
        <v>0.49383073</v>
      </c>
      <c r="J47" s="1046" t="s">
        <v>447</v>
      </c>
      <c r="K47" s="188">
        <v>1.4560829066115502</v>
      </c>
      <c r="L47" s="1142">
        <v>1.94066629</v>
      </c>
      <c r="M47" s="98">
        <v>2.26168996</v>
      </c>
      <c r="N47" s="98">
        <v>0.31266663</v>
      </c>
      <c r="O47" s="98">
        <v>0.55128568</v>
      </c>
      <c r="P47" s="98">
        <v>0.88314279</v>
      </c>
      <c r="Q47" s="98">
        <v>1.56238047</v>
      </c>
      <c r="R47" s="101">
        <v>1.63852337</v>
      </c>
      <c r="S47" s="885"/>
    </row>
    <row r="48" spans="1:19" ht="12.75">
      <c r="A48" s="1183" t="s">
        <v>51</v>
      </c>
      <c r="B48" s="1164">
        <v>0.29290068861262997</v>
      </c>
      <c r="C48" s="1189">
        <v>0.6857586</v>
      </c>
      <c r="D48" s="1164">
        <v>0.50226608</v>
      </c>
      <c r="E48" s="1164">
        <v>0.17090994</v>
      </c>
      <c r="F48" s="1164">
        <v>0.06275495</v>
      </c>
      <c r="G48" s="1165">
        <v>0.52488985</v>
      </c>
      <c r="J48" s="1046" t="s">
        <v>412</v>
      </c>
      <c r="K48" s="188">
        <v>1.4493707871946695</v>
      </c>
      <c r="L48" s="1142">
        <v>1.87786911</v>
      </c>
      <c r="M48" s="98">
        <v>2.23790824</v>
      </c>
      <c r="N48" s="98">
        <v>0.29791301</v>
      </c>
      <c r="O48" s="98">
        <v>0.59582605</v>
      </c>
      <c r="P48" s="98">
        <v>0.93439121</v>
      </c>
      <c r="Q48" s="98">
        <v>1.59665162</v>
      </c>
      <c r="R48" s="101">
        <v>1.45560816</v>
      </c>
      <c r="S48" s="885"/>
    </row>
    <row r="49" spans="1:19" ht="12.75">
      <c r="A49" s="1183" t="s">
        <v>55</v>
      </c>
      <c r="B49" s="1164">
        <v>0.12291417107007</v>
      </c>
      <c r="C49" s="1189">
        <v>0.68006133</v>
      </c>
      <c r="D49" s="1164">
        <v>0.36806189</v>
      </c>
      <c r="E49" s="1164">
        <v>-0.11866534999999998</v>
      </c>
      <c r="F49" s="1164">
        <v>-0.2537911</v>
      </c>
      <c r="G49" s="1165">
        <v>0.55010715</v>
      </c>
      <c r="J49" s="1045" t="s">
        <v>723</v>
      </c>
      <c r="K49" s="158"/>
      <c r="L49" s="1111"/>
      <c r="M49" s="98"/>
      <c r="N49" s="98"/>
      <c r="O49" s="98"/>
      <c r="P49" s="98"/>
      <c r="Q49" s="98"/>
      <c r="R49" s="101"/>
      <c r="S49" s="868"/>
    </row>
    <row r="50" spans="1:19" ht="12.75">
      <c r="A50" s="1183" t="s">
        <v>447</v>
      </c>
      <c r="B50" s="1164">
        <v>-0.07830460967117997</v>
      </c>
      <c r="C50" s="1189">
        <v>0.47370759000000007</v>
      </c>
      <c r="D50" s="1164">
        <v>0.24058335000000008</v>
      </c>
      <c r="E50" s="1164">
        <v>-0.11978773000000001</v>
      </c>
      <c r="F50" s="1164">
        <v>-0.28781921</v>
      </c>
      <c r="G50" s="1165">
        <v>0.73781952</v>
      </c>
      <c r="J50" s="1046" t="s">
        <v>396</v>
      </c>
      <c r="K50" s="188">
        <v>1.4493707871946695</v>
      </c>
      <c r="L50" s="1142">
        <v>1.87786911</v>
      </c>
      <c r="M50" s="98">
        <v>2.23790824</v>
      </c>
      <c r="N50" s="98">
        <v>0.29791301</v>
      </c>
      <c r="O50" s="98">
        <v>0.59582605</v>
      </c>
      <c r="P50" s="98">
        <v>0.93439121</v>
      </c>
      <c r="Q50" s="98">
        <v>1.59665162</v>
      </c>
      <c r="R50" s="101">
        <v>1.45560816</v>
      </c>
      <c r="S50" s="885"/>
    </row>
    <row r="51" spans="1:19" ht="12.75">
      <c r="A51" s="1183" t="s">
        <v>412</v>
      </c>
      <c r="B51" s="1164">
        <v>-0.17446308301961</v>
      </c>
      <c r="C51" s="1189">
        <v>0.38276910000000003</v>
      </c>
      <c r="D51" s="1164">
        <v>0.02265408999999996</v>
      </c>
      <c r="E51" s="1164">
        <v>-0.022700899999999996</v>
      </c>
      <c r="F51" s="1164">
        <v>-0.32672191</v>
      </c>
      <c r="G51" s="1165">
        <v>0.48603483000000003</v>
      </c>
      <c r="J51" s="1046" t="s">
        <v>397</v>
      </c>
      <c r="K51" s="188">
        <v>1.3359433239826102</v>
      </c>
      <c r="L51" s="1142">
        <v>1.7377139</v>
      </c>
      <c r="M51" s="98">
        <v>2.08285672</v>
      </c>
      <c r="N51" s="98">
        <v>0.22876187</v>
      </c>
      <c r="O51" s="98">
        <v>0.49323806</v>
      </c>
      <c r="P51" s="98">
        <v>0.85009521</v>
      </c>
      <c r="Q51" s="98">
        <v>1.54928521</v>
      </c>
      <c r="R51" s="101">
        <v>1.26852326</v>
      </c>
      <c r="S51" s="885"/>
    </row>
    <row r="52" spans="1:19" ht="12.75">
      <c r="A52" s="1188" t="s">
        <v>723</v>
      </c>
      <c r="B52" s="1164"/>
      <c r="C52" s="1189"/>
      <c r="D52" s="1164"/>
      <c r="E52" s="1164"/>
      <c r="F52" s="1164"/>
      <c r="G52" s="1165"/>
      <c r="J52" s="1046" t="s">
        <v>36</v>
      </c>
      <c r="K52" s="188">
        <v>1.09228623795282</v>
      </c>
      <c r="L52" s="1142">
        <v>1.44323762</v>
      </c>
      <c r="M52" s="98">
        <v>1.77542809</v>
      </c>
      <c r="N52" s="98">
        <v>0.0237619</v>
      </c>
      <c r="O52" s="98">
        <v>0.22928568</v>
      </c>
      <c r="P52" s="98">
        <v>0.59228568</v>
      </c>
      <c r="Q52" s="98">
        <v>1.56618995</v>
      </c>
      <c r="R52" s="101">
        <v>1.12623766</v>
      </c>
      <c r="S52" s="686"/>
    </row>
    <row r="53" spans="1:19" ht="12.75">
      <c r="A53" s="1183" t="s">
        <v>396</v>
      </c>
      <c r="B53" s="1164">
        <v>-0.45308494014902995</v>
      </c>
      <c r="C53" s="1189">
        <v>0.28975997000000003</v>
      </c>
      <c r="D53" s="1164">
        <v>-0.60832493</v>
      </c>
      <c r="E53" s="1164">
        <v>0.26790173</v>
      </c>
      <c r="F53" s="1164">
        <v>-0.55069703</v>
      </c>
      <c r="G53" s="1165">
        <v>0.34517728000000003</v>
      </c>
      <c r="J53" s="1046" t="s">
        <v>39</v>
      </c>
      <c r="K53" s="188">
        <v>1.1058393626271399</v>
      </c>
      <c r="L53" s="1142">
        <v>1.46878197</v>
      </c>
      <c r="M53" s="98">
        <v>1.88613</v>
      </c>
      <c r="N53" s="98">
        <v>-0.0561739</v>
      </c>
      <c r="O53" s="98">
        <v>0.21656519</v>
      </c>
      <c r="P53" s="98">
        <v>0.50434779</v>
      </c>
      <c r="Q53" s="98">
        <v>1.33604303</v>
      </c>
      <c r="R53" s="101">
        <v>1.26908642</v>
      </c>
      <c r="S53" s="686"/>
    </row>
    <row r="54" spans="1:19" ht="12.75">
      <c r="A54" s="1183" t="s">
        <v>397</v>
      </c>
      <c r="B54" s="1164">
        <v>-0.19046499222079</v>
      </c>
      <c r="C54" s="1189">
        <v>0.29072521</v>
      </c>
      <c r="D54" s="1164">
        <v>-0.2499426600000001</v>
      </c>
      <c r="E54" s="1164">
        <v>-0.17396998000000002</v>
      </c>
      <c r="F54" s="1164">
        <v>0.01703041999999999</v>
      </c>
      <c r="G54" s="1165">
        <v>0.80248812</v>
      </c>
      <c r="J54" s="1046" t="s">
        <v>43</v>
      </c>
      <c r="K54" s="188">
        <v>1.06194378920571</v>
      </c>
      <c r="L54" s="1142">
        <v>1.48571382</v>
      </c>
      <c r="M54" s="98">
        <v>1.79880901</v>
      </c>
      <c r="N54" s="98">
        <v>-0.08566664</v>
      </c>
      <c r="O54" s="98">
        <v>0.17804759</v>
      </c>
      <c r="P54" s="98">
        <v>0.51423806</v>
      </c>
      <c r="Q54" s="98">
        <v>1.38647565</v>
      </c>
      <c r="R54" s="101">
        <v>1.34219002</v>
      </c>
      <c r="S54" s="3"/>
    </row>
    <row r="55" spans="1:19" ht="12.75">
      <c r="A55" s="1183" t="s">
        <v>36</v>
      </c>
      <c r="B55" s="1164">
        <v>-0.55803395508757</v>
      </c>
      <c r="C55" s="1189">
        <v>0.08824779999999999</v>
      </c>
      <c r="D55" s="1164">
        <v>-0.0871014699999999</v>
      </c>
      <c r="E55" s="1164">
        <v>0.09908998</v>
      </c>
      <c r="F55" s="1164">
        <v>-0.32949602</v>
      </c>
      <c r="G55" s="1165">
        <v>0.81265635</v>
      </c>
      <c r="J55" s="1046" t="s">
        <v>211</v>
      </c>
      <c r="K55" s="188">
        <v>1.0611188368280602</v>
      </c>
      <c r="L55" s="1142">
        <v>1.44309044</v>
      </c>
      <c r="M55" s="98">
        <v>1.80354495</v>
      </c>
      <c r="N55" s="98">
        <v>-0.10154542</v>
      </c>
      <c r="O55" s="98">
        <v>0.16095452</v>
      </c>
      <c r="P55" s="98">
        <v>0.50945452</v>
      </c>
      <c r="Q55" s="98">
        <v>1.45609045</v>
      </c>
      <c r="R55" s="101">
        <v>1.35477222</v>
      </c>
      <c r="S55" s="3"/>
    </row>
    <row r="56" spans="1:19" ht="13.5" thickBot="1">
      <c r="A56" s="1183" t="s">
        <v>39</v>
      </c>
      <c r="B56" s="1164">
        <v>-0.17941270994170994</v>
      </c>
      <c r="C56" s="1189">
        <v>0.28889759</v>
      </c>
      <c r="D56" s="1164">
        <v>-0.3253485399999999</v>
      </c>
      <c r="E56" s="1164">
        <v>0.37427412000000004</v>
      </c>
      <c r="F56" s="1164">
        <v>0.05050984999999997</v>
      </c>
      <c r="G56" s="1165">
        <v>0.8241947700000001</v>
      </c>
      <c r="J56" s="1050" t="s">
        <v>224</v>
      </c>
      <c r="K56" s="515">
        <v>0.9291822802730201</v>
      </c>
      <c r="L56" s="1145">
        <v>1.18404502</v>
      </c>
      <c r="M56" s="1130">
        <v>1.64027223</v>
      </c>
      <c r="N56" s="1130">
        <v>-0.15449997</v>
      </c>
      <c r="O56" s="1130">
        <v>0.01472727</v>
      </c>
      <c r="P56" s="1130">
        <v>0.38995451</v>
      </c>
      <c r="Q56" s="1130">
        <v>1.37563584</v>
      </c>
      <c r="R56" s="1146">
        <v>1.17022675</v>
      </c>
      <c r="S56" s="3"/>
    </row>
    <row r="57" spans="1:18" ht="12.75">
      <c r="A57" s="1183" t="s">
        <v>43</v>
      </c>
      <c r="B57" s="1164">
        <v>-0.14769832557782003</v>
      </c>
      <c r="C57" s="1189">
        <v>0.28928541</v>
      </c>
      <c r="D57" s="1164">
        <v>-0.21976616999999998</v>
      </c>
      <c r="E57" s="1164">
        <v>0.44734533</v>
      </c>
      <c r="F57" s="1164">
        <v>-0.25718179</v>
      </c>
      <c r="G57" s="1165">
        <v>0.69618297</v>
      </c>
      <c r="H57" s="16"/>
      <c r="I57" s="5"/>
      <c r="J57" s="518" t="s">
        <v>642</v>
      </c>
      <c r="K57" s="613"/>
      <c r="L57" s="519"/>
      <c r="M57" s="98"/>
      <c r="N57" s="519"/>
      <c r="O57" s="519"/>
      <c r="P57" s="519"/>
      <c r="Q57" s="6"/>
      <c r="R57" s="886"/>
    </row>
    <row r="58" spans="1:18" ht="13.5" thickBot="1">
      <c r="A58" s="1183" t="s">
        <v>211</v>
      </c>
      <c r="B58" s="1164" t="s">
        <v>57</v>
      </c>
      <c r="C58" s="1189">
        <v>0.07467632999999996</v>
      </c>
      <c r="D58" s="1164">
        <v>-0.14457113999999993</v>
      </c>
      <c r="E58" s="1164" t="s">
        <v>57</v>
      </c>
      <c r="F58" s="1164">
        <v>-0.46770926</v>
      </c>
      <c r="G58" s="1165">
        <v>0.56878429</v>
      </c>
      <c r="J58" s="520" t="s">
        <v>505</v>
      </c>
      <c r="K58" s="521"/>
      <c r="L58" s="521"/>
      <c r="M58" s="521"/>
      <c r="N58" s="521"/>
      <c r="O58" s="521"/>
      <c r="P58" s="521"/>
      <c r="Q58" s="521"/>
      <c r="R58" s="522"/>
    </row>
    <row r="59" spans="1:24" ht="12.75">
      <c r="A59" s="1198" t="s">
        <v>313</v>
      </c>
      <c r="B59" s="1199"/>
      <c r="C59" s="1199"/>
      <c r="D59" s="1199"/>
      <c r="E59" s="1199"/>
      <c r="F59" s="1199"/>
      <c r="G59" s="1200"/>
      <c r="J59" s="520" t="s">
        <v>346</v>
      </c>
      <c r="K59" s="521"/>
      <c r="L59" s="521"/>
      <c r="M59" s="521"/>
      <c r="N59" s="596"/>
      <c r="O59" s="608"/>
      <c r="P59" s="596"/>
      <c r="Q59" s="608"/>
      <c r="R59" s="609"/>
      <c r="S59" s="5"/>
      <c r="T59" s="5"/>
      <c r="U59" s="5"/>
      <c r="V59" s="5"/>
      <c r="W59" s="5"/>
      <c r="X59" s="5"/>
    </row>
    <row r="60" spans="1:18" ht="12.75">
      <c r="A60" s="42"/>
      <c r="B60" s="25"/>
      <c r="C60" s="25"/>
      <c r="D60" s="25"/>
      <c r="E60" s="25"/>
      <c r="F60" s="25"/>
      <c r="G60" s="43"/>
      <c r="J60" s="520"/>
      <c r="K60" s="523"/>
      <c r="L60" s="523"/>
      <c r="M60" s="523"/>
      <c r="N60" s="523"/>
      <c r="O60" s="523"/>
      <c r="P60" s="523"/>
      <c r="Q60" s="523"/>
      <c r="R60" s="524"/>
    </row>
    <row r="61" spans="1:18" ht="13.5" thickBot="1">
      <c r="A61" s="1201"/>
      <c r="B61" s="1202"/>
      <c r="C61" s="1202"/>
      <c r="D61" s="1202"/>
      <c r="E61" s="1202"/>
      <c r="F61" s="1202"/>
      <c r="G61" s="1203"/>
      <c r="J61" s="520"/>
      <c r="K61" s="523"/>
      <c r="L61" s="523"/>
      <c r="M61" s="523"/>
      <c r="N61" s="523"/>
      <c r="O61" s="523"/>
      <c r="P61" s="523"/>
      <c r="Q61" s="523"/>
      <c r="R61" s="887"/>
    </row>
    <row r="62" spans="1:18" ht="13.5" thickBot="1">
      <c r="A62" s="69">
        <v>32</v>
      </c>
      <c r="B62" s="70"/>
      <c r="C62" s="70"/>
      <c r="D62" s="70"/>
      <c r="E62" s="70"/>
      <c r="F62" s="70"/>
      <c r="G62" s="71"/>
      <c r="J62" s="76">
        <v>33</v>
      </c>
      <c r="K62" s="85"/>
      <c r="L62" s="85"/>
      <c r="M62" s="85"/>
      <c r="N62" s="85"/>
      <c r="O62" s="85"/>
      <c r="P62" s="85"/>
      <c r="Q62" s="85"/>
      <c r="R62" s="888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19">
      <selection activeCell="O52" sqref="O52"/>
    </sheetView>
  </sheetViews>
  <sheetFormatPr defaultColWidth="9.140625" defaultRowHeight="12.75"/>
  <cols>
    <col min="1" max="7" width="12.7109375" style="0" customWidth="1"/>
    <col min="9" max="9" width="20.7109375" style="0" customWidth="1"/>
    <col min="10" max="10" width="10.7109375" style="0" customWidth="1"/>
    <col min="11" max="11" width="10.28125" style="0" customWidth="1"/>
    <col min="12" max="15" width="10.7109375" style="0" customWidth="1"/>
    <col min="16" max="16" width="11.00390625" style="0" customWidth="1"/>
  </cols>
  <sheetData>
    <row r="1" spans="1:18" ht="12.75">
      <c r="A1" s="1939"/>
      <c r="B1" s="1940"/>
      <c r="C1" s="1940"/>
      <c r="D1" s="1940"/>
      <c r="E1" s="1940"/>
      <c r="F1" s="1940"/>
      <c r="G1" s="1941"/>
      <c r="J1" s="1906" t="s">
        <v>64</v>
      </c>
      <c r="K1" s="1942"/>
      <c r="L1" s="1942"/>
      <c r="M1" s="1942"/>
      <c r="N1" s="1942"/>
      <c r="O1" s="1942"/>
      <c r="P1" s="1942"/>
      <c r="Q1" s="1942"/>
      <c r="R1" s="1943"/>
    </row>
    <row r="2" spans="1:18" ht="15">
      <c r="A2" s="1847" t="s">
        <v>65</v>
      </c>
      <c r="B2" s="1848"/>
      <c r="C2" s="1848"/>
      <c r="D2" s="1848"/>
      <c r="E2" s="1848"/>
      <c r="F2" s="1848"/>
      <c r="G2" s="1849"/>
      <c r="J2" s="1944"/>
      <c r="K2" s="1945"/>
      <c r="L2" s="1945"/>
      <c r="M2" s="1945"/>
      <c r="N2" s="1945"/>
      <c r="O2" s="1945"/>
      <c r="P2" s="1945"/>
      <c r="Q2" s="1945"/>
      <c r="R2" s="1946"/>
    </row>
    <row r="3" spans="1:18" ht="13.5" thickBot="1">
      <c r="A3" s="1950"/>
      <c r="B3" s="1951"/>
      <c r="C3" s="1951"/>
      <c r="D3" s="1951"/>
      <c r="E3" s="1951"/>
      <c r="F3" s="1951"/>
      <c r="G3" s="1952"/>
      <c r="J3" s="1947"/>
      <c r="K3" s="1948"/>
      <c r="L3" s="1948"/>
      <c r="M3" s="1948"/>
      <c r="N3" s="1948"/>
      <c r="O3" s="1948"/>
      <c r="P3" s="1948"/>
      <c r="Q3" s="1948"/>
      <c r="R3" s="1949"/>
    </row>
    <row r="4" spans="1:19" ht="12.75">
      <c r="A4" s="95"/>
      <c r="B4" s="1953"/>
      <c r="C4" s="1954"/>
      <c r="D4" s="1953"/>
      <c r="E4" s="1954"/>
      <c r="F4" s="1953"/>
      <c r="G4" s="1955"/>
      <c r="J4" s="870"/>
      <c r="K4" s="986"/>
      <c r="L4" s="987"/>
      <c r="M4" s="871"/>
      <c r="N4" s="871"/>
      <c r="O4" s="986"/>
      <c r="P4" s="987"/>
      <c r="Q4" s="871"/>
      <c r="R4" s="988"/>
      <c r="S4" s="31"/>
    </row>
    <row r="5" spans="1:19" ht="12.75">
      <c r="A5" s="93"/>
      <c r="B5" s="1956" t="s">
        <v>105</v>
      </c>
      <c r="C5" s="1957"/>
      <c r="D5" s="1956" t="s">
        <v>106</v>
      </c>
      <c r="E5" s="1957"/>
      <c r="F5" s="1958" t="s">
        <v>107</v>
      </c>
      <c r="G5" s="1959"/>
      <c r="J5" s="872"/>
      <c r="K5" s="873" t="s">
        <v>332</v>
      </c>
      <c r="L5" s="874"/>
      <c r="M5" s="875" t="s">
        <v>417</v>
      </c>
      <c r="N5" s="875"/>
      <c r="O5" s="876" t="s">
        <v>418</v>
      </c>
      <c r="P5" s="877"/>
      <c r="Q5" s="878" t="s">
        <v>471</v>
      </c>
      <c r="R5" s="879"/>
      <c r="S5" s="31"/>
    </row>
    <row r="6" spans="1:19" ht="12.75">
      <c r="A6" s="96"/>
      <c r="B6" s="400" t="s">
        <v>420</v>
      </c>
      <c r="C6" s="105" t="s">
        <v>421</v>
      </c>
      <c r="D6" s="400" t="s">
        <v>420</v>
      </c>
      <c r="E6" s="105" t="s">
        <v>421</v>
      </c>
      <c r="F6" s="400" t="s">
        <v>420</v>
      </c>
      <c r="G6" s="157" t="s">
        <v>421</v>
      </c>
      <c r="J6" s="880"/>
      <c r="K6" s="881" t="s">
        <v>420</v>
      </c>
      <c r="L6" s="882" t="s">
        <v>421</v>
      </c>
      <c r="M6" s="883" t="s">
        <v>420</v>
      </c>
      <c r="N6" s="883" t="s">
        <v>421</v>
      </c>
      <c r="O6" s="881" t="s">
        <v>420</v>
      </c>
      <c r="P6" s="882" t="s">
        <v>421</v>
      </c>
      <c r="Q6" s="883" t="s">
        <v>420</v>
      </c>
      <c r="R6" s="884" t="s">
        <v>421</v>
      </c>
      <c r="S6" s="31"/>
    </row>
    <row r="7" spans="1:19" ht="12.75">
      <c r="A7" s="1049">
        <v>1999</v>
      </c>
      <c r="B7" s="102">
        <v>10475.7579921</v>
      </c>
      <c r="C7" s="372">
        <v>21.395242700087415</v>
      </c>
      <c r="D7" s="103">
        <v>2729.08432486</v>
      </c>
      <c r="E7" s="372">
        <v>52.070849655475946</v>
      </c>
      <c r="F7" s="106">
        <v>2921.4402239</v>
      </c>
      <c r="G7" s="107">
        <v>11.226537359210509</v>
      </c>
      <c r="J7" s="1049">
        <v>1998</v>
      </c>
      <c r="K7" s="97">
        <v>1144.40053842</v>
      </c>
      <c r="L7" s="1149" t="s">
        <v>57</v>
      </c>
      <c r="M7" s="99">
        <v>15338.36887871</v>
      </c>
      <c r="N7" s="98" t="s">
        <v>57</v>
      </c>
      <c r="O7" s="653">
        <v>5026.99948833</v>
      </c>
      <c r="P7" s="1149" t="s">
        <v>57</v>
      </c>
      <c r="Q7" s="100" t="s">
        <v>57</v>
      </c>
      <c r="R7" s="101" t="s">
        <v>57</v>
      </c>
      <c r="S7" s="845"/>
    </row>
    <row r="8" spans="1:19" ht="12.75">
      <c r="A8" s="1190">
        <v>2000</v>
      </c>
      <c r="B8" s="102">
        <v>10729.69756611</v>
      </c>
      <c r="C8" s="372">
        <v>2.4240687327972132</v>
      </c>
      <c r="D8" s="103">
        <v>3778.11218168</v>
      </c>
      <c r="E8" s="372">
        <v>38.4388216686494</v>
      </c>
      <c r="F8" s="106">
        <v>3046.880157</v>
      </c>
      <c r="G8" s="107">
        <v>4.293770314853229</v>
      </c>
      <c r="J8" s="1049">
        <v>1999</v>
      </c>
      <c r="K8" s="97">
        <v>1307.93302689</v>
      </c>
      <c r="L8" s="1149">
        <v>14.289794785991528</v>
      </c>
      <c r="M8" s="99">
        <v>16829.88900862</v>
      </c>
      <c r="N8" s="98">
        <v>9.72411174685115</v>
      </c>
      <c r="O8" s="653">
        <v>5349.39282507</v>
      </c>
      <c r="P8" s="1149">
        <v>6.413235917139537</v>
      </c>
      <c r="Q8" s="100" t="s">
        <v>57</v>
      </c>
      <c r="R8" s="101" t="s">
        <v>57</v>
      </c>
      <c r="S8" s="674"/>
    </row>
    <row r="9" spans="1:19" ht="12.75">
      <c r="A9" s="1190">
        <v>2001</v>
      </c>
      <c r="B9" s="102">
        <v>10206.33911039</v>
      </c>
      <c r="C9" s="372">
        <v>-4.877662697344243</v>
      </c>
      <c r="D9" s="103">
        <v>2034.3365109</v>
      </c>
      <c r="E9" s="372">
        <v>-46.15468220439662</v>
      </c>
      <c r="F9" s="106">
        <v>2682.06110999</v>
      </c>
      <c r="G9" s="107">
        <v>-11.9735279437182</v>
      </c>
      <c r="J9" s="1190">
        <v>2000</v>
      </c>
      <c r="K9" s="97">
        <v>1600.58752723</v>
      </c>
      <c r="L9" s="1149">
        <v>22.375342951303324</v>
      </c>
      <c r="M9" s="99">
        <v>17161.5903095</v>
      </c>
      <c r="N9" s="98">
        <v>1.9709060511932552</v>
      </c>
      <c r="O9" s="653">
        <v>7119.92095853</v>
      </c>
      <c r="P9" s="1149">
        <v>33.09774008673276</v>
      </c>
      <c r="Q9" s="100" t="s">
        <v>57</v>
      </c>
      <c r="R9" s="101" t="s">
        <v>57</v>
      </c>
      <c r="S9" s="674"/>
    </row>
    <row r="10" spans="1:19" ht="12.75">
      <c r="A10" s="1190">
        <v>2002</v>
      </c>
      <c r="B10" s="102">
        <v>9223.92816092</v>
      </c>
      <c r="C10" s="372">
        <v>-9.625497828794549</v>
      </c>
      <c r="D10" s="103">
        <v>1543.14390734</v>
      </c>
      <c r="E10" s="372">
        <v>-24.14510091758094</v>
      </c>
      <c r="F10" s="106">
        <v>2224.97984671</v>
      </c>
      <c r="G10" s="107">
        <v>-17.042164385348567</v>
      </c>
      <c r="J10" s="1190">
        <v>2001</v>
      </c>
      <c r="K10" s="97">
        <v>1337.95210915</v>
      </c>
      <c r="L10" s="1149">
        <v>-16.408688285514796</v>
      </c>
      <c r="M10" s="99">
        <v>12114.46614583</v>
      </c>
      <c r="N10" s="98">
        <v>-29.4094199467989</v>
      </c>
      <c r="O10" s="653">
        <v>5614.61597989</v>
      </c>
      <c r="P10" s="1149">
        <v>-21.142158563383685</v>
      </c>
      <c r="Q10" s="100" t="s">
        <v>57</v>
      </c>
      <c r="R10" s="101" t="s">
        <v>57</v>
      </c>
      <c r="S10" s="674"/>
    </row>
    <row r="11" spans="1:19" ht="12.75">
      <c r="A11" s="1190">
        <v>2003</v>
      </c>
      <c r="B11" s="102">
        <v>9003.90399006</v>
      </c>
      <c r="C11" s="372">
        <v>-2.3853630147749882</v>
      </c>
      <c r="D11" s="103">
        <v>1645.36375269</v>
      </c>
      <c r="E11" s="372">
        <v>6.62412914724213</v>
      </c>
      <c r="F11" s="106">
        <v>1980.08187223</v>
      </c>
      <c r="G11" s="107">
        <v>-11.006750233810969</v>
      </c>
      <c r="J11" s="1190">
        <v>2002</v>
      </c>
      <c r="K11" s="97">
        <v>1060.51792703</v>
      </c>
      <c r="L11" s="1149">
        <v>-20.735733381088938</v>
      </c>
      <c r="M11" s="99">
        <v>10119.31300886</v>
      </c>
      <c r="N11" s="98">
        <v>-16.46917918588402</v>
      </c>
      <c r="O11" s="653">
        <v>4176.7422034</v>
      </c>
      <c r="P11" s="1149">
        <v>-25.609476794852316</v>
      </c>
      <c r="Q11" s="100" t="s">
        <v>57</v>
      </c>
      <c r="R11" s="101" t="s">
        <v>57</v>
      </c>
      <c r="S11" s="674"/>
    </row>
    <row r="12" spans="1:19" ht="12.75">
      <c r="A12" s="1191">
        <v>2004</v>
      </c>
      <c r="B12" s="103">
        <v>10321.0763657</v>
      </c>
      <c r="C12" s="372">
        <v>14.628902941369804</v>
      </c>
      <c r="D12" s="103">
        <v>1988.3800757</v>
      </c>
      <c r="E12" s="372">
        <v>20.847446192320906</v>
      </c>
      <c r="F12" s="106">
        <v>2251.0646162</v>
      </c>
      <c r="G12" s="107">
        <v>13.685431282940574</v>
      </c>
      <c r="J12" s="1190">
        <v>2003</v>
      </c>
      <c r="K12" s="97">
        <v>858.80927285</v>
      </c>
      <c r="L12" s="1149">
        <v>-19.019825034442263</v>
      </c>
      <c r="M12" s="99">
        <v>9312.88408465</v>
      </c>
      <c r="N12" s="98">
        <v>-7.969206244573391</v>
      </c>
      <c r="O12" s="653">
        <v>3198.27888623</v>
      </c>
      <c r="P12" s="1149">
        <v>-23.42647138656295</v>
      </c>
      <c r="Q12" s="100" t="s">
        <v>57</v>
      </c>
      <c r="R12" s="101" t="s">
        <v>57</v>
      </c>
      <c r="S12" s="674"/>
    </row>
    <row r="13" spans="1:19" ht="12.75">
      <c r="A13" s="1191">
        <v>2005</v>
      </c>
      <c r="B13" s="103">
        <v>10548.59822716</v>
      </c>
      <c r="C13" s="372">
        <v>2.204439279377124</v>
      </c>
      <c r="D13" s="103">
        <v>2099.80323205</v>
      </c>
      <c r="E13" s="372">
        <v>5.603715190657099</v>
      </c>
      <c r="F13" s="106">
        <v>2588.30375883</v>
      </c>
      <c r="G13" s="107">
        <v>14.981317737528578</v>
      </c>
      <c r="J13" s="1190">
        <v>2004</v>
      </c>
      <c r="K13" s="97">
        <v>996.75870427</v>
      </c>
      <c r="L13" s="1149">
        <v>16.06287167373126</v>
      </c>
      <c r="M13" s="99">
        <v>11180.88425871</v>
      </c>
      <c r="N13" s="98">
        <v>20.058234990156688</v>
      </c>
      <c r="O13" s="653">
        <v>3983.32950877</v>
      </c>
      <c r="P13" s="1149">
        <v>24.546033990968972</v>
      </c>
      <c r="Q13" s="100" t="s">
        <v>57</v>
      </c>
      <c r="R13" s="101" t="s">
        <v>57</v>
      </c>
      <c r="S13" s="674"/>
    </row>
    <row r="14" spans="1:19" ht="12.75">
      <c r="A14" s="1191">
        <v>2006</v>
      </c>
      <c r="B14" s="103">
        <v>11409.32898137</v>
      </c>
      <c r="C14" s="372">
        <v>8.159669518873436</v>
      </c>
      <c r="D14" s="103">
        <v>2264.26392353</v>
      </c>
      <c r="E14" s="372">
        <v>7.832195368107886</v>
      </c>
      <c r="F14" s="106">
        <v>3022.63595534</v>
      </c>
      <c r="G14" s="107">
        <v>16.780572799010752</v>
      </c>
      <c r="J14" s="1190">
        <v>2005</v>
      </c>
      <c r="K14" s="97">
        <v>1149.38857891</v>
      </c>
      <c r="L14" s="1149">
        <v>15.312620194451387</v>
      </c>
      <c r="M14" s="99">
        <v>12421.34735577</v>
      </c>
      <c r="N14" s="98">
        <v>11.094499042807527</v>
      </c>
      <c r="O14" s="653">
        <v>4678.12023738</v>
      </c>
      <c r="P14" s="1149">
        <v>17.442461816937204</v>
      </c>
      <c r="Q14" s="99">
        <v>41362.29172745</v>
      </c>
      <c r="R14" s="101" t="s">
        <v>57</v>
      </c>
      <c r="S14" s="674"/>
    </row>
    <row r="15" spans="1:19" ht="12.75">
      <c r="A15" s="1191">
        <v>2007</v>
      </c>
      <c r="B15" s="103">
        <v>13169.89158285</v>
      </c>
      <c r="C15" s="372">
        <v>15.430903994045387</v>
      </c>
      <c r="D15" s="103">
        <v>2576.89766579</v>
      </c>
      <c r="E15" s="372">
        <v>13.807301304902753</v>
      </c>
      <c r="F15" s="106">
        <v>3306.29409685</v>
      </c>
      <c r="G15" s="107">
        <v>9.384462624712375</v>
      </c>
      <c r="J15" s="1190">
        <v>2006</v>
      </c>
      <c r="K15" s="97">
        <v>1365.55873084</v>
      </c>
      <c r="L15" s="1149">
        <v>18.807403857710227</v>
      </c>
      <c r="M15" s="99">
        <v>16124.02961238</v>
      </c>
      <c r="N15" s="98">
        <v>29.809022729647914</v>
      </c>
      <c r="O15" s="653">
        <v>5892.8820012</v>
      </c>
      <c r="P15" s="1149">
        <v>25.966877766705963</v>
      </c>
      <c r="Q15" s="99">
        <v>55459.85613695</v>
      </c>
      <c r="R15" s="101">
        <v>34.08313181095859</v>
      </c>
      <c r="S15" s="674"/>
    </row>
    <row r="16" spans="1:19" ht="12.75">
      <c r="A16" s="1191">
        <v>2008</v>
      </c>
      <c r="B16" s="103">
        <v>11249.32969048</v>
      </c>
      <c r="C16" s="372">
        <v>-14.58297420512541</v>
      </c>
      <c r="D16" s="103">
        <v>2162.56865849</v>
      </c>
      <c r="E16" s="372">
        <v>-16.07859764089541</v>
      </c>
      <c r="F16" s="106">
        <v>2725.76984528</v>
      </c>
      <c r="G16" s="107">
        <v>-17.558155280955855</v>
      </c>
      <c r="J16" s="1190">
        <v>2007</v>
      </c>
      <c r="K16" s="97">
        <v>1541.32509335</v>
      </c>
      <c r="L16" s="1149">
        <v>12.871387992362692</v>
      </c>
      <c r="M16" s="99">
        <v>16984.38389009</v>
      </c>
      <c r="N16" s="98">
        <v>5.33585151102316</v>
      </c>
      <c r="O16" s="653">
        <v>7466.44647989</v>
      </c>
      <c r="P16" s="1149">
        <v>26.702799722946537</v>
      </c>
      <c r="Q16" s="99">
        <v>74358.62615498</v>
      </c>
      <c r="R16" s="101">
        <v>34.07648583033149</v>
      </c>
      <c r="S16" s="674"/>
    </row>
    <row r="17" spans="1:19" ht="12.75">
      <c r="A17" s="1191">
        <v>2009</v>
      </c>
      <c r="B17" s="103">
        <v>8885.66988446</v>
      </c>
      <c r="C17" s="372">
        <v>-21.011561320140714</v>
      </c>
      <c r="D17" s="103">
        <v>1844.05857411</v>
      </c>
      <c r="E17" s="372">
        <v>-14.728322410923944</v>
      </c>
      <c r="F17" s="106">
        <v>2328.84961873</v>
      </c>
      <c r="G17" s="107">
        <v>-14.561765999330989</v>
      </c>
      <c r="J17" s="1190">
        <v>2008</v>
      </c>
      <c r="K17" s="97">
        <v>1164.18209722</v>
      </c>
      <c r="L17" s="1149">
        <v>-24.468750801318418</v>
      </c>
      <c r="M17" s="99">
        <v>12151.54812739</v>
      </c>
      <c r="N17" s="98">
        <v>-28.454583892912655</v>
      </c>
      <c r="O17" s="653">
        <v>6203.84219943</v>
      </c>
      <c r="P17" s="1149">
        <v>-16.910377431361457</v>
      </c>
      <c r="Q17" s="99">
        <v>68001.08189119</v>
      </c>
      <c r="R17" s="101">
        <v>-8.549840943187215</v>
      </c>
      <c r="S17" s="674"/>
    </row>
    <row r="18" spans="1:19" ht="12.75">
      <c r="A18" s="1191">
        <v>2010</v>
      </c>
      <c r="B18" s="103">
        <v>10665.05615421</v>
      </c>
      <c r="C18" s="372">
        <v>20.025347473935984</v>
      </c>
      <c r="D18" s="103">
        <v>2349.0716071</v>
      </c>
      <c r="E18" s="372">
        <v>27.385954008198187</v>
      </c>
      <c r="F18" s="106">
        <v>2818.75440482</v>
      </c>
      <c r="G18" s="107">
        <v>21.03634267107215</v>
      </c>
      <c r="J18" s="1190">
        <v>2009</v>
      </c>
      <c r="K18" s="97">
        <v>887.53437145</v>
      </c>
      <c r="L18" s="1149">
        <v>-23.763269202525873</v>
      </c>
      <c r="M18" s="99">
        <v>9347.61045259</v>
      </c>
      <c r="N18" s="98">
        <v>-23.074736201553048</v>
      </c>
      <c r="O18" s="653">
        <v>5023.08735651</v>
      </c>
      <c r="P18" s="1149">
        <v>-19.032638241966982</v>
      </c>
      <c r="Q18" s="99">
        <v>60783.4431884</v>
      </c>
      <c r="R18" s="101">
        <v>-10.61400569234927</v>
      </c>
      <c r="S18" s="674"/>
    </row>
    <row r="19" spans="1:19" ht="12.75">
      <c r="A19" s="1191">
        <v>2011</v>
      </c>
      <c r="B19" s="102">
        <v>11960.80007512</v>
      </c>
      <c r="C19" s="372">
        <v>12.14943364736536</v>
      </c>
      <c r="D19" s="103">
        <v>2678.06299579</v>
      </c>
      <c r="E19" s="372">
        <v>14.0051664536591</v>
      </c>
      <c r="F19" s="106">
        <v>2948.2109159</v>
      </c>
      <c r="G19" s="107">
        <v>4.592685012168229</v>
      </c>
      <c r="J19" s="1190">
        <v>2010</v>
      </c>
      <c r="K19" s="97">
        <v>1056.46252675</v>
      </c>
      <c r="L19" s="1149">
        <v>19.033421209819235</v>
      </c>
      <c r="M19" s="99">
        <v>10022.4502664</v>
      </c>
      <c r="N19" s="98">
        <v>7.2193831485887205</v>
      </c>
      <c r="O19" s="653">
        <v>6195.76792984</v>
      </c>
      <c r="P19" s="1149">
        <v>23.345812845762826</v>
      </c>
      <c r="Q19" s="99">
        <v>77800.09474256</v>
      </c>
      <c r="R19" s="101">
        <v>27.995537372597347</v>
      </c>
      <c r="S19" s="674"/>
    </row>
    <row r="20" spans="1:19" ht="12.75">
      <c r="A20" s="1191">
        <v>2012</v>
      </c>
      <c r="B20" s="103">
        <v>12960.34809028</v>
      </c>
      <c r="C20" s="372">
        <v>8.356865835749483</v>
      </c>
      <c r="D20" s="103">
        <v>2963.72999356</v>
      </c>
      <c r="E20" s="372">
        <v>10.666925991624442</v>
      </c>
      <c r="F20" s="106">
        <v>2983.71374652</v>
      </c>
      <c r="G20" s="107">
        <v>1.2042161036895038</v>
      </c>
      <c r="J20" s="1190">
        <v>2011</v>
      </c>
      <c r="K20" s="97">
        <v>1056.07203463</v>
      </c>
      <c r="L20" s="1149">
        <v>-0.03696223104111551</v>
      </c>
      <c r="M20" s="99">
        <v>9427.02695312</v>
      </c>
      <c r="N20" s="98">
        <v>-5.940895663769375</v>
      </c>
      <c r="O20" s="653">
        <v>6588.99059495</v>
      </c>
      <c r="P20" s="1149">
        <v>6.346633210972352</v>
      </c>
      <c r="Q20" s="99">
        <v>81393.09671328</v>
      </c>
      <c r="R20" s="101">
        <v>4.618248837111594</v>
      </c>
      <c r="S20" s="674"/>
    </row>
    <row r="21" spans="1:19" ht="12.75">
      <c r="A21" s="1191">
        <v>2013</v>
      </c>
      <c r="B21" s="103">
        <v>15001.03591954</v>
      </c>
      <c r="C21" s="372">
        <v>15.745625156398946</v>
      </c>
      <c r="D21" s="103">
        <v>3539.12707192</v>
      </c>
      <c r="E21" s="372">
        <v>19.41462547567767</v>
      </c>
      <c r="F21" s="106">
        <v>3427.23046033</v>
      </c>
      <c r="G21" s="107">
        <v>14.864586602092356</v>
      </c>
      <c r="J21" s="1190">
        <v>2012</v>
      </c>
      <c r="K21" s="97">
        <v>1066.46237989</v>
      </c>
      <c r="L21" s="1149">
        <v>0.9838670961153095</v>
      </c>
      <c r="M21" s="99">
        <v>9109.60609734</v>
      </c>
      <c r="N21" s="98">
        <v>-3.367136397917525</v>
      </c>
      <c r="O21" s="653">
        <v>6854.45114943</v>
      </c>
      <c r="P21" s="1149">
        <v>4.028850104649684</v>
      </c>
      <c r="Q21" s="99">
        <v>82517.6999883</v>
      </c>
      <c r="R21" s="101">
        <v>1.3816936821823944</v>
      </c>
      <c r="S21" s="674"/>
    </row>
    <row r="22" spans="1:19" ht="12.75">
      <c r="A22" s="1191">
        <v>2014</v>
      </c>
      <c r="B22" s="103">
        <v>16782.4012063</v>
      </c>
      <c r="C22" s="372">
        <v>11.874948478988955</v>
      </c>
      <c r="D22" s="103">
        <v>4375.67881664</v>
      </c>
      <c r="E22" s="372">
        <v>23.637233920119314</v>
      </c>
      <c r="F22" s="106">
        <v>3574.68823803</v>
      </c>
      <c r="G22" s="107">
        <v>4.302534638589828</v>
      </c>
      <c r="J22" s="1190">
        <v>2013</v>
      </c>
      <c r="K22" s="97">
        <v>1216.61035063</v>
      </c>
      <c r="L22" s="1149">
        <v>14.079068663958605</v>
      </c>
      <c r="M22" s="99">
        <v>13555.09412416</v>
      </c>
      <c r="N22" s="98">
        <v>48.80000275882488</v>
      </c>
      <c r="O22" s="653">
        <v>8309.79974856</v>
      </c>
      <c r="P22" s="1149">
        <v>21.232168227663628</v>
      </c>
      <c r="Q22" s="99">
        <v>89010.20558508</v>
      </c>
      <c r="R22" s="101">
        <v>7.86801570778215</v>
      </c>
      <c r="S22" s="674"/>
    </row>
    <row r="23" spans="1:19" ht="13.5" thickBot="1">
      <c r="A23" s="1192">
        <v>2015</v>
      </c>
      <c r="B23" s="1193">
        <v>17588.0390176</v>
      </c>
      <c r="C23" s="664">
        <v>4.800491904564685</v>
      </c>
      <c r="D23" s="1193">
        <v>4943.97436243</v>
      </c>
      <c r="E23" s="664">
        <v>12.987597344413482</v>
      </c>
      <c r="F23" s="665">
        <v>3589.13934256</v>
      </c>
      <c r="G23" s="666">
        <v>0.40426195426663813</v>
      </c>
      <c r="J23" s="1190">
        <v>2014</v>
      </c>
      <c r="K23" s="97">
        <v>1347.65539036</v>
      </c>
      <c r="L23" s="1149">
        <v>10.771323757203</v>
      </c>
      <c r="M23" s="99">
        <v>15482.00927921</v>
      </c>
      <c r="N23" s="98">
        <v>14.21543175871831</v>
      </c>
      <c r="O23" s="653">
        <v>9537.44365122</v>
      </c>
      <c r="P23" s="1149">
        <v>14.77344749339764</v>
      </c>
      <c r="Q23" s="99">
        <v>95309.1226639</v>
      </c>
      <c r="R23" s="101">
        <v>7.076623447183494</v>
      </c>
      <c r="S23" s="674"/>
    </row>
    <row r="24" spans="1:19" ht="13.5" thickBot="1">
      <c r="A24" s="1387" t="s">
        <v>552</v>
      </c>
      <c r="B24" s="102"/>
      <c r="C24" s="1149"/>
      <c r="D24" s="103"/>
      <c r="E24" s="1149"/>
      <c r="F24" s="108"/>
      <c r="G24" s="101"/>
      <c r="J24" s="1194">
        <v>2015</v>
      </c>
      <c r="K24" s="667">
        <v>1505.10522835</v>
      </c>
      <c r="L24" s="1151">
        <v>11.683241807680545</v>
      </c>
      <c r="M24" s="668">
        <v>19172.06194624</v>
      </c>
      <c r="N24" s="1130">
        <v>23.83445585441666</v>
      </c>
      <c r="O24" s="669">
        <v>10967.30865362</v>
      </c>
      <c r="P24" s="1151">
        <v>14.992120055326307</v>
      </c>
      <c r="Q24" s="668">
        <v>98967.4330762</v>
      </c>
      <c r="R24" s="1146">
        <v>3.8383633277170537</v>
      </c>
      <c r="S24" s="674"/>
    </row>
    <row r="25" spans="1:19" ht="12.75">
      <c r="A25" s="1388" t="s">
        <v>397</v>
      </c>
      <c r="B25" s="102">
        <v>15968.23808594</v>
      </c>
      <c r="C25" s="1149">
        <v>-1.8398530235694488</v>
      </c>
      <c r="D25" s="103">
        <v>4201.67856445</v>
      </c>
      <c r="E25" s="1149">
        <v>1.0697983570442382</v>
      </c>
      <c r="F25" s="108">
        <v>3594.50239258</v>
      </c>
      <c r="G25" s="101">
        <v>-0.11322357705535468</v>
      </c>
      <c r="J25" s="1045" t="s">
        <v>552</v>
      </c>
      <c r="K25" s="102"/>
      <c r="L25" s="1149"/>
      <c r="M25" s="1128"/>
      <c r="N25" s="98"/>
      <c r="O25" s="1128"/>
      <c r="P25" s="1149"/>
      <c r="Q25" s="98"/>
      <c r="R25" s="101"/>
      <c r="S25" s="674"/>
    </row>
    <row r="26" spans="1:19" ht="12.75">
      <c r="A26" s="1388" t="s">
        <v>36</v>
      </c>
      <c r="B26" s="102">
        <v>16308.62574405</v>
      </c>
      <c r="C26" s="1149">
        <v>2.1316544522824277</v>
      </c>
      <c r="D26" s="103">
        <v>4276.35732887</v>
      </c>
      <c r="E26" s="1149">
        <v>1.77735548482576</v>
      </c>
      <c r="F26" s="108">
        <v>3573.1813151</v>
      </c>
      <c r="G26" s="101">
        <v>-0.5931579715738211</v>
      </c>
      <c r="J26" s="1046" t="s">
        <v>397</v>
      </c>
      <c r="K26" s="102">
        <v>1322.47637939</v>
      </c>
      <c r="L26" s="1149">
        <v>0.2903808286456311</v>
      </c>
      <c r="M26" s="1128">
        <v>14622.60742188</v>
      </c>
      <c r="N26" s="98">
        <v>-6.7780219905919425</v>
      </c>
      <c r="O26" s="1128">
        <v>9507.99160156</v>
      </c>
      <c r="P26" s="1149">
        <v>-0.10851400878405526</v>
      </c>
      <c r="Q26" s="98">
        <v>88884.5455521</v>
      </c>
      <c r="R26" s="101">
        <v>-1.1990329496994079</v>
      </c>
      <c r="S26" s="674"/>
    </row>
    <row r="27" spans="1:19" ht="12.75">
      <c r="A27" s="1388" t="s">
        <v>39</v>
      </c>
      <c r="B27" s="102">
        <v>16399.9115767</v>
      </c>
      <c r="C27" s="1149">
        <v>0.5597395763607294</v>
      </c>
      <c r="D27" s="103">
        <v>4118.22398793</v>
      </c>
      <c r="E27" s="1149">
        <v>-3.6978514370731075</v>
      </c>
      <c r="F27" s="108">
        <v>3569.14626243</v>
      </c>
      <c r="G27" s="101">
        <v>-0.11292605424045865</v>
      </c>
      <c r="J27" s="1046" t="s">
        <v>36</v>
      </c>
      <c r="K27" s="102">
        <v>1316.16322545</v>
      </c>
      <c r="L27" s="1149">
        <v>-0.47737366340803167</v>
      </c>
      <c r="M27" s="1128">
        <v>14672.41462054</v>
      </c>
      <c r="N27" s="98">
        <v>0.34061776551199685</v>
      </c>
      <c r="O27" s="1128">
        <v>9339.49646577</v>
      </c>
      <c r="P27" s="1149">
        <v>-1.772142244660313</v>
      </c>
      <c r="Q27" s="98">
        <v>89371.09138248</v>
      </c>
      <c r="R27" s="101">
        <v>0.5473908060820376</v>
      </c>
      <c r="S27" s="674"/>
    </row>
    <row r="28" spans="1:19" ht="12.75">
      <c r="A28" s="1388" t="s">
        <v>43</v>
      </c>
      <c r="B28" s="102">
        <v>16569.02681108</v>
      </c>
      <c r="C28" s="1149">
        <v>1.031196013399649</v>
      </c>
      <c r="D28" s="103">
        <v>4137.66581587</v>
      </c>
      <c r="E28" s="1149">
        <v>0.47209253301865317</v>
      </c>
      <c r="F28" s="108">
        <v>3642.44261586</v>
      </c>
      <c r="G28" s="101">
        <v>2.053610248521931</v>
      </c>
      <c r="J28" s="1046" t="s">
        <v>39</v>
      </c>
      <c r="K28" s="102">
        <v>1335.0571511</v>
      </c>
      <c r="L28" s="1149">
        <v>1.4355305850108468</v>
      </c>
      <c r="M28" s="1128">
        <v>14466.82723722</v>
      </c>
      <c r="N28" s="98">
        <v>-1.4011830270403869</v>
      </c>
      <c r="O28" s="1128">
        <v>9482.61292614</v>
      </c>
      <c r="P28" s="1149">
        <v>1.532378762543929</v>
      </c>
      <c r="Q28" s="98">
        <v>92744.99444218</v>
      </c>
      <c r="R28" s="101">
        <v>3.7751615287551665</v>
      </c>
      <c r="S28" s="845"/>
    </row>
    <row r="29" spans="1:19" ht="12.75">
      <c r="A29" s="1388" t="s">
        <v>211</v>
      </c>
      <c r="B29" s="102">
        <v>16843.75297619</v>
      </c>
      <c r="C29" s="1149">
        <v>1.6580706171969384</v>
      </c>
      <c r="D29" s="103">
        <v>4332.73716518</v>
      </c>
      <c r="E29" s="1149">
        <v>4.7145264501981865</v>
      </c>
      <c r="F29" s="108">
        <v>3631.39035761</v>
      </c>
      <c r="G29" s="101">
        <v>-0.30342985231601727</v>
      </c>
      <c r="J29" s="1046" t="s">
        <v>43</v>
      </c>
      <c r="K29" s="102">
        <v>1362.81459739</v>
      </c>
      <c r="L29" s="1149">
        <v>2.0791204531678487</v>
      </c>
      <c r="M29" s="1128">
        <v>14353.53995028</v>
      </c>
      <c r="N29" s="98">
        <v>-0.7830831534957339</v>
      </c>
      <c r="O29" s="1128">
        <v>9704.68412642</v>
      </c>
      <c r="P29" s="1149">
        <v>2.3418777293738646</v>
      </c>
      <c r="Q29" s="98">
        <v>93913.62290045</v>
      </c>
      <c r="R29" s="101">
        <v>1.2600447768623901</v>
      </c>
      <c r="S29" s="674"/>
    </row>
    <row r="30" spans="1:19" ht="12.75">
      <c r="A30" s="1388" t="s">
        <v>224</v>
      </c>
      <c r="B30" s="102">
        <v>16991.74031929</v>
      </c>
      <c r="C30" s="1149">
        <v>0.8785888947029141</v>
      </c>
      <c r="D30" s="103">
        <v>4436.37669837</v>
      </c>
      <c r="E30" s="1149">
        <v>2.3920106214357473</v>
      </c>
      <c r="F30" s="108">
        <v>3610.2468474</v>
      </c>
      <c r="G30" s="101">
        <v>-0.5822428361547893</v>
      </c>
      <c r="J30" s="1046" t="s">
        <v>211</v>
      </c>
      <c r="K30" s="102">
        <v>1384.43371001</v>
      </c>
      <c r="L30" s="1149">
        <v>1.586357576548103</v>
      </c>
      <c r="M30" s="1128">
        <v>15131.79575893</v>
      </c>
      <c r="N30" s="98">
        <v>5.4220478804938965</v>
      </c>
      <c r="O30" s="1128">
        <v>9927.43229167</v>
      </c>
      <c r="P30" s="1149">
        <v>2.2952644552705515</v>
      </c>
      <c r="Q30" s="98">
        <v>96447.33283429</v>
      </c>
      <c r="R30" s="101">
        <v>2.6979152284709373</v>
      </c>
      <c r="S30" s="869"/>
    </row>
    <row r="31" spans="1:19" ht="15" customHeight="1">
      <c r="A31" s="1388" t="s">
        <v>49</v>
      </c>
      <c r="B31" s="102">
        <v>16775.15252976</v>
      </c>
      <c r="C31" s="1149">
        <v>-1.2746651341188242</v>
      </c>
      <c r="D31" s="103">
        <v>4464.82905506</v>
      </c>
      <c r="E31" s="1149">
        <v>0.6413422174103234</v>
      </c>
      <c r="F31" s="108">
        <v>3583.97464425</v>
      </c>
      <c r="G31" s="101">
        <v>-0.7277121000443754</v>
      </c>
      <c r="J31" s="1046" t="s">
        <v>224</v>
      </c>
      <c r="K31" s="102">
        <v>1370.13032863</v>
      </c>
      <c r="L31" s="1149">
        <v>-1.0331575485760691</v>
      </c>
      <c r="M31" s="1128">
        <v>15372.17866848</v>
      </c>
      <c r="N31" s="98">
        <v>1.588594727153514</v>
      </c>
      <c r="O31" s="1128">
        <v>9751.78787364</v>
      </c>
      <c r="P31" s="1149">
        <v>-1.7692834649437161</v>
      </c>
      <c r="Q31" s="98">
        <v>98996.47252543</v>
      </c>
      <c r="R31" s="101">
        <v>2.6430380356082805</v>
      </c>
      <c r="S31" s="869"/>
    </row>
    <row r="32" spans="1:19" ht="14.25" customHeight="1">
      <c r="A32" s="1388" t="s">
        <v>51</v>
      </c>
      <c r="B32" s="102">
        <v>17098.13955966</v>
      </c>
      <c r="C32" s="1149">
        <v>1.9253895267241639</v>
      </c>
      <c r="D32" s="103">
        <v>4552.88831676</v>
      </c>
      <c r="E32" s="1149">
        <v>1.9722874182652506</v>
      </c>
      <c r="F32" s="108">
        <v>3613.82624956</v>
      </c>
      <c r="G32" s="101">
        <v>0.8329189872448683</v>
      </c>
      <c r="J32" s="1046" t="s">
        <v>49</v>
      </c>
      <c r="K32" s="102">
        <v>1341.21859887</v>
      </c>
      <c r="L32" s="1149">
        <v>-2.110144499093658</v>
      </c>
      <c r="M32" s="1128">
        <v>15358.70293899</v>
      </c>
      <c r="N32" s="98">
        <v>-0.08766310736182392</v>
      </c>
      <c r="O32" s="1128">
        <v>9273.07831101</v>
      </c>
      <c r="P32" s="1149">
        <v>-4.908941507269626</v>
      </c>
      <c r="Q32" s="98">
        <v>100619.64415162</v>
      </c>
      <c r="R32" s="101">
        <v>1.639625720778115</v>
      </c>
      <c r="S32" s="869"/>
    </row>
    <row r="33" spans="1:19" ht="12.75">
      <c r="A33" s="1388" t="s">
        <v>55</v>
      </c>
      <c r="B33" s="102">
        <v>16701.86820652</v>
      </c>
      <c r="C33" s="1149">
        <v>-2.3176284867561403</v>
      </c>
      <c r="D33" s="103">
        <v>4403.2279212</v>
      </c>
      <c r="E33" s="1149">
        <v>-3.2871527950525947</v>
      </c>
      <c r="F33" s="108">
        <v>3422.72291101</v>
      </c>
      <c r="G33" s="101">
        <v>-5.288116399433084</v>
      </c>
      <c r="J33" s="1046" t="s">
        <v>51</v>
      </c>
      <c r="K33" s="102">
        <v>1384.78759766</v>
      </c>
      <c r="L33" s="1149">
        <v>3.2484636603390182</v>
      </c>
      <c r="M33" s="1128">
        <v>15960.16104403</v>
      </c>
      <c r="N33" s="98">
        <v>3.9160735605682007</v>
      </c>
      <c r="O33" s="1128">
        <v>9638.67507102</v>
      </c>
      <c r="P33" s="1149">
        <v>3.9425609031676467</v>
      </c>
      <c r="Q33" s="98">
        <v>100803.90475132</v>
      </c>
      <c r="R33" s="101">
        <v>0.18312587095055122</v>
      </c>
      <c r="S33" s="869"/>
    </row>
    <row r="34" spans="1:19" ht="12.75">
      <c r="A34" s="1388" t="s">
        <v>447</v>
      </c>
      <c r="B34" s="102">
        <v>17657.91464844</v>
      </c>
      <c r="C34" s="1149">
        <v>5.724188636255567</v>
      </c>
      <c r="D34" s="103">
        <v>4692.68085937</v>
      </c>
      <c r="E34" s="1149">
        <v>6.573653314114969</v>
      </c>
      <c r="F34" s="108">
        <v>3550.81688232</v>
      </c>
      <c r="G34" s="101">
        <v>3.742458114209457</v>
      </c>
      <c r="J34" s="1046" t="s">
        <v>55</v>
      </c>
      <c r="K34" s="102">
        <v>1310.98030953</v>
      </c>
      <c r="L34" s="1149">
        <v>-5.329863457379225</v>
      </c>
      <c r="M34" s="1128">
        <v>15390.04059103</v>
      </c>
      <c r="N34" s="98">
        <v>-3.572147244800239</v>
      </c>
      <c r="O34" s="1128">
        <v>8981.57744565</v>
      </c>
      <c r="P34" s="1149">
        <v>-6.817302383661151</v>
      </c>
      <c r="Q34" s="98">
        <v>96248.25931865</v>
      </c>
      <c r="R34" s="101">
        <v>-4.519314449086709</v>
      </c>
      <c r="S34" s="869"/>
    </row>
    <row r="35" spans="1:19" ht="12.75">
      <c r="A35" s="1388" t="s">
        <v>412</v>
      </c>
      <c r="B35" s="102">
        <v>17766.23675272</v>
      </c>
      <c r="C35" s="1149">
        <v>0.613447886891727</v>
      </c>
      <c r="D35" s="103">
        <v>4734.47180707</v>
      </c>
      <c r="E35" s="1149">
        <v>0.8905559306585875</v>
      </c>
      <c r="F35" s="108">
        <v>3514.91598378</v>
      </c>
      <c r="G35" s="101">
        <v>-1.01106026387211</v>
      </c>
      <c r="J35" s="1046" t="s">
        <v>447</v>
      </c>
      <c r="K35" s="102">
        <v>1361.20339355</v>
      </c>
      <c r="L35" s="1149">
        <v>3.830956396134244</v>
      </c>
      <c r="M35" s="1128">
        <v>17149.68613281</v>
      </c>
      <c r="N35" s="98">
        <v>11.433664072371563</v>
      </c>
      <c r="O35" s="1128">
        <v>9490.31914062</v>
      </c>
      <c r="P35" s="1149">
        <v>5.6642800003511296</v>
      </c>
      <c r="Q35" s="98">
        <v>98611.04558505</v>
      </c>
      <c r="R35" s="101">
        <v>2.4548872708206604</v>
      </c>
      <c r="S35" s="869"/>
    </row>
    <row r="36" spans="1:19" ht="12.75">
      <c r="A36" s="1387" t="s">
        <v>648</v>
      </c>
      <c r="B36" s="102"/>
      <c r="C36" s="1149"/>
      <c r="D36" s="103"/>
      <c r="E36" s="1149"/>
      <c r="F36" s="108"/>
      <c r="G36" s="101"/>
      <c r="J36" s="1046" t="s">
        <v>412</v>
      </c>
      <c r="K36" s="102">
        <v>1364.06075917</v>
      </c>
      <c r="L36" s="1149">
        <v>0.20991467061715063</v>
      </c>
      <c r="M36" s="1128">
        <v>17541.80197011</v>
      </c>
      <c r="N36" s="98">
        <v>2.2864315665219292</v>
      </c>
      <c r="O36" s="1128">
        <v>9826.35971467</v>
      </c>
      <c r="P36" s="1149">
        <v>3.540877488636762</v>
      </c>
      <c r="Q36" s="98">
        <v>96809.17598683</v>
      </c>
      <c r="R36" s="101">
        <v>-1.8272492574535448</v>
      </c>
      <c r="S36" s="869"/>
    </row>
    <row r="37" spans="1:19" ht="12.75">
      <c r="A37" s="1388" t="s">
        <v>396</v>
      </c>
      <c r="B37" s="102">
        <v>17553.62233665</v>
      </c>
      <c r="C37" s="1149">
        <v>-1.196732988698057</v>
      </c>
      <c r="D37" s="103">
        <v>4674.74609375</v>
      </c>
      <c r="E37" s="1149">
        <v>-1.2615074237175006</v>
      </c>
      <c r="F37" s="108">
        <v>3555.27489125</v>
      </c>
      <c r="G37" s="101">
        <v>1.148218269120549</v>
      </c>
      <c r="J37" s="1045" t="s">
        <v>648</v>
      </c>
      <c r="K37" s="102"/>
      <c r="L37" s="1149"/>
      <c r="M37" s="1128"/>
      <c r="N37" s="98"/>
      <c r="O37" s="1128"/>
      <c r="P37" s="1149"/>
      <c r="Q37" s="98"/>
      <c r="R37" s="101"/>
      <c r="S37" s="869"/>
    </row>
    <row r="38" spans="1:19" ht="12.75">
      <c r="A38" s="1388" t="s">
        <v>397</v>
      </c>
      <c r="B38" s="102">
        <v>17949.10722656</v>
      </c>
      <c r="C38" s="1149">
        <v>2.2530101327534524</v>
      </c>
      <c r="D38" s="103">
        <v>4856.23339844</v>
      </c>
      <c r="E38" s="1149">
        <v>3.882292236847751</v>
      </c>
      <c r="F38" s="108">
        <v>3699.28236084</v>
      </c>
      <c r="G38" s="101">
        <v>4.050529818226467</v>
      </c>
      <c r="J38" s="1046" t="s">
        <v>396</v>
      </c>
      <c r="K38" s="102">
        <v>1404.37850675</v>
      </c>
      <c r="L38" s="1149">
        <v>2.955714934907472</v>
      </c>
      <c r="M38" s="1128">
        <v>17286.94602273</v>
      </c>
      <c r="N38" s="98">
        <v>-1.4528493014244193</v>
      </c>
      <c r="O38" s="1128">
        <v>10123.25852273</v>
      </c>
      <c r="P38" s="1149">
        <v>3.021452670990188</v>
      </c>
      <c r="Q38" s="98">
        <v>98367.78384773</v>
      </c>
      <c r="R38" s="101">
        <v>1.6099794725161543</v>
      </c>
      <c r="S38" s="869"/>
    </row>
    <row r="39" spans="1:19" ht="12.75">
      <c r="A39" s="1388" t="s">
        <v>36</v>
      </c>
      <c r="B39" s="102">
        <v>17931.74289773</v>
      </c>
      <c r="C39" s="1149">
        <v>-0.09674201959363193</v>
      </c>
      <c r="D39" s="103">
        <v>4938.00870028</v>
      </c>
      <c r="E39" s="1149">
        <v>1.6839244560664879</v>
      </c>
      <c r="F39" s="108">
        <v>3716.73987926</v>
      </c>
      <c r="G39" s="101">
        <v>0.4719163534204096</v>
      </c>
      <c r="J39" s="1046" t="s">
        <v>397</v>
      </c>
      <c r="K39" s="102">
        <v>1508.50136719</v>
      </c>
      <c r="L39" s="1149">
        <v>7.414159355155636</v>
      </c>
      <c r="M39" s="1128">
        <v>18033.17714844</v>
      </c>
      <c r="N39" s="98">
        <v>4.316731970637311</v>
      </c>
      <c r="O39" s="1128">
        <v>10977.13730469</v>
      </c>
      <c r="P39" s="1149">
        <v>8.434821456379527</v>
      </c>
      <c r="Q39" s="98">
        <v>101107.0241346</v>
      </c>
      <c r="R39" s="101">
        <v>2.784692487441065</v>
      </c>
      <c r="S39" s="869"/>
    </row>
    <row r="40" spans="1:19" ht="12.75">
      <c r="A40" s="1388" t="s">
        <v>39</v>
      </c>
      <c r="B40" s="102">
        <v>17961.09019886</v>
      </c>
      <c r="C40" s="1149">
        <v>0.16366117503121558</v>
      </c>
      <c r="D40" s="103">
        <v>4981.44868608</v>
      </c>
      <c r="E40" s="1149">
        <v>0.8797065464371645</v>
      </c>
      <c r="F40" s="108">
        <v>3779.97760565</v>
      </c>
      <c r="G40" s="101">
        <v>1.7014299747710737</v>
      </c>
      <c r="J40" s="1046" t="s">
        <v>36</v>
      </c>
      <c r="K40" s="102">
        <v>1579.65579501</v>
      </c>
      <c r="L40" s="1149">
        <v>4.716895149557909</v>
      </c>
      <c r="M40" s="1128">
        <v>19197.56640625</v>
      </c>
      <c r="N40" s="98">
        <v>6.456927962418013</v>
      </c>
      <c r="O40" s="1128">
        <v>11784.84889915</v>
      </c>
      <c r="P40" s="1149">
        <v>7.35812600353376</v>
      </c>
      <c r="Q40" s="98">
        <v>101217.45065855</v>
      </c>
      <c r="R40" s="101">
        <v>0.10921746030523316</v>
      </c>
      <c r="S40" s="869"/>
    </row>
    <row r="41" spans="1:19" ht="12.75">
      <c r="A41" s="1388" t="s">
        <v>43</v>
      </c>
      <c r="B41" s="102">
        <v>18129.82124256</v>
      </c>
      <c r="C41" s="1149">
        <v>0.9394254014197134</v>
      </c>
      <c r="D41" s="103">
        <v>5032.28329613</v>
      </c>
      <c r="E41" s="1149">
        <v>1.0204784441933734</v>
      </c>
      <c r="F41" s="108">
        <v>3787.05753581</v>
      </c>
      <c r="G41" s="101">
        <v>0.1873008493335382</v>
      </c>
      <c r="J41" s="1046" t="s">
        <v>39</v>
      </c>
      <c r="K41" s="102">
        <v>1616.93303888</v>
      </c>
      <c r="L41" s="1149">
        <v>2.359833324940497</v>
      </c>
      <c r="M41" s="1128">
        <v>19781.15039063</v>
      </c>
      <c r="N41" s="98">
        <v>3.0398852231083184</v>
      </c>
      <c r="O41" s="1128">
        <v>11957.29509943</v>
      </c>
      <c r="P41" s="1149">
        <v>1.4632873255798762</v>
      </c>
      <c r="Q41" s="98">
        <v>107320.56850386</v>
      </c>
      <c r="R41" s="101">
        <v>6.029709112017101</v>
      </c>
      <c r="S41" s="869"/>
    </row>
    <row r="42" spans="1:19" ht="12.75">
      <c r="A42" s="1388" t="s">
        <v>211</v>
      </c>
      <c r="B42" s="102">
        <v>17927.21715199</v>
      </c>
      <c r="C42" s="1149">
        <v>-1.1175184126712923</v>
      </c>
      <c r="D42" s="103">
        <v>5073.03995028</v>
      </c>
      <c r="E42" s="1149">
        <v>0.809903810092405</v>
      </c>
      <c r="F42" s="108">
        <v>3699.4925981</v>
      </c>
      <c r="G42" s="101">
        <v>-2.3122156682858774</v>
      </c>
      <c r="J42" s="1046" t="s">
        <v>43</v>
      </c>
      <c r="K42" s="102">
        <v>1588.91970099</v>
      </c>
      <c r="L42" s="1149">
        <v>-1.7324983296404195</v>
      </c>
      <c r="M42" s="1128">
        <v>19910.96298363</v>
      </c>
      <c r="N42" s="98">
        <v>0.6562439010700416</v>
      </c>
      <c r="O42" s="1128">
        <v>11602.48214286</v>
      </c>
      <c r="P42" s="1149">
        <v>-2.9673346155596136</v>
      </c>
      <c r="Q42" s="98">
        <v>107300.55741652</v>
      </c>
      <c r="R42" s="101">
        <v>-0.01864608771551257</v>
      </c>
      <c r="S42" s="869"/>
    </row>
    <row r="43" spans="1:19" ht="12.75">
      <c r="A43" s="1388" t="s">
        <v>224</v>
      </c>
      <c r="B43" s="102">
        <v>17792.19293478</v>
      </c>
      <c r="C43" s="1149">
        <v>-0.7531800170949121</v>
      </c>
      <c r="D43" s="103">
        <v>5079.60767663</v>
      </c>
      <c r="E43" s="1149">
        <v>0.12946332799208538</v>
      </c>
      <c r="F43" s="108">
        <v>3626.63858696</v>
      </c>
      <c r="G43" s="101">
        <v>-1.969297388982938</v>
      </c>
      <c r="J43" s="1046" t="s">
        <v>211</v>
      </c>
      <c r="K43" s="102">
        <v>1548.75304066</v>
      </c>
      <c r="L43" s="1149">
        <v>-2.527922607100508</v>
      </c>
      <c r="M43" s="1128">
        <v>20403.8384233</v>
      </c>
      <c r="N43" s="98">
        <v>2.475397297836479</v>
      </c>
      <c r="O43" s="1128">
        <v>11236.29403409</v>
      </c>
      <c r="P43" s="1149">
        <v>-3.1561187016809766</v>
      </c>
      <c r="Q43" s="98">
        <v>103607.81976923</v>
      </c>
      <c r="R43" s="101">
        <v>-3.4414897146857304</v>
      </c>
      <c r="S43" s="869"/>
    </row>
    <row r="44" spans="1:19" ht="12.75">
      <c r="A44" s="1388" t="s">
        <v>49</v>
      </c>
      <c r="B44" s="102">
        <v>17061.59188988</v>
      </c>
      <c r="C44" s="1149">
        <v>-4.106301272575719</v>
      </c>
      <c r="D44" s="103">
        <v>4934.62090774</v>
      </c>
      <c r="E44" s="1149">
        <v>-2.8542906877837892</v>
      </c>
      <c r="F44" s="108">
        <v>3530.28179641</v>
      </c>
      <c r="G44" s="101">
        <v>-2.656917369612233</v>
      </c>
      <c r="J44" s="1046" t="s">
        <v>224</v>
      </c>
      <c r="K44" s="102">
        <v>1555.03335173</v>
      </c>
      <c r="L44" s="1149">
        <v>0.4055075861109314</v>
      </c>
      <c r="M44" s="1128">
        <v>20384.68376359</v>
      </c>
      <c r="N44" s="98">
        <v>-0.09387772688949081</v>
      </c>
      <c r="O44" s="1128">
        <v>11288.04840353</v>
      </c>
      <c r="P44" s="1149">
        <v>0.4605999921591719</v>
      </c>
      <c r="Q44" s="98">
        <v>100126.37693057</v>
      </c>
      <c r="R44" s="101">
        <v>-3.360212430311116</v>
      </c>
      <c r="S44" s="869"/>
    </row>
    <row r="45" spans="1:19" ht="12.75">
      <c r="A45" s="1388" t="s">
        <v>51</v>
      </c>
      <c r="B45" s="102">
        <v>16329.14950284</v>
      </c>
      <c r="C45" s="1149">
        <v>-4.2929311154983445</v>
      </c>
      <c r="D45" s="103">
        <v>4745.08966619</v>
      </c>
      <c r="E45" s="1149">
        <v>-3.8408470497240943</v>
      </c>
      <c r="F45" s="108">
        <v>3354.59942072</v>
      </c>
      <c r="G45" s="101">
        <v>-4.9764405739126545</v>
      </c>
      <c r="J45" s="1046" t="s">
        <v>49</v>
      </c>
      <c r="K45" s="102">
        <v>1503.00847517</v>
      </c>
      <c r="L45" s="1149">
        <v>-3.345579469541371</v>
      </c>
      <c r="M45" s="1128">
        <v>19919.08891369</v>
      </c>
      <c r="N45" s="98">
        <v>-2.2840425453723223</v>
      </c>
      <c r="O45" s="1128">
        <v>10817.97563244</v>
      </c>
      <c r="P45" s="1149">
        <v>-4.164340497893315</v>
      </c>
      <c r="Q45" s="98">
        <v>94380.85590471</v>
      </c>
      <c r="R45" s="101">
        <v>-5.738269177405753</v>
      </c>
      <c r="S45" s="869"/>
    </row>
    <row r="46" spans="1:19" ht="12.75">
      <c r="A46" s="1388" t="s">
        <v>55</v>
      </c>
      <c r="B46" s="102">
        <v>17182.28089489</v>
      </c>
      <c r="C46" s="1149">
        <v>5.224591714967275</v>
      </c>
      <c r="D46" s="103">
        <v>4879.03515625</v>
      </c>
      <c r="E46" s="1149">
        <v>2.822823160000465</v>
      </c>
      <c r="F46" s="108">
        <v>3472.27896396</v>
      </c>
      <c r="G46" s="101">
        <v>3.508005829642169</v>
      </c>
      <c r="J46" s="1046" t="s">
        <v>51</v>
      </c>
      <c r="K46" s="102">
        <v>1392.31487482</v>
      </c>
      <c r="L46" s="1149">
        <v>-7.364802140419058</v>
      </c>
      <c r="M46" s="1128">
        <v>17961.40110085</v>
      </c>
      <c r="N46" s="98">
        <v>-9.828199579422137</v>
      </c>
      <c r="O46" s="1128">
        <v>9953.25958807</v>
      </c>
      <c r="P46" s="1149">
        <v>-7.99332586567274</v>
      </c>
      <c r="Q46" s="98">
        <v>91363.04070195</v>
      </c>
      <c r="R46" s="101">
        <v>-3.1974865811843056</v>
      </c>
      <c r="S46" s="869"/>
    </row>
    <row r="47" spans="1:19" ht="12.75">
      <c r="A47" s="1388" t="s">
        <v>447</v>
      </c>
      <c r="B47" s="102">
        <v>17728.03422619</v>
      </c>
      <c r="C47" s="1149">
        <v>3.1762566020109073</v>
      </c>
      <c r="D47" s="103">
        <v>5084.10695685</v>
      </c>
      <c r="E47" s="1149">
        <v>4.203122011476079</v>
      </c>
      <c r="F47" s="108">
        <v>3459.86367653</v>
      </c>
      <c r="G47" s="101">
        <v>-0.35755443496513495</v>
      </c>
      <c r="J47" s="1046" t="s">
        <v>55</v>
      </c>
      <c r="K47" s="102">
        <v>1437.84125311</v>
      </c>
      <c r="L47" s="1149">
        <v>3.2698335062954387</v>
      </c>
      <c r="M47" s="1128">
        <v>18377.03835227</v>
      </c>
      <c r="N47" s="98">
        <v>2.314058068667779</v>
      </c>
      <c r="O47" s="1128">
        <v>10222.30770597</v>
      </c>
      <c r="P47" s="1149">
        <v>2.70311565291117</v>
      </c>
      <c r="Q47" s="98">
        <v>95872.24294541</v>
      </c>
      <c r="R47" s="101">
        <v>4.935477419332179</v>
      </c>
      <c r="S47" s="869"/>
    </row>
    <row r="48" spans="1:19" ht="12.75">
      <c r="A48" s="1388" t="s">
        <v>412</v>
      </c>
      <c r="B48" s="102">
        <v>17543.25832201</v>
      </c>
      <c r="C48" s="1149">
        <v>-1.0422808407433481</v>
      </c>
      <c r="D48" s="103">
        <v>5040.88383152</v>
      </c>
      <c r="E48" s="1149">
        <v>-0.8501616055060279</v>
      </c>
      <c r="F48" s="108">
        <v>3405.29463528</v>
      </c>
      <c r="G48" s="101">
        <v>-1.577202062039873</v>
      </c>
      <c r="J48" s="1046" t="s">
        <v>447</v>
      </c>
      <c r="K48" s="102">
        <v>1493.30561756</v>
      </c>
      <c r="L48" s="1149">
        <v>3.8574748311075657</v>
      </c>
      <c r="M48" s="1128">
        <v>19553.17354911</v>
      </c>
      <c r="N48" s="98">
        <v>6.4000258055440185</v>
      </c>
      <c r="O48" s="1128">
        <v>10986.27399554</v>
      </c>
      <c r="P48" s="1149">
        <v>7.473520769912145</v>
      </c>
      <c r="Q48" s="98">
        <v>95309.7775201</v>
      </c>
      <c r="R48" s="101">
        <v>-0.5866822429827501</v>
      </c>
      <c r="S48" s="869"/>
    </row>
    <row r="49" spans="1:19" ht="12.75">
      <c r="A49" s="1387" t="s">
        <v>723</v>
      </c>
      <c r="B49" s="102"/>
      <c r="C49" s="1149"/>
      <c r="D49" s="103"/>
      <c r="E49" s="1149"/>
      <c r="F49" s="108"/>
      <c r="G49" s="101"/>
      <c r="J49" s="1046" t="s">
        <v>412</v>
      </c>
      <c r="K49" s="102">
        <v>1436.93379543</v>
      </c>
      <c r="L49" s="1149">
        <v>-3.774968865523276</v>
      </c>
      <c r="M49" s="1128">
        <v>19181.4986413</v>
      </c>
      <c r="N49" s="98">
        <v>-1.900841860153779</v>
      </c>
      <c r="O49" s="1128">
        <v>10680.80553668</v>
      </c>
      <c r="P49" s="1149">
        <v>-2.7804554936824544</v>
      </c>
      <c r="Q49" s="98">
        <v>92093.99703204</v>
      </c>
      <c r="R49" s="101">
        <v>-3.3740300016772418</v>
      </c>
      <c r="S49" s="845"/>
    </row>
    <row r="50" spans="1:19" ht="12.75">
      <c r="A50" s="1388" t="s">
        <v>396</v>
      </c>
      <c r="B50" s="102">
        <v>16343.46912202</v>
      </c>
      <c r="C50" s="1149">
        <v>-6.839032852208115</v>
      </c>
      <c r="D50" s="103">
        <v>4623.77920387</v>
      </c>
      <c r="E50" s="1149">
        <v>-8.274434436316469</v>
      </c>
      <c r="F50" s="108">
        <v>3272.69034831</v>
      </c>
      <c r="G50" s="101">
        <v>-3.8940620760440137</v>
      </c>
      <c r="J50" s="1045" t="s">
        <v>723</v>
      </c>
      <c r="K50" s="102"/>
      <c r="L50" s="1149"/>
      <c r="M50" s="1128"/>
      <c r="N50" s="98"/>
      <c r="O50" s="1128"/>
      <c r="P50" s="1149"/>
      <c r="Q50" s="98"/>
      <c r="R50" s="101"/>
      <c r="S50" s="869"/>
    </row>
    <row r="51" spans="1:19" ht="12.75">
      <c r="A51" s="1388" t="s">
        <v>397</v>
      </c>
      <c r="B51" s="102">
        <v>16284.3703497</v>
      </c>
      <c r="C51" s="1149">
        <v>-0.36160482134343086</v>
      </c>
      <c r="D51" s="103">
        <v>4457.21912202</v>
      </c>
      <c r="E51" s="1149">
        <v>-3.6022499022140275</v>
      </c>
      <c r="F51" s="108">
        <v>3228.43559338</v>
      </c>
      <c r="G51" s="101">
        <v>-1.352243879499726</v>
      </c>
      <c r="J51" s="1046" t="s">
        <v>396</v>
      </c>
      <c r="K51" s="102">
        <v>1341.8179641</v>
      </c>
      <c r="L51" s="1149">
        <v>-6.619360727161183</v>
      </c>
      <c r="M51" s="1128">
        <v>17403.5844494</v>
      </c>
      <c r="N51" s="98">
        <v>-9.268901378080763</v>
      </c>
      <c r="O51" s="1128">
        <v>9870.70535714</v>
      </c>
      <c r="P51" s="1149">
        <v>-7.584635604102674</v>
      </c>
      <c r="Q51" s="98">
        <v>86176.50907224</v>
      </c>
      <c r="R51" s="101">
        <v>-6.425487165836952</v>
      </c>
      <c r="S51" s="869"/>
    </row>
    <row r="52" spans="1:19" ht="12.75">
      <c r="A52" s="1388" t="s">
        <v>36</v>
      </c>
      <c r="B52" s="102">
        <v>17311.42713995</v>
      </c>
      <c r="C52" s="1149">
        <v>6.30700953241905</v>
      </c>
      <c r="D52" s="103">
        <v>4755.30434783</v>
      </c>
      <c r="E52" s="1149">
        <v>6.68769512222025</v>
      </c>
      <c r="F52" s="108">
        <v>3378.80336065</v>
      </c>
      <c r="G52" s="101">
        <v>4.65760467944083</v>
      </c>
      <c r="J52" s="1046" t="s">
        <v>397</v>
      </c>
      <c r="K52" s="102">
        <v>1277.39701916</v>
      </c>
      <c r="L52" s="1149">
        <v>-4.80101971083754</v>
      </c>
      <c r="M52" s="1128">
        <v>16316.7890625</v>
      </c>
      <c r="N52" s="98">
        <v>-6.244664080895523</v>
      </c>
      <c r="O52" s="1128">
        <v>9291.37667411</v>
      </c>
      <c r="P52" s="1149">
        <v>-5.8691720811110955</v>
      </c>
      <c r="Q52" s="98">
        <v>86685.3658221</v>
      </c>
      <c r="R52" s="101">
        <v>0.5904819716396448</v>
      </c>
      <c r="S52" s="674"/>
    </row>
    <row r="53" spans="1:19" ht="12.75">
      <c r="A53" s="1388" t="s">
        <v>39</v>
      </c>
      <c r="B53" s="102">
        <v>17844.36365327</v>
      </c>
      <c r="C53" s="1149">
        <v>3.078524427891516</v>
      </c>
      <c r="D53" s="103">
        <v>4892.16629464</v>
      </c>
      <c r="E53" s="1149">
        <v>2.878090166246783</v>
      </c>
      <c r="F53" s="108">
        <v>3438.40418062</v>
      </c>
      <c r="G53" s="101">
        <v>1.7639623739019283</v>
      </c>
      <c r="J53" s="1046" t="s">
        <v>36</v>
      </c>
      <c r="K53" s="102">
        <v>1334.75555155</v>
      </c>
      <c r="L53" s="1149">
        <v>4.490266653958397</v>
      </c>
      <c r="M53" s="1128">
        <v>16889.83695652</v>
      </c>
      <c r="N53" s="98">
        <v>3.5120138639103127</v>
      </c>
      <c r="O53" s="1128">
        <v>9859.13671875</v>
      </c>
      <c r="P53" s="1149">
        <v>6.11061271708031</v>
      </c>
      <c r="Q53" s="98">
        <v>92858.53231404</v>
      </c>
      <c r="R53" s="101">
        <v>7.1213479154127235</v>
      </c>
      <c r="S53" s="674"/>
    </row>
    <row r="54" spans="1:19" ht="12.75">
      <c r="A54" s="1388" t="s">
        <v>43</v>
      </c>
      <c r="B54" s="102">
        <v>17700.54048295</v>
      </c>
      <c r="C54" s="1149">
        <v>-0.8059865463100668</v>
      </c>
      <c r="D54" s="103">
        <v>4794.83629261</v>
      </c>
      <c r="E54" s="1149">
        <v>-1.9895072278437897</v>
      </c>
      <c r="F54" s="108">
        <v>3393.24533913</v>
      </c>
      <c r="G54" s="101">
        <v>-1.3133662919714406</v>
      </c>
      <c r="J54" s="1046" t="s">
        <v>39</v>
      </c>
      <c r="K54" s="102">
        <v>1340.7367699</v>
      </c>
      <c r="L54" s="1149">
        <v>0.4481133899802092</v>
      </c>
      <c r="M54" s="1128">
        <v>16549.30282738</v>
      </c>
      <c r="N54" s="98">
        <v>-2.0162073205126085</v>
      </c>
      <c r="O54" s="1128">
        <v>10023.21484375</v>
      </c>
      <c r="P54" s="1149">
        <v>1.6642240561281385</v>
      </c>
      <c r="Q54" s="98">
        <v>94966.57710305</v>
      </c>
      <c r="R54" s="101">
        <v>2.27016811107974</v>
      </c>
      <c r="S54" s="31"/>
    </row>
    <row r="55" spans="1:19" ht="13.5" thickBot="1">
      <c r="A55" s="1388" t="s">
        <v>508</v>
      </c>
      <c r="B55" s="102">
        <v>17754.86558949</v>
      </c>
      <c r="C55" s="1149">
        <v>0.3069121340804726</v>
      </c>
      <c r="D55" s="103">
        <v>4856.23029119</v>
      </c>
      <c r="E55" s="1149">
        <v>1.280419076551631</v>
      </c>
      <c r="F55" s="108">
        <v>3383.91760254</v>
      </c>
      <c r="G55" s="101">
        <v>-0.2748913107589068</v>
      </c>
      <c r="J55" s="1046" t="s">
        <v>43</v>
      </c>
      <c r="K55" s="102">
        <v>1329.66537198</v>
      </c>
      <c r="L55" s="1149">
        <v>-0.8257696938397396</v>
      </c>
      <c r="M55" s="1128">
        <v>16549.22212358</v>
      </c>
      <c r="N55" s="98">
        <v>-0.0004876567964440248</v>
      </c>
      <c r="O55" s="1128">
        <v>10007.92542614</v>
      </c>
      <c r="P55" s="1149">
        <v>-0.15254005674171234</v>
      </c>
      <c r="Q55" s="98">
        <v>92620.17562945</v>
      </c>
      <c r="R55" s="101">
        <v>-2.470765552657417</v>
      </c>
      <c r="S55" s="31"/>
    </row>
    <row r="56" spans="1:19" ht="13.5" thickBot="1">
      <c r="A56" s="801"/>
      <c r="B56" s="577"/>
      <c r="C56" s="577"/>
      <c r="D56" s="577"/>
      <c r="E56" s="577"/>
      <c r="F56" s="577"/>
      <c r="G56" s="800"/>
      <c r="J56" s="1050" t="s">
        <v>211</v>
      </c>
      <c r="K56" s="1195">
        <v>1309.68899814</v>
      </c>
      <c r="L56" s="1151">
        <v>-1.5023609895362777</v>
      </c>
      <c r="M56" s="1129">
        <v>16068.80877131</v>
      </c>
      <c r="N56" s="1130">
        <v>-2.9029361542346255</v>
      </c>
      <c r="O56" s="1129">
        <v>9859.14683949</v>
      </c>
      <c r="P56" s="1151">
        <v>-1.4866076665739358</v>
      </c>
      <c r="Q56" s="1130">
        <v>94338.18897195</v>
      </c>
      <c r="R56" s="1146">
        <v>1.8549018405809914</v>
      </c>
      <c r="S56" s="31"/>
    </row>
    <row r="57" spans="1:18" ht="12.75">
      <c r="A57" s="602" t="s">
        <v>519</v>
      </c>
      <c r="B57" s="593"/>
      <c r="C57" s="599"/>
      <c r="D57" s="593"/>
      <c r="E57" s="599"/>
      <c r="F57" s="603"/>
      <c r="G57" s="615"/>
      <c r="H57" s="16"/>
      <c r="I57" s="5"/>
      <c r="J57" s="2045" t="s">
        <v>314</v>
      </c>
      <c r="K57" s="622"/>
      <c r="L57" s="2046"/>
      <c r="M57" s="2046"/>
      <c r="N57" s="2046"/>
      <c r="O57" s="2047"/>
      <c r="P57" s="2046"/>
      <c r="Q57" s="632"/>
      <c r="R57" s="633"/>
    </row>
    <row r="58" spans="1:18" ht="12.75">
      <c r="A58" s="34" t="s">
        <v>314</v>
      </c>
      <c r="B58" s="102"/>
      <c r="C58" s="98"/>
      <c r="D58" s="103"/>
      <c r="E58" s="98"/>
      <c r="F58" s="108"/>
      <c r="G58" s="101"/>
      <c r="J58" s="559" t="s">
        <v>240</v>
      </c>
      <c r="K58" s="419"/>
      <c r="L58" s="419"/>
      <c r="M58" s="419"/>
      <c r="N58" s="419"/>
      <c r="O58" s="419"/>
      <c r="P58" s="419"/>
      <c r="Q58" s="594"/>
      <c r="R58" s="595"/>
    </row>
    <row r="59" spans="1:24" ht="12.75">
      <c r="A59" s="559" t="s">
        <v>240</v>
      </c>
      <c r="B59" s="110"/>
      <c r="C59" s="110"/>
      <c r="D59" s="110"/>
      <c r="E59" s="110"/>
      <c r="F59" s="110"/>
      <c r="G59" s="111"/>
      <c r="J59" s="573"/>
      <c r="K59" s="115"/>
      <c r="L59" s="116"/>
      <c r="M59" s="115"/>
      <c r="N59" s="594"/>
      <c r="O59" s="116"/>
      <c r="P59" s="594"/>
      <c r="Q59" s="594"/>
      <c r="R59" s="595"/>
      <c r="S59" s="5"/>
      <c r="T59" s="5"/>
      <c r="U59" s="5"/>
      <c r="V59" s="5"/>
      <c r="W59" s="5"/>
      <c r="X59" s="5"/>
    </row>
    <row r="60" spans="1:18" ht="15">
      <c r="A60" s="109"/>
      <c r="B60" s="110"/>
      <c r="C60" s="110"/>
      <c r="D60" s="110"/>
      <c r="E60" s="110"/>
      <c r="F60" s="110"/>
      <c r="G60" s="111"/>
      <c r="J60" s="117"/>
      <c r="K60" s="118"/>
      <c r="L60" s="118"/>
      <c r="M60" s="118"/>
      <c r="N60" s="118"/>
      <c r="O60" s="118"/>
      <c r="P60" s="630"/>
      <c r="Q60" s="594"/>
      <c r="R60" s="595"/>
    </row>
    <row r="61" spans="1:18" ht="15.75" thickBot="1">
      <c r="A61" s="109"/>
      <c r="B61" s="110"/>
      <c r="C61" s="564"/>
      <c r="D61" s="564"/>
      <c r="E61" s="564"/>
      <c r="F61" s="110"/>
      <c r="G61" s="111"/>
      <c r="J61" s="117"/>
      <c r="K61" s="118"/>
      <c r="L61" s="118"/>
      <c r="M61" s="118"/>
      <c r="N61" s="118"/>
      <c r="O61" s="118"/>
      <c r="P61" s="630"/>
      <c r="Q61" s="634"/>
      <c r="R61" s="635"/>
    </row>
    <row r="62" spans="1:18" ht="13.5" thickBot="1">
      <c r="A62" s="112">
        <v>34</v>
      </c>
      <c r="B62" s="113"/>
      <c r="C62" s="113"/>
      <c r="D62" s="113"/>
      <c r="E62" s="113"/>
      <c r="F62" s="113"/>
      <c r="G62" s="114"/>
      <c r="J62" s="1960">
        <v>35</v>
      </c>
      <c r="K62" s="1928"/>
      <c r="L62" s="1928"/>
      <c r="M62" s="1928"/>
      <c r="N62" s="1928"/>
      <c r="O62" s="1928"/>
      <c r="P62" s="1928"/>
      <c r="Q62" s="1928"/>
      <c r="R62" s="1929"/>
    </row>
  </sheetData>
  <sheetProtection/>
  <mergeCells count="11">
    <mergeCell ref="B5:C5"/>
    <mergeCell ref="D5:E5"/>
    <mergeCell ref="F5:G5"/>
    <mergeCell ref="J62:R62"/>
    <mergeCell ref="A1:G1"/>
    <mergeCell ref="J1:R3"/>
    <mergeCell ref="A2:G2"/>
    <mergeCell ref="A3:G3"/>
    <mergeCell ref="B4:C4"/>
    <mergeCell ref="D4:E4"/>
    <mergeCell ref="F4:G4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8"/>
  <dimension ref="A1:U56"/>
  <sheetViews>
    <sheetView zoomScale="70" zoomScaleNormal="70" zoomScalePageLayoutView="0" workbookViewId="0" topLeftCell="A22">
      <selection activeCell="N50" sqref="N50"/>
    </sheetView>
  </sheetViews>
  <sheetFormatPr defaultColWidth="9.140625" defaultRowHeight="12.75"/>
  <cols>
    <col min="1" max="1" width="18.57421875" style="0" customWidth="1"/>
    <col min="8" max="8" width="28.28125" style="0" customWidth="1"/>
    <col min="21" max="21" width="8.7109375" style="0" customWidth="1"/>
  </cols>
  <sheetData>
    <row r="1" spans="1:21" ht="21">
      <c r="A1" s="846"/>
      <c r="B1" s="1978"/>
      <c r="C1" s="1978"/>
      <c r="D1" s="1978"/>
      <c r="E1" s="1978"/>
      <c r="F1" s="1978"/>
      <c r="G1" s="1978"/>
      <c r="H1" s="847"/>
      <c r="K1" s="1990" t="s">
        <v>404</v>
      </c>
      <c r="L1" s="1991"/>
      <c r="M1" s="1991"/>
      <c r="N1" s="1991"/>
      <c r="O1" s="1991"/>
      <c r="P1" s="1991"/>
      <c r="Q1" s="1991"/>
      <c r="R1" s="1991"/>
      <c r="S1" s="1991"/>
      <c r="T1" s="1991"/>
      <c r="U1" s="1992"/>
    </row>
    <row r="2" spans="1:21" ht="21">
      <c r="A2" s="848"/>
      <c r="B2" s="1979"/>
      <c r="C2" s="1979"/>
      <c r="D2" s="1979"/>
      <c r="E2" s="1979" t="s">
        <v>404</v>
      </c>
      <c r="F2" s="1979"/>
      <c r="G2" s="1979"/>
      <c r="H2" s="849"/>
      <c r="K2" s="1993"/>
      <c r="L2" s="1994"/>
      <c r="M2" s="1994"/>
      <c r="N2" s="1994"/>
      <c r="O2" s="1994"/>
      <c r="P2" s="1994"/>
      <c r="Q2" s="1994"/>
      <c r="R2" s="1994"/>
      <c r="S2" s="1994"/>
      <c r="T2" s="1994"/>
      <c r="U2" s="1995"/>
    </row>
    <row r="3" spans="1:21" ht="21" thickBot="1">
      <c r="A3" s="850"/>
      <c r="B3" s="1980"/>
      <c r="C3" s="1980"/>
      <c r="D3" s="1980"/>
      <c r="E3" s="1980"/>
      <c r="F3" s="1980"/>
      <c r="G3" s="1980"/>
      <c r="H3" s="851"/>
      <c r="K3" s="1996"/>
      <c r="L3" s="1997"/>
      <c r="M3" s="1997"/>
      <c r="N3" s="1997"/>
      <c r="O3" s="1997"/>
      <c r="P3" s="1997"/>
      <c r="Q3" s="1997"/>
      <c r="R3" s="1997"/>
      <c r="S3" s="1997"/>
      <c r="T3" s="1997"/>
      <c r="U3" s="1998"/>
    </row>
    <row r="4" spans="1:21" ht="18" customHeight="1">
      <c r="A4" s="1981"/>
      <c r="B4" s="1999"/>
      <c r="C4" s="2000"/>
      <c r="D4" s="2001"/>
      <c r="E4" s="2002"/>
      <c r="F4" s="2002"/>
      <c r="G4" s="2002"/>
      <c r="H4" s="2003"/>
      <c r="K4" s="443"/>
      <c r="L4" s="2"/>
      <c r="M4" s="1966"/>
      <c r="N4" s="2"/>
      <c r="O4" s="2"/>
      <c r="P4" s="2"/>
      <c r="Q4" s="2"/>
      <c r="R4" s="2"/>
      <c r="S4" s="2"/>
      <c r="T4" s="1985"/>
      <c r="U4" s="1986"/>
    </row>
    <row r="5" spans="1:21" ht="18" customHeight="1">
      <c r="A5" s="1981"/>
      <c r="B5" s="1974"/>
      <c r="C5" s="2004"/>
      <c r="D5" s="2005"/>
      <c r="E5" s="2002"/>
      <c r="F5" s="2002"/>
      <c r="G5" s="2002"/>
      <c r="H5" s="2006"/>
      <c r="K5" s="443"/>
      <c r="L5" s="2"/>
      <c r="M5" s="1966"/>
      <c r="N5" s="2"/>
      <c r="O5" s="2"/>
      <c r="P5" s="2"/>
      <c r="Q5" s="2"/>
      <c r="R5" s="2"/>
      <c r="S5" s="2"/>
      <c r="T5" s="444"/>
      <c r="U5" s="1986"/>
    </row>
    <row r="6" spans="1:21" ht="18" customHeight="1">
      <c r="A6" s="1981"/>
      <c r="B6" s="1974"/>
      <c r="C6" s="2004"/>
      <c r="D6" s="2005"/>
      <c r="E6" s="2002"/>
      <c r="F6" s="2002"/>
      <c r="G6" s="2002"/>
      <c r="H6" s="2006"/>
      <c r="K6" s="443"/>
      <c r="L6" s="2"/>
      <c r="M6" s="1966"/>
      <c r="N6" s="2"/>
      <c r="O6" s="2"/>
      <c r="P6" s="2"/>
      <c r="Q6" s="2"/>
      <c r="R6" s="2"/>
      <c r="S6" s="2"/>
      <c r="T6" s="1962"/>
      <c r="U6" s="445"/>
    </row>
    <row r="7" spans="1:21" ht="18" customHeight="1">
      <c r="A7" s="1981"/>
      <c r="B7" s="2007"/>
      <c r="C7" s="2008"/>
      <c r="D7" s="2002"/>
      <c r="E7" s="2002"/>
      <c r="F7" s="2002"/>
      <c r="G7" s="2002"/>
      <c r="H7" s="2009"/>
      <c r="K7" s="443"/>
      <c r="L7" s="1"/>
      <c r="M7" s="1442"/>
      <c r="N7" s="1"/>
      <c r="O7" s="1"/>
      <c r="P7" s="2"/>
      <c r="Q7" s="2"/>
      <c r="R7" s="2"/>
      <c r="S7" s="2"/>
      <c r="T7" s="444"/>
      <c r="U7" s="445"/>
    </row>
    <row r="8" spans="1:21" ht="18" customHeight="1">
      <c r="A8" s="1981"/>
      <c r="B8" s="1974"/>
      <c r="C8" s="2005"/>
      <c r="D8" s="2002"/>
      <c r="E8" s="2002"/>
      <c r="F8" s="2002"/>
      <c r="G8" s="2002"/>
      <c r="H8" s="2009"/>
      <c r="K8" s="443"/>
      <c r="L8" s="1196" t="s">
        <v>735</v>
      </c>
      <c r="Q8" s="1017"/>
      <c r="R8" s="1"/>
      <c r="S8" s="444"/>
      <c r="T8" s="444"/>
      <c r="U8" s="445"/>
    </row>
    <row r="9" spans="1:21" ht="18" customHeight="1">
      <c r="A9" s="1981"/>
      <c r="B9" s="2007"/>
      <c r="C9" s="2002"/>
      <c r="D9" s="2002"/>
      <c r="E9" s="2005"/>
      <c r="F9" s="2002"/>
      <c r="G9" s="2002"/>
      <c r="H9" s="2009"/>
      <c r="K9" s="443"/>
      <c r="L9" s="1433"/>
      <c r="M9" s="1433"/>
      <c r="N9" s="1433"/>
      <c r="O9" s="1433"/>
      <c r="P9" s="1972"/>
      <c r="R9" s="1"/>
      <c r="S9" s="444"/>
      <c r="T9" s="444"/>
      <c r="U9" s="445"/>
    </row>
    <row r="10" spans="1:21" ht="18" customHeight="1">
      <c r="A10" s="1981"/>
      <c r="B10" s="1196"/>
      <c r="E10" s="1433"/>
      <c r="F10" s="2010"/>
      <c r="G10" s="2011"/>
      <c r="H10" s="2009"/>
      <c r="K10" s="443"/>
      <c r="L10" s="1016" t="s">
        <v>341</v>
      </c>
      <c r="M10" s="1016">
        <v>1</v>
      </c>
      <c r="N10" s="1197" t="s">
        <v>741</v>
      </c>
      <c r="O10" s="1"/>
      <c r="P10" s="1"/>
      <c r="Q10" s="1017"/>
      <c r="R10" s="1"/>
      <c r="S10" s="1"/>
      <c r="T10" s="1"/>
      <c r="U10" s="445"/>
    </row>
    <row r="11" spans="1:21" ht="13.5" customHeight="1">
      <c r="A11" s="1981"/>
      <c r="E11" s="1433"/>
      <c r="H11" s="574"/>
      <c r="K11" s="443"/>
      <c r="L11" s="1016"/>
      <c r="M11" s="1016"/>
      <c r="N11" s="1"/>
      <c r="O11" s="1"/>
      <c r="P11" s="1"/>
      <c r="Q11" s="1017"/>
      <c r="R11" s="1"/>
      <c r="S11" s="1"/>
      <c r="T11" s="1"/>
      <c r="U11" s="445"/>
    </row>
    <row r="12" spans="1:21" ht="17.25">
      <c r="A12" s="573"/>
      <c r="B12" s="1016"/>
      <c r="C12" s="1016"/>
      <c r="D12" s="1197"/>
      <c r="F12" s="1017"/>
      <c r="G12" s="1017"/>
      <c r="H12" s="445"/>
      <c r="K12" s="443"/>
      <c r="L12" s="1016" t="s">
        <v>459</v>
      </c>
      <c r="M12" s="1016">
        <v>2</v>
      </c>
      <c r="N12" s="1197" t="s">
        <v>742</v>
      </c>
      <c r="O12" s="1"/>
      <c r="P12" s="1"/>
      <c r="Q12" s="1"/>
      <c r="R12" s="1"/>
      <c r="S12" s="1"/>
      <c r="T12" s="1"/>
      <c r="U12" s="445"/>
    </row>
    <row r="13" spans="1:21" ht="17.25">
      <c r="A13" s="573"/>
      <c r="B13" s="1196" t="s">
        <v>730</v>
      </c>
      <c r="H13" s="445"/>
      <c r="K13" s="443"/>
      <c r="L13" s="1016"/>
      <c r="M13" s="1016"/>
      <c r="N13" s="1971" t="s">
        <v>743</v>
      </c>
      <c r="O13" s="1"/>
      <c r="P13" s="1"/>
      <c r="Q13" s="1"/>
      <c r="R13" s="1"/>
      <c r="S13" s="1"/>
      <c r="T13" s="1"/>
      <c r="U13" s="1987"/>
    </row>
    <row r="14" spans="1:21" ht="17.25">
      <c r="A14" s="573"/>
      <c r="B14" s="1433"/>
      <c r="C14" s="1433"/>
      <c r="D14" s="1433"/>
      <c r="F14" s="1017"/>
      <c r="G14" s="1017"/>
      <c r="H14" s="1987"/>
      <c r="K14" s="443"/>
      <c r="L14" s="1"/>
      <c r="M14" s="1"/>
      <c r="N14" s="1971" t="s">
        <v>744</v>
      </c>
      <c r="O14" s="1"/>
      <c r="P14" s="1"/>
      <c r="Q14" s="1"/>
      <c r="R14" s="1"/>
      <c r="S14" s="1"/>
      <c r="T14" s="1"/>
      <c r="U14" s="1987"/>
    </row>
    <row r="15" spans="1:21" ht="17.25">
      <c r="A15" s="573"/>
      <c r="B15" s="1016" t="s">
        <v>729</v>
      </c>
      <c r="C15" s="1016">
        <v>1</v>
      </c>
      <c r="D15" s="1197" t="s">
        <v>757</v>
      </c>
      <c r="F15" s="1017"/>
      <c r="G15" s="1017"/>
      <c r="H15" s="1987"/>
      <c r="K15" s="1981"/>
      <c r="L15" s="1"/>
      <c r="M15" s="1442"/>
      <c r="N15" s="1"/>
      <c r="O15" s="1"/>
      <c r="P15" s="1"/>
      <c r="Q15" s="1"/>
      <c r="R15" s="1"/>
      <c r="S15" s="1"/>
      <c r="T15" s="1"/>
      <c r="U15" s="1987"/>
    </row>
    <row r="16" spans="1:21" ht="17.25">
      <c r="A16" s="573"/>
      <c r="B16" s="1016"/>
      <c r="C16" s="1016"/>
      <c r="D16" s="1"/>
      <c r="E16" s="1018"/>
      <c r="F16" s="1018"/>
      <c r="G16" s="852"/>
      <c r="H16" s="1987"/>
      <c r="K16" s="1981"/>
      <c r="L16" s="1016" t="s">
        <v>729</v>
      </c>
      <c r="M16" s="1016">
        <v>5</v>
      </c>
      <c r="N16" s="1197" t="s">
        <v>731</v>
      </c>
      <c r="O16" s="1"/>
      <c r="P16" s="1"/>
      <c r="Q16" s="1"/>
      <c r="R16" s="1"/>
      <c r="S16" s="1"/>
      <c r="T16" s="1"/>
      <c r="U16" s="1987"/>
    </row>
    <row r="17" spans="1:21" ht="17.25">
      <c r="A17" s="2012"/>
      <c r="B17" s="1016" t="s">
        <v>387</v>
      </c>
      <c r="C17" s="1016">
        <v>2</v>
      </c>
      <c r="D17" s="1197" t="s">
        <v>758</v>
      </c>
      <c r="F17" s="1018"/>
      <c r="G17" s="852"/>
      <c r="H17" s="445"/>
      <c r="K17" s="1981"/>
      <c r="L17" s="1016"/>
      <c r="M17" s="1016"/>
      <c r="N17" s="1"/>
      <c r="O17" s="1"/>
      <c r="P17" s="1"/>
      <c r="Q17" s="1"/>
      <c r="R17" s="1"/>
      <c r="S17" s="1"/>
      <c r="T17" s="1"/>
      <c r="U17" s="1987"/>
    </row>
    <row r="18" spans="1:21" ht="17.25">
      <c r="A18" s="2012"/>
      <c r="B18" s="1016"/>
      <c r="C18" s="1016"/>
      <c r="D18" s="1"/>
      <c r="F18" s="1018"/>
      <c r="G18" s="852"/>
      <c r="H18" s="445"/>
      <c r="K18" s="1981"/>
      <c r="L18" s="1016" t="s">
        <v>387</v>
      </c>
      <c r="M18" s="1016">
        <v>6</v>
      </c>
      <c r="N18" s="1197" t="s">
        <v>745</v>
      </c>
      <c r="O18" s="1"/>
      <c r="P18" s="1"/>
      <c r="Q18" s="1"/>
      <c r="R18" s="1"/>
      <c r="S18" s="1"/>
      <c r="T18" s="1"/>
      <c r="U18" s="1987"/>
    </row>
    <row r="19" spans="1:21" ht="17.25">
      <c r="A19" s="2012"/>
      <c r="B19" s="1016" t="s">
        <v>386</v>
      </c>
      <c r="C19" s="1016">
        <v>3</v>
      </c>
      <c r="D19" s="1197" t="s">
        <v>759</v>
      </c>
      <c r="F19" s="1017"/>
      <c r="G19" s="1017"/>
      <c r="H19" s="1987"/>
      <c r="K19" s="1981"/>
      <c r="L19" s="1016"/>
      <c r="M19" s="1016"/>
      <c r="N19" s="1197"/>
      <c r="O19" s="1"/>
      <c r="P19" s="1"/>
      <c r="Q19" s="1"/>
      <c r="R19" s="1197"/>
      <c r="S19" s="1"/>
      <c r="T19" s="1"/>
      <c r="U19" s="1987"/>
    </row>
    <row r="20" spans="1:21" ht="17.25">
      <c r="A20" s="2012"/>
      <c r="B20" s="1016"/>
      <c r="C20" s="1016"/>
      <c r="D20" s="1"/>
      <c r="H20" s="1987"/>
      <c r="K20" s="1981"/>
      <c r="L20" s="1016" t="s">
        <v>386</v>
      </c>
      <c r="M20" s="1016">
        <v>7</v>
      </c>
      <c r="N20" s="1971" t="s">
        <v>746</v>
      </c>
      <c r="O20" s="1"/>
      <c r="P20" s="1"/>
      <c r="Q20" s="1"/>
      <c r="R20" s="1"/>
      <c r="S20" s="1"/>
      <c r="T20" s="1"/>
      <c r="U20" s="1987"/>
    </row>
    <row r="21" spans="1:21" ht="17.25">
      <c r="A21" s="2012"/>
      <c r="B21" s="1961" t="s">
        <v>341</v>
      </c>
      <c r="C21" s="1020">
        <v>4</v>
      </c>
      <c r="D21" s="1197" t="s">
        <v>673</v>
      </c>
      <c r="H21" s="1987"/>
      <c r="K21" s="1981"/>
      <c r="L21" s="1016"/>
      <c r="M21" s="1016"/>
      <c r="N21" s="1197"/>
      <c r="O21" s="1"/>
      <c r="P21" s="1"/>
      <c r="Q21" s="1"/>
      <c r="R21" s="1197"/>
      <c r="S21" s="1"/>
      <c r="T21" s="1"/>
      <c r="U21" s="1987"/>
    </row>
    <row r="22" spans="1:21" ht="17.25">
      <c r="A22" s="573"/>
      <c r="D22" s="1971" t="s">
        <v>732</v>
      </c>
      <c r="H22" s="1987"/>
      <c r="K22" s="1981"/>
      <c r="L22" s="1016" t="s">
        <v>341</v>
      </c>
      <c r="M22" s="1016">
        <v>8</v>
      </c>
      <c r="N22" s="1197" t="s">
        <v>726</v>
      </c>
      <c r="O22" s="1"/>
      <c r="P22" s="1"/>
      <c r="Q22" s="1"/>
      <c r="R22" s="1"/>
      <c r="S22" s="1"/>
      <c r="T22" s="1"/>
      <c r="U22" s="1987"/>
    </row>
    <row r="23" spans="1:21" ht="17.25">
      <c r="A23" s="573"/>
      <c r="K23" s="1981"/>
      <c r="L23" s="1"/>
      <c r="M23" s="1442"/>
      <c r="N23" s="1"/>
      <c r="O23" s="1"/>
      <c r="P23" s="1"/>
      <c r="Q23" s="1"/>
      <c r="R23" s="1197"/>
      <c r="S23" s="1"/>
      <c r="T23" s="1"/>
      <c r="U23" s="1987"/>
    </row>
    <row r="24" spans="1:21" ht="17.25">
      <c r="A24" s="573"/>
      <c r="B24" s="1020" t="s">
        <v>459</v>
      </c>
      <c r="C24" s="1020">
        <v>5</v>
      </c>
      <c r="D24" s="1197" t="s">
        <v>760</v>
      </c>
      <c r="F24" s="1018"/>
      <c r="G24" s="853"/>
      <c r="H24" s="1987"/>
      <c r="K24" s="1981"/>
      <c r="L24" s="1016" t="s">
        <v>459</v>
      </c>
      <c r="M24" s="1016">
        <v>9</v>
      </c>
      <c r="N24" s="1197" t="s">
        <v>747</v>
      </c>
      <c r="O24" s="1"/>
      <c r="P24" s="1"/>
      <c r="Q24" s="1"/>
      <c r="R24" s="1197"/>
      <c r="S24" s="1"/>
      <c r="T24" s="1"/>
      <c r="U24" s="445"/>
    </row>
    <row r="25" spans="1:21" ht="17.25">
      <c r="A25" s="573"/>
      <c r="D25" s="1197" t="s">
        <v>761</v>
      </c>
      <c r="F25" s="1017"/>
      <c r="G25" s="1017"/>
      <c r="H25" s="1987"/>
      <c r="K25" s="1981"/>
      <c r="L25" s="1016"/>
      <c r="M25" s="1016"/>
      <c r="N25" s="1"/>
      <c r="O25" s="1"/>
      <c r="P25" s="1"/>
      <c r="Q25" s="1"/>
      <c r="R25" s="1"/>
      <c r="S25" s="1"/>
      <c r="T25" s="1"/>
      <c r="U25" s="445"/>
    </row>
    <row r="26" spans="1:21" ht="17.25">
      <c r="A26" s="573"/>
      <c r="F26" s="1017"/>
      <c r="G26" s="1017"/>
      <c r="H26" s="1987"/>
      <c r="K26" s="1982"/>
      <c r="L26" s="1016" t="s">
        <v>387</v>
      </c>
      <c r="M26" s="1016">
        <v>13</v>
      </c>
      <c r="N26" s="1971" t="s">
        <v>748</v>
      </c>
      <c r="O26" s="1"/>
      <c r="P26" s="1"/>
      <c r="Q26" s="1"/>
      <c r="R26" s="1197"/>
      <c r="S26" s="1"/>
      <c r="T26" s="1"/>
      <c r="U26" s="1987"/>
    </row>
    <row r="27" spans="1:21" ht="17.25">
      <c r="A27" s="573"/>
      <c r="B27" s="1016" t="s">
        <v>387</v>
      </c>
      <c r="C27" s="1016">
        <v>9</v>
      </c>
      <c r="D27" s="1197" t="s">
        <v>762</v>
      </c>
      <c r="E27" s="1018"/>
      <c r="F27" s="1017"/>
      <c r="G27" s="1017"/>
      <c r="H27" s="1987"/>
      <c r="K27" s="1982"/>
      <c r="L27" s="1016"/>
      <c r="M27" s="1016"/>
      <c r="N27" s="1197"/>
      <c r="O27" s="1"/>
      <c r="P27" s="1"/>
      <c r="Q27" s="1"/>
      <c r="R27" s="1"/>
      <c r="S27" s="1"/>
      <c r="T27" s="1"/>
      <c r="U27" s="445"/>
    </row>
    <row r="28" spans="1:21" ht="17.25">
      <c r="A28" s="573"/>
      <c r="B28" s="1016"/>
      <c r="C28" s="1016"/>
      <c r="D28" s="1197" t="s">
        <v>763</v>
      </c>
      <c r="E28" s="1017"/>
      <c r="F28" s="1017"/>
      <c r="G28" s="1017"/>
      <c r="H28" s="1987"/>
      <c r="K28" s="1982"/>
      <c r="L28" s="1016" t="s">
        <v>386</v>
      </c>
      <c r="M28" s="1016">
        <v>14</v>
      </c>
      <c r="N28" s="1197" t="s">
        <v>749</v>
      </c>
      <c r="O28" s="1"/>
      <c r="P28" s="1"/>
      <c r="Q28" s="1"/>
      <c r="R28" s="1"/>
      <c r="S28" s="1"/>
      <c r="T28" s="2"/>
      <c r="U28" s="1987"/>
    </row>
    <row r="29" spans="1:21" ht="17.25">
      <c r="A29" s="573"/>
      <c r="F29" s="1017"/>
      <c r="G29" s="854"/>
      <c r="H29" s="1987"/>
      <c r="K29" s="1982"/>
      <c r="L29" s="1016"/>
      <c r="M29" s="1016"/>
      <c r="N29" s="1"/>
      <c r="O29" s="1"/>
      <c r="P29" s="1"/>
      <c r="Q29" s="1"/>
      <c r="R29" s="1197"/>
      <c r="S29" s="1"/>
      <c r="T29" s="1"/>
      <c r="U29" s="1987"/>
    </row>
    <row r="30" spans="1:21" ht="17.25">
      <c r="A30" s="573"/>
      <c r="B30" s="1016" t="s">
        <v>459</v>
      </c>
      <c r="C30" s="1016">
        <v>12</v>
      </c>
      <c r="D30" s="1197" t="s">
        <v>764</v>
      </c>
      <c r="F30" s="1017"/>
      <c r="G30" s="854"/>
      <c r="H30" s="445"/>
      <c r="K30" s="1982"/>
      <c r="L30" s="1016" t="s">
        <v>341</v>
      </c>
      <c r="M30" s="1016">
        <v>15</v>
      </c>
      <c r="N30" s="1197" t="s">
        <v>750</v>
      </c>
      <c r="O30" s="1"/>
      <c r="P30" s="1"/>
      <c r="Q30" s="1"/>
      <c r="R30" s="1"/>
      <c r="S30" s="1"/>
      <c r="T30" s="1"/>
      <c r="U30" s="1988"/>
    </row>
    <row r="31" spans="1:21" ht="17.25">
      <c r="A31" s="573"/>
      <c r="B31" s="1016"/>
      <c r="C31" s="1016"/>
      <c r="D31" s="1197"/>
      <c r="E31" s="1018"/>
      <c r="F31" s="1017"/>
      <c r="G31" s="1017"/>
      <c r="H31" s="445"/>
      <c r="K31" s="1982"/>
      <c r="L31" s="1016"/>
      <c r="M31" s="1016"/>
      <c r="N31" s="1197" t="s">
        <v>673</v>
      </c>
      <c r="O31" s="1"/>
      <c r="P31" s="1"/>
      <c r="Q31" s="1"/>
      <c r="R31" s="1197"/>
      <c r="S31" s="1"/>
      <c r="T31" s="1"/>
      <c r="U31" s="1988"/>
    </row>
    <row r="32" spans="1:21" ht="17.25">
      <c r="A32" s="573"/>
      <c r="B32" s="1016"/>
      <c r="C32" s="1016"/>
      <c r="D32" s="1"/>
      <c r="H32" s="1987"/>
      <c r="K32" s="1982"/>
      <c r="L32" s="1016"/>
      <c r="M32" s="1016"/>
      <c r="N32" s="1"/>
      <c r="O32" s="1"/>
      <c r="P32" s="1"/>
      <c r="Q32" s="1"/>
      <c r="R32" s="1"/>
      <c r="S32" s="1"/>
      <c r="T32" s="1"/>
      <c r="U32" s="1988"/>
    </row>
    <row r="33" spans="1:21" ht="17.25">
      <c r="A33" s="573"/>
      <c r="B33" s="1016" t="s">
        <v>387</v>
      </c>
      <c r="C33" s="1016">
        <v>16</v>
      </c>
      <c r="D33" s="1197" t="s">
        <v>765</v>
      </c>
      <c r="H33" s="445"/>
      <c r="K33" s="1982"/>
      <c r="L33" s="1016" t="s">
        <v>459</v>
      </c>
      <c r="M33" s="1016">
        <v>16</v>
      </c>
      <c r="N33" s="1197" t="s">
        <v>751</v>
      </c>
      <c r="O33" s="1"/>
      <c r="P33" s="1"/>
      <c r="Q33" s="1"/>
      <c r="R33" s="1"/>
      <c r="S33" s="1"/>
      <c r="T33" s="1"/>
      <c r="U33" s="1987"/>
    </row>
    <row r="34" spans="1:21" ht="17.25">
      <c r="A34" s="573"/>
      <c r="B34" s="1016"/>
      <c r="C34" s="1016"/>
      <c r="D34" s="1971" t="s">
        <v>766</v>
      </c>
      <c r="H34" s="1987"/>
      <c r="K34" s="1982"/>
      <c r="L34" s="1016"/>
      <c r="M34" s="1016"/>
      <c r="N34" s="1"/>
      <c r="O34" s="1"/>
      <c r="P34" s="1"/>
      <c r="Q34" s="1"/>
      <c r="R34" s="1"/>
      <c r="S34" s="1"/>
      <c r="T34" s="1"/>
      <c r="U34" s="1987"/>
    </row>
    <row r="35" spans="1:21" ht="17.25">
      <c r="A35" s="573"/>
      <c r="F35" s="1017"/>
      <c r="G35" s="1017"/>
      <c r="H35" s="1988"/>
      <c r="K35" s="1982"/>
      <c r="L35" s="1961" t="s">
        <v>386</v>
      </c>
      <c r="M35" s="1020">
        <v>21</v>
      </c>
      <c r="N35" s="1971" t="s">
        <v>752</v>
      </c>
      <c r="O35" s="1"/>
      <c r="P35" s="1"/>
      <c r="Q35" s="1"/>
      <c r="R35" s="1"/>
      <c r="S35" s="1"/>
      <c r="T35" s="1"/>
      <c r="U35" s="1987"/>
    </row>
    <row r="36" spans="1:21" ht="17.25">
      <c r="A36" s="855"/>
      <c r="B36" s="1020" t="s">
        <v>767</v>
      </c>
      <c r="C36" s="1020">
        <v>17</v>
      </c>
      <c r="D36" s="2013" t="s">
        <v>768</v>
      </c>
      <c r="E36" s="2014"/>
      <c r="F36" s="2014"/>
      <c r="G36" s="2014"/>
      <c r="H36" s="1988"/>
      <c r="K36" s="1982"/>
      <c r="L36" s="1"/>
      <c r="M36" s="1442"/>
      <c r="N36" s="1"/>
      <c r="O36" s="1"/>
      <c r="P36" s="1"/>
      <c r="Q36" s="1"/>
      <c r="R36" s="1"/>
      <c r="S36" s="1"/>
      <c r="T36" s="1"/>
      <c r="U36" s="1987"/>
    </row>
    <row r="37" spans="1:21" ht="17.25">
      <c r="A37" s="855"/>
      <c r="B37" s="1020"/>
      <c r="C37" s="1020"/>
      <c r="D37" s="2013"/>
      <c r="E37" s="2014"/>
      <c r="F37" s="1018"/>
      <c r="G37" s="2014"/>
      <c r="H37" s="1988"/>
      <c r="K37" s="1982"/>
      <c r="L37" s="1016" t="s">
        <v>341</v>
      </c>
      <c r="M37" s="1016">
        <v>29</v>
      </c>
      <c r="N37" s="1197" t="s">
        <v>753</v>
      </c>
      <c r="O37" s="1"/>
      <c r="P37" s="1"/>
      <c r="Q37" s="1"/>
      <c r="R37" s="1197"/>
      <c r="S37" s="1"/>
      <c r="T37" s="1"/>
      <c r="U37" s="1987"/>
    </row>
    <row r="38" spans="1:21" ht="17.25">
      <c r="A38" s="855"/>
      <c r="B38" s="1020" t="s">
        <v>341</v>
      </c>
      <c r="C38" s="1020">
        <v>18</v>
      </c>
      <c r="D38" s="2013" t="s">
        <v>769</v>
      </c>
      <c r="E38" s="2014"/>
      <c r="F38" s="2014"/>
      <c r="G38" s="2014"/>
      <c r="H38" s="1988"/>
      <c r="K38" s="1981"/>
      <c r="L38" s="1016"/>
      <c r="M38" s="1016"/>
      <c r="N38" s="1971" t="s">
        <v>754</v>
      </c>
      <c r="O38" s="1"/>
      <c r="P38" s="1"/>
      <c r="Q38" s="1"/>
      <c r="R38" s="1"/>
      <c r="S38" s="1"/>
      <c r="T38" s="1"/>
      <c r="U38" s="1987"/>
    </row>
    <row r="39" spans="1:21" ht="17.25">
      <c r="A39" s="855"/>
      <c r="B39" s="1020"/>
      <c r="C39" s="1020"/>
      <c r="D39" s="2013"/>
      <c r="E39" s="2014"/>
      <c r="F39" s="2014"/>
      <c r="G39" s="2014"/>
      <c r="H39" s="1987"/>
      <c r="K39" s="1981"/>
      <c r="L39" s="1016"/>
      <c r="M39" s="1016"/>
      <c r="N39" s="1197"/>
      <c r="O39" s="1"/>
      <c r="P39" s="1"/>
      <c r="Q39" s="1017"/>
      <c r="R39" s="1"/>
      <c r="S39" s="1"/>
      <c r="T39" s="1"/>
      <c r="U39" s="445"/>
    </row>
    <row r="40" spans="1:21" ht="17.25">
      <c r="A40" s="855"/>
      <c r="B40" s="1961" t="s">
        <v>459</v>
      </c>
      <c r="C40" s="1020">
        <v>19</v>
      </c>
      <c r="D40" s="1971" t="s">
        <v>770</v>
      </c>
      <c r="E40" s="2014"/>
      <c r="F40" s="2015"/>
      <c r="G40" s="2014"/>
      <c r="H40" s="1987"/>
      <c r="K40" s="1981"/>
      <c r="L40" s="1016" t="s">
        <v>733</v>
      </c>
      <c r="M40" s="1016">
        <v>30</v>
      </c>
      <c r="N40" s="1971" t="s">
        <v>755</v>
      </c>
      <c r="O40" s="1197"/>
      <c r="P40" s="1"/>
      <c r="Q40" s="1019"/>
      <c r="R40" s="1197"/>
      <c r="S40" s="1"/>
      <c r="T40" s="1"/>
      <c r="U40" s="445"/>
    </row>
    <row r="41" spans="1:21" ht="17.25">
      <c r="A41" s="856"/>
      <c r="F41" s="1018"/>
      <c r="G41" s="1019"/>
      <c r="H41" s="1987"/>
      <c r="K41" s="1981"/>
      <c r="L41" s="1016"/>
      <c r="M41" s="1016"/>
      <c r="N41" s="1197" t="s">
        <v>756</v>
      </c>
      <c r="O41" s="1197"/>
      <c r="P41" s="1"/>
      <c r="Q41" s="1019"/>
      <c r="R41" s="1197"/>
      <c r="S41" s="1"/>
      <c r="T41" s="1"/>
      <c r="U41" s="445"/>
    </row>
    <row r="42" spans="1:21" ht="17.25">
      <c r="A42" s="856"/>
      <c r="B42" s="1020" t="s">
        <v>459</v>
      </c>
      <c r="C42" s="1020">
        <v>26</v>
      </c>
      <c r="D42" s="2013" t="s">
        <v>734</v>
      </c>
      <c r="F42" s="1017"/>
      <c r="G42" s="1019"/>
      <c r="H42" s="1987"/>
      <c r="K42" s="1981"/>
      <c r="L42" s="1016"/>
      <c r="M42" s="1016"/>
      <c r="N42" s="1197" t="s">
        <v>734</v>
      </c>
      <c r="O42" s="1197"/>
      <c r="P42" s="1"/>
      <c r="R42" s="1"/>
      <c r="S42" s="1"/>
      <c r="T42" s="1"/>
      <c r="U42" s="445"/>
    </row>
    <row r="43" spans="1:21" ht="17.25">
      <c r="A43" s="856"/>
      <c r="D43" s="2013" t="s">
        <v>771</v>
      </c>
      <c r="F43" s="1017"/>
      <c r="G43" s="1017"/>
      <c r="H43" s="1987"/>
      <c r="K43" s="1981"/>
      <c r="U43" s="1987"/>
    </row>
    <row r="44" spans="1:21" ht="17.25">
      <c r="A44" s="856"/>
      <c r="B44" s="1016"/>
      <c r="C44" s="1016"/>
      <c r="D44" s="1197" t="s">
        <v>772</v>
      </c>
      <c r="F44" s="1017"/>
      <c r="G44" s="854"/>
      <c r="H44" s="1987"/>
      <c r="K44" s="1981"/>
      <c r="U44" s="1987"/>
    </row>
    <row r="45" spans="1:21" ht="17.25">
      <c r="A45" s="856"/>
      <c r="B45" s="1016"/>
      <c r="C45" s="1016"/>
      <c r="D45" s="1197"/>
      <c r="E45" s="1017"/>
      <c r="F45" s="1017"/>
      <c r="G45" s="1019"/>
      <c r="H45" s="574"/>
      <c r="K45" s="1981"/>
      <c r="L45" s="1016"/>
      <c r="M45" s="1016"/>
      <c r="N45" s="1"/>
      <c r="O45" s="1197"/>
      <c r="P45" s="1"/>
      <c r="R45" s="1"/>
      <c r="S45" s="1"/>
      <c r="T45" s="1"/>
      <c r="U45" s="1987"/>
    </row>
    <row r="46" spans="1:21" ht="17.25">
      <c r="A46" s="856"/>
      <c r="B46" s="1016" t="s">
        <v>387</v>
      </c>
      <c r="C46" s="1016">
        <v>30</v>
      </c>
      <c r="D46" s="1197" t="s">
        <v>773</v>
      </c>
      <c r="E46" s="1017"/>
      <c r="F46" s="1017"/>
      <c r="G46" s="853"/>
      <c r="H46" s="574"/>
      <c r="K46" s="1981"/>
      <c r="L46" s="1016"/>
      <c r="M46" s="1016"/>
      <c r="N46" s="1197"/>
      <c r="O46" s="1197"/>
      <c r="P46" s="1"/>
      <c r="Q46" s="853"/>
      <c r="R46" s="1"/>
      <c r="S46" s="1"/>
      <c r="T46" s="2"/>
      <c r="U46" s="1987"/>
    </row>
    <row r="47" spans="1:21" ht="17.25">
      <c r="A47" s="856"/>
      <c r="B47" s="1016"/>
      <c r="C47" s="1016"/>
      <c r="D47" s="1197"/>
      <c r="E47" s="1017"/>
      <c r="H47" s="445"/>
      <c r="K47" s="1981"/>
      <c r="L47" s="1016"/>
      <c r="M47" s="1016"/>
      <c r="N47" s="1197"/>
      <c r="O47" s="1197"/>
      <c r="P47" s="1"/>
      <c r="Q47" s="1019"/>
      <c r="R47" s="1"/>
      <c r="S47" s="1"/>
      <c r="T47" s="1"/>
      <c r="U47" s="1987"/>
    </row>
    <row r="48" spans="1:21" ht="17.25">
      <c r="A48" s="856"/>
      <c r="B48" s="1016"/>
      <c r="C48" s="1016"/>
      <c r="D48" s="1"/>
      <c r="F48" s="1017"/>
      <c r="G48" s="1019"/>
      <c r="H48" s="857"/>
      <c r="K48" s="1981"/>
      <c r="L48" s="1016"/>
      <c r="M48" s="1016"/>
      <c r="N48" s="1197"/>
      <c r="O48" s="1197"/>
      <c r="P48" s="1017"/>
      <c r="Q48" s="853"/>
      <c r="R48" s="1"/>
      <c r="S48" s="1"/>
      <c r="T48" s="1"/>
      <c r="U48" s="445"/>
    </row>
    <row r="49" spans="1:21" ht="17.25">
      <c r="A49" s="856"/>
      <c r="B49" s="1016"/>
      <c r="C49" s="1016"/>
      <c r="D49" s="1197"/>
      <c r="F49" s="1017"/>
      <c r="G49" s="853"/>
      <c r="H49" s="858"/>
      <c r="K49" s="1982"/>
      <c r="L49" s="2"/>
      <c r="M49" s="1966"/>
      <c r="N49" s="446" t="s">
        <v>775</v>
      </c>
      <c r="O49" s="446"/>
      <c r="P49" s="1973"/>
      <c r="Q49" s="446"/>
      <c r="R49" s="2"/>
      <c r="S49" s="2"/>
      <c r="T49" s="2"/>
      <c r="U49" s="1987"/>
    </row>
    <row r="50" spans="1:21" ht="17.25">
      <c r="A50" s="856"/>
      <c r="B50" s="1016"/>
      <c r="C50" s="1016"/>
      <c r="D50" s="1197"/>
      <c r="E50" s="1017"/>
      <c r="G50" s="1021"/>
      <c r="H50" s="859"/>
      <c r="K50" s="443"/>
      <c r="L50" s="1962"/>
      <c r="M50" s="1967"/>
      <c r="N50" s="1"/>
      <c r="O50" s="1"/>
      <c r="P50" s="1"/>
      <c r="Q50" s="1"/>
      <c r="R50" s="444"/>
      <c r="S50" s="446"/>
      <c r="T50" s="444"/>
      <c r="U50" s="1987"/>
    </row>
    <row r="51" spans="1:21" ht="17.25">
      <c r="A51" s="856" t="s">
        <v>390</v>
      </c>
      <c r="B51" s="1016"/>
      <c r="C51" s="1016"/>
      <c r="D51" s="1197"/>
      <c r="F51" s="860"/>
      <c r="G51" s="861"/>
      <c r="H51" s="859"/>
      <c r="K51" s="443"/>
      <c r="L51" s="1963" t="s">
        <v>736</v>
      </c>
      <c r="M51" s="1968"/>
      <c r="N51" s="1968"/>
      <c r="O51" s="1968"/>
      <c r="P51" s="1968"/>
      <c r="Q51" s="1968"/>
      <c r="R51" s="1968"/>
      <c r="S51" s="1968"/>
      <c r="T51" s="1975"/>
      <c r="U51" s="1989"/>
    </row>
    <row r="52" spans="1:21" ht="17.25">
      <c r="A52" s="856"/>
      <c r="B52" s="1016"/>
      <c r="C52" s="1016"/>
      <c r="D52" s="1"/>
      <c r="E52" s="860"/>
      <c r="F52" s="1022"/>
      <c r="G52" s="861"/>
      <c r="H52" s="859"/>
      <c r="K52" s="1981" t="s">
        <v>390</v>
      </c>
      <c r="L52" s="1964" t="s">
        <v>737</v>
      </c>
      <c r="M52" s="1969"/>
      <c r="N52" s="1969"/>
      <c r="O52" s="1969"/>
      <c r="P52" s="1969"/>
      <c r="Q52" s="1969"/>
      <c r="R52" s="1969"/>
      <c r="S52" s="1969"/>
      <c r="T52" s="1976"/>
      <c r="U52" s="1987"/>
    </row>
    <row r="53" spans="1:21" ht="17.25">
      <c r="A53" s="856"/>
      <c r="B53" s="1016"/>
      <c r="C53" s="1016"/>
      <c r="D53" s="1197"/>
      <c r="E53" s="860"/>
      <c r="F53" s="1022"/>
      <c r="G53" s="861"/>
      <c r="H53" s="862"/>
      <c r="K53" s="1981"/>
      <c r="L53" s="1964" t="s">
        <v>738</v>
      </c>
      <c r="M53" s="1969"/>
      <c r="N53" s="1969"/>
      <c r="O53" s="1969"/>
      <c r="P53" s="1969"/>
      <c r="Q53" s="1969"/>
      <c r="R53" s="1969"/>
      <c r="S53" s="1969"/>
      <c r="T53" s="1976"/>
      <c r="U53" s="445"/>
    </row>
    <row r="54" spans="1:21" ht="17.25">
      <c r="A54" s="856"/>
      <c r="B54" s="1016"/>
      <c r="C54" s="1016"/>
      <c r="D54" s="1197"/>
      <c r="E54" s="860"/>
      <c r="H54" s="857"/>
      <c r="K54" s="1981"/>
      <c r="L54" s="1964" t="s">
        <v>739</v>
      </c>
      <c r="M54" s="1969"/>
      <c r="N54" s="1969"/>
      <c r="O54" s="1969"/>
      <c r="P54" s="1969"/>
      <c r="Q54" s="1969"/>
      <c r="R54" s="1969"/>
      <c r="S54" s="1969"/>
      <c r="T54" s="1976"/>
      <c r="U54" s="445"/>
    </row>
    <row r="55" spans="1:21" ht="17.25">
      <c r="A55" s="856"/>
      <c r="B55" s="1020"/>
      <c r="C55" s="1016"/>
      <c r="D55" s="854"/>
      <c r="H55" s="857"/>
      <c r="K55" s="1981"/>
      <c r="L55" s="1965" t="s">
        <v>740</v>
      </c>
      <c r="M55" s="1970"/>
      <c r="N55" s="1970"/>
      <c r="O55" s="1970"/>
      <c r="P55" s="1970"/>
      <c r="Q55" s="1970"/>
      <c r="R55" s="1970"/>
      <c r="S55" s="1970"/>
      <c r="T55" s="1977"/>
      <c r="U55" s="1989"/>
    </row>
    <row r="56" spans="1:21" ht="13.5" thickBot="1">
      <c r="A56" s="863"/>
      <c r="B56" s="1023"/>
      <c r="C56" s="589"/>
      <c r="D56" s="589"/>
      <c r="E56" s="1023"/>
      <c r="F56" s="1023"/>
      <c r="G56" s="1023"/>
      <c r="H56" s="864"/>
      <c r="K56" s="1983"/>
      <c r="L56" s="453"/>
      <c r="M56" s="1984"/>
      <c r="N56" s="453"/>
      <c r="O56" s="453"/>
      <c r="P56" s="453"/>
      <c r="Q56" s="453"/>
      <c r="R56" s="453"/>
      <c r="S56" s="453"/>
      <c r="T56" s="453"/>
      <c r="U56" s="454"/>
    </row>
  </sheetData>
  <sheetProtection/>
  <mergeCells count="6">
    <mergeCell ref="L51:T51"/>
    <mergeCell ref="L52:T52"/>
    <mergeCell ref="L53:T53"/>
    <mergeCell ref="L54:T54"/>
    <mergeCell ref="L55:T55"/>
    <mergeCell ref="K1:U3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8" zoomScaleNormal="88" zoomScalePageLayoutView="0" workbookViewId="0" topLeftCell="A26">
      <selection activeCell="Z55" sqref="Z55"/>
    </sheetView>
  </sheetViews>
  <sheetFormatPr defaultColWidth="9.140625" defaultRowHeight="12.75"/>
  <cols>
    <col min="1" max="1" width="9.281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7109375" style="0" customWidth="1"/>
    <col min="17" max="17" width="9.00390625" style="0" bestFit="1" customWidth="1"/>
    <col min="18" max="18" width="10.28125" style="0" customWidth="1"/>
    <col min="19" max="20" width="8.7109375" style="0" bestFit="1" customWidth="1"/>
    <col min="21" max="21" width="10.28125" style="0" customWidth="1"/>
    <col min="22" max="22" width="10.7109375" style="0" customWidth="1"/>
  </cols>
  <sheetData>
    <row r="1" spans="1:22" ht="12.75">
      <c r="A1" s="455"/>
      <c r="B1" s="456"/>
      <c r="C1" s="457"/>
      <c r="D1" s="457"/>
      <c r="E1" s="458"/>
      <c r="F1" s="458"/>
      <c r="G1" s="458"/>
      <c r="H1" s="458"/>
      <c r="I1" s="458"/>
      <c r="J1" s="459"/>
      <c r="M1" s="1492" t="s">
        <v>63</v>
      </c>
      <c r="N1" s="1493"/>
      <c r="O1" s="1493"/>
      <c r="P1" s="1493"/>
      <c r="Q1" s="1493"/>
      <c r="R1" s="1493"/>
      <c r="S1" s="1493"/>
      <c r="T1" s="1493"/>
      <c r="U1" s="1493"/>
      <c r="V1" s="1494"/>
    </row>
    <row r="2" spans="1:22" ht="12.75">
      <c r="A2" s="460" t="s">
        <v>413</v>
      </c>
      <c r="B2" s="461"/>
      <c r="C2" s="461"/>
      <c r="D2" s="461"/>
      <c r="E2" s="730"/>
      <c r="F2" s="730"/>
      <c r="G2" s="730"/>
      <c r="H2" s="730"/>
      <c r="I2" s="730"/>
      <c r="J2" s="462"/>
      <c r="M2" s="1495" t="s">
        <v>104</v>
      </c>
      <c r="N2" s="1496"/>
      <c r="O2" s="1496"/>
      <c r="P2" s="1496"/>
      <c r="Q2" s="1496"/>
      <c r="R2" s="1496"/>
      <c r="S2" s="1496"/>
      <c r="T2" s="1496"/>
      <c r="U2" s="1496"/>
      <c r="V2" s="1497"/>
    </row>
    <row r="3" spans="1:22" ht="13.5" thickBot="1">
      <c r="A3" s="463"/>
      <c r="B3" s="464"/>
      <c r="C3" s="465"/>
      <c r="D3" s="465"/>
      <c r="E3" s="465"/>
      <c r="F3" s="465"/>
      <c r="G3" s="465"/>
      <c r="H3" s="465"/>
      <c r="I3" s="465"/>
      <c r="J3" s="466"/>
      <c r="M3" s="1498"/>
      <c r="N3" s="1499"/>
      <c r="O3" s="1499"/>
      <c r="P3" s="1499"/>
      <c r="Q3" s="1499"/>
      <c r="R3" s="1499"/>
      <c r="S3" s="1499"/>
      <c r="T3" s="1499"/>
      <c r="U3" s="1499"/>
      <c r="V3" s="1500"/>
    </row>
    <row r="4" spans="1:22" ht="15">
      <c r="A4" s="1501" t="s">
        <v>414</v>
      </c>
      <c r="B4" s="1502"/>
      <c r="C4" s="483"/>
      <c r="D4" s="483"/>
      <c r="E4" s="484" t="s">
        <v>415</v>
      </c>
      <c r="F4" s="918"/>
      <c r="G4" s="918"/>
      <c r="H4" s="918"/>
      <c r="I4" s="1502" t="s">
        <v>416</v>
      </c>
      <c r="J4" s="1503"/>
      <c r="M4" s="120"/>
      <c r="N4" s="2018" t="s">
        <v>111</v>
      </c>
      <c r="O4" s="2019"/>
      <c r="P4" s="2020"/>
      <c r="Q4" s="2016" t="s">
        <v>674</v>
      </c>
      <c r="R4" s="2017"/>
      <c r="S4" s="2016" t="s">
        <v>675</v>
      </c>
      <c r="T4" s="1493"/>
      <c r="U4" s="2017"/>
      <c r="V4" s="122"/>
    </row>
    <row r="5" spans="1:22" ht="15">
      <c r="A5" s="485"/>
      <c r="B5" s="486"/>
      <c r="C5" s="483"/>
      <c r="D5" s="483"/>
      <c r="E5" s="918"/>
      <c r="F5" s="918"/>
      <c r="G5" s="918"/>
      <c r="H5" s="918"/>
      <c r="I5" s="918"/>
      <c r="J5" s="487"/>
      <c r="M5" s="123"/>
      <c r="N5" s="124"/>
      <c r="O5" s="125"/>
      <c r="P5" s="126"/>
      <c r="Q5" s="1490" t="s">
        <v>112</v>
      </c>
      <c r="R5" s="1491"/>
      <c r="S5" s="128" t="s">
        <v>113</v>
      </c>
      <c r="T5" s="125" t="s">
        <v>114</v>
      </c>
      <c r="U5" s="410" t="s">
        <v>676</v>
      </c>
      <c r="V5" s="129" t="s">
        <v>394</v>
      </c>
    </row>
    <row r="6" spans="1:22" ht="12.75">
      <c r="A6" s="488"/>
      <c r="B6" s="489"/>
      <c r="C6" s="490" t="s">
        <v>419</v>
      </c>
      <c r="D6" s="490"/>
      <c r="E6" s="918"/>
      <c r="F6" s="918"/>
      <c r="G6" s="918"/>
      <c r="H6" s="918"/>
      <c r="I6" s="918"/>
      <c r="J6" s="487"/>
      <c r="M6" s="130"/>
      <c r="N6" s="131" t="s">
        <v>115</v>
      </c>
      <c r="O6" s="132" t="s">
        <v>116</v>
      </c>
      <c r="P6" s="133" t="s">
        <v>409</v>
      </c>
      <c r="Q6" s="131" t="s">
        <v>117</v>
      </c>
      <c r="R6" s="133" t="s">
        <v>118</v>
      </c>
      <c r="S6" s="134" t="s">
        <v>119</v>
      </c>
      <c r="T6" s="135" t="s">
        <v>119</v>
      </c>
      <c r="U6" s="136" t="s">
        <v>119</v>
      </c>
      <c r="V6" s="137" t="s">
        <v>120</v>
      </c>
    </row>
    <row r="7" spans="1:22" ht="12.75">
      <c r="A7" s="485"/>
      <c r="B7" s="486"/>
      <c r="C7" s="483"/>
      <c r="D7" s="483"/>
      <c r="E7" s="918"/>
      <c r="F7" s="918"/>
      <c r="G7" s="918"/>
      <c r="H7" s="918"/>
      <c r="I7" s="918"/>
      <c r="J7" s="487"/>
      <c r="M7" s="138"/>
      <c r="N7" s="139" t="s">
        <v>121</v>
      </c>
      <c r="O7" s="140" t="s">
        <v>122</v>
      </c>
      <c r="P7" s="141" t="s">
        <v>27</v>
      </c>
      <c r="Q7" s="139" t="s">
        <v>514</v>
      </c>
      <c r="R7" s="141" t="s">
        <v>513</v>
      </c>
      <c r="S7" s="637" t="s">
        <v>565</v>
      </c>
      <c r="T7" s="638" t="s">
        <v>477</v>
      </c>
      <c r="U7" s="639" t="s">
        <v>478</v>
      </c>
      <c r="V7" s="142" t="s">
        <v>123</v>
      </c>
    </row>
    <row r="8" spans="1:22" ht="12.75">
      <c r="A8" s="1478" t="s">
        <v>414</v>
      </c>
      <c r="B8" s="1479"/>
      <c r="C8" s="418">
        <v>1</v>
      </c>
      <c r="D8" s="418"/>
      <c r="E8" s="491" t="s">
        <v>366</v>
      </c>
      <c r="F8" s="491"/>
      <c r="G8" s="491"/>
      <c r="H8" s="491"/>
      <c r="I8" s="1479">
        <v>3</v>
      </c>
      <c r="J8" s="1484"/>
      <c r="M8" s="1024">
        <v>1996</v>
      </c>
      <c r="N8" s="1377">
        <v>2.4</v>
      </c>
      <c r="O8" s="1079">
        <v>3</v>
      </c>
      <c r="P8" s="1374">
        <v>2.5</v>
      </c>
      <c r="Q8" s="1378" t="s">
        <v>57</v>
      </c>
      <c r="R8" s="1379" t="s">
        <v>57</v>
      </c>
      <c r="S8" s="675" t="s">
        <v>57</v>
      </c>
      <c r="T8" s="675" t="s">
        <v>57</v>
      </c>
      <c r="U8" s="676" t="s">
        <v>57</v>
      </c>
      <c r="V8" s="146">
        <v>4.051012753188288</v>
      </c>
    </row>
    <row r="9" spans="1:22" ht="12.75">
      <c r="A9" s="1478" t="s">
        <v>414</v>
      </c>
      <c r="B9" s="1479"/>
      <c r="C9" s="418">
        <v>2</v>
      </c>
      <c r="D9" s="418"/>
      <c r="E9" s="492" t="s">
        <v>422</v>
      </c>
      <c r="F9" s="492"/>
      <c r="G9" s="492"/>
      <c r="H9" s="492"/>
      <c r="I9" s="1479">
        <v>4</v>
      </c>
      <c r="J9" s="1484"/>
      <c r="M9" s="1024">
        <v>1997</v>
      </c>
      <c r="N9" s="1377">
        <v>3.1</v>
      </c>
      <c r="O9" s="1079">
        <v>2.8</v>
      </c>
      <c r="P9" s="1374">
        <v>1.8</v>
      </c>
      <c r="Q9" s="1378">
        <v>-8.310626702997281</v>
      </c>
      <c r="R9" s="1379">
        <v>0.9779951100244544</v>
      </c>
      <c r="S9" s="675" t="s">
        <v>57</v>
      </c>
      <c r="T9" s="675" t="s">
        <v>57</v>
      </c>
      <c r="U9" s="676" t="s">
        <v>57</v>
      </c>
      <c r="V9" s="146">
        <v>2.3431867339581913</v>
      </c>
    </row>
    <row r="10" spans="1:22" ht="12.75">
      <c r="A10" s="1478" t="s">
        <v>414</v>
      </c>
      <c r="B10" s="1479"/>
      <c r="C10" s="418">
        <v>3</v>
      </c>
      <c r="D10" s="418"/>
      <c r="E10" s="492" t="s">
        <v>423</v>
      </c>
      <c r="F10" s="492"/>
      <c r="G10" s="492"/>
      <c r="H10" s="492"/>
      <c r="I10" s="1479">
        <v>5</v>
      </c>
      <c r="J10" s="1484"/>
      <c r="M10" s="1024">
        <v>1998</v>
      </c>
      <c r="N10" s="1377">
        <v>3.4</v>
      </c>
      <c r="O10" s="1079">
        <v>2.6</v>
      </c>
      <c r="P10" s="1374">
        <v>1.6</v>
      </c>
      <c r="Q10" s="1378">
        <v>-8.915304606240715</v>
      </c>
      <c r="R10" s="1379">
        <v>0.1210653753026758</v>
      </c>
      <c r="S10" s="675" t="s">
        <v>57</v>
      </c>
      <c r="T10" s="675" t="s">
        <v>57</v>
      </c>
      <c r="U10" s="676" t="s">
        <v>57</v>
      </c>
      <c r="V10" s="144">
        <v>1.585065163790067</v>
      </c>
    </row>
    <row r="11" spans="1:22" ht="12.75">
      <c r="A11" s="1478" t="s">
        <v>414</v>
      </c>
      <c r="B11" s="1479"/>
      <c r="C11" s="418">
        <v>4</v>
      </c>
      <c r="D11" s="418"/>
      <c r="E11" s="492" t="s">
        <v>424</v>
      </c>
      <c r="F11" s="492"/>
      <c r="G11" s="492"/>
      <c r="H11" s="492"/>
      <c r="I11" s="1479">
        <v>6</v>
      </c>
      <c r="J11" s="1484"/>
      <c r="M11" s="1024">
        <v>1999</v>
      </c>
      <c r="N11" s="1377">
        <v>1.5</v>
      </c>
      <c r="O11" s="1079">
        <v>2.3</v>
      </c>
      <c r="P11" s="1374">
        <v>1.3</v>
      </c>
      <c r="Q11" s="1378">
        <v>-1.3050570962479524</v>
      </c>
      <c r="R11" s="1379">
        <v>0.48367593712210777</v>
      </c>
      <c r="S11" s="675" t="s">
        <v>57</v>
      </c>
      <c r="T11" s="675" t="s">
        <v>57</v>
      </c>
      <c r="U11" s="676" t="s">
        <v>57</v>
      </c>
      <c r="V11" s="144">
        <v>1.1095700416088983</v>
      </c>
    </row>
    <row r="12" spans="1:22" ht="12.75">
      <c r="A12" s="1478" t="s">
        <v>414</v>
      </c>
      <c r="B12" s="1479"/>
      <c r="C12" s="418">
        <v>5</v>
      </c>
      <c r="D12" s="418"/>
      <c r="E12" s="492" t="s">
        <v>425</v>
      </c>
      <c r="F12" s="492"/>
      <c r="G12" s="492"/>
      <c r="H12" s="492"/>
      <c r="I12" s="1479">
        <v>7</v>
      </c>
      <c r="J12" s="1484"/>
      <c r="M12" s="1024">
        <v>2000</v>
      </c>
      <c r="N12" s="1377">
        <v>3</v>
      </c>
      <c r="O12" s="1079">
        <v>2.1</v>
      </c>
      <c r="P12" s="1374">
        <v>0.8</v>
      </c>
      <c r="Q12" s="1378">
        <v>7.272727272727275</v>
      </c>
      <c r="R12" s="1379">
        <v>1.4440433212996373</v>
      </c>
      <c r="S12" s="675" t="s">
        <v>57</v>
      </c>
      <c r="T12" s="675" t="s">
        <v>57</v>
      </c>
      <c r="U12" s="676" t="s">
        <v>57</v>
      </c>
      <c r="V12" s="144">
        <v>2.3319615912208436</v>
      </c>
    </row>
    <row r="13" spans="1:22" ht="12.75">
      <c r="A13" s="1478" t="s">
        <v>414</v>
      </c>
      <c r="B13" s="1479"/>
      <c r="C13" s="418">
        <v>6</v>
      </c>
      <c r="D13" s="418"/>
      <c r="E13" s="492" t="s">
        <v>427</v>
      </c>
      <c r="F13" s="492"/>
      <c r="G13" s="492"/>
      <c r="H13" s="492"/>
      <c r="I13" s="1479">
        <v>8</v>
      </c>
      <c r="J13" s="1484"/>
      <c r="M13" s="1024">
        <v>2001</v>
      </c>
      <c r="N13" s="1377">
        <v>1.8</v>
      </c>
      <c r="O13" s="1079">
        <v>2.1</v>
      </c>
      <c r="P13" s="1374">
        <v>1.2</v>
      </c>
      <c r="Q13" s="1378">
        <v>-1.078582434514641</v>
      </c>
      <c r="R13" s="1379">
        <v>-0.23724792408066353</v>
      </c>
      <c r="S13" s="567">
        <v>5.1499999999999995</v>
      </c>
      <c r="T13" s="566">
        <v>4.574999999999999</v>
      </c>
      <c r="U13" s="396">
        <v>5.324999999999999</v>
      </c>
      <c r="V13" s="144">
        <v>1.0388739946380676</v>
      </c>
    </row>
    <row r="14" spans="1:22" ht="12.75">
      <c r="A14" s="1478" t="s">
        <v>414</v>
      </c>
      <c r="B14" s="1479"/>
      <c r="C14" s="418">
        <v>7</v>
      </c>
      <c r="D14" s="418"/>
      <c r="E14" s="492" t="s">
        <v>428</v>
      </c>
      <c r="F14" s="492"/>
      <c r="G14" s="492"/>
      <c r="H14" s="492"/>
      <c r="I14" s="1479">
        <v>9</v>
      </c>
      <c r="J14" s="1484"/>
      <c r="M14" s="1024">
        <v>2002</v>
      </c>
      <c r="N14" s="1377">
        <v>1.7</v>
      </c>
      <c r="O14" s="1079">
        <v>2.2</v>
      </c>
      <c r="P14" s="1374">
        <v>1.3</v>
      </c>
      <c r="Q14" s="1378">
        <v>-4.517133956386299</v>
      </c>
      <c r="R14" s="1379">
        <v>-0.11890606420926764</v>
      </c>
      <c r="S14" s="567">
        <v>3.1750000000000003</v>
      </c>
      <c r="T14" s="566">
        <v>3.8750000000000004</v>
      </c>
      <c r="U14" s="396">
        <v>3.825</v>
      </c>
      <c r="V14" s="144">
        <v>2.5207296849087957</v>
      </c>
    </row>
    <row r="15" spans="1:22" ht="12.75">
      <c r="A15" s="1478" t="s">
        <v>414</v>
      </c>
      <c r="B15" s="1479"/>
      <c r="C15" s="418" t="s">
        <v>429</v>
      </c>
      <c r="D15" s="418"/>
      <c r="E15" s="492" t="s">
        <v>430</v>
      </c>
      <c r="F15" s="492"/>
      <c r="G15" s="492"/>
      <c r="H15" s="492"/>
      <c r="I15" s="1488" t="s">
        <v>431</v>
      </c>
      <c r="J15" s="1489"/>
      <c r="M15" s="1024">
        <v>2003</v>
      </c>
      <c r="N15" s="1377">
        <v>2.9</v>
      </c>
      <c r="O15" s="1079">
        <v>2.8</v>
      </c>
      <c r="P15" s="1374">
        <v>1.4</v>
      </c>
      <c r="Q15" s="1378">
        <v>1.1419249592169667</v>
      </c>
      <c r="R15" s="1379">
        <v>0.5952380952380931</v>
      </c>
      <c r="S15" s="567">
        <v>3.1750000000000003</v>
      </c>
      <c r="T15" s="566">
        <v>2.9000000000000004</v>
      </c>
      <c r="U15" s="396">
        <v>4.8</v>
      </c>
      <c r="V15" s="144">
        <v>2.7175671303785176</v>
      </c>
    </row>
    <row r="16" spans="1:22" ht="12.75">
      <c r="A16" s="1478" t="s">
        <v>414</v>
      </c>
      <c r="B16" s="1479"/>
      <c r="C16" s="418">
        <v>9</v>
      </c>
      <c r="D16" s="418"/>
      <c r="E16" s="492" t="s">
        <v>432</v>
      </c>
      <c r="F16" s="492"/>
      <c r="G16" s="492"/>
      <c r="H16" s="492"/>
      <c r="I16" s="1479">
        <v>12</v>
      </c>
      <c r="J16" s="1484"/>
      <c r="M16" s="1024">
        <v>2004</v>
      </c>
      <c r="N16" s="1377">
        <v>3</v>
      </c>
      <c r="O16" s="1079">
        <v>2.2</v>
      </c>
      <c r="P16" s="1374">
        <v>1.3</v>
      </c>
      <c r="Q16" s="1378">
        <v>3.387096774193532</v>
      </c>
      <c r="R16" s="1379">
        <v>1.0650887573964596</v>
      </c>
      <c r="S16" s="567">
        <v>4.425</v>
      </c>
      <c r="T16" s="566">
        <v>3.45</v>
      </c>
      <c r="U16" s="396">
        <v>4.375</v>
      </c>
      <c r="V16" s="144">
        <v>2.897637795275587</v>
      </c>
    </row>
    <row r="17" spans="1:22" ht="12.75">
      <c r="A17" s="1478" t="s">
        <v>414</v>
      </c>
      <c r="B17" s="1479"/>
      <c r="C17" s="418">
        <v>10</v>
      </c>
      <c r="D17" s="418"/>
      <c r="E17" s="492" t="s">
        <v>433</v>
      </c>
      <c r="F17" s="492"/>
      <c r="G17" s="492"/>
      <c r="H17" s="492"/>
      <c r="I17" s="1479">
        <v>13</v>
      </c>
      <c r="J17" s="1484"/>
      <c r="M17" s="1024">
        <v>2005</v>
      </c>
      <c r="N17" s="1380">
        <v>2.8</v>
      </c>
      <c r="O17" s="1079">
        <v>2.3</v>
      </c>
      <c r="P17" s="1079">
        <v>2.1</v>
      </c>
      <c r="Q17" s="1381">
        <v>10.920436817472702</v>
      </c>
      <c r="R17" s="1379">
        <v>1.87353629976581</v>
      </c>
      <c r="S17" s="567">
        <v>4.625</v>
      </c>
      <c r="T17" s="566">
        <v>4</v>
      </c>
      <c r="U17" s="396">
        <v>5.175</v>
      </c>
      <c r="V17" s="144">
        <v>2.9078665442301865</v>
      </c>
    </row>
    <row r="18" spans="1:22" ht="12.75">
      <c r="A18" s="1478" t="s">
        <v>414</v>
      </c>
      <c r="B18" s="1479"/>
      <c r="C18" s="418" t="s">
        <v>434</v>
      </c>
      <c r="D18" s="418"/>
      <c r="E18" s="492" t="s">
        <v>435</v>
      </c>
      <c r="F18" s="492"/>
      <c r="G18" s="492"/>
      <c r="H18" s="492"/>
      <c r="I18" s="1479" t="s">
        <v>436</v>
      </c>
      <c r="J18" s="1484"/>
      <c r="M18" s="1024">
        <v>2006</v>
      </c>
      <c r="N18" s="1380">
        <v>3.2</v>
      </c>
      <c r="O18" s="1079">
        <v>2.9</v>
      </c>
      <c r="P18" s="1374">
        <v>2.3</v>
      </c>
      <c r="Q18" s="1381">
        <v>9.845288326300983</v>
      </c>
      <c r="R18" s="1379">
        <v>2.0689655172413834</v>
      </c>
      <c r="S18" s="567">
        <v>4.7</v>
      </c>
      <c r="T18" s="566">
        <v>4.1000000000000005</v>
      </c>
      <c r="U18" s="396">
        <v>3.35</v>
      </c>
      <c r="V18" s="144">
        <v>2.974419988102328</v>
      </c>
    </row>
    <row r="19" spans="1:22" ht="12.75">
      <c r="A19" s="1478" t="s">
        <v>414</v>
      </c>
      <c r="B19" s="1479"/>
      <c r="C19" s="418">
        <v>12</v>
      </c>
      <c r="D19" s="418"/>
      <c r="E19" s="492" t="s">
        <v>438</v>
      </c>
      <c r="F19" s="492"/>
      <c r="G19" s="492"/>
      <c r="H19" s="492"/>
      <c r="I19" s="1479">
        <v>16</v>
      </c>
      <c r="J19" s="1484"/>
      <c r="M19" s="1024">
        <v>2007</v>
      </c>
      <c r="N19" s="1380">
        <v>4.3</v>
      </c>
      <c r="O19" s="1079">
        <v>3.2</v>
      </c>
      <c r="P19" s="1374">
        <v>2.3</v>
      </c>
      <c r="Q19" s="1381">
        <v>2.94494238156211</v>
      </c>
      <c r="R19" s="1379">
        <v>2.2522522522522515</v>
      </c>
      <c r="S19" s="567">
        <v>4.8999999999999995</v>
      </c>
      <c r="T19" s="566">
        <v>4.449999999999999</v>
      </c>
      <c r="U19" s="396">
        <v>3.275</v>
      </c>
      <c r="V19" s="144">
        <v>2.888503755054872</v>
      </c>
    </row>
    <row r="20" spans="1:22" ht="12.75">
      <c r="A20" s="1478" t="s">
        <v>414</v>
      </c>
      <c r="B20" s="1479"/>
      <c r="C20" s="418">
        <v>13</v>
      </c>
      <c r="D20" s="418"/>
      <c r="E20" s="492" t="s">
        <v>440</v>
      </c>
      <c r="F20" s="492"/>
      <c r="G20" s="492"/>
      <c r="H20" s="492"/>
      <c r="I20" s="1479">
        <v>17</v>
      </c>
      <c r="J20" s="1484"/>
      <c r="M20" s="1024">
        <v>2008</v>
      </c>
      <c r="N20" s="1377">
        <v>4</v>
      </c>
      <c r="O20" s="1079">
        <v>4.3</v>
      </c>
      <c r="P20" s="1374">
        <v>3.6</v>
      </c>
      <c r="Q20" s="1378">
        <v>22.13930348258706</v>
      </c>
      <c r="R20" s="1379">
        <v>6.718061674008813</v>
      </c>
      <c r="S20" s="567">
        <v>3.55</v>
      </c>
      <c r="T20" s="566">
        <v>3.7</v>
      </c>
      <c r="U20" s="396">
        <v>3.5749999999999997</v>
      </c>
      <c r="V20" s="144">
        <v>2.8635597978663663</v>
      </c>
    </row>
    <row r="21" spans="1:22" ht="12.75">
      <c r="A21" s="1478" t="s">
        <v>414</v>
      </c>
      <c r="B21" s="1479"/>
      <c r="C21" s="418">
        <v>14</v>
      </c>
      <c r="D21" s="418"/>
      <c r="E21" s="492" t="s">
        <v>442</v>
      </c>
      <c r="F21" s="492"/>
      <c r="G21" s="492"/>
      <c r="H21" s="492"/>
      <c r="I21" s="1479">
        <v>18</v>
      </c>
      <c r="J21" s="1484"/>
      <c r="M21" s="1024">
        <v>2009</v>
      </c>
      <c r="N21" s="1377">
        <v>-0.5</v>
      </c>
      <c r="O21" s="1079">
        <v>2</v>
      </c>
      <c r="P21" s="1374">
        <v>2.2</v>
      </c>
      <c r="Q21" s="1378">
        <v>-5.702647657841153</v>
      </c>
      <c r="R21" s="1379">
        <v>0.5159958720330149</v>
      </c>
      <c r="S21" s="567">
        <v>-0.07500000000000007</v>
      </c>
      <c r="T21" s="566">
        <v>1.2</v>
      </c>
      <c r="U21" s="396">
        <v>2.9749999999999996</v>
      </c>
      <c r="V21" s="144">
        <v>2.0469432314410563</v>
      </c>
    </row>
    <row r="22" spans="1:22" ht="12.75">
      <c r="A22" s="416"/>
      <c r="B22" s="418"/>
      <c r="C22" s="489"/>
      <c r="D22" s="489"/>
      <c r="E22" s="489"/>
      <c r="F22" s="489"/>
      <c r="G22" s="489"/>
      <c r="H22" s="489"/>
      <c r="I22" s="489"/>
      <c r="J22" s="493"/>
      <c r="M22" s="1024">
        <v>2010</v>
      </c>
      <c r="N22" s="1377">
        <v>4.6</v>
      </c>
      <c r="O22" s="1079">
        <v>4.8</v>
      </c>
      <c r="P22" s="1374">
        <v>3.3</v>
      </c>
      <c r="Q22" s="1378">
        <v>7.991360691144722</v>
      </c>
      <c r="R22" s="1379">
        <v>2.6694045174537884</v>
      </c>
      <c r="S22" s="567">
        <v>2.325</v>
      </c>
      <c r="T22" s="566">
        <v>1.45</v>
      </c>
      <c r="U22" s="396">
        <v>2.3</v>
      </c>
      <c r="V22" s="144">
        <v>3.10243380583044</v>
      </c>
    </row>
    <row r="23" spans="1:22" ht="12.75">
      <c r="A23" s="488"/>
      <c r="B23" s="489"/>
      <c r="C23" s="494" t="s">
        <v>445</v>
      </c>
      <c r="D23" s="494"/>
      <c r="E23" s="489"/>
      <c r="F23" s="489"/>
      <c r="G23" s="489"/>
      <c r="H23" s="489"/>
      <c r="I23" s="489"/>
      <c r="J23" s="493"/>
      <c r="M23" s="1024">
        <v>2011</v>
      </c>
      <c r="N23" s="1377">
        <v>5.2</v>
      </c>
      <c r="O23" s="1079">
        <v>5.3</v>
      </c>
      <c r="P23" s="1374">
        <v>4.5</v>
      </c>
      <c r="Q23" s="1378">
        <v>14.500000000000002</v>
      </c>
      <c r="R23" s="1379">
        <v>4.800000000000004</v>
      </c>
      <c r="S23" s="567">
        <v>2.45</v>
      </c>
      <c r="T23" s="566">
        <v>2.025</v>
      </c>
      <c r="U23" s="396">
        <v>1.775</v>
      </c>
      <c r="V23" s="144">
        <v>2.075226977950706</v>
      </c>
    </row>
    <row r="24" spans="1:22" ht="12.75">
      <c r="A24" s="488"/>
      <c r="B24" s="489"/>
      <c r="C24" s="489"/>
      <c r="D24" s="489"/>
      <c r="E24" s="489"/>
      <c r="F24" s="489"/>
      <c r="G24" s="489"/>
      <c r="H24" s="489"/>
      <c r="I24" s="489"/>
      <c r="J24" s="493"/>
      <c r="M24" s="1024">
        <v>2012</v>
      </c>
      <c r="N24" s="1377">
        <v>3.2</v>
      </c>
      <c r="O24" s="1079">
        <v>3.2</v>
      </c>
      <c r="P24" s="1374">
        <v>2.8</v>
      </c>
      <c r="Q24" s="1378">
        <v>1.3100436681222627</v>
      </c>
      <c r="R24" s="1379">
        <v>2.0992366412213803</v>
      </c>
      <c r="S24" s="567">
        <v>1.375</v>
      </c>
      <c r="T24" s="566">
        <v>1.7999999999999998</v>
      </c>
      <c r="U24" s="396">
        <v>1.5749999999999997</v>
      </c>
      <c r="V24" s="144">
        <v>1.6264294790343081</v>
      </c>
    </row>
    <row r="25" spans="1:22" ht="12.75">
      <c r="A25" s="1478" t="s">
        <v>414</v>
      </c>
      <c r="B25" s="1479"/>
      <c r="C25" s="418">
        <v>15</v>
      </c>
      <c r="D25" s="418"/>
      <c r="E25" s="492" t="s">
        <v>446</v>
      </c>
      <c r="F25" s="492"/>
      <c r="G25" s="492"/>
      <c r="H25" s="492"/>
      <c r="I25" s="1479">
        <v>19</v>
      </c>
      <c r="J25" s="1484"/>
      <c r="M25" s="1024">
        <v>2013</v>
      </c>
      <c r="N25" s="1377">
        <v>3</v>
      </c>
      <c r="O25" s="1079">
        <v>3.1</v>
      </c>
      <c r="P25" s="1374">
        <v>2.6</v>
      </c>
      <c r="Q25" s="1378">
        <v>1.206896551724146</v>
      </c>
      <c r="R25" s="1379">
        <v>1.3084112149532867</v>
      </c>
      <c r="S25" s="567">
        <v>1.2249999999999999</v>
      </c>
      <c r="T25" s="566">
        <v>1.1</v>
      </c>
      <c r="U25" s="396">
        <v>0.9249999999999999</v>
      </c>
      <c r="V25" s="144">
        <v>2.000500125031257</v>
      </c>
    </row>
    <row r="26" spans="1:22" ht="12.75">
      <c r="A26" s="1478" t="s">
        <v>414</v>
      </c>
      <c r="B26" s="1479"/>
      <c r="C26" s="418" t="s">
        <v>448</v>
      </c>
      <c r="D26" s="418"/>
      <c r="E26" s="492" t="s">
        <v>449</v>
      </c>
      <c r="F26" s="492"/>
      <c r="G26" s="492"/>
      <c r="H26" s="492"/>
      <c r="I26" s="1486" t="s">
        <v>450</v>
      </c>
      <c r="J26" s="1487"/>
      <c r="M26" s="1024">
        <v>2014</v>
      </c>
      <c r="N26" s="1377">
        <v>2.4</v>
      </c>
      <c r="O26" s="1079">
        <v>2.4</v>
      </c>
      <c r="P26" s="1374">
        <v>1.5</v>
      </c>
      <c r="Q26" s="1381">
        <v>-6.5587734241908</v>
      </c>
      <c r="R26" s="1379">
        <v>0</v>
      </c>
      <c r="S26" s="567">
        <v>1.2</v>
      </c>
      <c r="T26" s="566">
        <v>1.6</v>
      </c>
      <c r="U26" s="396">
        <v>1.3</v>
      </c>
      <c r="V26" s="144">
        <v>1.8386859524393229</v>
      </c>
    </row>
    <row r="27" spans="1:22" ht="13.5" thickBot="1">
      <c r="A27" s="1478" t="s">
        <v>414</v>
      </c>
      <c r="B27" s="1479"/>
      <c r="C27" s="418">
        <v>17</v>
      </c>
      <c r="D27" s="418"/>
      <c r="E27" s="492" t="s">
        <v>451</v>
      </c>
      <c r="F27" s="492"/>
      <c r="G27" s="492"/>
      <c r="H27" s="492"/>
      <c r="I27" s="1479">
        <v>22</v>
      </c>
      <c r="J27" s="1484"/>
      <c r="M27" s="1025">
        <v>2015</v>
      </c>
      <c r="N27" s="1377">
        <v>1</v>
      </c>
      <c r="O27" s="1079">
        <v>1</v>
      </c>
      <c r="P27" s="1374">
        <v>0</v>
      </c>
      <c r="Q27" s="1080">
        <v>-12.853236098450328</v>
      </c>
      <c r="R27" s="1080">
        <v>-1.6605166051660625</v>
      </c>
      <c r="S27" s="567">
        <v>2.4</v>
      </c>
      <c r="T27" s="566">
        <v>2.8</v>
      </c>
      <c r="U27" s="396">
        <v>1.4</v>
      </c>
      <c r="V27" s="144">
        <v>0.2888781896966952</v>
      </c>
    </row>
    <row r="28" spans="1:22" ht="12.75">
      <c r="A28" s="1478" t="s">
        <v>414</v>
      </c>
      <c r="B28" s="1479"/>
      <c r="C28" s="418">
        <v>18</v>
      </c>
      <c r="D28" s="418"/>
      <c r="E28" s="492" t="s">
        <v>452</v>
      </c>
      <c r="F28" s="492"/>
      <c r="G28" s="492"/>
      <c r="H28" s="492"/>
      <c r="I28" s="1479">
        <v>23</v>
      </c>
      <c r="J28" s="1484"/>
      <c r="M28" s="1026"/>
      <c r="N28" s="1323" t="s">
        <v>121</v>
      </c>
      <c r="O28" s="1324" t="s">
        <v>122</v>
      </c>
      <c r="P28" s="1325" t="s">
        <v>27</v>
      </c>
      <c r="Q28" s="1323" t="s">
        <v>514</v>
      </c>
      <c r="R28" s="1325" t="s">
        <v>513</v>
      </c>
      <c r="S28" s="1326" t="s">
        <v>565</v>
      </c>
      <c r="T28" s="1327" t="s">
        <v>477</v>
      </c>
      <c r="U28" s="1328" t="s">
        <v>478</v>
      </c>
      <c r="V28" s="1027" t="s">
        <v>123</v>
      </c>
    </row>
    <row r="29" spans="1:22" ht="12.75">
      <c r="A29" s="1478" t="s">
        <v>414</v>
      </c>
      <c r="B29" s="1479"/>
      <c r="C29" s="418" t="s">
        <v>453</v>
      </c>
      <c r="D29" s="418"/>
      <c r="E29" s="492" t="s">
        <v>31</v>
      </c>
      <c r="F29" s="492"/>
      <c r="G29" s="492"/>
      <c r="H29" s="492"/>
      <c r="I29" s="1486" t="s">
        <v>32</v>
      </c>
      <c r="J29" s="1487"/>
      <c r="M29" s="1353">
        <v>2014</v>
      </c>
      <c r="N29" s="721"/>
      <c r="O29" s="675"/>
      <c r="P29" s="676"/>
      <c r="Q29" s="567"/>
      <c r="R29" s="396"/>
      <c r="S29" s="7"/>
      <c r="T29" s="1041"/>
      <c r="U29" s="7"/>
      <c r="V29" s="679"/>
    </row>
    <row r="30" spans="1:22" ht="12.75">
      <c r="A30" s="1478" t="s">
        <v>414</v>
      </c>
      <c r="B30" s="1479"/>
      <c r="C30" s="418" t="s">
        <v>33</v>
      </c>
      <c r="D30" s="418"/>
      <c r="E30" s="492" t="s">
        <v>34</v>
      </c>
      <c r="F30" s="492"/>
      <c r="G30" s="492"/>
      <c r="H30" s="492"/>
      <c r="I30" s="1479"/>
      <c r="J30" s="1484"/>
      <c r="M30" s="1042" t="s">
        <v>211</v>
      </c>
      <c r="N30" s="721">
        <v>2.6</v>
      </c>
      <c r="O30" s="675">
        <v>2.7</v>
      </c>
      <c r="P30" s="676">
        <v>1.9</v>
      </c>
      <c r="Q30" s="567">
        <v>-4.62328767</v>
      </c>
      <c r="R30" s="396">
        <v>0.27675277</v>
      </c>
      <c r="S30" s="1354">
        <v>-0.1</v>
      </c>
      <c r="T30" s="680">
        <v>0.963907783266</v>
      </c>
      <c r="U30" s="1355">
        <v>1.248025364912</v>
      </c>
      <c r="V30" s="679">
        <v>2.263779527559066</v>
      </c>
    </row>
    <row r="31" spans="1:22" ht="15" customHeight="1">
      <c r="A31" s="1478" t="s">
        <v>414</v>
      </c>
      <c r="B31" s="1479"/>
      <c r="C31" s="418" t="s">
        <v>37</v>
      </c>
      <c r="D31" s="418"/>
      <c r="E31" s="492" t="s">
        <v>38</v>
      </c>
      <c r="F31" s="492"/>
      <c r="G31" s="492"/>
      <c r="H31" s="492"/>
      <c r="I31" s="1479" t="s">
        <v>35</v>
      </c>
      <c r="J31" s="1484"/>
      <c r="M31" s="1042" t="s">
        <v>224</v>
      </c>
      <c r="N31" s="721">
        <v>2.5</v>
      </c>
      <c r="O31" s="675">
        <v>2.6</v>
      </c>
      <c r="P31" s="676">
        <v>1.6</v>
      </c>
      <c r="Q31" s="567">
        <v>-7.51689189</v>
      </c>
      <c r="R31" s="396">
        <v>-0.09199632</v>
      </c>
      <c r="S31" s="396">
        <v>0.6</v>
      </c>
      <c r="T31" s="680">
        <v>1.055307677504</v>
      </c>
      <c r="U31" s="396">
        <v>1.269502699108</v>
      </c>
      <c r="V31" s="679"/>
    </row>
    <row r="32" spans="1:22" ht="14.25" customHeight="1">
      <c r="A32" s="1478" t="s">
        <v>414</v>
      </c>
      <c r="B32" s="1479"/>
      <c r="C32" s="418" t="s">
        <v>40</v>
      </c>
      <c r="D32" s="418"/>
      <c r="E32" s="492" t="s">
        <v>41</v>
      </c>
      <c r="F32" s="492"/>
      <c r="G32" s="492"/>
      <c r="H32" s="492"/>
      <c r="I32" s="1486" t="s">
        <v>42</v>
      </c>
      <c r="J32" s="1487"/>
      <c r="M32" s="1042" t="s">
        <v>49</v>
      </c>
      <c r="N32" s="721">
        <v>2.4</v>
      </c>
      <c r="O32" s="675">
        <v>2.5</v>
      </c>
      <c r="P32" s="676">
        <v>1.5</v>
      </c>
      <c r="Q32" s="567">
        <v>-7.50853242</v>
      </c>
      <c r="R32" s="396">
        <v>-0.27573529</v>
      </c>
      <c r="S32" s="1043">
        <v>0.7</v>
      </c>
      <c r="T32" s="395">
        <v>1.175917219013</v>
      </c>
      <c r="U32" s="1039">
        <v>1.344922672537</v>
      </c>
      <c r="V32" s="679"/>
    </row>
    <row r="33" spans="1:22" ht="12.75">
      <c r="A33" s="1478" t="s">
        <v>414</v>
      </c>
      <c r="B33" s="1479"/>
      <c r="C33" s="418" t="s">
        <v>44</v>
      </c>
      <c r="D33" s="418"/>
      <c r="E33" s="492" t="s">
        <v>45</v>
      </c>
      <c r="F33" s="492"/>
      <c r="G33" s="492"/>
      <c r="H33" s="492"/>
      <c r="I33" s="1479" t="s">
        <v>46</v>
      </c>
      <c r="J33" s="1484"/>
      <c r="M33" s="1042" t="s">
        <v>51</v>
      </c>
      <c r="N33" s="721">
        <v>2.3</v>
      </c>
      <c r="O33" s="675">
        <v>2.3</v>
      </c>
      <c r="P33" s="676">
        <v>1.2</v>
      </c>
      <c r="Q33" s="567">
        <v>-7.40740741</v>
      </c>
      <c r="R33" s="396">
        <v>-0.45955882</v>
      </c>
      <c r="S33" s="396">
        <v>1</v>
      </c>
      <c r="T33" s="680">
        <v>1.588182033563</v>
      </c>
      <c r="U33" s="566">
        <v>1.35208939201</v>
      </c>
      <c r="V33" s="679">
        <v>1.7543859649122917</v>
      </c>
    </row>
    <row r="34" spans="1:22" ht="12.75">
      <c r="A34" s="1478" t="s">
        <v>414</v>
      </c>
      <c r="B34" s="1479"/>
      <c r="C34" s="418">
        <v>24</v>
      </c>
      <c r="D34" s="418"/>
      <c r="E34" s="491" t="s">
        <v>47</v>
      </c>
      <c r="F34" s="491"/>
      <c r="G34" s="491"/>
      <c r="H34" s="491"/>
      <c r="I34" s="1479">
        <v>32</v>
      </c>
      <c r="J34" s="1484"/>
      <c r="M34" s="1042" t="s">
        <v>55</v>
      </c>
      <c r="N34" s="721">
        <v>2.3</v>
      </c>
      <c r="O34" s="675">
        <v>2.4</v>
      </c>
      <c r="P34" s="676">
        <v>1.3</v>
      </c>
      <c r="Q34" s="567">
        <v>-8.13148789</v>
      </c>
      <c r="R34" s="396">
        <v>-0.73732719</v>
      </c>
      <c r="S34" s="567">
        <v>1.5</v>
      </c>
      <c r="T34" s="680">
        <v>2.072000341338</v>
      </c>
      <c r="U34" s="396">
        <v>1.275684944041</v>
      </c>
      <c r="V34" s="409"/>
    </row>
    <row r="35" spans="1:22" ht="12.75">
      <c r="A35" s="1478" t="s">
        <v>414</v>
      </c>
      <c r="B35" s="1479"/>
      <c r="C35" s="419">
        <v>25</v>
      </c>
      <c r="D35" s="419"/>
      <c r="E35" s="489" t="s">
        <v>48</v>
      </c>
      <c r="F35" s="489"/>
      <c r="G35" s="489"/>
      <c r="H35" s="489"/>
      <c r="I35" s="1480">
        <v>32</v>
      </c>
      <c r="J35" s="1481"/>
      <c r="M35" s="1042" t="s">
        <v>447</v>
      </c>
      <c r="N35" s="721">
        <v>2</v>
      </c>
      <c r="O35" s="675">
        <v>2</v>
      </c>
      <c r="P35" s="676">
        <v>1</v>
      </c>
      <c r="Q35" s="567">
        <v>-8.26805918</v>
      </c>
      <c r="R35" s="396">
        <v>-0.64635272</v>
      </c>
      <c r="S35" s="567">
        <v>1.9</v>
      </c>
      <c r="T35" s="567">
        <v>2.316189338875</v>
      </c>
      <c r="U35" s="680">
        <v>1.168432748315</v>
      </c>
      <c r="V35" s="409"/>
    </row>
    <row r="36" spans="1:22" ht="12.75">
      <c r="A36" s="1478" t="s">
        <v>414</v>
      </c>
      <c r="B36" s="1479"/>
      <c r="C36" s="419">
        <v>26</v>
      </c>
      <c r="D36" s="419"/>
      <c r="E36" s="489" t="s">
        <v>50</v>
      </c>
      <c r="F36" s="489"/>
      <c r="G36" s="489"/>
      <c r="H36" s="489"/>
      <c r="I36" s="1480">
        <v>33</v>
      </c>
      <c r="J36" s="1481"/>
      <c r="M36" s="1042" t="s">
        <v>412</v>
      </c>
      <c r="N36" s="721">
        <v>1.6</v>
      </c>
      <c r="O36" s="675">
        <v>1.7</v>
      </c>
      <c r="P36" s="676">
        <v>0.5</v>
      </c>
      <c r="Q36" s="567">
        <v>-11.62185603</v>
      </c>
      <c r="R36" s="396">
        <v>-1.10803324</v>
      </c>
      <c r="S36" s="567">
        <v>2.2</v>
      </c>
      <c r="T36" s="567">
        <v>2.188852676291</v>
      </c>
      <c r="U36" s="680">
        <v>1.160138207444</v>
      </c>
      <c r="V36" s="679">
        <v>1.267056530214436</v>
      </c>
    </row>
    <row r="37" spans="1:22" ht="12.75">
      <c r="A37" s="1478" t="s">
        <v>414</v>
      </c>
      <c r="B37" s="1479"/>
      <c r="C37" s="419" t="s">
        <v>52</v>
      </c>
      <c r="D37" s="419"/>
      <c r="E37" s="489" t="s">
        <v>53</v>
      </c>
      <c r="F37" s="489"/>
      <c r="G37" s="489"/>
      <c r="H37" s="489"/>
      <c r="I37" s="1482" t="s">
        <v>54</v>
      </c>
      <c r="J37" s="1483"/>
      <c r="M37" s="1353">
        <v>2015</v>
      </c>
      <c r="N37" s="721"/>
      <c r="O37" s="675"/>
      <c r="P37" s="7"/>
      <c r="Q37" s="376"/>
      <c r="R37" s="374"/>
      <c r="S37" s="10"/>
      <c r="T37" s="405"/>
      <c r="U37" s="405"/>
      <c r="V37" s="409"/>
    </row>
    <row r="38" spans="1:22" ht="12.75">
      <c r="A38" s="495"/>
      <c r="B38" s="419"/>
      <c r="C38" s="419"/>
      <c r="D38" s="419"/>
      <c r="E38" s="489"/>
      <c r="F38" s="489"/>
      <c r="G38" s="489"/>
      <c r="H38" s="489"/>
      <c r="I38" s="489"/>
      <c r="J38" s="417"/>
      <c r="M38" s="1042" t="s">
        <v>396</v>
      </c>
      <c r="N38" s="721">
        <v>1.1</v>
      </c>
      <c r="O38" s="675">
        <v>1.2</v>
      </c>
      <c r="P38" s="676">
        <v>0.3</v>
      </c>
      <c r="Q38" s="567">
        <v>-14.08573928</v>
      </c>
      <c r="R38" s="396">
        <v>-1.84162063</v>
      </c>
      <c r="S38" s="395">
        <v>2</v>
      </c>
      <c r="T38" s="395">
        <v>2.012732500362</v>
      </c>
      <c r="U38" s="395">
        <v>1.196865616989</v>
      </c>
      <c r="V38" s="36"/>
    </row>
    <row r="39" spans="1:22" ht="12.75">
      <c r="A39" s="731"/>
      <c r="B39" s="698"/>
      <c r="C39" s="698"/>
      <c r="D39" s="698"/>
      <c r="E39" s="67"/>
      <c r="F39" s="67"/>
      <c r="G39" s="67"/>
      <c r="H39" s="67"/>
      <c r="I39" s="67"/>
      <c r="J39" s="732"/>
      <c r="M39" s="1042" t="s">
        <v>397</v>
      </c>
      <c r="N39" s="721">
        <v>1</v>
      </c>
      <c r="O39" s="675">
        <v>1</v>
      </c>
      <c r="P39" s="676">
        <v>0</v>
      </c>
      <c r="Q39" s="567">
        <v>-13.45646438</v>
      </c>
      <c r="R39" s="396">
        <v>-1.74793008</v>
      </c>
      <c r="S39" s="395">
        <v>1.7</v>
      </c>
      <c r="T39" s="395">
        <v>2.221559229509</v>
      </c>
      <c r="U39" s="395">
        <v>1.307164094028</v>
      </c>
      <c r="V39" s="36"/>
    </row>
    <row r="40" spans="1:22" ht="12.75">
      <c r="A40" s="731"/>
      <c r="B40" s="698"/>
      <c r="C40" s="698"/>
      <c r="D40" s="698"/>
      <c r="E40" s="67"/>
      <c r="F40" s="67"/>
      <c r="G40" s="67"/>
      <c r="H40" s="67"/>
      <c r="I40" s="67"/>
      <c r="J40" s="732"/>
      <c r="M40" s="1042" t="s">
        <v>36</v>
      </c>
      <c r="N40" s="721">
        <v>0.9</v>
      </c>
      <c r="O40" s="675">
        <v>0.9</v>
      </c>
      <c r="P40" s="676">
        <v>0</v>
      </c>
      <c r="Q40" s="567">
        <v>-13.06266549</v>
      </c>
      <c r="R40" s="396">
        <v>-1.74632353</v>
      </c>
      <c r="S40" s="395">
        <v>2.3</v>
      </c>
      <c r="T40" s="395">
        <v>2.76618530901</v>
      </c>
      <c r="U40" s="395">
        <v>1.324552911913</v>
      </c>
      <c r="V40" s="679">
        <v>0.6782945736434136</v>
      </c>
    </row>
    <row r="41" spans="1:22" ht="12.75">
      <c r="A41" s="731"/>
      <c r="B41" s="698"/>
      <c r="C41" s="698"/>
      <c r="D41" s="698"/>
      <c r="E41" s="67"/>
      <c r="F41" s="67"/>
      <c r="G41" s="67"/>
      <c r="H41" s="67"/>
      <c r="I41" s="67"/>
      <c r="J41" s="732"/>
      <c r="M41" s="1042" t="s">
        <v>39</v>
      </c>
      <c r="N41" s="721">
        <v>0.9</v>
      </c>
      <c r="O41" s="675">
        <v>0.9</v>
      </c>
      <c r="P41" s="676">
        <v>-0.1</v>
      </c>
      <c r="Q41" s="567">
        <v>-11.13089938</v>
      </c>
      <c r="R41" s="396">
        <v>-1.74471993</v>
      </c>
      <c r="S41" s="395">
        <v>2.7</v>
      </c>
      <c r="T41" s="395">
        <v>3.203714649922</v>
      </c>
      <c r="U41" s="395">
        <v>1.422942021019</v>
      </c>
      <c r="V41" s="679"/>
    </row>
    <row r="42" spans="1:22" ht="12.75">
      <c r="A42" s="731"/>
      <c r="B42" s="698"/>
      <c r="C42" s="698"/>
      <c r="D42" s="698"/>
      <c r="E42" s="67"/>
      <c r="F42" s="67"/>
      <c r="G42" s="67"/>
      <c r="H42" s="67"/>
      <c r="I42" s="67"/>
      <c r="J42" s="732"/>
      <c r="M42" s="1042" t="s">
        <v>43</v>
      </c>
      <c r="N42" s="721">
        <v>1</v>
      </c>
      <c r="O42" s="675">
        <v>1.1</v>
      </c>
      <c r="P42" s="676">
        <v>0.1</v>
      </c>
      <c r="Q42" s="567">
        <v>-11.91111111</v>
      </c>
      <c r="R42" s="396">
        <v>-1.5625</v>
      </c>
      <c r="S42" s="395">
        <v>3.3</v>
      </c>
      <c r="T42" s="395">
        <v>3.366781647606</v>
      </c>
      <c r="U42" s="395">
        <v>1.350070244796</v>
      </c>
      <c r="V42" s="679"/>
    </row>
    <row r="43" spans="1:22" ht="12.75">
      <c r="A43" s="731"/>
      <c r="B43" s="698"/>
      <c r="C43" s="698"/>
      <c r="D43" s="698"/>
      <c r="E43" s="67"/>
      <c r="F43" s="67"/>
      <c r="G43" s="67"/>
      <c r="H43" s="67"/>
      <c r="I43" s="67"/>
      <c r="J43" s="732"/>
      <c r="M43" s="1042" t="s">
        <v>211</v>
      </c>
      <c r="N43" s="721">
        <v>1</v>
      </c>
      <c r="O43" s="675">
        <v>1.1</v>
      </c>
      <c r="P43" s="676">
        <v>0</v>
      </c>
      <c r="Q43" s="567">
        <v>-13.01615799</v>
      </c>
      <c r="R43" s="396">
        <v>-1.47194112</v>
      </c>
      <c r="S43" s="395">
        <v>2.6</v>
      </c>
      <c r="T43" s="395">
        <v>3.260821273641</v>
      </c>
      <c r="U43" s="395">
        <v>1.336824695012</v>
      </c>
      <c r="V43" s="679">
        <v>0.3849855630413777</v>
      </c>
    </row>
    <row r="44" spans="1:22" ht="12.75">
      <c r="A44" s="731"/>
      <c r="B44" s="698"/>
      <c r="C44" s="698"/>
      <c r="D44" s="698"/>
      <c r="E44" s="67"/>
      <c r="F44" s="67"/>
      <c r="G44" s="67"/>
      <c r="H44" s="67"/>
      <c r="I44" s="67"/>
      <c r="J44" s="732"/>
      <c r="M44" s="1042" t="s">
        <v>224</v>
      </c>
      <c r="N44" s="721">
        <v>1</v>
      </c>
      <c r="O44" s="675">
        <v>1.1</v>
      </c>
      <c r="P44" s="676">
        <v>0.1</v>
      </c>
      <c r="Q44" s="567">
        <v>-12.78538813</v>
      </c>
      <c r="R44" s="396">
        <v>-1.56537753</v>
      </c>
      <c r="S44" s="395">
        <v>2.9</v>
      </c>
      <c r="T44" s="395">
        <v>3.322854332879</v>
      </c>
      <c r="U44" s="395">
        <v>1.299685079177</v>
      </c>
      <c r="V44" s="679"/>
    </row>
    <row r="45" spans="1:22" ht="12.75">
      <c r="A45" s="496"/>
      <c r="B45" s="919"/>
      <c r="C45" s="698"/>
      <c r="D45" s="698"/>
      <c r="E45" s="67"/>
      <c r="F45" s="67"/>
      <c r="G45" s="67"/>
      <c r="H45" s="67"/>
      <c r="I45" s="67"/>
      <c r="J45" s="732"/>
      <c r="M45" s="1042" t="s">
        <v>49</v>
      </c>
      <c r="N45" s="721">
        <v>1.1</v>
      </c>
      <c r="O45" s="675">
        <v>1.2</v>
      </c>
      <c r="P45" s="676">
        <v>0</v>
      </c>
      <c r="Q45" s="567">
        <v>-14.57564576</v>
      </c>
      <c r="R45" s="396">
        <v>-1.93548387</v>
      </c>
      <c r="S45" s="395">
        <v>3</v>
      </c>
      <c r="T45" s="395">
        <v>3.213683739355</v>
      </c>
      <c r="U45" s="395">
        <v>1.401869104975</v>
      </c>
      <c r="V45" s="36"/>
    </row>
    <row r="46" spans="1:22" ht="12.75">
      <c r="A46" s="731"/>
      <c r="B46" s="698"/>
      <c r="C46" s="698"/>
      <c r="D46" s="698"/>
      <c r="E46" s="67"/>
      <c r="F46" s="67"/>
      <c r="G46" s="67"/>
      <c r="H46" s="67"/>
      <c r="I46" s="67"/>
      <c r="J46" s="732"/>
      <c r="M46" s="1042" t="s">
        <v>51</v>
      </c>
      <c r="N46" s="721">
        <v>0.8</v>
      </c>
      <c r="O46" s="675">
        <v>0.9</v>
      </c>
      <c r="P46" s="676">
        <v>-0.1</v>
      </c>
      <c r="Q46" s="567">
        <v>-13.39534884</v>
      </c>
      <c r="R46" s="396">
        <v>-1.84672207</v>
      </c>
      <c r="S46" s="395">
        <v>3</v>
      </c>
      <c r="T46" s="395">
        <v>2.80176793968</v>
      </c>
      <c r="U46" s="395">
        <v>1.434506797623</v>
      </c>
      <c r="V46" s="679">
        <v>0</v>
      </c>
    </row>
    <row r="47" spans="1:22" ht="12.75">
      <c r="A47" s="496"/>
      <c r="B47" s="919"/>
      <c r="C47" s="698"/>
      <c r="D47" s="698"/>
      <c r="E47" s="67"/>
      <c r="F47" s="67"/>
      <c r="G47" s="67"/>
      <c r="H47" s="67"/>
      <c r="I47" s="67"/>
      <c r="J47" s="732"/>
      <c r="M47" s="1042" t="s">
        <v>55</v>
      </c>
      <c r="N47" s="721">
        <v>0.7</v>
      </c>
      <c r="O47" s="675">
        <v>0.8</v>
      </c>
      <c r="P47" s="676">
        <v>-0.1</v>
      </c>
      <c r="Q47" s="567">
        <v>-12.33521657</v>
      </c>
      <c r="R47" s="396">
        <v>-1.48560817</v>
      </c>
      <c r="S47" s="395">
        <v>2.4</v>
      </c>
      <c r="T47" s="395">
        <v>2.252195227733</v>
      </c>
      <c r="U47" s="395">
        <v>1.474038230572</v>
      </c>
      <c r="V47" s="679"/>
    </row>
    <row r="48" spans="1:22" ht="12.75">
      <c r="A48" s="731"/>
      <c r="B48" s="698"/>
      <c r="C48" s="698"/>
      <c r="D48" s="698"/>
      <c r="E48" s="67"/>
      <c r="F48" s="67"/>
      <c r="G48" s="67"/>
      <c r="H48" s="67"/>
      <c r="I48" s="67"/>
      <c r="J48" s="732"/>
      <c r="M48" s="1042" t="s">
        <v>447</v>
      </c>
      <c r="N48" s="721">
        <v>1.1</v>
      </c>
      <c r="O48" s="675">
        <v>1.1</v>
      </c>
      <c r="P48" s="676">
        <v>0.1</v>
      </c>
      <c r="Q48" s="567">
        <v>-13.09297913</v>
      </c>
      <c r="R48" s="396">
        <v>-1.57992565</v>
      </c>
      <c r="S48" s="395">
        <v>2.1</v>
      </c>
      <c r="T48" s="395">
        <v>2.067708028463</v>
      </c>
      <c r="U48" s="395">
        <v>1.557699027787</v>
      </c>
      <c r="V48" s="679"/>
    </row>
    <row r="49" spans="1:22" ht="12.75">
      <c r="A49" s="496"/>
      <c r="B49" s="67"/>
      <c r="C49" s="698"/>
      <c r="D49" s="698"/>
      <c r="E49" s="67"/>
      <c r="F49" s="67"/>
      <c r="G49" s="67"/>
      <c r="H49" s="67"/>
      <c r="I49" s="67"/>
      <c r="J49" s="732"/>
      <c r="M49" s="1042" t="s">
        <v>412</v>
      </c>
      <c r="N49" s="721">
        <v>1.2</v>
      </c>
      <c r="O49" s="675">
        <v>1.3</v>
      </c>
      <c r="P49" s="676">
        <v>0.2</v>
      </c>
      <c r="Q49" s="567">
        <v>-10.40235525</v>
      </c>
      <c r="R49" s="396">
        <v>-1.40056022</v>
      </c>
      <c r="S49" s="395">
        <v>1.9</v>
      </c>
      <c r="T49" s="395">
        <v>2.193757416467</v>
      </c>
      <c r="U49" s="395">
        <v>1.42096716532</v>
      </c>
      <c r="V49" s="679">
        <v>0.096246390760341</v>
      </c>
    </row>
    <row r="50" spans="1:22" ht="12.75">
      <c r="A50" s="731"/>
      <c r="B50" s="698"/>
      <c r="C50" s="698"/>
      <c r="D50" s="698"/>
      <c r="E50" s="67"/>
      <c r="F50" s="67"/>
      <c r="G50" s="67"/>
      <c r="H50" s="67"/>
      <c r="I50" s="67"/>
      <c r="J50" s="732"/>
      <c r="M50" s="1353">
        <v>2016</v>
      </c>
      <c r="N50" s="721"/>
      <c r="O50" s="675"/>
      <c r="P50" s="676"/>
      <c r="Q50" s="567"/>
      <c r="R50" s="396"/>
      <c r="S50" s="395"/>
      <c r="T50" s="395"/>
      <c r="U50" s="395"/>
      <c r="V50" s="679"/>
    </row>
    <row r="51" spans="1:22" ht="12.75">
      <c r="A51" s="731"/>
      <c r="B51" s="698"/>
      <c r="C51" s="698"/>
      <c r="D51" s="698"/>
      <c r="E51" s="67"/>
      <c r="F51" s="67"/>
      <c r="G51" s="67"/>
      <c r="H51" s="67"/>
      <c r="I51" s="67"/>
      <c r="J51" s="732"/>
      <c r="K51" s="16"/>
      <c r="M51" s="1042" t="s">
        <v>396</v>
      </c>
      <c r="N51" s="721">
        <v>1.3</v>
      </c>
      <c r="O51" s="675">
        <v>1.4</v>
      </c>
      <c r="P51" s="676">
        <v>0.3</v>
      </c>
      <c r="Q51" s="567">
        <v>-8.24847251</v>
      </c>
      <c r="R51" s="396">
        <v>-1.03189493</v>
      </c>
      <c r="S51" s="395">
        <v>2.2</v>
      </c>
      <c r="T51" s="395">
        <v>2.4</v>
      </c>
      <c r="U51" s="395">
        <v>1.5</v>
      </c>
      <c r="V51" s="679"/>
    </row>
    <row r="52" spans="1:22" ht="12.75">
      <c r="A52" s="496"/>
      <c r="B52" s="920"/>
      <c r="C52" s="698"/>
      <c r="D52" s="698"/>
      <c r="E52" s="67"/>
      <c r="F52" s="67"/>
      <c r="G52" s="67"/>
      <c r="H52" s="67"/>
      <c r="I52" s="67"/>
      <c r="J52" s="732"/>
      <c r="M52" s="1042" t="s">
        <v>397</v>
      </c>
      <c r="N52" s="721">
        <v>1.3</v>
      </c>
      <c r="O52" s="675">
        <v>1.4</v>
      </c>
      <c r="P52" s="676">
        <v>0.3</v>
      </c>
      <c r="Q52" s="567">
        <v>-8.02845528</v>
      </c>
      <c r="R52" s="396">
        <v>-1.12359551</v>
      </c>
      <c r="S52" s="395">
        <v>1.9</v>
      </c>
      <c r="T52" s="395">
        <v>2.5</v>
      </c>
      <c r="U52" s="395">
        <v>1.4</v>
      </c>
      <c r="V52" s="679"/>
    </row>
    <row r="53" spans="1:22" ht="12.75">
      <c r="A53" s="731"/>
      <c r="B53" s="419"/>
      <c r="C53" s="419"/>
      <c r="D53" s="419"/>
      <c r="E53" s="489"/>
      <c r="F53" s="489"/>
      <c r="G53" s="489"/>
      <c r="H53" s="489" t="s">
        <v>57</v>
      </c>
      <c r="I53" s="67" t="s">
        <v>57</v>
      </c>
      <c r="J53" s="732"/>
      <c r="M53" s="1042" t="s">
        <v>36</v>
      </c>
      <c r="N53" s="721">
        <v>1.6</v>
      </c>
      <c r="O53" s="675">
        <v>1.6</v>
      </c>
      <c r="P53" s="676">
        <v>0.5</v>
      </c>
      <c r="Q53" s="567">
        <v>-6.59898477</v>
      </c>
      <c r="R53" s="396">
        <v>-0.84190833</v>
      </c>
      <c r="S53" s="395">
        <v>2</v>
      </c>
      <c r="T53" s="395">
        <v>2.4</v>
      </c>
      <c r="U53" s="395">
        <v>1.7</v>
      </c>
      <c r="V53" s="679">
        <v>0.4812319538017324</v>
      </c>
    </row>
    <row r="54" spans="1:22" ht="12.75">
      <c r="A54" s="731"/>
      <c r="B54" s="419"/>
      <c r="C54" s="419"/>
      <c r="D54" s="419"/>
      <c r="E54" s="489"/>
      <c r="F54" s="489"/>
      <c r="G54" s="489"/>
      <c r="H54" s="489"/>
      <c r="I54" s="67"/>
      <c r="J54" s="732"/>
      <c r="M54" s="1042" t="s">
        <v>39</v>
      </c>
      <c r="N54" s="721">
        <v>1.3</v>
      </c>
      <c r="O54" s="675">
        <v>1.4</v>
      </c>
      <c r="P54" s="676">
        <v>0.3</v>
      </c>
      <c r="Q54" s="567">
        <v>-7.01402806</v>
      </c>
      <c r="R54" s="396">
        <v>-0.65420561</v>
      </c>
      <c r="S54" s="395">
        <v>2</v>
      </c>
      <c r="T54" s="395">
        <v>2.4</v>
      </c>
      <c r="U54" s="395">
        <v>1.8</v>
      </c>
      <c r="V54" s="679"/>
    </row>
    <row r="55" spans="1:22" ht="12.75">
      <c r="A55" s="731"/>
      <c r="B55" s="419"/>
      <c r="C55" s="419"/>
      <c r="D55" s="419"/>
      <c r="E55" s="489"/>
      <c r="F55" s="489"/>
      <c r="G55" s="489"/>
      <c r="H55" s="489"/>
      <c r="I55" s="67"/>
      <c r="J55" s="732"/>
      <c r="M55" s="1042" t="s">
        <v>43</v>
      </c>
      <c r="N55" s="721">
        <v>1.4</v>
      </c>
      <c r="O55" s="675">
        <v>1.5</v>
      </c>
      <c r="P55" s="676">
        <v>0.3</v>
      </c>
      <c r="Q55" s="567">
        <v>-3.93541877</v>
      </c>
      <c r="R55" s="396">
        <v>-0.65359477</v>
      </c>
      <c r="S55" s="395">
        <v>2.3</v>
      </c>
      <c r="T55" s="395">
        <v>2.4</v>
      </c>
      <c r="U55" s="395">
        <v>1.7</v>
      </c>
      <c r="V55" s="679"/>
    </row>
    <row r="56" spans="1:22" ht="13.5" thickBot="1">
      <c r="A56" s="496"/>
      <c r="B56" s="489"/>
      <c r="C56" s="419"/>
      <c r="D56" s="419"/>
      <c r="E56" s="489"/>
      <c r="F56" s="489"/>
      <c r="G56" s="489"/>
      <c r="H56" s="489"/>
      <c r="I56" s="67"/>
      <c r="J56" s="732"/>
      <c r="K56" s="591"/>
      <c r="L56" s="16"/>
      <c r="M56" s="1042" t="s">
        <v>211</v>
      </c>
      <c r="N56" s="721">
        <v>1.6</v>
      </c>
      <c r="O56" s="675">
        <v>1.7</v>
      </c>
      <c r="P56" s="676">
        <v>0.5</v>
      </c>
      <c r="Q56" s="567">
        <v>-0.51599587</v>
      </c>
      <c r="R56" s="396">
        <v>-0.37348273</v>
      </c>
      <c r="S56" s="395" t="s">
        <v>57</v>
      </c>
      <c r="T56" s="395" t="s">
        <v>57</v>
      </c>
      <c r="U56" s="395" t="s">
        <v>57</v>
      </c>
      <c r="V56" s="679" t="s">
        <v>57</v>
      </c>
    </row>
    <row r="57" spans="1:22" ht="12.75">
      <c r="A57" s="496"/>
      <c r="B57" s="921"/>
      <c r="C57" s="1485" t="s">
        <v>58</v>
      </c>
      <c r="D57" s="1485"/>
      <c r="E57" s="1485"/>
      <c r="F57" s="1485"/>
      <c r="G57" s="1485"/>
      <c r="H57" s="1485"/>
      <c r="I57" s="922"/>
      <c r="J57" s="497"/>
      <c r="K57" s="591"/>
      <c r="L57" s="30"/>
      <c r="M57" s="1308" t="s">
        <v>677</v>
      </c>
      <c r="N57" s="1309"/>
      <c r="O57" s="1310"/>
      <c r="P57" s="1311"/>
      <c r="Q57" s="1311"/>
      <c r="R57" s="1311"/>
      <c r="S57" s="1312"/>
      <c r="T57" s="1312"/>
      <c r="U57" s="1312"/>
      <c r="V57" s="1313"/>
    </row>
    <row r="58" spans="1:22" ht="12.75">
      <c r="A58" s="496"/>
      <c r="B58" s="498"/>
      <c r="C58" s="1486" t="s">
        <v>62</v>
      </c>
      <c r="D58" s="1486"/>
      <c r="E58" s="1486"/>
      <c r="F58" s="1486"/>
      <c r="G58" s="1486"/>
      <c r="H58" s="1486"/>
      <c r="I58" s="499"/>
      <c r="J58" s="497"/>
      <c r="L58" s="30"/>
      <c r="M58" s="989" t="s">
        <v>678</v>
      </c>
      <c r="N58" s="726"/>
      <c r="O58" s="726"/>
      <c r="P58" s="726"/>
      <c r="Q58" s="727"/>
      <c r="R58" s="727"/>
      <c r="S58" s="727"/>
      <c r="T58" s="727"/>
      <c r="U58" s="728"/>
      <c r="V58" s="729"/>
    </row>
    <row r="59" spans="1:24" ht="12.75">
      <c r="A59" s="496"/>
      <c r="B59" s="498"/>
      <c r="C59" s="1476" t="s">
        <v>222</v>
      </c>
      <c r="D59" s="1476"/>
      <c r="E59" s="1476"/>
      <c r="F59" s="1476"/>
      <c r="G59" s="1476"/>
      <c r="H59" s="1476"/>
      <c r="I59" s="499"/>
      <c r="J59" s="497"/>
      <c r="M59" s="640" t="s">
        <v>679</v>
      </c>
      <c r="N59" s="727"/>
      <c r="O59" s="727"/>
      <c r="P59" s="727"/>
      <c r="Q59" s="727"/>
      <c r="R59" s="727"/>
      <c r="S59" s="727"/>
      <c r="T59" s="727"/>
      <c r="U59" s="727"/>
      <c r="V59" s="729"/>
      <c r="W59" s="5"/>
      <c r="X59" s="5"/>
    </row>
    <row r="60" spans="1:22" ht="12.75">
      <c r="A60" s="496"/>
      <c r="B60" s="500"/>
      <c r="C60" s="1477" t="s">
        <v>223</v>
      </c>
      <c r="D60" s="1477"/>
      <c r="E60" s="1477"/>
      <c r="F60" s="1477"/>
      <c r="G60" s="1477"/>
      <c r="H60" s="1477"/>
      <c r="I60" s="501"/>
      <c r="J60" s="497"/>
      <c r="M60" s="620" t="s">
        <v>680</v>
      </c>
      <c r="N60" s="10"/>
      <c r="O60" s="10"/>
      <c r="P60" s="10"/>
      <c r="Q60" s="10"/>
      <c r="R60" s="10"/>
      <c r="S60" s="10"/>
      <c r="T60" s="10"/>
      <c r="U60" s="728"/>
      <c r="V60" s="729"/>
    </row>
    <row r="61" spans="1:22" ht="13.5" thickBot="1">
      <c r="A61" s="502"/>
      <c r="B61" s="503"/>
      <c r="C61" s="6"/>
      <c r="D61" s="6"/>
      <c r="E61" s="6"/>
      <c r="F61" s="6"/>
      <c r="G61" s="6"/>
      <c r="H61" s="6"/>
      <c r="I61" s="504"/>
      <c r="J61" s="497"/>
      <c r="M61" s="584" t="s">
        <v>480</v>
      </c>
      <c r="N61" s="1094"/>
      <c r="O61" s="1094"/>
      <c r="P61" s="1094"/>
      <c r="Q61" s="1094"/>
      <c r="R61" s="1094"/>
      <c r="S61" s="1094"/>
      <c r="T61" s="1094"/>
      <c r="U61" s="1314"/>
      <c r="V61" s="1315"/>
    </row>
    <row r="62" spans="1:22" ht="13.5" thickBot="1">
      <c r="A62" s="505">
        <v>2</v>
      </c>
      <c r="B62" s="506"/>
      <c r="C62" s="507"/>
      <c r="D62" s="507"/>
      <c r="E62" s="507"/>
      <c r="F62" s="507"/>
      <c r="G62" s="507"/>
      <c r="H62" s="507"/>
      <c r="I62" s="508"/>
      <c r="J62" s="509"/>
      <c r="M62" s="1825">
        <v>3</v>
      </c>
      <c r="N62" s="1826"/>
      <c r="O62" s="1826"/>
      <c r="P62" s="1826"/>
      <c r="Q62" s="1826"/>
      <c r="R62" s="1826"/>
      <c r="S62" s="1826"/>
      <c r="T62" s="1826"/>
      <c r="U62" s="1826"/>
      <c r="V62" s="1827"/>
    </row>
  </sheetData>
  <sheetProtection/>
  <mergeCells count="68">
    <mergeCell ref="M62:V62"/>
    <mergeCell ref="M1:V1"/>
    <mergeCell ref="M2:V2"/>
    <mergeCell ref="M3:V3"/>
    <mergeCell ref="A4:B4"/>
    <mergeCell ref="I4:J4"/>
    <mergeCell ref="N4:P4"/>
    <mergeCell ref="Q4:R4"/>
    <mergeCell ref="S4:U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C57:H57"/>
    <mergeCell ref="C58:H58"/>
    <mergeCell ref="C59:H59"/>
    <mergeCell ref="C60:H60"/>
    <mergeCell ref="A35:B35"/>
    <mergeCell ref="I35:J35"/>
    <mergeCell ref="A36:B36"/>
    <mergeCell ref="I36:J36"/>
    <mergeCell ref="A37:B37"/>
    <mergeCell ref="I37:J37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Z62"/>
  <sheetViews>
    <sheetView zoomScale="80" zoomScaleNormal="80" zoomScalePageLayoutView="0" workbookViewId="0" topLeftCell="A25">
      <selection activeCell="N56" sqref="N56"/>
    </sheetView>
  </sheetViews>
  <sheetFormatPr defaultColWidth="9.140625" defaultRowHeight="12.75"/>
  <cols>
    <col min="1" max="1" width="9.57421875" style="0" customWidth="1"/>
    <col min="2" max="2" width="8.7109375" style="0" customWidth="1"/>
    <col min="3" max="3" width="5.7109375" style="0" customWidth="1"/>
    <col min="4" max="4" width="8.140625" style="0" customWidth="1"/>
    <col min="6" max="7" width="8.140625" style="0" customWidth="1"/>
    <col min="8" max="8" width="6.7109375" style="0" customWidth="1"/>
    <col min="9" max="9" width="9.57421875" style="0" customWidth="1"/>
    <col min="11" max="11" width="6.7109375" style="0" customWidth="1"/>
    <col min="12" max="12" width="6.140625" style="0" customWidth="1"/>
    <col min="13" max="13" width="7.710937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710937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7109375" style="0" customWidth="1"/>
    <col min="23" max="23" width="10.57421875" style="0" customWidth="1"/>
    <col min="24" max="24" width="11.7109375" style="0" customWidth="1"/>
  </cols>
  <sheetData>
    <row r="1" spans="1:24" ht="12.75">
      <c r="A1" s="26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  <c r="P1" s="1532"/>
      <c r="Q1" s="1533"/>
      <c r="R1" s="1533"/>
      <c r="S1" s="1533"/>
      <c r="T1" s="1533"/>
      <c r="U1" s="1533"/>
      <c r="V1" s="1533"/>
      <c r="W1" s="1533"/>
      <c r="X1" s="1534"/>
    </row>
    <row r="2" spans="1:24" ht="12.75">
      <c r="A2" s="1535" t="s">
        <v>234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7"/>
      <c r="P2" s="1538" t="s">
        <v>124</v>
      </c>
      <c r="Q2" s="1539"/>
      <c r="R2" s="1539"/>
      <c r="S2" s="1539"/>
      <c r="T2" s="1539"/>
      <c r="U2" s="1539"/>
      <c r="V2" s="1539"/>
      <c r="W2" s="1539"/>
      <c r="X2" s="1540"/>
    </row>
    <row r="3" spans="1:24" ht="13.5" thickBot="1">
      <c r="A3" s="267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  <c r="P3" s="159"/>
      <c r="Q3" s="160"/>
      <c r="R3" s="160"/>
      <c r="S3" s="160"/>
      <c r="T3" s="571" t="s">
        <v>316</v>
      </c>
      <c r="U3" s="160"/>
      <c r="V3" s="160"/>
      <c r="W3" s="160"/>
      <c r="X3" s="161"/>
    </row>
    <row r="4" spans="1:24" ht="12.75">
      <c r="A4" s="121"/>
      <c r="B4" s="1541" t="s">
        <v>235</v>
      </c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3"/>
      <c r="P4" s="1544" t="s">
        <v>715</v>
      </c>
      <c r="Q4" s="1545"/>
      <c r="R4" s="1545"/>
      <c r="S4" s="1545"/>
      <c r="T4" s="1545"/>
      <c r="U4" s="1545"/>
      <c r="V4" s="1545"/>
      <c r="W4" s="1545"/>
      <c r="X4" s="1546"/>
    </row>
    <row r="5" spans="1:24" ht="12.75" customHeight="1">
      <c r="A5" s="123"/>
      <c r="B5" s="1547" t="s">
        <v>236</v>
      </c>
      <c r="C5" s="1548"/>
      <c r="D5" s="1548"/>
      <c r="E5" s="1549"/>
      <c r="F5" s="1547" t="s">
        <v>564</v>
      </c>
      <c r="G5" s="1548"/>
      <c r="H5" s="1548"/>
      <c r="I5" s="1549"/>
      <c r="J5" s="1548" t="s">
        <v>603</v>
      </c>
      <c r="K5" s="1548"/>
      <c r="L5" s="1548"/>
      <c r="M5" s="1550"/>
      <c r="P5" s="831"/>
      <c r="Q5" s="1523" t="s">
        <v>129</v>
      </c>
      <c r="R5" s="1524"/>
      <c r="S5" s="1525"/>
      <c r="T5" s="162"/>
      <c r="U5" s="1529" t="s">
        <v>130</v>
      </c>
      <c r="V5" s="163"/>
      <c r="W5" s="164"/>
      <c r="X5" s="165"/>
    </row>
    <row r="6" spans="1:24" ht="15">
      <c r="A6" s="123"/>
      <c r="B6" s="1554" t="s">
        <v>774</v>
      </c>
      <c r="C6" s="1551"/>
      <c r="D6" s="1551" t="s">
        <v>604</v>
      </c>
      <c r="E6" s="1555"/>
      <c r="F6" s="1554" t="s">
        <v>774</v>
      </c>
      <c r="G6" s="1551"/>
      <c r="H6" s="1551" t="s">
        <v>604</v>
      </c>
      <c r="I6" s="1555"/>
      <c r="J6" s="1551" t="s">
        <v>774</v>
      </c>
      <c r="K6" s="1551"/>
      <c r="L6" s="1551" t="s">
        <v>604</v>
      </c>
      <c r="M6" s="1552"/>
      <c r="P6" s="831"/>
      <c r="Q6" s="1526"/>
      <c r="R6" s="1527"/>
      <c r="S6" s="1528"/>
      <c r="T6" s="162"/>
      <c r="U6" s="1530"/>
      <c r="V6" s="163"/>
      <c r="W6" s="164"/>
      <c r="X6" s="657" t="s">
        <v>689</v>
      </c>
    </row>
    <row r="7" spans="1:24" ht="15">
      <c r="A7" s="210"/>
      <c r="B7" s="1508" t="s">
        <v>596</v>
      </c>
      <c r="C7" s="1506"/>
      <c r="D7" s="1506" t="s">
        <v>59</v>
      </c>
      <c r="E7" s="1553"/>
      <c r="F7" s="1508" t="s">
        <v>657</v>
      </c>
      <c r="G7" s="1506"/>
      <c r="H7" s="1506" t="s">
        <v>59</v>
      </c>
      <c r="I7" s="1553"/>
      <c r="J7" s="1508" t="s">
        <v>646</v>
      </c>
      <c r="K7" s="1556"/>
      <c r="L7" s="1506" t="s">
        <v>59</v>
      </c>
      <c r="M7" s="1507"/>
      <c r="P7" s="831"/>
      <c r="Q7" s="166" t="s">
        <v>371</v>
      </c>
      <c r="R7" s="167" t="s">
        <v>685</v>
      </c>
      <c r="S7" s="168" t="s">
        <v>372</v>
      </c>
      <c r="T7" s="169" t="s">
        <v>686</v>
      </c>
      <c r="U7" s="1531"/>
      <c r="V7" s="167" t="s">
        <v>687</v>
      </c>
      <c r="W7" s="170" t="s">
        <v>688</v>
      </c>
      <c r="X7" s="658"/>
    </row>
    <row r="8" spans="1:24" ht="12.75">
      <c r="A8" s="1371">
        <v>1996</v>
      </c>
      <c r="B8" s="2021">
        <v>103.4</v>
      </c>
      <c r="C8" s="2021"/>
      <c r="D8" s="1562">
        <v>0.8</v>
      </c>
      <c r="E8" s="1563"/>
      <c r="F8" s="2026" t="s">
        <v>57</v>
      </c>
      <c r="G8" s="2021"/>
      <c r="H8" s="2021" t="s">
        <v>57</v>
      </c>
      <c r="I8" s="2027"/>
      <c r="J8" s="2026" t="s">
        <v>57</v>
      </c>
      <c r="K8" s="2021"/>
      <c r="L8" s="2021" t="s">
        <v>57</v>
      </c>
      <c r="M8" s="2030"/>
      <c r="P8" s="171"/>
      <c r="Q8" s="709" t="s">
        <v>131</v>
      </c>
      <c r="R8" s="379" t="s">
        <v>132</v>
      </c>
      <c r="S8" s="404" t="s">
        <v>133</v>
      </c>
      <c r="T8" s="172" t="s">
        <v>134</v>
      </c>
      <c r="U8" s="173" t="s">
        <v>135</v>
      </c>
      <c r="V8" s="379" t="s">
        <v>136</v>
      </c>
      <c r="W8" s="174" t="s">
        <v>138</v>
      </c>
      <c r="X8" s="175" t="s">
        <v>139</v>
      </c>
    </row>
    <row r="9" spans="1:24" ht="12.75">
      <c r="A9" s="1371">
        <v>1997</v>
      </c>
      <c r="B9" s="1444">
        <v>103.4</v>
      </c>
      <c r="C9" s="1444"/>
      <c r="D9" s="1562">
        <v>1.7</v>
      </c>
      <c r="E9" s="1563"/>
      <c r="F9" s="2025">
        <v>91.3</v>
      </c>
      <c r="G9" s="1444"/>
      <c r="H9" s="1444" t="s">
        <v>57</v>
      </c>
      <c r="I9" s="2028"/>
      <c r="J9" s="2025">
        <v>66.8</v>
      </c>
      <c r="K9" s="1444"/>
      <c r="L9" s="1444" t="s">
        <v>57</v>
      </c>
      <c r="M9" s="1445"/>
      <c r="P9" s="1372">
        <v>2006</v>
      </c>
      <c r="Q9" s="1373">
        <v>1061.349</v>
      </c>
      <c r="R9" s="1079">
        <v>51.999</v>
      </c>
      <c r="S9" s="1374">
        <v>327.045</v>
      </c>
      <c r="T9" s="1086">
        <v>296.121</v>
      </c>
      <c r="U9" s="1079">
        <v>1.848</v>
      </c>
      <c r="V9" s="1079">
        <v>500.778</v>
      </c>
      <c r="W9" s="1374">
        <v>545.109</v>
      </c>
      <c r="X9" s="1375">
        <v>1670.306</v>
      </c>
    </row>
    <row r="10" spans="1:24" ht="12.75">
      <c r="A10" s="1371">
        <v>1998</v>
      </c>
      <c r="B10" s="1444">
        <v>105.6</v>
      </c>
      <c r="C10" s="1444"/>
      <c r="D10" s="1562">
        <v>0.4</v>
      </c>
      <c r="E10" s="1563">
        <v>0.3</v>
      </c>
      <c r="F10" s="2025">
        <v>92.6</v>
      </c>
      <c r="G10" s="1444"/>
      <c r="H10" s="1444">
        <v>1.4</v>
      </c>
      <c r="I10" s="2028"/>
      <c r="J10" s="2025">
        <v>69.6</v>
      </c>
      <c r="K10" s="1444"/>
      <c r="L10" s="1444">
        <v>4.2</v>
      </c>
      <c r="M10" s="1445"/>
      <c r="P10" s="1372">
        <v>2007</v>
      </c>
      <c r="Q10" s="1373">
        <v>1093.176</v>
      </c>
      <c r="R10" s="1079">
        <v>51.994</v>
      </c>
      <c r="S10" s="1374">
        <v>326.7</v>
      </c>
      <c r="T10" s="1086">
        <v>312.995</v>
      </c>
      <c r="U10" s="1079">
        <v>0.08</v>
      </c>
      <c r="V10" s="1079">
        <v>493.171</v>
      </c>
      <c r="W10" s="1374">
        <v>538.597</v>
      </c>
      <c r="X10" s="1375">
        <v>1712.996</v>
      </c>
    </row>
    <row r="11" spans="1:24" ht="12.75">
      <c r="A11" s="1371">
        <v>1999</v>
      </c>
      <c r="B11" s="1444">
        <v>106.2</v>
      </c>
      <c r="C11" s="1444"/>
      <c r="D11" s="1562">
        <v>0.6</v>
      </c>
      <c r="E11" s="1563">
        <v>0.5</v>
      </c>
      <c r="F11" s="2025">
        <v>93.8</v>
      </c>
      <c r="G11" s="1444"/>
      <c r="H11" s="1444">
        <v>1.3</v>
      </c>
      <c r="I11" s="2028"/>
      <c r="J11" s="2025">
        <v>72.5</v>
      </c>
      <c r="K11" s="1444"/>
      <c r="L11" s="1444">
        <v>4.2</v>
      </c>
      <c r="M11" s="1445"/>
      <c r="P11" s="1372">
        <v>2008</v>
      </c>
      <c r="Q11" s="1373">
        <v>1084.93</v>
      </c>
      <c r="R11" s="1079">
        <v>52.652</v>
      </c>
      <c r="S11" s="1374">
        <v>337.665</v>
      </c>
      <c r="T11" s="1086">
        <v>292.575</v>
      </c>
      <c r="U11" s="1079">
        <v>-8.916</v>
      </c>
      <c r="V11" s="1079">
        <v>498.53</v>
      </c>
      <c r="W11" s="1374">
        <v>528.606</v>
      </c>
      <c r="X11" s="1375">
        <v>1702.252</v>
      </c>
    </row>
    <row r="12" spans="1:24" ht="12.75">
      <c r="A12" s="1371">
        <v>2000</v>
      </c>
      <c r="B12" s="1444">
        <v>108.5</v>
      </c>
      <c r="C12" s="1444"/>
      <c r="D12" s="1562">
        <v>2.2</v>
      </c>
      <c r="E12" s="1563">
        <v>2.3</v>
      </c>
      <c r="F12" s="2025">
        <v>94.6</v>
      </c>
      <c r="G12" s="1444"/>
      <c r="H12" s="1444">
        <v>0.9</v>
      </c>
      <c r="I12" s="2028"/>
      <c r="J12" s="2025">
        <v>75.9</v>
      </c>
      <c r="K12" s="1444"/>
      <c r="L12" s="1444">
        <v>4.7</v>
      </c>
      <c r="M12" s="1445"/>
      <c r="P12" s="1372">
        <v>2009</v>
      </c>
      <c r="Q12" s="1373">
        <v>1047.083</v>
      </c>
      <c r="R12" s="1079">
        <v>53.92</v>
      </c>
      <c r="S12" s="1374">
        <v>341.515</v>
      </c>
      <c r="T12" s="1086">
        <v>248.099</v>
      </c>
      <c r="U12" s="1079">
        <v>-18.195</v>
      </c>
      <c r="V12" s="1079">
        <v>454.739</v>
      </c>
      <c r="W12" s="1374">
        <v>480.099</v>
      </c>
      <c r="X12" s="1375">
        <v>1628.583</v>
      </c>
    </row>
    <row r="13" spans="1:24" ht="12.75">
      <c r="A13" s="1371">
        <v>2001</v>
      </c>
      <c r="B13" s="1444">
        <v>106.9</v>
      </c>
      <c r="C13" s="1444"/>
      <c r="D13" s="1562">
        <v>-1.5</v>
      </c>
      <c r="E13" s="1563">
        <v>-1.7</v>
      </c>
      <c r="F13" s="2025">
        <v>96.3</v>
      </c>
      <c r="G13" s="1444"/>
      <c r="H13" s="1444">
        <v>1.8</v>
      </c>
      <c r="I13" s="2028"/>
      <c r="J13" s="2025">
        <v>78.7</v>
      </c>
      <c r="K13" s="1444"/>
      <c r="L13" s="1444">
        <v>3.7</v>
      </c>
      <c r="M13" s="1445"/>
      <c r="P13" s="1372">
        <v>2010</v>
      </c>
      <c r="Q13" s="1373">
        <v>1053.933</v>
      </c>
      <c r="R13" s="1079">
        <v>53.421</v>
      </c>
      <c r="S13" s="1374">
        <v>342.139</v>
      </c>
      <c r="T13" s="1086">
        <v>260.396</v>
      </c>
      <c r="U13" s="1079">
        <v>5.595</v>
      </c>
      <c r="V13" s="1079">
        <v>481.082</v>
      </c>
      <c r="W13" s="1374">
        <v>519.251</v>
      </c>
      <c r="X13" s="1375">
        <v>1659.772</v>
      </c>
    </row>
    <row r="14" spans="1:24" ht="12.75">
      <c r="A14" s="1371">
        <v>2002</v>
      </c>
      <c r="B14" s="1444">
        <v>104.6</v>
      </c>
      <c r="C14" s="1444"/>
      <c r="D14" s="1562">
        <v>-2.2</v>
      </c>
      <c r="E14" s="1563">
        <v>-2.4</v>
      </c>
      <c r="F14" s="2025">
        <v>101.8</v>
      </c>
      <c r="G14" s="1444"/>
      <c r="H14" s="1444">
        <v>5.7</v>
      </c>
      <c r="I14" s="2028"/>
      <c r="J14" s="2025">
        <v>80.7</v>
      </c>
      <c r="K14" s="1444"/>
      <c r="L14" s="1444">
        <v>2.5</v>
      </c>
      <c r="M14" s="1445"/>
      <c r="P14" s="1372">
        <v>2011</v>
      </c>
      <c r="Q14" s="1373">
        <v>1046.647</v>
      </c>
      <c r="R14" s="1079">
        <v>55.642</v>
      </c>
      <c r="S14" s="1374">
        <v>342.825</v>
      </c>
      <c r="T14" s="1086">
        <v>265.327</v>
      </c>
      <c r="U14" s="1079">
        <v>-4.328</v>
      </c>
      <c r="V14" s="1079">
        <v>509.069</v>
      </c>
      <c r="W14" s="1374">
        <v>523.536</v>
      </c>
      <c r="X14" s="1375">
        <v>1684.82</v>
      </c>
    </row>
    <row r="15" spans="1:24" ht="12.75">
      <c r="A15" s="1371">
        <v>2003</v>
      </c>
      <c r="B15" s="1444">
        <v>104</v>
      </c>
      <c r="C15" s="1444"/>
      <c r="D15" s="1562">
        <v>-0.6</v>
      </c>
      <c r="E15" s="1563">
        <v>-0.6</v>
      </c>
      <c r="F15" s="2025">
        <v>106.7</v>
      </c>
      <c r="G15" s="1444"/>
      <c r="H15" s="1444">
        <v>4.8</v>
      </c>
      <c r="I15" s="2028"/>
      <c r="J15" s="2025">
        <v>84.3</v>
      </c>
      <c r="K15" s="1444"/>
      <c r="L15" s="1444">
        <v>4.5</v>
      </c>
      <c r="M15" s="1445"/>
      <c r="P15" s="1372">
        <v>2012</v>
      </c>
      <c r="Q15" s="1373">
        <v>1066.53</v>
      </c>
      <c r="R15" s="1079">
        <v>54.539</v>
      </c>
      <c r="S15" s="1374">
        <v>348.572</v>
      </c>
      <c r="T15" s="1086">
        <v>271.534</v>
      </c>
      <c r="U15" s="1079">
        <v>-0.361</v>
      </c>
      <c r="V15" s="1079">
        <v>512.159</v>
      </c>
      <c r="W15" s="1374">
        <v>538.482</v>
      </c>
      <c r="X15" s="1375">
        <v>1706.942</v>
      </c>
    </row>
    <row r="16" spans="1:24" ht="12.75">
      <c r="A16" s="1371">
        <v>2004</v>
      </c>
      <c r="B16" s="1444">
        <v>105.9</v>
      </c>
      <c r="C16" s="1444"/>
      <c r="D16" s="1562">
        <v>1.8</v>
      </c>
      <c r="E16" s="1563">
        <v>1.8</v>
      </c>
      <c r="F16" s="2025">
        <v>112.4</v>
      </c>
      <c r="G16" s="1444"/>
      <c r="H16" s="1444">
        <v>5.3</v>
      </c>
      <c r="I16" s="2028"/>
      <c r="J16" s="2025">
        <v>86.4</v>
      </c>
      <c r="K16" s="1444"/>
      <c r="L16" s="1444">
        <v>2.5</v>
      </c>
      <c r="M16" s="1445"/>
      <c r="P16" s="1372">
        <v>2013</v>
      </c>
      <c r="Q16" s="1373">
        <v>1084.011</v>
      </c>
      <c r="R16" s="1079">
        <v>54.535</v>
      </c>
      <c r="S16" s="1374">
        <v>349.615</v>
      </c>
      <c r="T16" s="1086">
        <v>280.224</v>
      </c>
      <c r="U16" s="1079">
        <v>5.074</v>
      </c>
      <c r="V16" s="1079">
        <v>517.642</v>
      </c>
      <c r="W16" s="1374">
        <v>556.88</v>
      </c>
      <c r="X16" s="1375">
        <v>1739.563</v>
      </c>
    </row>
    <row r="17" spans="1:24" ht="12.75">
      <c r="A17" s="1371">
        <v>2005</v>
      </c>
      <c r="B17" s="1444">
        <v>105.9</v>
      </c>
      <c r="C17" s="1444"/>
      <c r="D17" s="1562">
        <v>0</v>
      </c>
      <c r="E17" s="1563" t="s">
        <v>57</v>
      </c>
      <c r="F17" s="2025">
        <v>109.7</v>
      </c>
      <c r="G17" s="1444"/>
      <c r="H17" s="1444">
        <v>-2.4</v>
      </c>
      <c r="I17" s="2028"/>
      <c r="J17" s="2025">
        <v>90.2</v>
      </c>
      <c r="K17" s="1444"/>
      <c r="L17" s="1444">
        <v>4.4</v>
      </c>
      <c r="M17" s="1445"/>
      <c r="P17" s="1372">
        <v>2014</v>
      </c>
      <c r="Q17" s="1373">
        <v>1107.154</v>
      </c>
      <c r="R17" s="1079">
        <v>55.982</v>
      </c>
      <c r="S17" s="1374">
        <v>357.59</v>
      </c>
      <c r="T17" s="1086">
        <v>298.872</v>
      </c>
      <c r="U17" s="1079">
        <v>16.63</v>
      </c>
      <c r="V17" s="1079">
        <v>525.176</v>
      </c>
      <c r="W17" s="1374">
        <v>570.989</v>
      </c>
      <c r="X17" s="1375">
        <v>1792.976</v>
      </c>
    </row>
    <row r="18" spans="1:24" ht="12.75">
      <c r="A18" s="1371">
        <v>2006</v>
      </c>
      <c r="B18" s="1444">
        <v>108.2</v>
      </c>
      <c r="C18" s="1444"/>
      <c r="D18" s="1562">
        <v>2.2</v>
      </c>
      <c r="E18" s="1563">
        <v>2.1</v>
      </c>
      <c r="F18" s="2025">
        <v>110.5</v>
      </c>
      <c r="G18" s="1444"/>
      <c r="H18" s="1444">
        <v>0.6</v>
      </c>
      <c r="I18" s="2028"/>
      <c r="J18" s="2025">
        <v>93</v>
      </c>
      <c r="K18" s="1444"/>
      <c r="L18" s="1444">
        <v>3.1</v>
      </c>
      <c r="M18" s="1445"/>
      <c r="P18" s="1372">
        <v>2015</v>
      </c>
      <c r="Q18" s="1373">
        <v>1135.788</v>
      </c>
      <c r="R18" s="1079">
        <v>56.848</v>
      </c>
      <c r="S18" s="1374">
        <v>362.431</v>
      </c>
      <c r="T18" s="1086">
        <v>308.866</v>
      </c>
      <c r="U18" s="1079">
        <v>12.201</v>
      </c>
      <c r="V18" s="1079">
        <v>550.37</v>
      </c>
      <c r="W18" s="1374">
        <v>604.362</v>
      </c>
      <c r="X18" s="1376">
        <v>1833.233</v>
      </c>
    </row>
    <row r="19" spans="1:24" ht="12.75">
      <c r="A19" s="1371">
        <v>2007</v>
      </c>
      <c r="B19" s="1444">
        <v>108.9</v>
      </c>
      <c r="C19" s="1444"/>
      <c r="D19" s="1562">
        <v>0.6</v>
      </c>
      <c r="E19" s="1563">
        <v>0.6</v>
      </c>
      <c r="F19" s="2025">
        <v>112.9</v>
      </c>
      <c r="G19" s="1444"/>
      <c r="H19" s="1444">
        <v>2.2</v>
      </c>
      <c r="I19" s="2028"/>
      <c r="J19" s="2025">
        <v>95.8</v>
      </c>
      <c r="K19" s="1444"/>
      <c r="L19" s="1444">
        <v>3</v>
      </c>
      <c r="M19" s="1445"/>
      <c r="P19" s="1512" t="s">
        <v>70</v>
      </c>
      <c r="Q19" s="1513"/>
      <c r="R19" s="1513"/>
      <c r="S19" s="1513"/>
      <c r="T19" s="1513"/>
      <c r="U19" s="1513"/>
      <c r="V19" s="1513"/>
      <c r="W19" s="1513"/>
      <c r="X19" s="1514"/>
    </row>
    <row r="20" spans="1:24" ht="12.75">
      <c r="A20" s="1371">
        <v>2008</v>
      </c>
      <c r="B20" s="1444">
        <v>105.8</v>
      </c>
      <c r="C20" s="1444"/>
      <c r="D20" s="1562">
        <v>-2.8</v>
      </c>
      <c r="E20" s="1563">
        <v>-2.8</v>
      </c>
      <c r="F20" s="2025">
        <v>109.9</v>
      </c>
      <c r="G20" s="1444"/>
      <c r="H20" s="1444">
        <v>-2.7</v>
      </c>
      <c r="I20" s="2028"/>
      <c r="J20" s="2025">
        <v>95.9</v>
      </c>
      <c r="K20" s="1444"/>
      <c r="L20" s="1444">
        <v>0.1</v>
      </c>
      <c r="M20" s="1445"/>
      <c r="P20" s="1515" t="s">
        <v>69</v>
      </c>
      <c r="Q20" s="1516"/>
      <c r="R20" s="1516"/>
      <c r="S20" s="1516"/>
      <c r="T20" s="1516"/>
      <c r="U20" s="1516"/>
      <c r="V20" s="1516"/>
      <c r="W20" s="1516"/>
      <c r="X20" s="1517"/>
    </row>
    <row r="21" spans="1:24" ht="12.75">
      <c r="A21" s="1371">
        <v>2009</v>
      </c>
      <c r="B21" s="1444">
        <v>95.9</v>
      </c>
      <c r="C21" s="1444"/>
      <c r="D21" s="1562">
        <v>-9.4</v>
      </c>
      <c r="E21" s="1563"/>
      <c r="F21" s="2025">
        <v>95.4</v>
      </c>
      <c r="G21" s="1444"/>
      <c r="H21" s="1444">
        <v>-13.2</v>
      </c>
      <c r="I21" s="2028"/>
      <c r="J21" s="2025">
        <v>93.1</v>
      </c>
      <c r="K21" s="1444"/>
      <c r="L21" s="1444">
        <v>-2.9</v>
      </c>
      <c r="M21" s="1445"/>
      <c r="P21" s="1028">
        <v>2005</v>
      </c>
      <c r="Q21" s="716">
        <v>3.001093623886253</v>
      </c>
      <c r="R21" s="717">
        <v>1.8323706055621392</v>
      </c>
      <c r="S21" s="718">
        <v>2.3902151865526022</v>
      </c>
      <c r="T21" s="717">
        <v>3.531011302409781</v>
      </c>
      <c r="U21" s="1029">
        <v>-0.17643126068729834</v>
      </c>
      <c r="V21" s="717">
        <v>8.073602477687935</v>
      </c>
      <c r="W21" s="717">
        <v>6.574751130832235</v>
      </c>
      <c r="X21" s="1030">
        <v>2.972095803691155</v>
      </c>
    </row>
    <row r="22" spans="1:24" ht="12.75">
      <c r="A22" s="1371">
        <v>2010</v>
      </c>
      <c r="B22" s="1444">
        <v>100.3</v>
      </c>
      <c r="C22" s="1444"/>
      <c r="D22" s="1562">
        <v>4.6</v>
      </c>
      <c r="E22" s="1563">
        <v>4.5</v>
      </c>
      <c r="F22" s="2025">
        <v>103.6</v>
      </c>
      <c r="G22" s="1444"/>
      <c r="H22" s="1444">
        <v>8.6</v>
      </c>
      <c r="I22" s="2028"/>
      <c r="J22" s="2025">
        <v>94.5</v>
      </c>
      <c r="K22" s="1444"/>
      <c r="L22" s="1444">
        <v>1.5</v>
      </c>
      <c r="M22" s="1445"/>
      <c r="P22" s="1028">
        <v>2006</v>
      </c>
      <c r="Q22" s="716">
        <v>1.7974139874104234</v>
      </c>
      <c r="R22" s="717">
        <v>-2.3309541697971503</v>
      </c>
      <c r="S22" s="718">
        <v>2.1897468105250395</v>
      </c>
      <c r="T22" s="717">
        <v>3.1503742898246756</v>
      </c>
      <c r="U22" s="1029">
        <v>0.2868331084203375</v>
      </c>
      <c r="V22" s="717">
        <v>12.468669990567305</v>
      </c>
      <c r="W22" s="717">
        <v>10.06632946663839</v>
      </c>
      <c r="X22" s="1030">
        <v>2.503008556512687</v>
      </c>
    </row>
    <row r="23" spans="1:24" ht="12.75">
      <c r="A23" s="1371">
        <v>2011</v>
      </c>
      <c r="B23" s="1444">
        <v>102.5</v>
      </c>
      <c r="C23" s="1444"/>
      <c r="D23" s="1562">
        <v>2.2</v>
      </c>
      <c r="E23" s="1563">
        <v>2.2</v>
      </c>
      <c r="F23" s="2025">
        <v>105.9</v>
      </c>
      <c r="G23" s="1444"/>
      <c r="H23" s="1444">
        <v>2.2</v>
      </c>
      <c r="I23" s="2028"/>
      <c r="J23" s="2025">
        <v>96</v>
      </c>
      <c r="K23" s="1444"/>
      <c r="L23" s="1444">
        <v>1.6</v>
      </c>
      <c r="M23" s="1445"/>
      <c r="P23" s="1028">
        <v>2007</v>
      </c>
      <c r="Q23" s="716">
        <v>2.998730860442711</v>
      </c>
      <c r="R23" s="717">
        <v>-0.00961556953018583</v>
      </c>
      <c r="S23" s="718">
        <v>1.154581173844571</v>
      </c>
      <c r="T23" s="717">
        <v>5.698346284120337</v>
      </c>
      <c r="U23" s="1029">
        <v>-0.10584886841093788</v>
      </c>
      <c r="V23" s="717">
        <v>-1.5190363793936679</v>
      </c>
      <c r="W23" s="718">
        <v>-1.194623460628974</v>
      </c>
      <c r="X23" s="1030">
        <v>2.555819113384006</v>
      </c>
    </row>
    <row r="24" spans="1:24" ht="12.75">
      <c r="A24" s="1371">
        <v>2012</v>
      </c>
      <c r="B24" s="1444">
        <v>101</v>
      </c>
      <c r="C24" s="1444"/>
      <c r="D24" s="1562">
        <v>-1.5</v>
      </c>
      <c r="E24" s="1563">
        <v>-1.4</v>
      </c>
      <c r="F24" s="2025">
        <v>98.6</v>
      </c>
      <c r="G24" s="1444"/>
      <c r="H24" s="1444">
        <v>-6.9</v>
      </c>
      <c r="I24" s="2028"/>
      <c r="J24" s="2025">
        <v>98.3</v>
      </c>
      <c r="K24" s="1444"/>
      <c r="L24" s="1444">
        <v>2.4</v>
      </c>
      <c r="M24" s="1445"/>
      <c r="P24" s="1028">
        <v>2008</v>
      </c>
      <c r="Q24" s="716">
        <v>-0.7543158649659376</v>
      </c>
      <c r="R24" s="717">
        <v>1.2655306381505582</v>
      </c>
      <c r="S24" s="718">
        <v>2.0687924889895237</v>
      </c>
      <c r="T24" s="717">
        <v>-6.524065879646635</v>
      </c>
      <c r="U24" s="1029">
        <v>-0.5251617633666394</v>
      </c>
      <c r="V24" s="717">
        <v>1.0866413475244974</v>
      </c>
      <c r="W24" s="718">
        <v>-1.8550047623733468</v>
      </c>
      <c r="X24" s="1030">
        <v>-0.6272052007126661</v>
      </c>
    </row>
    <row r="25" spans="1:24" ht="12.75">
      <c r="A25" s="1371">
        <v>2013</v>
      </c>
      <c r="B25" s="1444">
        <v>100</v>
      </c>
      <c r="C25" s="1444"/>
      <c r="D25" s="1562">
        <v>-1</v>
      </c>
      <c r="E25" s="1563">
        <v>-1.1</v>
      </c>
      <c r="F25" s="2025">
        <v>100</v>
      </c>
      <c r="G25" s="1444"/>
      <c r="H25" s="1444">
        <v>1.4</v>
      </c>
      <c r="I25" s="2028"/>
      <c r="J25" s="2025">
        <v>100</v>
      </c>
      <c r="K25" s="1444"/>
      <c r="L25" s="1444">
        <v>1.7</v>
      </c>
      <c r="M25" s="1445"/>
      <c r="P25" s="1028">
        <v>2009</v>
      </c>
      <c r="Q25" s="716">
        <v>-3.4884278248366263</v>
      </c>
      <c r="R25" s="717">
        <v>2.408265592949932</v>
      </c>
      <c r="S25" s="718">
        <v>1.1401833177853815</v>
      </c>
      <c r="T25" s="717">
        <v>-15.201572246432537</v>
      </c>
      <c r="U25" s="1029">
        <v>-0.5451014303405136</v>
      </c>
      <c r="V25" s="717">
        <v>-8.784025033598786</v>
      </c>
      <c r="W25" s="717">
        <v>-9.176399813850011</v>
      </c>
      <c r="X25" s="1030">
        <v>-4.327737608767679</v>
      </c>
    </row>
    <row r="26" spans="1:24" ht="12.75">
      <c r="A26" s="1371">
        <v>2014</v>
      </c>
      <c r="B26" s="1444">
        <v>102.9</v>
      </c>
      <c r="C26" s="1444"/>
      <c r="D26" s="1562">
        <v>2.9</v>
      </c>
      <c r="E26" s="1563">
        <v>2.7</v>
      </c>
      <c r="F26" s="2025">
        <v>108.1</v>
      </c>
      <c r="G26" s="1444"/>
      <c r="H26" s="1444">
        <v>8.1</v>
      </c>
      <c r="I26" s="2028"/>
      <c r="J26" s="2025">
        <v>103.3</v>
      </c>
      <c r="K26" s="1444"/>
      <c r="L26" s="1444">
        <v>3.3</v>
      </c>
      <c r="M26" s="1445"/>
      <c r="P26" s="1028">
        <v>2010</v>
      </c>
      <c r="Q26" s="716">
        <v>0.654198377779025</v>
      </c>
      <c r="R26" s="717">
        <v>-0.9254451038575695</v>
      </c>
      <c r="S26" s="718">
        <v>0.18271525408839473</v>
      </c>
      <c r="T26" s="717">
        <v>4.956489143446774</v>
      </c>
      <c r="U26" s="1029">
        <v>1.4607790944643289</v>
      </c>
      <c r="V26" s="717">
        <v>5.792993343434372</v>
      </c>
      <c r="W26" s="717">
        <v>8.154984701072078</v>
      </c>
      <c r="X26" s="1030">
        <v>1.9151004277952133</v>
      </c>
    </row>
    <row r="27" spans="1:24" ht="12.75">
      <c r="A27" s="1371">
        <v>2015</v>
      </c>
      <c r="B27" s="1876">
        <v>102.7</v>
      </c>
      <c r="C27" s="1876"/>
      <c r="D27" s="1562">
        <v>-0.2</v>
      </c>
      <c r="E27" s="1563"/>
      <c r="F27" s="2024">
        <v>112.7</v>
      </c>
      <c r="G27" s="1876"/>
      <c r="H27" s="1876">
        <v>4.3</v>
      </c>
      <c r="I27" s="2029"/>
      <c r="J27" s="2024">
        <v>106</v>
      </c>
      <c r="K27" s="1876"/>
      <c r="L27" s="1876">
        <v>2.6</v>
      </c>
      <c r="M27" s="1851"/>
      <c r="P27" s="1028">
        <v>2011</v>
      </c>
      <c r="Q27" s="716">
        <v>-0.6913152923383126</v>
      </c>
      <c r="R27" s="717">
        <v>4.157541041912349</v>
      </c>
      <c r="S27" s="718">
        <v>0.20050330421261808</v>
      </c>
      <c r="T27" s="717">
        <v>1.8936542804036893</v>
      </c>
      <c r="U27" s="1029">
        <v>-0.5978531991140952</v>
      </c>
      <c r="V27" s="717">
        <v>5.817511359809768</v>
      </c>
      <c r="W27" s="717">
        <v>0.8252271059660865</v>
      </c>
      <c r="X27" s="1030">
        <v>1.5091229397772743</v>
      </c>
    </row>
    <row r="28" spans="1:24" ht="15">
      <c r="A28" s="671"/>
      <c r="B28" s="196" t="s">
        <v>712</v>
      </c>
      <c r="C28" s="1518" t="s">
        <v>713</v>
      </c>
      <c r="D28" s="1518"/>
      <c r="E28" s="393" t="s">
        <v>714</v>
      </c>
      <c r="F28" s="196" t="s">
        <v>712</v>
      </c>
      <c r="G28" s="1518" t="s">
        <v>713</v>
      </c>
      <c r="H28" s="1518"/>
      <c r="I28" s="393" t="s">
        <v>714</v>
      </c>
      <c r="J28" s="908" t="s">
        <v>61</v>
      </c>
      <c r="K28" s="1519" t="s">
        <v>59</v>
      </c>
      <c r="L28" s="1519"/>
      <c r="M28" s="708" t="s">
        <v>60</v>
      </c>
      <c r="P28" s="1028">
        <v>2012</v>
      </c>
      <c r="Q28" s="716">
        <v>1.8996853762538901</v>
      </c>
      <c r="R28" s="717">
        <v>-1.9823155170554663</v>
      </c>
      <c r="S28" s="718">
        <v>1.676365492598264</v>
      </c>
      <c r="T28" s="717">
        <v>2.3393774474516293</v>
      </c>
      <c r="U28" s="1029">
        <v>0.23545541957004307</v>
      </c>
      <c r="V28" s="717">
        <v>0.6069904079800681</v>
      </c>
      <c r="W28" s="717">
        <v>2.854818006784643</v>
      </c>
      <c r="X28" s="1030">
        <v>1.3130186013936118</v>
      </c>
    </row>
    <row r="29" spans="1:24" ht="12.75">
      <c r="A29" s="1045" t="s">
        <v>552</v>
      </c>
      <c r="B29" s="1047"/>
      <c r="C29" s="1564"/>
      <c r="D29" s="1565"/>
      <c r="E29" s="2032"/>
      <c r="F29" s="2033"/>
      <c r="G29" s="2031"/>
      <c r="H29" s="1505"/>
      <c r="I29" s="2033"/>
      <c r="J29" s="2033"/>
      <c r="K29" s="2039"/>
      <c r="L29" s="2039"/>
      <c r="M29" s="1048"/>
      <c r="P29" s="1028">
        <v>2013</v>
      </c>
      <c r="Q29" s="716">
        <v>1.6390537537622096</v>
      </c>
      <c r="R29" s="717">
        <v>-0.007334201213815561</v>
      </c>
      <c r="S29" s="718">
        <v>0.299220820949464</v>
      </c>
      <c r="T29" s="717">
        <v>3.2003358695412043</v>
      </c>
      <c r="U29" s="1029">
        <v>0.31840566346132443</v>
      </c>
      <c r="V29" s="717">
        <v>1.0705659765814834</v>
      </c>
      <c r="W29" s="717">
        <v>3.4166415961907726</v>
      </c>
      <c r="X29" s="1030">
        <v>1.9110784080536902</v>
      </c>
    </row>
    <row r="30" spans="1:24" ht="12.75">
      <c r="A30" s="1046" t="s">
        <v>43</v>
      </c>
      <c r="B30">
        <v>102.2</v>
      </c>
      <c r="C30" s="1504">
        <v>2.5</v>
      </c>
      <c r="D30" s="1505"/>
      <c r="E30" s="395">
        <v>-1.256038647342994</v>
      </c>
      <c r="F30" s="2034">
        <v>107</v>
      </c>
      <c r="G30" s="2025">
        <v>8.7</v>
      </c>
      <c r="H30" s="2028"/>
      <c r="I30" s="2037">
        <v>-0.2795899347623476</v>
      </c>
      <c r="J30" s="2037">
        <v>102.9</v>
      </c>
      <c r="K30" s="2040">
        <v>3.1</v>
      </c>
      <c r="L30" s="2040"/>
      <c r="M30" s="1048">
        <v>0.39024390243902474</v>
      </c>
      <c r="P30" s="1028">
        <v>2014</v>
      </c>
      <c r="Q30" s="716">
        <v>2.134941435096138</v>
      </c>
      <c r="R30" s="717">
        <v>2.653341890529015</v>
      </c>
      <c r="S30" s="718">
        <v>2.2810806172504083</v>
      </c>
      <c r="T30" s="717">
        <v>6.654676258992809</v>
      </c>
      <c r="U30" s="1029">
        <v>0.6643047707958838</v>
      </c>
      <c r="V30" s="717">
        <v>1.4554460418590542</v>
      </c>
      <c r="W30" s="717">
        <v>2.533579945410147</v>
      </c>
      <c r="X30" s="1030">
        <v>3.070483793918366</v>
      </c>
    </row>
    <row r="31" spans="1:24" ht="15" customHeight="1">
      <c r="A31" s="1046" t="s">
        <v>211</v>
      </c>
      <c r="B31">
        <v>102.8</v>
      </c>
      <c r="C31" s="1504">
        <v>2.1</v>
      </c>
      <c r="D31" s="1505"/>
      <c r="E31" s="395">
        <v>0.5870841487279899</v>
      </c>
      <c r="F31" s="2034">
        <v>107.1</v>
      </c>
      <c r="G31" s="2025">
        <v>7.1</v>
      </c>
      <c r="H31" s="2028"/>
      <c r="I31" s="2037">
        <v>0.09345794392523477</v>
      </c>
      <c r="J31" s="2037">
        <v>103</v>
      </c>
      <c r="K31" s="2040">
        <v>3.2</v>
      </c>
      <c r="L31" s="2040"/>
      <c r="M31" s="1048">
        <v>0.09718172983479434</v>
      </c>
      <c r="P31" s="1028">
        <v>2015</v>
      </c>
      <c r="Q31" s="716">
        <v>2.586270744629915</v>
      </c>
      <c r="R31" s="717">
        <v>1.5469257975778028</v>
      </c>
      <c r="S31" s="718">
        <v>1.3537850611035074</v>
      </c>
      <c r="T31" s="717">
        <v>3.3439064214780823</v>
      </c>
      <c r="U31" s="1029">
        <v>0</v>
      </c>
      <c r="V31" s="717">
        <v>4.797248922266051</v>
      </c>
      <c r="W31" s="717">
        <v>5.844771090161105</v>
      </c>
      <c r="X31" s="1030">
        <v>2.245261509356511</v>
      </c>
    </row>
    <row r="32" spans="1:24" ht="14.25" customHeight="1">
      <c r="A32" s="1046" t="s">
        <v>224</v>
      </c>
      <c r="B32">
        <v>103</v>
      </c>
      <c r="C32" s="1504">
        <v>2.7</v>
      </c>
      <c r="D32" s="1505"/>
      <c r="E32" s="395">
        <v>0.1945525291828787</v>
      </c>
      <c r="F32" s="2034">
        <v>108.9</v>
      </c>
      <c r="G32" s="2025">
        <v>9.2</v>
      </c>
      <c r="H32" s="2028"/>
      <c r="I32" s="2037">
        <v>1.6806722689075793</v>
      </c>
      <c r="J32" s="2037">
        <v>103.7</v>
      </c>
      <c r="K32" s="2040">
        <v>3.8</v>
      </c>
      <c r="L32" s="2040"/>
      <c r="M32" s="1048">
        <v>0.6796116504854455</v>
      </c>
      <c r="P32" s="1512" t="s">
        <v>24</v>
      </c>
      <c r="Q32" s="1513"/>
      <c r="R32" s="1513"/>
      <c r="S32" s="1513"/>
      <c r="T32" s="1513"/>
      <c r="U32" s="1513"/>
      <c r="V32" s="1513"/>
      <c r="W32" s="1513"/>
      <c r="X32" s="1514"/>
    </row>
    <row r="33" spans="1:24" ht="12.75" customHeight="1">
      <c r="A33" s="1046" t="s">
        <v>49</v>
      </c>
      <c r="B33">
        <v>103</v>
      </c>
      <c r="C33" s="1504">
        <v>3.3</v>
      </c>
      <c r="D33" s="1505"/>
      <c r="E33" s="395">
        <v>0</v>
      </c>
      <c r="F33" s="2034">
        <v>110.3</v>
      </c>
      <c r="G33" s="2025">
        <v>7.4</v>
      </c>
      <c r="H33" s="2028"/>
      <c r="I33" s="2037">
        <v>1.2855831037649201</v>
      </c>
      <c r="J33" s="2037">
        <v>103.8</v>
      </c>
      <c r="K33" s="2040">
        <v>3.6</v>
      </c>
      <c r="L33" s="2040"/>
      <c r="M33" s="1048">
        <v>0.0964320154291265</v>
      </c>
      <c r="P33" s="1520" t="s">
        <v>69</v>
      </c>
      <c r="Q33" s="1521"/>
      <c r="R33" s="1521"/>
      <c r="S33" s="1521"/>
      <c r="T33" s="1521"/>
      <c r="U33" s="1521"/>
      <c r="V33" s="1521"/>
      <c r="W33" s="1521"/>
      <c r="X33" s="1522"/>
    </row>
    <row r="34" spans="1:24" ht="12.75">
      <c r="A34" s="1046" t="s">
        <v>51</v>
      </c>
      <c r="B34">
        <v>103.4</v>
      </c>
      <c r="C34" s="1504">
        <v>2.8</v>
      </c>
      <c r="D34" s="1505"/>
      <c r="E34" s="395">
        <v>0.3883495145631022</v>
      </c>
      <c r="F34" s="2034">
        <v>110.5</v>
      </c>
      <c r="G34" s="2025">
        <v>8.3</v>
      </c>
      <c r="H34" s="2028"/>
      <c r="I34" s="2037">
        <v>0.18132366273799772</v>
      </c>
      <c r="J34" s="2037">
        <v>104.1</v>
      </c>
      <c r="K34" s="2040">
        <v>3.9</v>
      </c>
      <c r="L34" s="2040"/>
      <c r="M34" s="1048">
        <v>0.28901734104045396</v>
      </c>
      <c r="P34" s="1401">
        <v>2014</v>
      </c>
      <c r="Q34" s="1209"/>
      <c r="R34" s="176"/>
      <c r="S34" s="1207"/>
      <c r="T34" s="1209"/>
      <c r="U34" s="1217"/>
      <c r="V34" s="176"/>
      <c r="W34" s="1207"/>
      <c r="X34" s="1218"/>
    </row>
    <row r="35" spans="1:24" ht="12.75">
      <c r="A35" s="1046" t="s">
        <v>55</v>
      </c>
      <c r="B35">
        <v>102.8</v>
      </c>
      <c r="C35" s="1504">
        <v>2.2</v>
      </c>
      <c r="D35" s="1505"/>
      <c r="E35" s="395">
        <v>-0.5802707930367634</v>
      </c>
      <c r="F35" s="2034">
        <v>108.9</v>
      </c>
      <c r="G35" s="2025">
        <v>5.1</v>
      </c>
      <c r="H35" s="2028"/>
      <c r="I35" s="2037">
        <v>-1.4479638009049722</v>
      </c>
      <c r="J35" s="2037">
        <v>104.8</v>
      </c>
      <c r="K35" s="2040">
        <v>4.4</v>
      </c>
      <c r="L35" s="2040"/>
      <c r="M35" s="1048">
        <v>0.672430355427478</v>
      </c>
      <c r="P35" s="1402" t="s">
        <v>395</v>
      </c>
      <c r="Q35" s="1209">
        <v>-0.1350896178074601</v>
      </c>
      <c r="R35" s="176">
        <v>-0.5622375631627596</v>
      </c>
      <c r="S35" s="1207">
        <v>-0.24777338779883307</v>
      </c>
      <c r="T35" s="1209">
        <v>0.688309431843992</v>
      </c>
      <c r="U35" s="1217">
        <v>0.255697659177902</v>
      </c>
      <c r="V35" s="176">
        <v>3.954119197085948</v>
      </c>
      <c r="W35" s="1207">
        <v>2.7728904215637895</v>
      </c>
      <c r="X35" s="1403">
        <v>0.8330723040114236</v>
      </c>
    </row>
    <row r="36" spans="1:24" ht="12.75">
      <c r="A36" s="1046" t="s">
        <v>447</v>
      </c>
      <c r="B36">
        <v>103.8</v>
      </c>
      <c r="C36" s="1504">
        <v>3.5</v>
      </c>
      <c r="D36" s="1505"/>
      <c r="E36" s="395">
        <v>0.9727626459143934</v>
      </c>
      <c r="F36" s="2034">
        <v>111</v>
      </c>
      <c r="G36" s="2025">
        <v>8.7</v>
      </c>
      <c r="H36" s="2028"/>
      <c r="I36" s="2037">
        <v>1.928374655647369</v>
      </c>
      <c r="J36" s="2037">
        <v>104.9</v>
      </c>
      <c r="K36" s="2040">
        <v>4.2</v>
      </c>
      <c r="L36" s="2040"/>
      <c r="M36" s="1048">
        <v>0.0954198473282597</v>
      </c>
      <c r="P36" s="1401">
        <v>2015</v>
      </c>
      <c r="Q36" s="7"/>
      <c r="R36" s="7"/>
      <c r="S36" s="7"/>
      <c r="T36" s="376"/>
      <c r="U36" s="7"/>
      <c r="V36" s="7"/>
      <c r="W36" s="7"/>
      <c r="X36" s="1403"/>
    </row>
    <row r="37" spans="1:24" ht="12.75">
      <c r="A37" s="1049" t="s">
        <v>412</v>
      </c>
      <c r="B37">
        <v>103.7</v>
      </c>
      <c r="C37" s="1504">
        <v>2.7</v>
      </c>
      <c r="D37" s="1505"/>
      <c r="E37" s="395">
        <v>-0.09633911368014392</v>
      </c>
      <c r="F37" s="2034">
        <v>110.7</v>
      </c>
      <c r="G37" s="2025">
        <v>7.7</v>
      </c>
      <c r="H37" s="2028"/>
      <c r="I37" s="2037">
        <v>-0.2702702702702675</v>
      </c>
      <c r="J37" s="2037">
        <v>105.1</v>
      </c>
      <c r="K37" s="2040">
        <v>4.5</v>
      </c>
      <c r="L37" s="2040"/>
      <c r="M37" s="1048">
        <v>0.19065776930409228</v>
      </c>
      <c r="P37" s="1402" t="s">
        <v>164</v>
      </c>
      <c r="Q37" s="1209">
        <v>0.7901053832656935</v>
      </c>
      <c r="R37" s="176">
        <v>1.116518751789286</v>
      </c>
      <c r="S37" s="176">
        <v>0.43971535982814114</v>
      </c>
      <c r="T37" s="1209">
        <v>1.5344589572050538</v>
      </c>
      <c r="U37" s="1217">
        <v>-0.19233692670707284</v>
      </c>
      <c r="V37" s="176">
        <v>2.1262636805534862</v>
      </c>
      <c r="W37" s="1207">
        <v>3.7944258029172007</v>
      </c>
      <c r="X37" s="1403">
        <v>0.2632790692038469</v>
      </c>
    </row>
    <row r="38" spans="1:24" ht="12.75">
      <c r="A38" s="1045" t="s">
        <v>648</v>
      </c>
      <c r="C38" s="1504"/>
      <c r="D38" s="1505"/>
      <c r="E38" s="395"/>
      <c r="F38" s="2034"/>
      <c r="G38" s="2025"/>
      <c r="H38" s="2028"/>
      <c r="I38" s="2037"/>
      <c r="J38" s="2037"/>
      <c r="K38" s="2040"/>
      <c r="L38" s="2040"/>
      <c r="M38" s="1048"/>
      <c r="P38" s="1402" t="s">
        <v>153</v>
      </c>
      <c r="Q38" s="1209">
        <v>0.7319356779482922</v>
      </c>
      <c r="R38" s="176">
        <v>1.925254813137034</v>
      </c>
      <c r="S38" s="176">
        <v>0.9981173901903784</v>
      </c>
      <c r="T38" s="1209">
        <v>1.22104272342205</v>
      </c>
      <c r="U38" s="1217">
        <v>-0.7231600181064678</v>
      </c>
      <c r="V38" s="176">
        <v>-0.34748583776207376</v>
      </c>
      <c r="W38" s="1207">
        <v>-2.070316881197587</v>
      </c>
      <c r="X38" s="1403">
        <v>0.4210193238201043</v>
      </c>
    </row>
    <row r="39" spans="1:24" ht="12.75">
      <c r="A39" s="1046" t="s">
        <v>396</v>
      </c>
      <c r="B39">
        <v>102.8</v>
      </c>
      <c r="C39" s="1504">
        <v>1.1</v>
      </c>
      <c r="D39" s="1505"/>
      <c r="E39" s="395">
        <v>-0.8678881388621051</v>
      </c>
      <c r="F39" s="2034">
        <v>112.5</v>
      </c>
      <c r="G39" s="2025">
        <v>6.5</v>
      </c>
      <c r="H39" s="2028"/>
      <c r="I39" s="2037">
        <v>1.6260162601625883</v>
      </c>
      <c r="J39" s="2037">
        <v>104.9</v>
      </c>
      <c r="K39" s="2040">
        <v>3.9</v>
      </c>
      <c r="L39" s="2040"/>
      <c r="M39" s="1048">
        <v>-0.19029495718362321</v>
      </c>
      <c r="P39" s="1402" t="s">
        <v>399</v>
      </c>
      <c r="Q39" s="1209">
        <v>0.7782156173243182</v>
      </c>
      <c r="R39" s="176">
        <v>-1.9027777777777755</v>
      </c>
      <c r="S39" s="176">
        <v>0.2790492472288131</v>
      </c>
      <c r="T39" s="1209">
        <v>0.5463281068375014</v>
      </c>
      <c r="U39" s="1217">
        <v>0</v>
      </c>
      <c r="V39" s="176">
        <v>-0.16922085152518695</v>
      </c>
      <c r="W39" s="1207">
        <v>1.266564712698659</v>
      </c>
      <c r="X39" s="1403">
        <v>0.43851011592947486</v>
      </c>
    </row>
    <row r="40" spans="1:24" ht="12.75">
      <c r="A40" s="1046" t="s">
        <v>397</v>
      </c>
      <c r="B40">
        <v>103.4</v>
      </c>
      <c r="C40" s="1504">
        <v>1</v>
      </c>
      <c r="D40" s="1505"/>
      <c r="E40" s="395">
        <v>0.5836575875486361</v>
      </c>
      <c r="F40" s="2034">
        <v>110.9</v>
      </c>
      <c r="G40" s="2025">
        <v>6.2</v>
      </c>
      <c r="H40" s="2028"/>
      <c r="I40" s="2037">
        <v>-1.4222222222222136</v>
      </c>
      <c r="J40" s="2037">
        <v>105.1</v>
      </c>
      <c r="K40" s="2040">
        <v>3.5</v>
      </c>
      <c r="L40" s="2040"/>
      <c r="M40" s="1048">
        <v>0.19065776930409228</v>
      </c>
      <c r="P40" s="1402" t="s">
        <v>395</v>
      </c>
      <c r="Q40" s="1209">
        <v>0.5681080948389816</v>
      </c>
      <c r="R40" s="176">
        <v>0.48138184907262627</v>
      </c>
      <c r="S40" s="176">
        <v>0.17708264590070577</v>
      </c>
      <c r="T40" s="1209">
        <v>-0.9634035119269302</v>
      </c>
      <c r="U40" s="1217">
        <v>0</v>
      </c>
      <c r="V40" s="176">
        <v>3.172949213733789</v>
      </c>
      <c r="W40" s="1207">
        <v>2.4828191839694425</v>
      </c>
      <c r="X40" s="1403">
        <v>0.6825618837226415</v>
      </c>
    </row>
    <row r="41" spans="1:24" ht="12.75">
      <c r="A41" s="1046" t="s">
        <v>36</v>
      </c>
      <c r="B41">
        <v>103.7</v>
      </c>
      <c r="C41" s="1504">
        <v>1.1</v>
      </c>
      <c r="D41" s="1505"/>
      <c r="E41" s="395">
        <v>0.29013539651836506</v>
      </c>
      <c r="F41" s="2034">
        <v>113.4</v>
      </c>
      <c r="G41" s="2025">
        <v>7</v>
      </c>
      <c r="H41" s="2028"/>
      <c r="I41" s="2037">
        <v>2.254283137962121</v>
      </c>
      <c r="J41" s="2037">
        <v>105.3</v>
      </c>
      <c r="K41" s="2040">
        <v>3</v>
      </c>
      <c r="L41" s="2040"/>
      <c r="M41" s="1048">
        <v>0.19029495718363432</v>
      </c>
      <c r="P41" s="1401">
        <v>2016</v>
      </c>
      <c r="Q41" s="1209"/>
      <c r="R41" s="176"/>
      <c r="S41" s="176"/>
      <c r="T41" s="1209"/>
      <c r="U41" s="1217"/>
      <c r="V41" s="176"/>
      <c r="W41" s="1207"/>
      <c r="X41" s="1403"/>
    </row>
    <row r="42" spans="1:24" ht="12.75">
      <c r="A42" s="1046" t="s">
        <v>39</v>
      </c>
      <c r="B42">
        <v>103.1</v>
      </c>
      <c r="C42" s="1504">
        <v>-0.4</v>
      </c>
      <c r="D42" s="1505"/>
      <c r="E42" s="395">
        <v>-0.5785920925747479</v>
      </c>
      <c r="F42" s="2034">
        <v>114.1</v>
      </c>
      <c r="G42" s="2025">
        <v>6.3</v>
      </c>
      <c r="H42" s="2028"/>
      <c r="I42" s="2037">
        <v>0.6172839506172645</v>
      </c>
      <c r="J42" s="2037">
        <v>105.2</v>
      </c>
      <c r="K42" s="2040">
        <v>2.6</v>
      </c>
      <c r="L42" s="2040"/>
      <c r="M42" s="1048">
        <v>-0.09496676163341933</v>
      </c>
      <c r="P42" s="1402" t="s">
        <v>164</v>
      </c>
      <c r="Q42" s="1209">
        <v>0.7239074263277745</v>
      </c>
      <c r="R42" s="176">
        <v>1.6908552909680186</v>
      </c>
      <c r="S42" s="176">
        <v>0.46333402870035734</v>
      </c>
      <c r="T42" s="1209">
        <v>-0.05188134735859551</v>
      </c>
      <c r="U42" s="1217">
        <v>0</v>
      </c>
      <c r="V42" s="176">
        <v>-0.37339705976486837</v>
      </c>
      <c r="W42" s="1207">
        <v>0.1116556850271122</v>
      </c>
      <c r="X42" s="1403">
        <v>0.44856634043004817</v>
      </c>
    </row>
    <row r="43" spans="1:24" ht="12.75">
      <c r="A43" s="1046" t="s">
        <v>43</v>
      </c>
      <c r="B43">
        <v>102.4</v>
      </c>
      <c r="C43" s="1504">
        <v>0.2</v>
      </c>
      <c r="D43" s="1505"/>
      <c r="E43" s="395">
        <v>-0.6789524733268548</v>
      </c>
      <c r="F43" s="2034">
        <v>113.1</v>
      </c>
      <c r="G43" s="2025">
        <v>5.7</v>
      </c>
      <c r="H43" s="2028"/>
      <c r="I43" s="2037">
        <v>-0.876424189307623</v>
      </c>
      <c r="J43" s="2037">
        <v>105.4</v>
      </c>
      <c r="K43" s="2040">
        <v>2.4</v>
      </c>
      <c r="L43" s="2040"/>
      <c r="M43" s="1048">
        <v>0.19011406844107182</v>
      </c>
      <c r="P43" s="1402" t="s">
        <v>153</v>
      </c>
      <c r="Q43" s="1209" t="s">
        <v>57</v>
      </c>
      <c r="R43" s="176" t="s">
        <v>57</v>
      </c>
      <c r="S43" s="176" t="s">
        <v>57</v>
      </c>
      <c r="T43" s="1209" t="s">
        <v>57</v>
      </c>
      <c r="U43" s="1217">
        <v>0</v>
      </c>
      <c r="V43" s="176" t="s">
        <v>57</v>
      </c>
      <c r="W43" s="1207" t="s">
        <v>57</v>
      </c>
      <c r="X43" s="1403">
        <v>0.5999414060817116</v>
      </c>
    </row>
    <row r="44" spans="1:24" ht="12.75">
      <c r="A44" s="1046" t="s">
        <v>211</v>
      </c>
      <c r="B44">
        <v>102.7</v>
      </c>
      <c r="C44" s="1504">
        <v>-0.1</v>
      </c>
      <c r="D44" s="1505"/>
      <c r="E44" s="395">
        <v>0.29296875</v>
      </c>
      <c r="F44" s="2034">
        <v>112.8</v>
      </c>
      <c r="G44" s="2025">
        <v>5.3</v>
      </c>
      <c r="H44" s="2028"/>
      <c r="I44" s="2037">
        <v>-0.2652519893899141</v>
      </c>
      <c r="J44" s="2037">
        <v>105.9</v>
      </c>
      <c r="K44" s="2040">
        <v>2.8</v>
      </c>
      <c r="L44" s="2040"/>
      <c r="M44" s="1048">
        <v>0.4743833017077703</v>
      </c>
      <c r="P44" s="1512" t="s">
        <v>70</v>
      </c>
      <c r="Q44" s="1513"/>
      <c r="R44" s="1513"/>
      <c r="S44" s="1513"/>
      <c r="T44" s="1513"/>
      <c r="U44" s="1513"/>
      <c r="V44" s="1513"/>
      <c r="W44" s="1513"/>
      <c r="X44" s="1514"/>
    </row>
    <row r="45" spans="1:24" ht="12.75">
      <c r="A45" s="1046" t="s">
        <v>224</v>
      </c>
      <c r="B45">
        <v>101.7</v>
      </c>
      <c r="C45" s="1504">
        <v>-1.3</v>
      </c>
      <c r="D45" s="1505"/>
      <c r="E45" s="395">
        <v>-0.9737098344693274</v>
      </c>
      <c r="F45" s="2034">
        <v>113.5</v>
      </c>
      <c r="G45" s="2025">
        <v>4.2</v>
      </c>
      <c r="H45" s="2028"/>
      <c r="I45" s="2037">
        <v>0.6205673758865382</v>
      </c>
      <c r="J45" s="2037">
        <v>106.1</v>
      </c>
      <c r="K45" s="2040">
        <v>2.3</v>
      </c>
      <c r="L45" s="2040"/>
      <c r="M45" s="1048">
        <v>0.18885741265344258</v>
      </c>
      <c r="P45" s="1515" t="s">
        <v>69</v>
      </c>
      <c r="Q45" s="1516"/>
      <c r="R45" s="1516"/>
      <c r="S45" s="1516"/>
      <c r="T45" s="1516"/>
      <c r="U45" s="1516"/>
      <c r="V45" s="1516"/>
      <c r="W45" s="1516"/>
      <c r="X45" s="1517"/>
    </row>
    <row r="46" spans="1:24" ht="12.75">
      <c r="A46" s="1046" t="s">
        <v>49</v>
      </c>
      <c r="B46">
        <v>102.2</v>
      </c>
      <c r="C46" s="1504">
        <v>-0.8</v>
      </c>
      <c r="D46" s="1505"/>
      <c r="E46" s="395">
        <v>0.4916420845624492</v>
      </c>
      <c r="F46" s="2034">
        <v>110.9</v>
      </c>
      <c r="G46" s="2025">
        <v>0.5</v>
      </c>
      <c r="H46" s="2028"/>
      <c r="I46" s="2037">
        <v>-2.2907488986784075</v>
      </c>
      <c r="J46" s="2037">
        <v>106</v>
      </c>
      <c r="K46" s="2040">
        <v>2.1</v>
      </c>
      <c r="L46" s="2040"/>
      <c r="M46" s="1048">
        <v>-0.09425070688029447</v>
      </c>
      <c r="P46" s="1404">
        <v>2014</v>
      </c>
      <c r="Q46" s="1209"/>
      <c r="R46" s="176"/>
      <c r="S46" s="7"/>
      <c r="T46" s="1209"/>
      <c r="U46" s="150"/>
      <c r="V46" s="176"/>
      <c r="W46" s="176"/>
      <c r="X46" s="1208"/>
    </row>
    <row r="47" spans="1:24" ht="12.75">
      <c r="A47" s="1046" t="s">
        <v>51</v>
      </c>
      <c r="B47">
        <v>103.2</v>
      </c>
      <c r="C47" s="1504">
        <v>-0.2</v>
      </c>
      <c r="D47" s="1505"/>
      <c r="E47" s="395">
        <v>0.9784735812133016</v>
      </c>
      <c r="F47" s="2034">
        <v>111.9</v>
      </c>
      <c r="G47" s="2025">
        <v>1.3</v>
      </c>
      <c r="H47" s="2028"/>
      <c r="I47" s="2037">
        <v>0.9017132551848439</v>
      </c>
      <c r="J47" s="2037">
        <v>106.5</v>
      </c>
      <c r="K47" s="2040">
        <v>2.3</v>
      </c>
      <c r="L47" s="2040"/>
      <c r="M47" s="1048">
        <v>0.4716981132075526</v>
      </c>
      <c r="P47" s="1405" t="s">
        <v>399</v>
      </c>
      <c r="Q47" s="716">
        <v>2.698147507562325</v>
      </c>
      <c r="R47" s="717">
        <v>2.4648144096842373</v>
      </c>
      <c r="S47" s="718">
        <v>2.708775147589847</v>
      </c>
      <c r="T47" s="716">
        <v>5.277895033065988</v>
      </c>
      <c r="U47" s="566">
        <v>0.34038849184533626</v>
      </c>
      <c r="V47" s="176">
        <v>-0.4782105669109171</v>
      </c>
      <c r="W47" s="1207">
        <v>1.4189661817818546</v>
      </c>
      <c r="X47" s="1406">
        <v>3.1109125893347995</v>
      </c>
    </row>
    <row r="48" spans="1:24" ht="12.75">
      <c r="A48" s="1046" t="s">
        <v>55</v>
      </c>
      <c r="B48">
        <v>102.8</v>
      </c>
      <c r="C48" s="1504">
        <v>0</v>
      </c>
      <c r="D48" s="1505"/>
      <c r="E48" s="395">
        <v>-0.3875968992248069</v>
      </c>
      <c r="F48" s="2034">
        <v>112.3</v>
      </c>
      <c r="G48" s="2025">
        <v>3.1</v>
      </c>
      <c r="H48" s="2028"/>
      <c r="I48" s="2037">
        <v>0.3574620196604039</v>
      </c>
      <c r="J48" s="2037">
        <v>106.6</v>
      </c>
      <c r="K48" s="2040">
        <v>1.7</v>
      </c>
      <c r="L48" s="2040"/>
      <c r="M48" s="1048">
        <v>0.09389671361501595</v>
      </c>
      <c r="P48" s="1405" t="s">
        <v>395</v>
      </c>
      <c r="Q48" s="716">
        <v>1.830930336224725</v>
      </c>
      <c r="R48" s="717">
        <v>2.5995006608900013</v>
      </c>
      <c r="S48" s="718">
        <v>1.6745540589734276</v>
      </c>
      <c r="T48" s="716">
        <v>3.2948048208629785</v>
      </c>
      <c r="U48" s="566">
        <v>0.9400351487439225</v>
      </c>
      <c r="V48" s="176">
        <v>4.83157483391949</v>
      </c>
      <c r="W48" s="1207">
        <v>2.4419673235168204</v>
      </c>
      <c r="X48" s="1406">
        <v>3.461079946296731</v>
      </c>
    </row>
    <row r="49" spans="1:24" ht="12.75">
      <c r="A49" s="1046" t="s">
        <v>447</v>
      </c>
      <c r="B49">
        <v>102.5</v>
      </c>
      <c r="C49" s="1504">
        <v>-1.3</v>
      </c>
      <c r="D49" s="1505"/>
      <c r="E49" s="395">
        <v>-0.29182879377431803</v>
      </c>
      <c r="F49" s="2034">
        <v>111.6</v>
      </c>
      <c r="G49" s="2025">
        <v>0.5</v>
      </c>
      <c r="H49" s="2028"/>
      <c r="I49" s="2037">
        <v>-0.6233303650934996</v>
      </c>
      <c r="J49" s="2037">
        <v>107</v>
      </c>
      <c r="K49" s="2040">
        <v>2</v>
      </c>
      <c r="L49" s="2040"/>
      <c r="M49" s="1048">
        <v>0.37523452157599557</v>
      </c>
      <c r="P49" s="1404">
        <v>2015</v>
      </c>
      <c r="Q49" s="7"/>
      <c r="R49" s="7"/>
      <c r="S49" s="7"/>
      <c r="T49" s="376"/>
      <c r="U49" s="7"/>
      <c r="V49" s="7"/>
      <c r="W49" s="7"/>
      <c r="X49" s="1406"/>
    </row>
    <row r="50" spans="1:24" ht="12.75">
      <c r="A50" s="1046" t="s">
        <v>412</v>
      </c>
      <c r="B50">
        <v>102.2</v>
      </c>
      <c r="C50" s="1504">
        <v>-1.4</v>
      </c>
      <c r="D50" s="1505"/>
      <c r="E50" s="395">
        <v>-0.29268292682926855</v>
      </c>
      <c r="F50" s="2034">
        <v>114.9</v>
      </c>
      <c r="G50" s="2025">
        <v>3.8</v>
      </c>
      <c r="H50" s="2028"/>
      <c r="I50" s="2037">
        <v>2.9569892473118475</v>
      </c>
      <c r="J50" s="2037">
        <v>107.7</v>
      </c>
      <c r="K50" s="2040">
        <v>2.5</v>
      </c>
      <c r="L50" s="2040"/>
      <c r="M50" s="1048">
        <v>0.6542056074766434</v>
      </c>
      <c r="P50" s="1405" t="s">
        <v>164</v>
      </c>
      <c r="Q50" s="716">
        <v>2.4591748523656207</v>
      </c>
      <c r="R50" s="717">
        <v>2.1325815079881494</v>
      </c>
      <c r="S50" s="718">
        <v>0.6142051759115077</v>
      </c>
      <c r="T50" s="716">
        <v>2.0532867263485173</v>
      </c>
      <c r="U50" s="566">
        <v>0.7551562411708199</v>
      </c>
      <c r="V50" s="176">
        <v>4.383077298219945</v>
      </c>
      <c r="W50" s="1207">
        <v>6.460494616254493</v>
      </c>
      <c r="X50" s="1406">
        <v>2.861727976493191</v>
      </c>
    </row>
    <row r="51" spans="1:24" ht="12.75">
      <c r="A51" s="1045" t="s">
        <v>723</v>
      </c>
      <c r="C51" s="1504"/>
      <c r="D51" s="1505"/>
      <c r="E51" s="395"/>
      <c r="F51" s="2034"/>
      <c r="G51" s="2025"/>
      <c r="H51" s="2028"/>
      <c r="I51" s="2037"/>
      <c r="J51" s="2037"/>
      <c r="K51" s="2040"/>
      <c r="L51" s="2040"/>
      <c r="M51" s="1048"/>
      <c r="P51" s="1405" t="s">
        <v>153</v>
      </c>
      <c r="Q51" s="716">
        <v>2.8082375938319757</v>
      </c>
      <c r="R51" s="717">
        <v>1.9396856859691383</v>
      </c>
      <c r="S51" s="718">
        <v>1.4206611108003813</v>
      </c>
      <c r="T51" s="716">
        <v>4.967327350126084</v>
      </c>
      <c r="U51" s="566">
        <v>-0.46739332480812684</v>
      </c>
      <c r="V51" s="176">
        <v>4.378278356348744</v>
      </c>
      <c r="W51" s="1207">
        <v>5.64927115362714</v>
      </c>
      <c r="X51" s="1406">
        <v>2.3477164465565856</v>
      </c>
    </row>
    <row r="52" spans="1:24" ht="12.75">
      <c r="A52" s="1046" t="s">
        <v>396</v>
      </c>
      <c r="B52">
        <v>102.8</v>
      </c>
      <c r="C52" s="1504">
        <v>0</v>
      </c>
      <c r="D52" s="1505"/>
      <c r="E52" s="395">
        <v>0.5870841487279899</v>
      </c>
      <c r="F52" s="2034">
        <v>113.9</v>
      </c>
      <c r="G52" s="2025">
        <v>1.2</v>
      </c>
      <c r="H52" s="2028"/>
      <c r="I52" s="2037">
        <v>-0.8703220191470851</v>
      </c>
      <c r="J52" s="2037">
        <v>107.7</v>
      </c>
      <c r="K52" s="2040">
        <v>2.7</v>
      </c>
      <c r="L52" s="2040"/>
      <c r="M52" s="1048">
        <v>0</v>
      </c>
      <c r="P52" s="1405" t="s">
        <v>399</v>
      </c>
      <c r="Q52" s="716">
        <v>2.1797086077527865</v>
      </c>
      <c r="R52" s="717">
        <v>0.5337698384456644</v>
      </c>
      <c r="S52" s="718">
        <v>1.473247170695771</v>
      </c>
      <c r="T52" s="716">
        <v>4.046992154609001</v>
      </c>
      <c r="U52" s="566">
        <v>0</v>
      </c>
      <c r="V52" s="176">
        <v>5.616523289157556</v>
      </c>
      <c r="W52" s="1207">
        <v>5.787177141248506</v>
      </c>
      <c r="X52" s="1406">
        <v>1.9693829266829728</v>
      </c>
    </row>
    <row r="53" spans="1:24" ht="12.75">
      <c r="A53" s="1046" t="s">
        <v>397</v>
      </c>
      <c r="B53">
        <v>101.9</v>
      </c>
      <c r="C53" s="1504">
        <v>-1.5</v>
      </c>
      <c r="D53" s="1505"/>
      <c r="E53" s="395">
        <v>-0.8754863813229541</v>
      </c>
      <c r="F53" s="2034">
        <v>113.3</v>
      </c>
      <c r="G53" s="2025">
        <v>2.2</v>
      </c>
      <c r="H53" s="2028"/>
      <c r="I53" s="2037">
        <v>-0.5267778753292429</v>
      </c>
      <c r="J53" s="2037">
        <v>108</v>
      </c>
      <c r="K53" s="2040">
        <v>2.8</v>
      </c>
      <c r="L53" s="2040"/>
      <c r="M53" s="1048">
        <v>0.278551532033422</v>
      </c>
      <c r="P53" s="1405" t="s">
        <v>395</v>
      </c>
      <c r="Q53" s="716">
        <v>2.8992059476779417</v>
      </c>
      <c r="R53" s="717">
        <v>1.5888920698539977</v>
      </c>
      <c r="S53" s="718">
        <v>1.9054332259219535</v>
      </c>
      <c r="T53" s="716">
        <v>2.3401826484018216</v>
      </c>
      <c r="U53" s="566">
        <v>0</v>
      </c>
      <c r="V53" s="176">
        <v>4.822861062237195</v>
      </c>
      <c r="W53" s="1207">
        <v>5.488598233239756</v>
      </c>
      <c r="X53" s="1406">
        <v>1.8171763705383008</v>
      </c>
    </row>
    <row r="54" spans="1:24" ht="12.75">
      <c r="A54" s="1046" t="s">
        <v>36</v>
      </c>
      <c r="B54">
        <v>102.2</v>
      </c>
      <c r="C54" s="1504">
        <v>-1.4</v>
      </c>
      <c r="D54" s="1505"/>
      <c r="E54" s="395">
        <v>0.2944062806673253</v>
      </c>
      <c r="F54" s="2034">
        <v>110.4</v>
      </c>
      <c r="G54" s="2025">
        <v>-2.6</v>
      </c>
      <c r="H54" s="2028"/>
      <c r="I54" s="2037">
        <v>-2.5595763459841048</v>
      </c>
      <c r="J54" s="2037">
        <v>107.7</v>
      </c>
      <c r="K54" s="2040">
        <v>2.3</v>
      </c>
      <c r="L54" s="2040"/>
      <c r="M54" s="1048">
        <v>-0.2777777777777768</v>
      </c>
      <c r="P54" s="1404">
        <v>2016</v>
      </c>
      <c r="Q54" s="716"/>
      <c r="R54" s="717"/>
      <c r="S54" s="718"/>
      <c r="T54" s="716"/>
      <c r="U54" s="566"/>
      <c r="V54" s="176"/>
      <c r="W54" s="1207"/>
      <c r="X54" s="1406"/>
    </row>
    <row r="55" spans="1:24" ht="12.75">
      <c r="A55" s="1046" t="s">
        <v>39</v>
      </c>
      <c r="B55">
        <v>104.7</v>
      </c>
      <c r="C55" s="1504">
        <v>1.6</v>
      </c>
      <c r="D55" s="1505"/>
      <c r="E55" s="395">
        <v>2.446183953033265</v>
      </c>
      <c r="F55" s="2034">
        <v>113.5</v>
      </c>
      <c r="G55" s="2025">
        <v>-0.5</v>
      </c>
      <c r="H55" s="2028"/>
      <c r="I55" s="2037">
        <v>2.8079710144927494</v>
      </c>
      <c r="J55" s="2037">
        <v>108.3</v>
      </c>
      <c r="K55" s="2040">
        <v>2.9</v>
      </c>
      <c r="L55" s="2040"/>
      <c r="M55" s="1048">
        <v>0.557103064066844</v>
      </c>
      <c r="P55" s="1405" t="s">
        <v>164</v>
      </c>
      <c r="Q55" s="716">
        <v>2.831622754085984</v>
      </c>
      <c r="R55" s="717">
        <v>2.165911664779159</v>
      </c>
      <c r="S55" s="718">
        <v>1.9293965622876499</v>
      </c>
      <c r="T55" s="716">
        <v>0.7412539873450754</v>
      </c>
      <c r="U55" s="566">
        <v>0</v>
      </c>
      <c r="V55" s="176">
        <v>2.2571979209250657</v>
      </c>
      <c r="W55" s="1207">
        <v>1.745716528887442</v>
      </c>
      <c r="X55" s="1406">
        <v>2.00533525531438</v>
      </c>
    </row>
    <row r="56" spans="1:24" ht="13.5" thickBot="1">
      <c r="A56" s="1046" t="s">
        <v>43</v>
      </c>
      <c r="B56">
        <v>104.2</v>
      </c>
      <c r="C56" s="2022">
        <v>1.8</v>
      </c>
      <c r="D56" s="2023"/>
      <c r="E56" s="411">
        <v>-0.5</v>
      </c>
      <c r="F56" s="411">
        <v>111</v>
      </c>
      <c r="G56" s="2035">
        <v>-1.9</v>
      </c>
      <c r="H56" s="2036"/>
      <c r="I56" s="2038">
        <v>-2.2026431718061623</v>
      </c>
      <c r="J56" s="2038">
        <v>108.2</v>
      </c>
      <c r="K56" s="2041">
        <v>2.7</v>
      </c>
      <c r="L56" s="2041"/>
      <c r="M56" s="1048">
        <v>-0.1</v>
      </c>
      <c r="N56" s="5"/>
      <c r="O56" s="5"/>
      <c r="P56" s="1405" t="s">
        <v>153</v>
      </c>
      <c r="Q56" s="716" t="s">
        <v>57</v>
      </c>
      <c r="R56" s="717" t="s">
        <v>57</v>
      </c>
      <c r="S56" s="718" t="s">
        <v>57</v>
      </c>
      <c r="T56" s="716" t="s">
        <v>57</v>
      </c>
      <c r="U56" s="566">
        <v>0</v>
      </c>
      <c r="V56" s="176" t="s">
        <v>57</v>
      </c>
      <c r="W56" s="1207" t="s">
        <v>57</v>
      </c>
      <c r="X56" s="1406">
        <v>2.1870801440693914</v>
      </c>
    </row>
    <row r="57" spans="1:24" ht="12.75" customHeight="1">
      <c r="A57" s="1559"/>
      <c r="B57" s="1560"/>
      <c r="C57" s="1560"/>
      <c r="D57" s="1560"/>
      <c r="E57" s="1510"/>
      <c r="F57" s="1510"/>
      <c r="G57" s="1560"/>
      <c r="H57" s="1560"/>
      <c r="I57" s="1560"/>
      <c r="J57" s="1560"/>
      <c r="K57" s="1560"/>
      <c r="L57" s="1560"/>
      <c r="M57" s="1561"/>
      <c r="P57" s="1210" t="s">
        <v>681</v>
      </c>
      <c r="Q57" s="1211"/>
      <c r="R57" s="1212"/>
      <c r="S57" s="1212"/>
      <c r="T57" s="1212"/>
      <c r="U57" s="1212"/>
      <c r="V57" s="1212"/>
      <c r="W57" s="1212"/>
      <c r="X57" s="1213"/>
    </row>
    <row r="58" spans="1:24" ht="12.75">
      <c r="A58" s="1509"/>
      <c r="B58" s="1510"/>
      <c r="C58" s="1510"/>
      <c r="D58" s="1510"/>
      <c r="E58" s="1510"/>
      <c r="F58" s="1510"/>
      <c r="G58" s="1510"/>
      <c r="H58" s="1510"/>
      <c r="I58" s="1510"/>
      <c r="J58" s="1510"/>
      <c r="K58" s="1510"/>
      <c r="L58" s="1510"/>
      <c r="M58" s="1511"/>
      <c r="P58" s="990" t="s">
        <v>682</v>
      </c>
      <c r="Q58" s="13"/>
      <c r="R58" s="57"/>
      <c r="S58" s="57"/>
      <c r="T58" s="57"/>
      <c r="U58" s="57"/>
      <c r="V58" s="57"/>
      <c r="W58" s="57"/>
      <c r="X58" s="58"/>
    </row>
    <row r="59" spans="1:24" ht="12.75">
      <c r="A59" s="1509"/>
      <c r="B59" s="1557"/>
      <c r="C59" s="1557"/>
      <c r="D59" s="1557"/>
      <c r="E59" s="1557"/>
      <c r="F59" s="1557"/>
      <c r="G59" s="1557"/>
      <c r="H59" s="1557"/>
      <c r="I59" s="1557"/>
      <c r="J59" s="1557"/>
      <c r="K59" s="1557"/>
      <c r="L59" s="1557"/>
      <c r="M59" s="1558"/>
      <c r="N59" s="591"/>
      <c r="O59" s="5"/>
      <c r="P59" s="991" t="s">
        <v>683</v>
      </c>
      <c r="Q59" s="13"/>
      <c r="R59" s="13"/>
      <c r="S59" s="13"/>
      <c r="T59" s="13"/>
      <c r="U59" s="13"/>
      <c r="V59" s="14"/>
      <c r="W59" s="14"/>
      <c r="X59" s="44"/>
    </row>
    <row r="60" spans="1:24" ht="12.75">
      <c r="A60" s="1509"/>
      <c r="B60" s="1557"/>
      <c r="C60" s="1557"/>
      <c r="D60" s="1557"/>
      <c r="E60" s="1557"/>
      <c r="F60" s="1557"/>
      <c r="G60" s="1557"/>
      <c r="H60" s="1557"/>
      <c r="I60" s="1557"/>
      <c r="J60" s="1557"/>
      <c r="K60" s="1557"/>
      <c r="L60" s="1557"/>
      <c r="M60" s="1558"/>
      <c r="P60" s="991" t="s">
        <v>684</v>
      </c>
      <c r="Q60" s="13"/>
      <c r="R60" s="13"/>
      <c r="S60" s="13"/>
      <c r="T60" s="13"/>
      <c r="U60" s="13"/>
      <c r="V60" s="14"/>
      <c r="W60" s="14"/>
      <c r="X60" s="44"/>
    </row>
    <row r="61" spans="1:24" ht="13.5" thickBot="1">
      <c r="A61" s="1204"/>
      <c r="B61" s="1205"/>
      <c r="C61" s="1205"/>
      <c r="D61" s="1205"/>
      <c r="E61" s="1205"/>
      <c r="F61" s="1205"/>
      <c r="G61" s="1205"/>
      <c r="H61" s="1205"/>
      <c r="I61" s="1205"/>
      <c r="J61" s="1205"/>
      <c r="K61" s="1205"/>
      <c r="L61" s="1205"/>
      <c r="M61" s="1206"/>
      <c r="P61" s="584"/>
      <c r="Q61" s="1094"/>
      <c r="R61" s="1214"/>
      <c r="S61" s="1214"/>
      <c r="T61" s="1214"/>
      <c r="U61" s="1214"/>
      <c r="V61" s="1215"/>
      <c r="W61" s="1215"/>
      <c r="X61" s="1216"/>
    </row>
    <row r="62" spans="1:26" ht="13.5" thickBot="1">
      <c r="A62" s="812">
        <v>4</v>
      </c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  <c r="P62" s="565"/>
      <c r="Q62" s="562"/>
      <c r="R62" s="562"/>
      <c r="S62" s="562"/>
      <c r="T62" s="72">
        <v>5</v>
      </c>
      <c r="U62" s="562"/>
      <c r="V62" s="562"/>
      <c r="W62" s="562"/>
      <c r="X62" s="563"/>
      <c r="Z62">
        <v>4</v>
      </c>
    </row>
  </sheetData>
  <sheetProtection/>
  <mergeCells count="239">
    <mergeCell ref="F10:G10"/>
    <mergeCell ref="F9:G9"/>
    <mergeCell ref="F8:G8"/>
    <mergeCell ref="H8:I8"/>
    <mergeCell ref="G56:H56"/>
    <mergeCell ref="F16:G16"/>
    <mergeCell ref="F15:G15"/>
    <mergeCell ref="F14:G14"/>
    <mergeCell ref="F13:G13"/>
    <mergeCell ref="F12:G12"/>
    <mergeCell ref="F11:G11"/>
    <mergeCell ref="C33:D33"/>
    <mergeCell ref="C32:D32"/>
    <mergeCell ref="C31:D31"/>
    <mergeCell ref="C30:D30"/>
    <mergeCell ref="C40:D40"/>
    <mergeCell ref="F23:G23"/>
    <mergeCell ref="C56:D56"/>
    <mergeCell ref="C36:D36"/>
    <mergeCell ref="C35:D35"/>
    <mergeCell ref="C34:D34"/>
    <mergeCell ref="J27:K27"/>
    <mergeCell ref="L27:M27"/>
    <mergeCell ref="G29:H29"/>
    <mergeCell ref="K29:L29"/>
    <mergeCell ref="J24:K24"/>
    <mergeCell ref="L24:M24"/>
    <mergeCell ref="J25:K25"/>
    <mergeCell ref="L25:M25"/>
    <mergeCell ref="J26:K26"/>
    <mergeCell ref="L26:M26"/>
    <mergeCell ref="J21:K21"/>
    <mergeCell ref="L21:M21"/>
    <mergeCell ref="J22:K22"/>
    <mergeCell ref="L22:M22"/>
    <mergeCell ref="J23:K23"/>
    <mergeCell ref="L23:M23"/>
    <mergeCell ref="J18:K18"/>
    <mergeCell ref="L18:M18"/>
    <mergeCell ref="J19:K19"/>
    <mergeCell ref="L19:M19"/>
    <mergeCell ref="J20:K20"/>
    <mergeCell ref="L20:M20"/>
    <mergeCell ref="J15:K15"/>
    <mergeCell ref="L15:M15"/>
    <mergeCell ref="J16:K16"/>
    <mergeCell ref="L16:M16"/>
    <mergeCell ref="J17:K17"/>
    <mergeCell ref="L17:M17"/>
    <mergeCell ref="L11:M11"/>
    <mergeCell ref="J12:K12"/>
    <mergeCell ref="L12:M12"/>
    <mergeCell ref="J13:K13"/>
    <mergeCell ref="L13:M13"/>
    <mergeCell ref="J14:K14"/>
    <mergeCell ref="L14:M14"/>
    <mergeCell ref="H24:I24"/>
    <mergeCell ref="H25:I25"/>
    <mergeCell ref="J8:K8"/>
    <mergeCell ref="L8:M8"/>
    <mergeCell ref="J9:K9"/>
    <mergeCell ref="L9:M9"/>
    <mergeCell ref="J10:K10"/>
    <mergeCell ref="L10:M10"/>
    <mergeCell ref="J11:K11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18:G18"/>
    <mergeCell ref="F19:G19"/>
    <mergeCell ref="F20:G20"/>
    <mergeCell ref="D17:E17"/>
    <mergeCell ref="D18:E18"/>
    <mergeCell ref="D19:E19"/>
    <mergeCell ref="D27:E27"/>
    <mergeCell ref="D20:E20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D8:E8"/>
    <mergeCell ref="B13:C13"/>
    <mergeCell ref="B14:C14"/>
    <mergeCell ref="B9:C9"/>
    <mergeCell ref="B10:C10"/>
    <mergeCell ref="B11:C11"/>
    <mergeCell ref="B12:C12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C52:D52"/>
    <mergeCell ref="C53:D53"/>
    <mergeCell ref="C54:D54"/>
    <mergeCell ref="C55:D55"/>
    <mergeCell ref="A57:M57"/>
    <mergeCell ref="G54:H54"/>
    <mergeCell ref="G55:H55"/>
    <mergeCell ref="K54:L54"/>
    <mergeCell ref="C46:D46"/>
    <mergeCell ref="C47:D47"/>
    <mergeCell ref="C48:D48"/>
    <mergeCell ref="C49:D49"/>
    <mergeCell ref="C50:D50"/>
    <mergeCell ref="C51:D51"/>
    <mergeCell ref="A60:M60"/>
    <mergeCell ref="A59:M59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5:L55"/>
    <mergeCell ref="K48:L48"/>
    <mergeCell ref="K49:L49"/>
    <mergeCell ref="K50:L50"/>
    <mergeCell ref="K51:L51"/>
    <mergeCell ref="K52:L52"/>
    <mergeCell ref="K53:L53"/>
    <mergeCell ref="K56:L56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22">
      <selection activeCell="R46" sqref="R46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7109375" style="0" customWidth="1"/>
    <col min="4" max="4" width="10.28125" style="0" customWidth="1"/>
    <col min="5" max="5" width="11.00390625" style="0" customWidth="1"/>
    <col min="6" max="8" width="10.7109375" style="0" customWidth="1"/>
    <col min="9" max="9" width="11.140625" style="0" customWidth="1"/>
    <col min="10" max="10" width="9.7109375" style="0" customWidth="1"/>
    <col min="16" max="16" width="10.7109375" style="0" customWidth="1"/>
    <col min="17" max="17" width="12.28125" style="0" customWidth="1"/>
    <col min="18" max="18" width="10.421875" style="0" customWidth="1"/>
    <col min="19" max="19" width="10.28125" style="0" customWidth="1"/>
    <col min="20" max="20" width="9.421875" style="0" customWidth="1"/>
  </cols>
  <sheetData>
    <row r="1" spans="1:21" ht="12.75">
      <c r="A1" s="119"/>
      <c r="B1" s="904"/>
      <c r="C1" s="904"/>
      <c r="D1" s="904"/>
      <c r="E1" s="904"/>
      <c r="F1" s="904"/>
      <c r="G1" s="904"/>
      <c r="H1" s="904"/>
      <c r="I1" s="905"/>
      <c r="L1" s="1611"/>
      <c r="M1" s="1612"/>
      <c r="N1" s="1612"/>
      <c r="O1" s="1612"/>
      <c r="P1" s="1612"/>
      <c r="Q1" s="1612"/>
      <c r="R1" s="1612"/>
      <c r="S1" s="1612"/>
      <c r="T1" s="1612"/>
      <c r="U1" s="1613"/>
    </row>
    <row r="2" spans="1:21" ht="12.75">
      <c r="A2" s="1535" t="s">
        <v>238</v>
      </c>
      <c r="B2" s="1536"/>
      <c r="C2" s="1536"/>
      <c r="D2" s="1536"/>
      <c r="E2" s="1536"/>
      <c r="F2" s="1536"/>
      <c r="G2" s="1536"/>
      <c r="H2" s="1536"/>
      <c r="I2" s="1537"/>
      <c r="L2" s="928" t="s">
        <v>155</v>
      </c>
      <c r="M2" s="929"/>
      <c r="N2" s="929"/>
      <c r="O2" s="929"/>
      <c r="P2" s="929"/>
      <c r="Q2" s="929"/>
      <c r="R2" s="929"/>
      <c r="S2" s="929"/>
      <c r="T2" s="929"/>
      <c r="U2" s="930"/>
    </row>
    <row r="3" spans="1:21" ht="13.5" thickBot="1">
      <c r="A3" s="923"/>
      <c r="B3" s="906"/>
      <c r="C3" s="924"/>
      <c r="D3" s="924"/>
      <c r="E3" s="924"/>
      <c r="F3" s="924"/>
      <c r="G3" s="924"/>
      <c r="H3" s="924"/>
      <c r="I3" s="907"/>
      <c r="L3" s="1614"/>
      <c r="M3" s="1615"/>
      <c r="N3" s="1615"/>
      <c r="O3" s="1615"/>
      <c r="P3" s="1615"/>
      <c r="Q3" s="1615"/>
      <c r="R3" s="1615"/>
      <c r="S3" s="1615"/>
      <c r="T3" s="1615"/>
      <c r="U3" s="1616"/>
    </row>
    <row r="4" spans="1:21" ht="14.25" customHeight="1">
      <c r="A4" s="925"/>
      <c r="B4" s="1617" t="s">
        <v>320</v>
      </c>
      <c r="C4" s="1618"/>
      <c r="D4" s="1618"/>
      <c r="E4" s="1618"/>
      <c r="F4" s="1619"/>
      <c r="G4" s="1617" t="s">
        <v>578</v>
      </c>
      <c r="H4" s="1618"/>
      <c r="I4" s="1620"/>
      <c r="L4" s="931"/>
      <c r="M4" s="1621" t="s">
        <v>374</v>
      </c>
      <c r="N4" s="1622"/>
      <c r="O4" s="1623"/>
      <c r="P4" s="1640" t="s">
        <v>71</v>
      </c>
      <c r="Q4" s="1641"/>
      <c r="R4" s="1609" t="s">
        <v>327</v>
      </c>
      <c r="S4" s="1624" t="s">
        <v>334</v>
      </c>
      <c r="T4" s="929"/>
      <c r="U4" s="1625" t="s">
        <v>588</v>
      </c>
    </row>
    <row r="5" spans="1:21" ht="12.75" customHeight="1">
      <c r="A5" s="832" t="s">
        <v>241</v>
      </c>
      <c r="B5" s="1638" t="s">
        <v>212</v>
      </c>
      <c r="C5" s="1599" t="s">
        <v>583</v>
      </c>
      <c r="D5" s="1599" t="s">
        <v>566</v>
      </c>
      <c r="E5" s="1599" t="s">
        <v>567</v>
      </c>
      <c r="F5" s="1601" t="s">
        <v>568</v>
      </c>
      <c r="G5" s="1603" t="s">
        <v>581</v>
      </c>
      <c r="H5" s="1634" t="s">
        <v>112</v>
      </c>
      <c r="I5" s="1636" t="s">
        <v>582</v>
      </c>
      <c r="L5" s="926"/>
      <c r="M5" s="1621"/>
      <c r="N5" s="1622"/>
      <c r="O5" s="1623"/>
      <c r="P5" s="1640"/>
      <c r="Q5" s="1641"/>
      <c r="R5" s="1610"/>
      <c r="S5" s="1624"/>
      <c r="T5" s="932" t="s">
        <v>156</v>
      </c>
      <c r="U5" s="1625"/>
    </row>
    <row r="6" spans="1:21" ht="12.75" customHeight="1">
      <c r="A6" s="120"/>
      <c r="B6" s="1639"/>
      <c r="C6" s="1600"/>
      <c r="D6" s="1600"/>
      <c r="E6" s="1600"/>
      <c r="F6" s="1602"/>
      <c r="G6" s="1604"/>
      <c r="H6" s="1635"/>
      <c r="I6" s="1637"/>
      <c r="L6" s="926"/>
      <c r="M6" s="1621"/>
      <c r="N6" s="1622"/>
      <c r="O6" s="1623"/>
      <c r="P6" s="1640"/>
      <c r="Q6" s="1641"/>
      <c r="R6" s="1610"/>
      <c r="S6" s="1624"/>
      <c r="T6" s="932"/>
      <c r="U6" s="1625"/>
    </row>
    <row r="7" spans="1:21" ht="15">
      <c r="A7" s="120"/>
      <c r="B7" s="1589" t="s">
        <v>2</v>
      </c>
      <c r="C7" s="1591" t="s">
        <v>569</v>
      </c>
      <c r="D7" s="815"/>
      <c r="E7" s="1593" t="s">
        <v>571</v>
      </c>
      <c r="F7" s="816"/>
      <c r="G7" s="1595" t="s">
        <v>575</v>
      </c>
      <c r="H7" s="1597" t="s">
        <v>576</v>
      </c>
      <c r="I7" s="1605" t="s">
        <v>577</v>
      </c>
      <c r="L7" s="933"/>
      <c r="M7" s="934" t="s">
        <v>348</v>
      </c>
      <c r="N7" s="1607" t="s">
        <v>659</v>
      </c>
      <c r="O7" s="1608"/>
      <c r="P7" s="935" t="s">
        <v>159</v>
      </c>
      <c r="Q7" s="936" t="s">
        <v>659</v>
      </c>
      <c r="R7" s="937" t="s">
        <v>328</v>
      </c>
      <c r="S7" s="936" t="s">
        <v>421</v>
      </c>
      <c r="T7" s="936" t="s">
        <v>658</v>
      </c>
      <c r="U7" s="938" t="s">
        <v>659</v>
      </c>
    </row>
    <row r="8" spans="1:21" ht="12.75">
      <c r="A8" s="833"/>
      <c r="B8" s="1590"/>
      <c r="C8" s="1592"/>
      <c r="D8" s="817" t="s">
        <v>570</v>
      </c>
      <c r="E8" s="1594"/>
      <c r="F8" s="818"/>
      <c r="G8" s="1596"/>
      <c r="H8" s="1598"/>
      <c r="I8" s="1606"/>
      <c r="L8" s="939"/>
      <c r="M8" s="940" t="s">
        <v>590</v>
      </c>
      <c r="N8" s="1632" t="s">
        <v>591</v>
      </c>
      <c r="O8" s="1633"/>
      <c r="P8" s="941"/>
      <c r="Q8" s="942"/>
      <c r="R8" s="943"/>
      <c r="S8" s="943" t="s">
        <v>160</v>
      </c>
      <c r="T8" s="943" t="s">
        <v>161</v>
      </c>
      <c r="U8" s="944" t="s">
        <v>323</v>
      </c>
    </row>
    <row r="9" spans="1:21" ht="12.75">
      <c r="A9" s="270"/>
      <c r="B9" s="1629" t="s">
        <v>584</v>
      </c>
      <c r="C9" s="1630"/>
      <c r="D9" s="1630"/>
      <c r="E9" s="1630"/>
      <c r="F9" s="1642"/>
      <c r="G9" s="1629" t="s">
        <v>774</v>
      </c>
      <c r="H9" s="1630"/>
      <c r="I9" s="1631"/>
      <c r="L9" s="143" t="s">
        <v>145</v>
      </c>
      <c r="M9" s="395">
        <v>68.3</v>
      </c>
      <c r="N9" s="1564">
        <v>4</v>
      </c>
      <c r="O9" s="1565"/>
      <c r="P9" s="1001">
        <v>2025.45</v>
      </c>
      <c r="Q9" s="395">
        <v>4.11665465521655</v>
      </c>
      <c r="R9" s="1001">
        <v>-4.67</v>
      </c>
      <c r="S9" s="1000">
        <v>14.1</v>
      </c>
      <c r="T9" s="1004">
        <v>3.0997969899603675</v>
      </c>
      <c r="U9" s="146">
        <v>15.93333333</v>
      </c>
    </row>
    <row r="10" spans="1:21" ht="12.75">
      <c r="A10" s="145">
        <v>2010</v>
      </c>
      <c r="B10" s="767">
        <v>15.624580667358162</v>
      </c>
      <c r="C10" s="803">
        <v>8.567518358422808</v>
      </c>
      <c r="D10" s="764">
        <v>3.0853979073274065</v>
      </c>
      <c r="E10" s="764">
        <v>3.1937645911860493</v>
      </c>
      <c r="F10" s="765">
        <v>0.7778998104218987</v>
      </c>
      <c r="G10" s="199">
        <v>100.4</v>
      </c>
      <c r="H10" s="150">
        <v>100.6</v>
      </c>
      <c r="I10" s="149">
        <v>99.6</v>
      </c>
      <c r="L10" s="143" t="s">
        <v>146</v>
      </c>
      <c r="M10" s="395">
        <v>70.9</v>
      </c>
      <c r="N10" s="1504">
        <v>3.7</v>
      </c>
      <c r="O10" s="1505"/>
      <c r="P10" s="1001">
        <v>2170.725</v>
      </c>
      <c r="Q10" s="395">
        <v>7.172480189587489</v>
      </c>
      <c r="R10" s="1001">
        <v>4.42</v>
      </c>
      <c r="S10" s="1000">
        <v>12.6</v>
      </c>
      <c r="T10" s="1004">
        <v>4.037860301479242</v>
      </c>
      <c r="U10" s="146">
        <v>17.08333333</v>
      </c>
    </row>
    <row r="11" spans="1:21" ht="12.75">
      <c r="A11" s="145">
        <v>2011</v>
      </c>
      <c r="B11" s="767">
        <v>15.674941686718574</v>
      </c>
      <c r="C11" s="803">
        <v>8.821304031139722</v>
      </c>
      <c r="D11" s="764">
        <v>3.160217506390202</v>
      </c>
      <c r="E11" s="764">
        <v>2.964795851312494</v>
      </c>
      <c r="F11" s="765">
        <v>0.728624297876156</v>
      </c>
      <c r="G11" s="199">
        <v>101.3</v>
      </c>
      <c r="H11" s="150">
        <v>103.8</v>
      </c>
      <c r="I11" s="149">
        <v>100.4</v>
      </c>
      <c r="L11" s="143" t="s">
        <v>151</v>
      </c>
      <c r="M11" s="395">
        <v>72.2</v>
      </c>
      <c r="N11" s="1504">
        <v>1.9</v>
      </c>
      <c r="O11" s="1505"/>
      <c r="P11" s="1001">
        <v>2247.403</v>
      </c>
      <c r="Q11" s="395">
        <v>3.5323682179916744</v>
      </c>
      <c r="R11" s="1001">
        <v>-0.83</v>
      </c>
      <c r="S11" s="1000">
        <v>10.7</v>
      </c>
      <c r="T11" s="1004">
        <v>2.4932902300088102</v>
      </c>
      <c r="U11" s="146">
        <v>17.225</v>
      </c>
    </row>
    <row r="12" spans="1:21" ht="12.75">
      <c r="A12" s="145">
        <v>2012</v>
      </c>
      <c r="B12" s="767">
        <v>15.92561150632461</v>
      </c>
      <c r="C12" s="803">
        <v>9.327934072179596</v>
      </c>
      <c r="D12" s="764">
        <v>3.0668448112407796</v>
      </c>
      <c r="E12" s="764">
        <v>2.759509600941826</v>
      </c>
      <c r="F12" s="765">
        <v>0.7713230219624082</v>
      </c>
      <c r="G12" s="199">
        <v>100.5</v>
      </c>
      <c r="H12" s="150">
        <v>101.9</v>
      </c>
      <c r="I12" s="149">
        <v>100.4</v>
      </c>
      <c r="L12" s="143">
        <v>1999</v>
      </c>
      <c r="M12" s="395">
        <v>73.8</v>
      </c>
      <c r="N12" s="1504">
        <v>2.2</v>
      </c>
      <c r="O12" s="1505"/>
      <c r="P12" s="1001">
        <v>2197.615</v>
      </c>
      <c r="Q12" s="395">
        <v>-2.2153570142960604</v>
      </c>
      <c r="R12" s="1001">
        <v>1.42</v>
      </c>
      <c r="S12" s="1000">
        <v>8.4</v>
      </c>
      <c r="T12" s="1004">
        <v>3.5731352100297613</v>
      </c>
      <c r="U12" s="146">
        <v>15.80833333</v>
      </c>
    </row>
    <row r="13" spans="1:21" ht="12.75">
      <c r="A13" s="145">
        <v>2013</v>
      </c>
      <c r="B13" s="767">
        <v>16.10887332048336</v>
      </c>
      <c r="C13" s="803">
        <v>9.331424041555264</v>
      </c>
      <c r="D13" s="764">
        <v>3.241388785574308</v>
      </c>
      <c r="E13" s="764">
        <v>2.6297984033921162</v>
      </c>
      <c r="F13" s="765">
        <v>0.9062620899616742</v>
      </c>
      <c r="G13" s="199">
        <v>100</v>
      </c>
      <c r="H13" s="150">
        <v>100</v>
      </c>
      <c r="I13" s="149">
        <v>100</v>
      </c>
      <c r="L13" s="143">
        <v>2000</v>
      </c>
      <c r="M13" s="395">
        <v>76.7</v>
      </c>
      <c r="N13" s="1504">
        <v>3.9</v>
      </c>
      <c r="O13" s="1505"/>
      <c r="P13" s="1001">
        <v>2221.67</v>
      </c>
      <c r="Q13" s="395">
        <v>1.094595732191479</v>
      </c>
      <c r="R13" s="1001">
        <v>-0.33</v>
      </c>
      <c r="S13" s="1000">
        <v>9.8</v>
      </c>
      <c r="T13" s="1004">
        <v>6.449025203966414</v>
      </c>
      <c r="U13" s="146">
        <v>14.50833333</v>
      </c>
    </row>
    <row r="14" spans="1:21" ht="12.75">
      <c r="A14" s="145">
        <v>2014</v>
      </c>
      <c r="B14" s="765">
        <v>16.59798735788596</v>
      </c>
      <c r="C14" s="104">
        <v>9.287015495368948</v>
      </c>
      <c r="D14" s="104">
        <v>3.553454633247004</v>
      </c>
      <c r="E14" s="104">
        <v>2.7177801676835958</v>
      </c>
      <c r="F14" s="765">
        <v>1.0397370615864097</v>
      </c>
      <c r="G14" s="92">
        <v>100.6</v>
      </c>
      <c r="H14" s="92">
        <v>102.3</v>
      </c>
      <c r="I14" s="891">
        <v>100.7</v>
      </c>
      <c r="L14" s="143">
        <v>2001</v>
      </c>
      <c r="M14" s="395">
        <v>81.1</v>
      </c>
      <c r="N14" s="1504">
        <v>5.7</v>
      </c>
      <c r="O14" s="1505"/>
      <c r="P14" s="1001">
        <v>2458.769</v>
      </c>
      <c r="Q14" s="395">
        <v>10.672107018594119</v>
      </c>
      <c r="R14" s="1001">
        <v>1.08</v>
      </c>
      <c r="S14" s="1000">
        <v>10.8</v>
      </c>
      <c r="T14" s="1004">
        <v>4.9733521802860565</v>
      </c>
      <c r="U14" s="146">
        <v>13.38333333</v>
      </c>
    </row>
    <row r="15" spans="1:21" ht="13.5" thickBot="1">
      <c r="A15" s="541">
        <v>2015</v>
      </c>
      <c r="B15" s="768">
        <v>16.94548449902651</v>
      </c>
      <c r="C15" s="561">
        <v>9.6334431630972</v>
      </c>
      <c r="D15" s="561">
        <v>3.654763687712617</v>
      </c>
      <c r="E15" s="561">
        <v>2.6449538928945846</v>
      </c>
      <c r="F15" s="768">
        <v>1.0123237553221078</v>
      </c>
      <c r="G15" s="746">
        <v>101.4</v>
      </c>
      <c r="H15" s="746">
        <v>100</v>
      </c>
      <c r="I15" s="894">
        <v>101.8</v>
      </c>
      <c r="L15" s="143">
        <v>2002</v>
      </c>
      <c r="M15" s="395">
        <v>86</v>
      </c>
      <c r="N15" s="1504">
        <v>6</v>
      </c>
      <c r="O15" s="1505"/>
      <c r="P15" s="1001">
        <v>2563.721</v>
      </c>
      <c r="Q15" s="395">
        <v>4.268477437286705</v>
      </c>
      <c r="R15" s="1001">
        <v>3.08</v>
      </c>
      <c r="S15" s="1000">
        <v>9.8</v>
      </c>
      <c r="T15" s="1004">
        <v>2.6684150411383314</v>
      </c>
      <c r="U15" s="146">
        <v>15.88333333</v>
      </c>
    </row>
    <row r="16" spans="1:21" ht="12.75">
      <c r="A16" s="148">
        <v>2014</v>
      </c>
      <c r="B16" s="7"/>
      <c r="C16" s="376"/>
      <c r="D16" s="7"/>
      <c r="E16" s="7"/>
      <c r="F16" s="769"/>
      <c r="G16" s="7"/>
      <c r="H16" s="7"/>
      <c r="I16" s="36"/>
      <c r="L16" s="143">
        <v>2003</v>
      </c>
      <c r="M16" s="395">
        <v>88.5</v>
      </c>
      <c r="N16" s="1504">
        <v>2.9</v>
      </c>
      <c r="O16" s="1505"/>
      <c r="P16" s="1001">
        <v>2579.05</v>
      </c>
      <c r="Q16" s="395">
        <v>0.5979199764717009</v>
      </c>
      <c r="R16" s="1001">
        <v>-4.42</v>
      </c>
      <c r="S16" s="1000">
        <v>9.1</v>
      </c>
      <c r="T16" s="1004">
        <v>2.297039907443434</v>
      </c>
      <c r="U16" s="146">
        <v>14.86666667</v>
      </c>
    </row>
    <row r="17" spans="1:21" ht="12.75">
      <c r="A17" s="145" t="s">
        <v>399</v>
      </c>
      <c r="B17" s="395">
        <v>16.40452664691371</v>
      </c>
      <c r="C17" s="199">
        <v>9.254739186996115</v>
      </c>
      <c r="D17" s="764">
        <v>3.530949925817638</v>
      </c>
      <c r="E17" s="766">
        <v>2.575933588294415</v>
      </c>
      <c r="F17" s="769">
        <v>1.0429039458055422</v>
      </c>
      <c r="G17" s="766">
        <v>100.9</v>
      </c>
      <c r="H17" s="766">
        <v>102.4</v>
      </c>
      <c r="I17" s="822">
        <v>100.8</v>
      </c>
      <c r="L17" s="143">
        <v>2004</v>
      </c>
      <c r="M17" s="395">
        <v>93.1</v>
      </c>
      <c r="N17" s="1504">
        <v>5.2</v>
      </c>
      <c r="O17" s="1505"/>
      <c r="P17" s="1001">
        <v>2567.269</v>
      </c>
      <c r="Q17" s="395">
        <v>-0.45679610709369456</v>
      </c>
      <c r="R17" s="1001">
        <v>-3.42</v>
      </c>
      <c r="S17" s="1000">
        <v>7.8</v>
      </c>
      <c r="T17" s="1004">
        <v>1.4064626757460843</v>
      </c>
      <c r="U17" s="146">
        <v>14.15833333</v>
      </c>
    </row>
    <row r="18" spans="1:21" ht="12.75">
      <c r="A18" s="145" t="s">
        <v>395</v>
      </c>
      <c r="B18" s="765">
        <v>16.48355936318546</v>
      </c>
      <c r="C18" s="104">
        <v>9.431471332940237</v>
      </c>
      <c r="D18" s="104">
        <v>3.490600395407721</v>
      </c>
      <c r="E18" s="104">
        <v>2.543269397523499</v>
      </c>
      <c r="F18" s="765">
        <v>1.0182182373140023</v>
      </c>
      <c r="G18" s="814">
        <v>101.3</v>
      </c>
      <c r="H18" s="766">
        <v>102.2</v>
      </c>
      <c r="I18" s="822">
        <v>101.5</v>
      </c>
      <c r="L18" s="143">
        <v>2005</v>
      </c>
      <c r="M18" s="395">
        <v>93.8</v>
      </c>
      <c r="N18" s="1504">
        <v>0.8</v>
      </c>
      <c r="O18" s="1505"/>
      <c r="P18" s="1001">
        <v>2439.717</v>
      </c>
      <c r="Q18" s="395">
        <v>-4.968392482439512</v>
      </c>
      <c r="R18" s="1001">
        <v>-3.08</v>
      </c>
      <c r="S18" s="1000">
        <v>7</v>
      </c>
      <c r="T18" s="1004">
        <v>2.014441326388976</v>
      </c>
      <c r="U18" s="146">
        <v>12.525</v>
      </c>
    </row>
    <row r="19" spans="1:21" ht="12.75">
      <c r="A19" s="148">
        <v>2015</v>
      </c>
      <c r="B19" s="765"/>
      <c r="C19" s="104"/>
      <c r="D19" s="104"/>
      <c r="E19" s="104"/>
      <c r="F19" s="765"/>
      <c r="G19" s="10"/>
      <c r="H19" s="10"/>
      <c r="I19" s="36"/>
      <c r="L19" s="143">
        <v>2006</v>
      </c>
      <c r="M19" s="395">
        <v>96.7</v>
      </c>
      <c r="N19" s="1504">
        <v>3.1</v>
      </c>
      <c r="O19" s="1505"/>
      <c r="P19" s="1001">
        <v>2344.864</v>
      </c>
      <c r="Q19" s="395">
        <v>-3.8878689618508986</v>
      </c>
      <c r="R19" s="1001">
        <v>-5.5</v>
      </c>
      <c r="S19" s="1000">
        <v>6.6</v>
      </c>
      <c r="T19" s="1004">
        <v>1.8568381332126478</v>
      </c>
      <c r="U19" s="146">
        <v>7.70833333</v>
      </c>
    </row>
    <row r="20" spans="1:21" ht="12.75">
      <c r="A20" s="145" t="s">
        <v>164</v>
      </c>
      <c r="B20" s="765">
        <v>16.834656585836317</v>
      </c>
      <c r="C20" s="104">
        <v>9.575855952052907</v>
      </c>
      <c r="D20" s="104">
        <v>3.6037820336180766</v>
      </c>
      <c r="E20" s="104">
        <v>2.705204601818683</v>
      </c>
      <c r="F20" s="765">
        <v>0.9498139983466519</v>
      </c>
      <c r="G20" s="814">
        <v>101.1</v>
      </c>
      <c r="H20" s="766">
        <v>100.8</v>
      </c>
      <c r="I20" s="822">
        <v>101.2</v>
      </c>
      <c r="L20" s="143">
        <v>2007</v>
      </c>
      <c r="M20" s="395">
        <v>99.5</v>
      </c>
      <c r="N20" s="1504">
        <v>2.9</v>
      </c>
      <c r="O20" s="1505"/>
      <c r="P20" s="1001">
        <v>2404.007</v>
      </c>
      <c r="Q20" s="395">
        <v>2.522235831161197</v>
      </c>
      <c r="R20" s="1001">
        <v>-6.92</v>
      </c>
      <c r="S20" s="1000">
        <v>7.3</v>
      </c>
      <c r="T20" s="1004">
        <v>2.7933049921960276</v>
      </c>
      <c r="U20" s="146">
        <v>6.04166667</v>
      </c>
    </row>
    <row r="21" spans="1:21" ht="12.75">
      <c r="A21" s="145" t="s">
        <v>153</v>
      </c>
      <c r="B21" s="765">
        <v>17.035617948011506</v>
      </c>
      <c r="C21" s="104">
        <v>9.680299176240178</v>
      </c>
      <c r="D21" s="104">
        <v>3.687163485462999</v>
      </c>
      <c r="E21" s="104">
        <v>2.6709723441381064</v>
      </c>
      <c r="F21" s="765">
        <v>0.9971829421702237</v>
      </c>
      <c r="G21" s="814">
        <v>101.6</v>
      </c>
      <c r="H21" s="766">
        <v>100.4</v>
      </c>
      <c r="I21" s="822">
        <v>101.7</v>
      </c>
      <c r="L21" s="143">
        <v>2008</v>
      </c>
      <c r="M21" s="395">
        <v>100</v>
      </c>
      <c r="N21" s="1504">
        <v>0.4</v>
      </c>
      <c r="O21" s="1505"/>
      <c r="P21" s="1001">
        <v>2131.795</v>
      </c>
      <c r="Q21" s="395">
        <v>-11.323261537923983</v>
      </c>
      <c r="R21" s="1001">
        <v>-28.92</v>
      </c>
      <c r="S21" s="1000">
        <v>5.8</v>
      </c>
      <c r="T21" s="1004">
        <v>-0.7900138888508934</v>
      </c>
      <c r="U21" s="146">
        <v>6.41666667</v>
      </c>
    </row>
    <row r="22" spans="1:21" ht="12.75">
      <c r="A22" s="145" t="s">
        <v>399</v>
      </c>
      <c r="B22" s="765">
        <v>17.155278333126414</v>
      </c>
      <c r="C22" s="104">
        <v>9.823106594116966</v>
      </c>
      <c r="D22" s="104">
        <v>3.638258978453424</v>
      </c>
      <c r="E22" s="104">
        <v>2.6643177916579264</v>
      </c>
      <c r="F22" s="765">
        <v>1.0295949688980979</v>
      </c>
      <c r="G22" s="814">
        <v>101.9</v>
      </c>
      <c r="H22" s="766">
        <v>100.1</v>
      </c>
      <c r="I22" s="822">
        <v>102.3</v>
      </c>
      <c r="L22" s="143">
        <v>2009</v>
      </c>
      <c r="M22" s="395">
        <v>100.1</v>
      </c>
      <c r="N22" s="1504">
        <v>0.2</v>
      </c>
      <c r="O22" s="1505"/>
      <c r="P22" s="1001">
        <v>1994.999</v>
      </c>
      <c r="Q22" s="395">
        <v>-6.416939715122709</v>
      </c>
      <c r="R22" s="1001">
        <v>-24.67</v>
      </c>
      <c r="S22" s="1000">
        <v>9.8</v>
      </c>
      <c r="T22" s="1004">
        <v>2.5353433219964927</v>
      </c>
      <c r="U22" s="146">
        <v>2.74166667</v>
      </c>
    </row>
    <row r="23" spans="1:21" ht="12.75">
      <c r="A23" s="145" t="s">
        <v>395</v>
      </c>
      <c r="B23" s="765">
        <v>16.756555343816206</v>
      </c>
      <c r="C23" s="104">
        <v>9.45502549743961</v>
      </c>
      <c r="D23" s="104">
        <v>3.6893038506989173</v>
      </c>
      <c r="E23" s="104">
        <v>2.5401624596778487</v>
      </c>
      <c r="F23" s="765">
        <v>1.0720635359998296</v>
      </c>
      <c r="G23" s="766">
        <v>101</v>
      </c>
      <c r="H23" s="766">
        <v>98.6</v>
      </c>
      <c r="I23" s="1382">
        <v>101.8</v>
      </c>
      <c r="L23" s="143">
        <v>2010</v>
      </c>
      <c r="M23" s="395">
        <v>99.3</v>
      </c>
      <c r="N23" s="1504">
        <v>-0.8</v>
      </c>
      <c r="O23" s="1505"/>
      <c r="P23" s="1001">
        <v>2030.846</v>
      </c>
      <c r="Q23" s="395">
        <v>1.7968430059363385</v>
      </c>
      <c r="R23" s="1001">
        <v>-18.33</v>
      </c>
      <c r="S23" s="1000">
        <v>11.6</v>
      </c>
      <c r="T23" s="1004">
        <v>0.5867418748128728</v>
      </c>
      <c r="U23" s="146">
        <v>0.71666667</v>
      </c>
    </row>
    <row r="24" spans="1:21" ht="12.75">
      <c r="A24" s="148">
        <v>2016</v>
      </c>
      <c r="B24" s="765"/>
      <c r="C24" s="104"/>
      <c r="D24" s="104"/>
      <c r="E24" s="104"/>
      <c r="F24" s="765"/>
      <c r="G24" s="766"/>
      <c r="H24" s="766"/>
      <c r="I24" s="1382"/>
      <c r="L24" s="143">
        <v>2011</v>
      </c>
      <c r="M24" s="395">
        <v>99.4</v>
      </c>
      <c r="N24" s="1504">
        <v>0</v>
      </c>
      <c r="O24" s="1505"/>
      <c r="P24" s="1001">
        <v>1941.253</v>
      </c>
      <c r="Q24" s="395">
        <v>-4.411609742934715</v>
      </c>
      <c r="R24" s="1001">
        <v>-29.08</v>
      </c>
      <c r="S24" s="1000">
        <v>9.1</v>
      </c>
      <c r="T24" s="1004">
        <v>-2.028917307694016</v>
      </c>
      <c r="U24" s="146">
        <v>1.83333333</v>
      </c>
    </row>
    <row r="25" spans="1:21" ht="12.75">
      <c r="A25" s="145" t="s">
        <v>164</v>
      </c>
      <c r="B25" s="765">
        <v>16.73270312272659</v>
      </c>
      <c r="C25" s="104">
        <v>9.302389331826339</v>
      </c>
      <c r="D25" s="104">
        <v>3.7279143374670256</v>
      </c>
      <c r="E25" s="104">
        <v>2.5527536042409533</v>
      </c>
      <c r="F25" s="765">
        <v>1.1496458491922747</v>
      </c>
      <c r="G25" s="766">
        <v>101.5</v>
      </c>
      <c r="H25" s="766">
        <v>99.3</v>
      </c>
      <c r="I25" s="1382">
        <v>102.3</v>
      </c>
      <c r="L25" s="143">
        <v>2012</v>
      </c>
      <c r="M25" s="395">
        <v>100</v>
      </c>
      <c r="N25" s="1504">
        <v>0.6</v>
      </c>
      <c r="O25" s="1505"/>
      <c r="P25" s="1001">
        <v>2044.609</v>
      </c>
      <c r="Q25" s="395">
        <v>5.324190097838866</v>
      </c>
      <c r="R25" s="1001">
        <v>-28.75</v>
      </c>
      <c r="S25" s="1000">
        <v>8.7</v>
      </c>
      <c r="T25" s="1004">
        <v>2.606021130540313</v>
      </c>
      <c r="U25" s="146">
        <v>2.74166667</v>
      </c>
    </row>
    <row r="26" spans="1:21" ht="12.75">
      <c r="A26" s="1643" t="s">
        <v>585</v>
      </c>
      <c r="B26" s="1644"/>
      <c r="C26" s="1644"/>
      <c r="D26" s="1644"/>
      <c r="E26" s="1644"/>
      <c r="F26" s="1644"/>
      <c r="G26" s="1644"/>
      <c r="H26" s="1644"/>
      <c r="I26" s="1645"/>
      <c r="L26" s="143">
        <v>2013</v>
      </c>
      <c r="M26" s="395">
        <v>101.4</v>
      </c>
      <c r="N26" s="1504">
        <v>1.4</v>
      </c>
      <c r="O26" s="1505"/>
      <c r="P26" s="1001">
        <v>2264.737</v>
      </c>
      <c r="Q26" s="395">
        <v>10.766263867565868</v>
      </c>
      <c r="R26" s="1001">
        <v>-18.58</v>
      </c>
      <c r="S26" s="1000">
        <v>6.3</v>
      </c>
      <c r="T26" s="1004">
        <v>-0.6864915520666983</v>
      </c>
      <c r="U26" s="146">
        <v>6.375</v>
      </c>
    </row>
    <row r="27" spans="1:21" ht="12.75">
      <c r="A27" s="271"/>
      <c r="B27" s="819" t="s">
        <v>134</v>
      </c>
      <c r="C27" s="820" t="s">
        <v>572</v>
      </c>
      <c r="D27" s="820" t="s">
        <v>573</v>
      </c>
      <c r="E27" s="820" t="s">
        <v>574</v>
      </c>
      <c r="F27" s="820"/>
      <c r="G27" s="820" t="s">
        <v>643</v>
      </c>
      <c r="H27" s="820" t="s">
        <v>644</v>
      </c>
      <c r="I27" s="821" t="s">
        <v>645</v>
      </c>
      <c r="L27" s="143">
        <v>2014</v>
      </c>
      <c r="M27" s="395">
        <v>105.3</v>
      </c>
      <c r="N27" s="1504">
        <v>3.9</v>
      </c>
      <c r="O27" s="1505"/>
      <c r="P27" s="1001">
        <v>2476.435</v>
      </c>
      <c r="Q27" s="395">
        <v>9.347575457989166</v>
      </c>
      <c r="R27" s="1001">
        <v>-2.58</v>
      </c>
      <c r="S27" s="1000">
        <v>5.4</v>
      </c>
      <c r="T27" s="1004">
        <v>0.6487431327142588</v>
      </c>
      <c r="U27" s="146">
        <v>8.85</v>
      </c>
    </row>
    <row r="28" spans="1:21" ht="13.5" thickBot="1">
      <c r="A28" s="145">
        <v>2010</v>
      </c>
      <c r="B28" s="395">
        <v>4.956489143446774</v>
      </c>
      <c r="C28" s="566">
        <v>5.979103471520064</v>
      </c>
      <c r="D28" s="566">
        <v>4.985644985644977</v>
      </c>
      <c r="E28" s="566">
        <v>2.4720265627699023</v>
      </c>
      <c r="F28" s="566">
        <v>4.241816967267864</v>
      </c>
      <c r="G28" s="567">
        <v>1.619433198380582</v>
      </c>
      <c r="H28" s="567">
        <v>4.35684647302903</v>
      </c>
      <c r="I28" s="679">
        <v>0.707785642062686</v>
      </c>
      <c r="L28" s="1329">
        <v>2015</v>
      </c>
      <c r="M28" s="720">
        <v>110.1</v>
      </c>
      <c r="N28" s="1566">
        <v>4.6</v>
      </c>
      <c r="O28" s="1567"/>
      <c r="P28" s="1002">
        <v>2633.503</v>
      </c>
      <c r="Q28" s="411">
        <v>6.342504446916635</v>
      </c>
      <c r="R28" s="1002">
        <v>3.08</v>
      </c>
      <c r="S28" s="1330">
        <v>4.2</v>
      </c>
      <c r="T28" s="1330">
        <v>3.3</v>
      </c>
      <c r="U28" s="1005">
        <v>9.96666667</v>
      </c>
    </row>
    <row r="29" spans="1:21" ht="15">
      <c r="A29" s="145">
        <v>2011</v>
      </c>
      <c r="B29" s="395">
        <v>1.8936542804036893</v>
      </c>
      <c r="C29" s="567">
        <v>4.303947758978932</v>
      </c>
      <c r="D29" s="566">
        <v>3.9473436056051137</v>
      </c>
      <c r="E29" s="566">
        <v>-4.772339907475043</v>
      </c>
      <c r="F29" s="396">
        <v>-5.639218199295093</v>
      </c>
      <c r="G29" s="567">
        <v>0.8964143426294813</v>
      </c>
      <c r="H29" s="567">
        <v>3.1809145129224614</v>
      </c>
      <c r="I29" s="679">
        <v>0.8032128514056325</v>
      </c>
      <c r="L29" s="945"/>
      <c r="M29" s="946" t="s">
        <v>420</v>
      </c>
      <c r="N29" s="946" t="s">
        <v>369</v>
      </c>
      <c r="O29" s="946" t="s">
        <v>60</v>
      </c>
      <c r="P29" s="947" t="s">
        <v>182</v>
      </c>
      <c r="Q29" s="946" t="s">
        <v>589</v>
      </c>
      <c r="R29" s="946"/>
      <c r="S29" s="946" t="s">
        <v>421</v>
      </c>
      <c r="T29" s="936" t="s">
        <v>658</v>
      </c>
      <c r="U29" s="948" t="s">
        <v>59</v>
      </c>
    </row>
    <row r="30" spans="1:21" ht="12.75">
      <c r="A30" s="145">
        <v>2012</v>
      </c>
      <c r="B30" s="395">
        <v>2.3393774474516293</v>
      </c>
      <c r="C30" s="567">
        <v>7.2207767569179016</v>
      </c>
      <c r="D30" s="566">
        <v>-3.9480368676972244</v>
      </c>
      <c r="E30" s="566">
        <v>-6.736423893161303</v>
      </c>
      <c r="F30" s="396">
        <v>9.770797962648547</v>
      </c>
      <c r="G30" s="567">
        <v>-0.7897334649555776</v>
      </c>
      <c r="H30" s="567">
        <v>-1.8304431599229232</v>
      </c>
      <c r="I30" s="679">
        <v>0</v>
      </c>
      <c r="L30" s="1003">
        <v>2014</v>
      </c>
      <c r="M30" s="395"/>
      <c r="N30" s="199"/>
      <c r="O30" s="396"/>
      <c r="P30" s="672"/>
      <c r="Q30" s="7"/>
      <c r="R30" s="405"/>
      <c r="S30" s="7"/>
      <c r="T30" s="1004"/>
      <c r="U30" s="144"/>
    </row>
    <row r="31" spans="1:21" ht="15" customHeight="1">
      <c r="A31" s="145">
        <v>2013</v>
      </c>
      <c r="B31" s="395">
        <v>3.2003358695412043</v>
      </c>
      <c r="C31" s="567">
        <v>2.5789124458908574</v>
      </c>
      <c r="D31" s="566">
        <v>6.50925576123913</v>
      </c>
      <c r="E31" s="566">
        <v>-3.523978236112868</v>
      </c>
      <c r="F31" s="396">
        <v>21.916325110200297</v>
      </c>
      <c r="G31" s="567">
        <v>-0.497512437810943</v>
      </c>
      <c r="H31" s="567">
        <v>-1.864573110893042</v>
      </c>
      <c r="I31" s="679">
        <v>-0.3984063745020028</v>
      </c>
      <c r="L31" s="198" t="s">
        <v>49</v>
      </c>
      <c r="M31" s="395">
        <v>104.6</v>
      </c>
      <c r="N31" s="199">
        <v>3.341051935163733</v>
      </c>
      <c r="O31" s="396">
        <v>0.6737247353224118</v>
      </c>
      <c r="P31" s="672">
        <v>72163</v>
      </c>
      <c r="Q31" s="395">
        <v>9.442346482248198</v>
      </c>
      <c r="R31" s="1001">
        <v>1</v>
      </c>
      <c r="S31" s="199"/>
      <c r="T31" s="1004"/>
      <c r="U31" s="144">
        <v>6</v>
      </c>
    </row>
    <row r="32" spans="1:21" ht="14.25" customHeight="1">
      <c r="A32" s="145">
        <v>2014</v>
      </c>
      <c r="B32" s="765">
        <v>6.654676258992809</v>
      </c>
      <c r="C32" s="104">
        <v>3.8816948609588176</v>
      </c>
      <c r="D32" s="104">
        <v>11.506402298442886</v>
      </c>
      <c r="E32" s="104">
        <v>6.0943887030843635</v>
      </c>
      <c r="F32" s="765">
        <v>19.47986045036474</v>
      </c>
      <c r="G32" s="150">
        <v>0.6000000000000005</v>
      </c>
      <c r="H32" s="395">
        <v>2.299999999999991</v>
      </c>
      <c r="I32" s="1062">
        <v>0.7000000000000117</v>
      </c>
      <c r="L32" s="198" t="s">
        <v>51</v>
      </c>
      <c r="M32" s="395">
        <v>103.5</v>
      </c>
      <c r="N32" s="199">
        <v>2.9363246453315663</v>
      </c>
      <c r="O32" s="396">
        <v>-1.0516252390057268</v>
      </c>
      <c r="P32" s="672">
        <v>425861</v>
      </c>
      <c r="Q32" s="395">
        <v>5.637055484997622</v>
      </c>
      <c r="R32" s="1001">
        <v>-1</v>
      </c>
      <c r="S32" s="199">
        <v>6.1</v>
      </c>
      <c r="T32" s="1004">
        <v>0.31322241174447374</v>
      </c>
      <c r="U32" s="144">
        <v>6.2</v>
      </c>
    </row>
    <row r="33" spans="1:21" ht="13.5" thickBot="1">
      <c r="A33" s="541">
        <v>2015</v>
      </c>
      <c r="B33" s="768">
        <v>3.3439064214780823</v>
      </c>
      <c r="C33" s="561">
        <v>5.008687813932533</v>
      </c>
      <c r="D33" s="561">
        <v>4.077997264370015</v>
      </c>
      <c r="E33" s="561">
        <v>-2.15926650870506</v>
      </c>
      <c r="F33" s="768">
        <v>0.16988744956465407</v>
      </c>
      <c r="G33" s="253">
        <v>0.7952286282306265</v>
      </c>
      <c r="H33" s="411">
        <v>-2.2482893450635366</v>
      </c>
      <c r="I33" s="715">
        <v>1.0923535253227312</v>
      </c>
      <c r="L33" s="198" t="s">
        <v>55</v>
      </c>
      <c r="M33" s="395">
        <v>105.3</v>
      </c>
      <c r="N33" s="199">
        <v>3.706154864328256</v>
      </c>
      <c r="O33" s="396">
        <v>1.7391304347825987</v>
      </c>
      <c r="P33" s="672">
        <v>179714</v>
      </c>
      <c r="Q33" s="395">
        <v>14.239037847871128</v>
      </c>
      <c r="R33" s="1001">
        <v>-2</v>
      </c>
      <c r="S33" s="7"/>
      <c r="T33" s="405"/>
      <c r="U33" s="144">
        <v>6.4</v>
      </c>
    </row>
    <row r="34" spans="1:21" ht="12.75">
      <c r="A34" s="148">
        <v>2013</v>
      </c>
      <c r="B34" s="395"/>
      <c r="C34" s="766"/>
      <c r="D34" s="764"/>
      <c r="E34" s="766"/>
      <c r="F34" s="769"/>
      <c r="G34" s="680"/>
      <c r="H34" s="7"/>
      <c r="I34" s="679"/>
      <c r="L34" s="198" t="s">
        <v>447</v>
      </c>
      <c r="M34" s="395">
        <v>106.5</v>
      </c>
      <c r="N34" s="199">
        <v>4.681274900398414</v>
      </c>
      <c r="O34" s="396">
        <v>1.139601139601143</v>
      </c>
      <c r="P34" s="672">
        <v>172327</v>
      </c>
      <c r="Q34" s="395">
        <v>7.98716639198902</v>
      </c>
      <c r="R34" s="1001">
        <v>-2</v>
      </c>
      <c r="S34" s="199"/>
      <c r="T34" s="405"/>
      <c r="U34" s="144">
        <v>6.8</v>
      </c>
    </row>
    <row r="35" spans="1:21" ht="12.75">
      <c r="A35" s="145" t="s">
        <v>164</v>
      </c>
      <c r="B35" s="395">
        <v>-1.9872260124836671</v>
      </c>
      <c r="C35" s="766">
        <v>0.5364779715059331</v>
      </c>
      <c r="D35" s="764">
        <v>-5.340434720023035</v>
      </c>
      <c r="E35" s="766">
        <v>-13.145243912049809</v>
      </c>
      <c r="F35" s="769">
        <v>29.713261648745526</v>
      </c>
      <c r="G35" s="680">
        <v>-0.6937561942517378</v>
      </c>
      <c r="H35" s="566">
        <v>-4.780114722753348</v>
      </c>
      <c r="I35" s="679">
        <v>0</v>
      </c>
      <c r="L35" s="949" t="s">
        <v>412</v>
      </c>
      <c r="M35" s="395">
        <v>107.1</v>
      </c>
      <c r="N35" s="199">
        <v>5.24752475247524</v>
      </c>
      <c r="O35" s="396">
        <v>0.5633802816901401</v>
      </c>
      <c r="P35" s="672">
        <v>166198</v>
      </c>
      <c r="Q35" s="395">
        <v>8.684392942622843</v>
      </c>
      <c r="R35" s="1001">
        <v>-4</v>
      </c>
      <c r="S35" s="199">
        <v>7</v>
      </c>
      <c r="T35" s="1004">
        <v>2.910255398165096</v>
      </c>
      <c r="U35" s="144">
        <v>6.5</v>
      </c>
    </row>
    <row r="36" spans="1:21" ht="12.75">
      <c r="A36" s="145" t="s">
        <v>153</v>
      </c>
      <c r="B36" s="395">
        <v>2.3143597533732407</v>
      </c>
      <c r="C36" s="766">
        <v>1.402872182756676</v>
      </c>
      <c r="D36" s="764">
        <v>7.964466227599942</v>
      </c>
      <c r="E36" s="766">
        <v>-7.977555501341794</v>
      </c>
      <c r="F36" s="769">
        <v>35.604064734663154</v>
      </c>
      <c r="G36" s="680">
        <v>-0.19920318725099584</v>
      </c>
      <c r="H36" s="566">
        <v>-0.9861932938856066</v>
      </c>
      <c r="I36" s="679">
        <v>-0.09970089730807485</v>
      </c>
      <c r="L36" s="1003">
        <v>2015</v>
      </c>
      <c r="M36" s="405"/>
      <c r="N36" s="7"/>
      <c r="O36" s="7"/>
      <c r="P36" s="405"/>
      <c r="Q36" s="7"/>
      <c r="R36" s="405"/>
      <c r="S36" s="7"/>
      <c r="T36" s="405"/>
      <c r="U36" s="144"/>
    </row>
    <row r="37" spans="1:21" ht="12.75">
      <c r="A37" s="145" t="s">
        <v>399</v>
      </c>
      <c r="B37" s="395">
        <v>7.262519242959331</v>
      </c>
      <c r="C37" s="766">
        <v>5.671442166722396</v>
      </c>
      <c r="D37" s="764">
        <v>11.599720301452887</v>
      </c>
      <c r="E37" s="766">
        <v>3.6887452880990823</v>
      </c>
      <c r="F37" s="769">
        <v>20.8853238265003</v>
      </c>
      <c r="G37" s="680">
        <v>-0.994035785288272</v>
      </c>
      <c r="H37" s="566">
        <v>-1.978239366963408</v>
      </c>
      <c r="I37" s="679">
        <v>-1.0923535253227534</v>
      </c>
      <c r="L37" s="198" t="s">
        <v>396</v>
      </c>
      <c r="M37" s="395">
        <v>106.4</v>
      </c>
      <c r="N37" s="199">
        <v>5.645427533839559</v>
      </c>
      <c r="O37" s="396">
        <v>-0.6535947712418166</v>
      </c>
      <c r="P37" s="672">
        <v>164856</v>
      </c>
      <c r="Q37" s="395">
        <v>6.66011050581643</v>
      </c>
      <c r="R37" s="1001">
        <v>1</v>
      </c>
      <c r="S37" s="405"/>
      <c r="T37" s="405"/>
      <c r="U37" s="144">
        <v>6.6</v>
      </c>
    </row>
    <row r="38" spans="1:21" ht="12.75">
      <c r="A38" s="145" t="s">
        <v>395</v>
      </c>
      <c r="B38" s="395">
        <v>5.3336221837088305</v>
      </c>
      <c r="C38" s="766">
        <v>2.738548446518485</v>
      </c>
      <c r="D38" s="764">
        <v>12.617214302050783</v>
      </c>
      <c r="E38" s="766">
        <v>5.022143489814002</v>
      </c>
      <c r="F38" s="769">
        <v>8.644973288003888</v>
      </c>
      <c r="G38" s="680">
        <v>0</v>
      </c>
      <c r="H38" s="566">
        <v>0.4980079681274896</v>
      </c>
      <c r="I38" s="679">
        <v>-0.19980019980019303</v>
      </c>
      <c r="L38" s="198" t="s">
        <v>397</v>
      </c>
      <c r="M38" s="395">
        <v>107</v>
      </c>
      <c r="N38" s="199">
        <v>4.944335297969883</v>
      </c>
      <c r="O38" s="396">
        <v>0.5639097744360777</v>
      </c>
      <c r="P38" s="672">
        <v>76958</v>
      </c>
      <c r="Q38" s="395">
        <v>11.961708566108008</v>
      </c>
      <c r="R38" s="1001">
        <v>1</v>
      </c>
      <c r="S38" s="10"/>
      <c r="T38" s="405"/>
      <c r="U38" s="144">
        <v>6.7</v>
      </c>
    </row>
    <row r="39" spans="1:21" ht="12.75">
      <c r="A39" s="148">
        <v>2014</v>
      </c>
      <c r="B39" s="395"/>
      <c r="C39" s="766"/>
      <c r="D39" s="764"/>
      <c r="E39" s="766"/>
      <c r="F39" s="769"/>
      <c r="G39" s="680"/>
      <c r="H39" s="566"/>
      <c r="I39" s="679"/>
      <c r="L39" s="198" t="s">
        <v>36</v>
      </c>
      <c r="M39" s="395">
        <v>107.4</v>
      </c>
      <c r="N39" s="199">
        <v>5.180327868852463</v>
      </c>
      <c r="O39" s="396">
        <v>0.37383177570093906</v>
      </c>
      <c r="P39" s="672">
        <v>492774</v>
      </c>
      <c r="Q39" s="395">
        <v>6.013028587164171</v>
      </c>
      <c r="R39" s="1001">
        <v>4</v>
      </c>
      <c r="S39" s="199">
        <v>5.5</v>
      </c>
      <c r="T39" s="1004">
        <v>3.072267279990326</v>
      </c>
      <c r="U39" s="144">
        <v>7.1</v>
      </c>
    </row>
    <row r="40" spans="1:21" ht="12.75">
      <c r="A40" s="145" t="s">
        <v>164</v>
      </c>
      <c r="B40" s="395">
        <v>11.006945987174355</v>
      </c>
      <c r="C40" s="766">
        <v>1.7191472224319826</v>
      </c>
      <c r="D40" s="764">
        <v>24.01155717761556</v>
      </c>
      <c r="E40" s="766">
        <v>24.93421649578078</v>
      </c>
      <c r="F40" s="769">
        <v>23.293727549046707</v>
      </c>
      <c r="G40" s="680">
        <v>-0.1996007984031989</v>
      </c>
      <c r="H40" s="566">
        <v>2.7108433734939874</v>
      </c>
      <c r="I40" s="679">
        <v>-0.1994017946161497</v>
      </c>
      <c r="L40" s="949" t="s">
        <v>39</v>
      </c>
      <c r="M40" s="395">
        <v>107.5</v>
      </c>
      <c r="N40" s="199">
        <v>4.377431906614786</v>
      </c>
      <c r="O40" s="396">
        <v>0.09310986964616852</v>
      </c>
      <c r="P40" s="672">
        <v>185778</v>
      </c>
      <c r="Q40" s="395">
        <v>5.066168985408881</v>
      </c>
      <c r="R40" s="1001">
        <v>4</v>
      </c>
      <c r="S40" s="405"/>
      <c r="T40" s="7"/>
      <c r="U40" s="144">
        <v>7.3</v>
      </c>
    </row>
    <row r="41" spans="1:21" ht="12.75">
      <c r="A41" s="145" t="s">
        <v>153</v>
      </c>
      <c r="B41" s="395">
        <v>7.368267831149922</v>
      </c>
      <c r="C41" s="766">
        <v>7.935387949499795</v>
      </c>
      <c r="D41" s="764">
        <v>7.022272662789053</v>
      </c>
      <c r="E41" s="766">
        <v>-3.2697066101095795</v>
      </c>
      <c r="F41" s="769">
        <v>35.88676103247295</v>
      </c>
      <c r="G41" s="680">
        <v>0</v>
      </c>
      <c r="H41" s="566">
        <v>1.8924302788844605</v>
      </c>
      <c r="I41" s="679">
        <v>0</v>
      </c>
      <c r="L41" s="198" t="s">
        <v>43</v>
      </c>
      <c r="M41" s="395">
        <v>107.7</v>
      </c>
      <c r="N41" s="199">
        <v>4.198966408268733</v>
      </c>
      <c r="O41" s="396">
        <v>0.18604651162790198</v>
      </c>
      <c r="P41" s="672">
        <v>198706</v>
      </c>
      <c r="Q41" s="395">
        <v>2.4088810093180424</v>
      </c>
      <c r="R41" s="1001">
        <v>1</v>
      </c>
      <c r="S41" s="405"/>
      <c r="T41" s="405"/>
      <c r="U41" s="144">
        <v>7.3</v>
      </c>
    </row>
    <row r="42" spans="1:21" ht="12.75">
      <c r="A42" s="145" t="s">
        <v>399</v>
      </c>
      <c r="B42" s="395">
        <v>5.2778950330659935</v>
      </c>
      <c r="C42" s="766">
        <v>2.945185473663714</v>
      </c>
      <c r="D42" s="764">
        <v>9.934558618769152</v>
      </c>
      <c r="E42" s="766">
        <v>3.4017138405608938</v>
      </c>
      <c r="F42" s="769">
        <v>17.719341361513898</v>
      </c>
      <c r="G42" s="680">
        <v>1.3052208835341528</v>
      </c>
      <c r="H42" s="566">
        <v>3.3299697275479323</v>
      </c>
      <c r="I42" s="679">
        <v>1.2048192771084265</v>
      </c>
      <c r="L42" s="949" t="s">
        <v>211</v>
      </c>
      <c r="M42" s="395">
        <v>108.1</v>
      </c>
      <c r="N42" s="199">
        <v>3.9884207140559598</v>
      </c>
      <c r="O42" s="396">
        <v>0.3714020427112219</v>
      </c>
      <c r="P42" s="672">
        <v>257817</v>
      </c>
      <c r="Q42" s="395">
        <v>12.93349277895317</v>
      </c>
      <c r="R42" s="1001">
        <v>7</v>
      </c>
      <c r="S42" s="199">
        <v>6.3</v>
      </c>
      <c r="T42" s="1004">
        <v>3.0310822103656987</v>
      </c>
      <c r="U42" s="144">
        <v>7.7</v>
      </c>
    </row>
    <row r="43" spans="1:21" ht="12.75">
      <c r="A43" s="145" t="s">
        <v>395</v>
      </c>
      <c r="B43" s="395">
        <v>3.294804820862973</v>
      </c>
      <c r="C43" s="766">
        <v>3.0098015778149634</v>
      </c>
      <c r="D43" s="764">
        <v>6.180611968589234</v>
      </c>
      <c r="E43" s="766">
        <v>0.1433752213882089</v>
      </c>
      <c r="F43" s="769">
        <v>4.783191774698259</v>
      </c>
      <c r="G43" s="150">
        <v>1.29999999999999</v>
      </c>
      <c r="H43" s="395">
        <v>1.2884043607532147</v>
      </c>
      <c r="I43" s="149">
        <v>1.6016016016015877</v>
      </c>
      <c r="L43" s="949" t="s">
        <v>224</v>
      </c>
      <c r="M43" s="395">
        <v>108.3</v>
      </c>
      <c r="N43" s="199">
        <v>4.145244215938296</v>
      </c>
      <c r="O43" s="396">
        <v>0.18501387604070718</v>
      </c>
      <c r="P43" s="672">
        <v>178420</v>
      </c>
      <c r="Q43" s="395">
        <v>3.18841920801356</v>
      </c>
      <c r="R43" s="1001">
        <v>4</v>
      </c>
      <c r="S43" s="199"/>
      <c r="T43" s="1004"/>
      <c r="U43" s="144">
        <v>7.8</v>
      </c>
    </row>
    <row r="44" spans="1:21" ht="12.75">
      <c r="A44" s="148">
        <v>2015</v>
      </c>
      <c r="B44" s="395"/>
      <c r="C44" s="766"/>
      <c r="D44" s="764"/>
      <c r="E44" s="766"/>
      <c r="F44" s="769"/>
      <c r="G44" s="10"/>
      <c r="H44" s="405"/>
      <c r="I44" s="36"/>
      <c r="L44" s="949" t="s">
        <v>49</v>
      </c>
      <c r="M44" s="395">
        <v>108.1</v>
      </c>
      <c r="N44" s="199">
        <v>3.8732394366197256</v>
      </c>
      <c r="O44" s="396">
        <v>-0.1846722068328699</v>
      </c>
      <c r="P44" s="672">
        <v>79060</v>
      </c>
      <c r="Q44" s="395">
        <v>9.557529481867434</v>
      </c>
      <c r="R44" s="1001">
        <v>7</v>
      </c>
      <c r="S44" s="199"/>
      <c r="T44" s="1004"/>
      <c r="U44" s="144">
        <v>8</v>
      </c>
    </row>
    <row r="45" spans="1:21" ht="12.75">
      <c r="A45" s="145" t="s">
        <v>164</v>
      </c>
      <c r="B45" s="395">
        <v>2.053286726348502</v>
      </c>
      <c r="C45" s="766">
        <v>8.913194100762144</v>
      </c>
      <c r="D45" s="764">
        <v>-1.9068056407112177</v>
      </c>
      <c r="E45" s="766">
        <v>-11.997966446365027</v>
      </c>
      <c r="F45" s="769">
        <v>-2.241147467503357</v>
      </c>
      <c r="G45" s="150">
        <v>1.0999999999999899</v>
      </c>
      <c r="H45" s="395">
        <v>-1.4662756598240456</v>
      </c>
      <c r="I45" s="149">
        <v>1.0989010989011172</v>
      </c>
      <c r="L45" s="949" t="s">
        <v>51</v>
      </c>
      <c r="M45" s="395">
        <v>110</v>
      </c>
      <c r="N45" s="199">
        <v>4.615384615384608</v>
      </c>
      <c r="O45" s="396">
        <v>1.757631822386685</v>
      </c>
      <c r="P45" s="672">
        <v>462517</v>
      </c>
      <c r="Q45" s="395">
        <v>8.607503387255466</v>
      </c>
      <c r="R45" s="1001">
        <v>3</v>
      </c>
      <c r="S45" s="199">
        <v>6.9</v>
      </c>
      <c r="T45" s="1004">
        <v>5.010504308633212</v>
      </c>
      <c r="U45" s="144">
        <v>8.1</v>
      </c>
    </row>
    <row r="46" spans="1:21" ht="12.75">
      <c r="A46" s="145" t="s">
        <v>153</v>
      </c>
      <c r="B46" s="395">
        <v>4.967327350126083</v>
      </c>
      <c r="C46" s="766">
        <v>3.240567799775862</v>
      </c>
      <c r="D46" s="764">
        <v>10.58457051961823</v>
      </c>
      <c r="E46" s="766">
        <v>8.514525854193323</v>
      </c>
      <c r="F46" s="769">
        <v>-5.167483660130722</v>
      </c>
      <c r="G46" s="150">
        <v>1.3972055888223478</v>
      </c>
      <c r="H46" s="395">
        <v>-1.9</v>
      </c>
      <c r="I46" s="149">
        <v>1.5</v>
      </c>
      <c r="L46" s="949" t="s">
        <v>55</v>
      </c>
      <c r="M46" s="395">
        <v>109.5</v>
      </c>
      <c r="N46" s="199">
        <v>4.530950861518841</v>
      </c>
      <c r="O46" s="396">
        <v>-0.4545454545454519</v>
      </c>
      <c r="P46" s="672">
        <v>177664</v>
      </c>
      <c r="Q46" s="395">
        <v>-1.1407013365681062</v>
      </c>
      <c r="R46" s="1001">
        <v>2</v>
      </c>
      <c r="S46" s="199"/>
      <c r="T46" s="1004"/>
      <c r="U46" s="144">
        <v>8.2</v>
      </c>
    </row>
    <row r="47" spans="1:21" ht="12.75">
      <c r="A47" s="145" t="s">
        <v>399</v>
      </c>
      <c r="B47" s="395">
        <v>4.046992154608997</v>
      </c>
      <c r="C47" s="766">
        <v>6.2065541211519415</v>
      </c>
      <c r="D47" s="764">
        <v>3.00804255588627</v>
      </c>
      <c r="E47" s="766">
        <v>-0.7701322618449691</v>
      </c>
      <c r="F47" s="769">
        <v>0.41753653444676075</v>
      </c>
      <c r="G47" s="150">
        <v>0.9910802775024763</v>
      </c>
      <c r="H47" s="395">
        <v>-2.246093750000011</v>
      </c>
      <c r="I47" s="149">
        <v>1.4880952380952328</v>
      </c>
      <c r="L47" s="949" t="s">
        <v>447</v>
      </c>
      <c r="M47" s="395">
        <v>111</v>
      </c>
      <c r="N47" s="199">
        <v>4.8208055819854065</v>
      </c>
      <c r="O47" s="396">
        <v>1.3698630136986356</v>
      </c>
      <c r="P47" s="672">
        <v>178876</v>
      </c>
      <c r="Q47" s="395">
        <v>3.800333087676333</v>
      </c>
      <c r="R47" s="1001">
        <v>1</v>
      </c>
      <c r="S47" s="199"/>
      <c r="T47" s="1004"/>
      <c r="U47" s="144">
        <v>8.7</v>
      </c>
    </row>
    <row r="48" spans="1:21" ht="12.75">
      <c r="A48" s="145" t="s">
        <v>395</v>
      </c>
      <c r="B48" s="395">
        <v>2.340182648401834</v>
      </c>
      <c r="C48" s="766">
        <v>1.9285664554758775</v>
      </c>
      <c r="D48" s="764">
        <v>5.119540962703217</v>
      </c>
      <c r="E48" s="766">
        <v>-1.9875357924877934</v>
      </c>
      <c r="F48" s="769">
        <v>7.785836177474392</v>
      </c>
      <c r="G48" s="150">
        <v>-0.29615004935833467</v>
      </c>
      <c r="H48" s="395">
        <v>-3.522504892367917</v>
      </c>
      <c r="I48" s="149">
        <v>0.2955665024630516</v>
      </c>
      <c r="L48" s="949" t="s">
        <v>412</v>
      </c>
      <c r="M48" s="680">
        <v>109.5</v>
      </c>
      <c r="N48" s="567">
        <v>3.4807149576669874</v>
      </c>
      <c r="O48" s="396">
        <v>-1.3513513513513487</v>
      </c>
      <c r="P48" s="672">
        <v>180077</v>
      </c>
      <c r="Q48" s="680">
        <v>8.350882682102068</v>
      </c>
      <c r="R48" s="1331">
        <v>2</v>
      </c>
      <c r="S48" s="199">
        <v>5.8</v>
      </c>
      <c r="T48" s="1004">
        <v>2.7262297050308915</v>
      </c>
      <c r="U48" s="1332">
        <v>8.7</v>
      </c>
    </row>
    <row r="49" spans="1:21" ht="12.75">
      <c r="A49" s="148">
        <v>2016</v>
      </c>
      <c r="B49" s="395"/>
      <c r="C49" s="766"/>
      <c r="D49" s="764"/>
      <c r="E49" s="766"/>
      <c r="F49" s="769"/>
      <c r="G49" s="150"/>
      <c r="H49" s="395"/>
      <c r="I49" s="149"/>
      <c r="L49" s="1003">
        <v>2016</v>
      </c>
      <c r="M49" s="680"/>
      <c r="N49" s="567"/>
      <c r="O49" s="396"/>
      <c r="P49" s="672"/>
      <c r="Q49" s="680"/>
      <c r="R49" s="1331"/>
      <c r="S49" s="199"/>
      <c r="T49" s="1004"/>
      <c r="U49" s="1332"/>
    </row>
    <row r="50" spans="1:21" ht="12.75">
      <c r="A50" s="145" t="s">
        <v>164</v>
      </c>
      <c r="B50" s="395">
        <v>0.7412539873450807</v>
      </c>
      <c r="C50" s="766">
        <v>-0.8247375834961601</v>
      </c>
      <c r="D50" s="764">
        <v>3.8064879054940937</v>
      </c>
      <c r="E50" s="766">
        <v>-6.53627135429562</v>
      </c>
      <c r="F50" s="769">
        <v>25.515818431911974</v>
      </c>
      <c r="G50" s="150">
        <v>0.3956478733926794</v>
      </c>
      <c r="H50" s="395">
        <v>-1.4880952380952328</v>
      </c>
      <c r="I50" s="149">
        <v>1.0869565217391353</v>
      </c>
      <c r="L50" s="949" t="s">
        <v>396</v>
      </c>
      <c r="M50" s="680">
        <v>111.9</v>
      </c>
      <c r="N50" s="567">
        <v>3.874999999999993</v>
      </c>
      <c r="O50" s="396">
        <v>2.1917808219178214</v>
      </c>
      <c r="P50" s="672">
        <v>169678</v>
      </c>
      <c r="Q50" s="680">
        <v>2.924976949580249</v>
      </c>
      <c r="R50" s="1331">
        <v>4</v>
      </c>
      <c r="S50" s="199"/>
      <c r="T50" s="1004"/>
      <c r="U50" s="1332">
        <v>9.1</v>
      </c>
    </row>
    <row r="51" spans="1:21" ht="13.5" thickBot="1">
      <c r="A51" s="145"/>
      <c r="B51" s="395"/>
      <c r="C51" s="766"/>
      <c r="D51" s="764"/>
      <c r="E51" s="766"/>
      <c r="F51" s="769"/>
      <c r="G51" s="150"/>
      <c r="H51" s="395"/>
      <c r="I51" s="149"/>
      <c r="K51" s="16"/>
      <c r="L51" s="949" t="s">
        <v>397</v>
      </c>
      <c r="M51" s="680">
        <v>111.4</v>
      </c>
      <c r="N51" s="567">
        <v>3.837753510140409</v>
      </c>
      <c r="O51" s="396">
        <v>-0.44682752457551045</v>
      </c>
      <c r="P51" s="672">
        <v>83395</v>
      </c>
      <c r="Q51" s="680">
        <v>8.364302606616603</v>
      </c>
      <c r="R51" s="1331">
        <v>0</v>
      </c>
      <c r="S51" s="199"/>
      <c r="T51" s="1004"/>
      <c r="U51" s="1332">
        <v>9.6</v>
      </c>
    </row>
    <row r="52" spans="1:21" ht="12.75" customHeight="1">
      <c r="A52" s="1583" t="s">
        <v>579</v>
      </c>
      <c r="B52" s="1584"/>
      <c r="C52" s="1584"/>
      <c r="D52" s="1584"/>
      <c r="E52" s="1584"/>
      <c r="F52" s="1584"/>
      <c r="G52" s="1584"/>
      <c r="H52" s="1584"/>
      <c r="I52" s="1585"/>
      <c r="L52" s="949" t="s">
        <v>36</v>
      </c>
      <c r="M52" s="680">
        <v>110.8</v>
      </c>
      <c r="N52" s="567">
        <v>4.145885286783046</v>
      </c>
      <c r="O52" s="396">
        <v>-0.5385996409335791</v>
      </c>
      <c r="P52" s="672">
        <v>518707</v>
      </c>
      <c r="Q52" s="680">
        <v>5.262655903111768</v>
      </c>
      <c r="R52" s="1331">
        <v>0</v>
      </c>
      <c r="S52" s="199">
        <v>5.9</v>
      </c>
      <c r="T52" s="1004">
        <v>5.399673845203989</v>
      </c>
      <c r="U52" s="1332">
        <v>9.7</v>
      </c>
    </row>
    <row r="53" spans="1:21" ht="12.75" customHeight="1">
      <c r="A53" s="1586" t="s">
        <v>580</v>
      </c>
      <c r="B53" s="1587"/>
      <c r="C53" s="1587"/>
      <c r="D53" s="1587"/>
      <c r="E53" s="1587"/>
      <c r="F53" s="1587"/>
      <c r="G53" s="1587"/>
      <c r="H53" s="1587"/>
      <c r="I53" s="1588"/>
      <c r="L53" s="949" t="s">
        <v>39</v>
      </c>
      <c r="M53" s="680">
        <v>112.8</v>
      </c>
      <c r="N53" s="567">
        <v>4.069586828207526</v>
      </c>
      <c r="O53" s="396">
        <v>1.8050541516245522</v>
      </c>
      <c r="P53" s="672">
        <v>189505</v>
      </c>
      <c r="Q53" s="680">
        <v>2.006157887370952</v>
      </c>
      <c r="R53" s="1331">
        <v>-3</v>
      </c>
      <c r="S53" s="199"/>
      <c r="T53" s="1004"/>
      <c r="U53" s="1332">
        <v>9.5</v>
      </c>
    </row>
    <row r="54" spans="1:21" ht="12.75" customHeight="1">
      <c r="A54" s="825" t="s">
        <v>586</v>
      </c>
      <c r="B54" s="826"/>
      <c r="C54" s="826"/>
      <c r="D54" s="826"/>
      <c r="E54" s="826"/>
      <c r="F54" s="826"/>
      <c r="G54" s="826"/>
      <c r="H54" s="826"/>
      <c r="I54" s="827"/>
      <c r="L54" s="949" t="s">
        <v>43</v>
      </c>
      <c r="M54" s="680">
        <v>113.8</v>
      </c>
      <c r="N54" s="567">
        <v>4.587724736515795</v>
      </c>
      <c r="O54" s="396">
        <v>0.8865248226950451</v>
      </c>
      <c r="P54" s="672">
        <v>203585</v>
      </c>
      <c r="Q54" s="680">
        <v>2.4553863496824535</v>
      </c>
      <c r="R54" s="1331">
        <v>-1</v>
      </c>
      <c r="S54" s="199"/>
      <c r="T54" s="1004"/>
      <c r="U54" s="1332">
        <v>10.1</v>
      </c>
    </row>
    <row r="55" spans="1:21" ht="12.75" customHeight="1" thickBot="1">
      <c r="A55" s="1574" t="s">
        <v>587</v>
      </c>
      <c r="B55" s="1575"/>
      <c r="C55" s="1575"/>
      <c r="D55" s="1575"/>
      <c r="E55" s="1575"/>
      <c r="F55" s="1575"/>
      <c r="G55" s="1575"/>
      <c r="H55" s="1575"/>
      <c r="I55" s="1576"/>
      <c r="L55" s="949" t="s">
        <v>508</v>
      </c>
      <c r="M55" s="680">
        <v>112.8</v>
      </c>
      <c r="N55" s="567">
        <v>4.979894834519031</v>
      </c>
      <c r="O55" s="396">
        <v>-0.8787346221441172</v>
      </c>
      <c r="P55" s="672">
        <v>255766</v>
      </c>
      <c r="Q55" s="680">
        <v>-0.7955255084032498</v>
      </c>
      <c r="R55" s="1331">
        <v>-1</v>
      </c>
      <c r="S55" s="199" t="s">
        <v>57</v>
      </c>
      <c r="T55" s="1004" t="s">
        <v>57</v>
      </c>
      <c r="U55" s="1332" t="s">
        <v>57</v>
      </c>
    </row>
    <row r="56" spans="1:21" ht="15.75" customHeight="1" thickTop="1">
      <c r="A56" s="1574"/>
      <c r="B56" s="1575"/>
      <c r="C56" s="1575"/>
      <c r="D56" s="1575"/>
      <c r="E56" s="1575"/>
      <c r="F56" s="1575"/>
      <c r="G56" s="1575"/>
      <c r="H56" s="1575"/>
      <c r="I56" s="1576"/>
      <c r="K56" s="591"/>
      <c r="L56" s="1626" t="s">
        <v>717</v>
      </c>
      <c r="M56" s="1627"/>
      <c r="N56" s="1627"/>
      <c r="O56" s="1627"/>
      <c r="P56" s="1627"/>
      <c r="Q56" s="1627"/>
      <c r="R56" s="1627"/>
      <c r="S56" s="1627"/>
      <c r="T56" s="1627"/>
      <c r="U56" s="1628"/>
    </row>
    <row r="57" spans="1:21" ht="12.75" customHeight="1">
      <c r="A57" s="1574"/>
      <c r="B57" s="1575"/>
      <c r="C57" s="1575"/>
      <c r="D57" s="1575"/>
      <c r="E57" s="1575"/>
      <c r="F57" s="1575"/>
      <c r="G57" s="1575"/>
      <c r="H57" s="1575"/>
      <c r="I57" s="1576"/>
      <c r="J57" s="5"/>
      <c r="K57" s="591"/>
      <c r="L57" s="1568" t="s">
        <v>718</v>
      </c>
      <c r="M57" s="1569"/>
      <c r="N57" s="1569"/>
      <c r="O57" s="1569"/>
      <c r="P57" s="1569"/>
      <c r="Q57" s="1569"/>
      <c r="R57" s="1569"/>
      <c r="S57" s="1569"/>
      <c r="T57" s="1569"/>
      <c r="U57" s="1570"/>
    </row>
    <row r="58" spans="1:21" ht="12.75" customHeight="1">
      <c r="A58" s="1574"/>
      <c r="B58" s="1575"/>
      <c r="C58" s="1575"/>
      <c r="D58" s="1575"/>
      <c r="E58" s="1575"/>
      <c r="F58" s="1575"/>
      <c r="G58" s="1575"/>
      <c r="H58" s="1575"/>
      <c r="I58" s="1576"/>
      <c r="L58" s="1568" t="s">
        <v>719</v>
      </c>
      <c r="M58" s="1569"/>
      <c r="N58" s="1569"/>
      <c r="O58" s="1569"/>
      <c r="P58" s="1569"/>
      <c r="Q58" s="1569"/>
      <c r="R58" s="1569"/>
      <c r="S58" s="1569"/>
      <c r="T58" s="1569"/>
      <c r="U58" s="1570"/>
    </row>
    <row r="59" spans="1:24" ht="12.75" customHeight="1">
      <c r="A59" s="1574"/>
      <c r="B59" s="1575"/>
      <c r="C59" s="1575"/>
      <c r="D59" s="1575"/>
      <c r="E59" s="1575"/>
      <c r="F59" s="1575"/>
      <c r="G59" s="1575"/>
      <c r="H59" s="1575"/>
      <c r="I59" s="1576"/>
      <c r="L59" s="1333" t="s">
        <v>720</v>
      </c>
      <c r="M59" s="1334"/>
      <c r="N59" s="1334"/>
      <c r="O59" s="1334"/>
      <c r="P59" s="1334"/>
      <c r="Q59" s="1334"/>
      <c r="R59" s="1334"/>
      <c r="S59" s="1334"/>
      <c r="T59" s="1334"/>
      <c r="U59" s="1335"/>
      <c r="V59" s="5"/>
      <c r="W59" s="5"/>
      <c r="X59" s="5"/>
    </row>
    <row r="60" spans="1:21" ht="12.75" customHeight="1">
      <c r="A60" s="1574"/>
      <c r="B60" s="1575"/>
      <c r="C60" s="1575"/>
      <c r="D60" s="1575"/>
      <c r="E60" s="1575"/>
      <c r="F60" s="1575"/>
      <c r="G60" s="1575"/>
      <c r="H60" s="1575"/>
      <c r="I60" s="1576"/>
      <c r="L60" s="1333" t="s">
        <v>721</v>
      </c>
      <c r="M60" s="1333"/>
      <c r="N60" s="1333"/>
      <c r="O60" s="1334"/>
      <c r="P60" s="10"/>
      <c r="Q60" s="10"/>
      <c r="R60" s="10"/>
      <c r="S60" s="10"/>
      <c r="T60" s="10"/>
      <c r="U60" s="36"/>
    </row>
    <row r="61" spans="1:21" ht="13.5" thickBot="1">
      <c r="A61" s="1577"/>
      <c r="B61" s="1578"/>
      <c r="C61" s="1578"/>
      <c r="D61" s="1578"/>
      <c r="E61" s="1578"/>
      <c r="F61" s="1578"/>
      <c r="G61" s="1578"/>
      <c r="H61" s="1578"/>
      <c r="I61" s="1579"/>
      <c r="L61" s="1333" t="s">
        <v>722</v>
      </c>
      <c r="M61" s="1334"/>
      <c r="N61" s="1336"/>
      <c r="O61" s="1336"/>
      <c r="P61" s="7"/>
      <c r="Q61" s="7"/>
      <c r="R61" s="7"/>
      <c r="S61" s="7"/>
      <c r="T61" s="7"/>
      <c r="U61" s="36"/>
    </row>
    <row r="62" spans="1:21" ht="13.5" thickBot="1">
      <c r="A62" s="1580">
        <v>6</v>
      </c>
      <c r="B62" s="1581"/>
      <c r="C62" s="1581"/>
      <c r="D62" s="1581"/>
      <c r="E62" s="1581"/>
      <c r="F62" s="1581"/>
      <c r="G62" s="1581"/>
      <c r="H62" s="1581"/>
      <c r="I62" s="1582"/>
      <c r="L62" s="1571">
        <v>7</v>
      </c>
      <c r="M62" s="1572"/>
      <c r="N62" s="1572"/>
      <c r="O62" s="1572"/>
      <c r="P62" s="1572"/>
      <c r="Q62" s="1572"/>
      <c r="R62" s="1572"/>
      <c r="S62" s="1572"/>
      <c r="T62" s="1572"/>
      <c r="U62" s="1573"/>
    </row>
  </sheetData>
  <sheetProtection/>
  <mergeCells count="63">
    <mergeCell ref="L56:U56"/>
    <mergeCell ref="G9:I9"/>
    <mergeCell ref="N8:O8"/>
    <mergeCell ref="H5:H6"/>
    <mergeCell ref="I5:I6"/>
    <mergeCell ref="B5:B6"/>
    <mergeCell ref="P4:Q6"/>
    <mergeCell ref="B9:F9"/>
    <mergeCell ref="N9:O9"/>
    <mergeCell ref="A26:I26"/>
    <mergeCell ref="L1:U1"/>
    <mergeCell ref="A2:I2"/>
    <mergeCell ref="L3:U3"/>
    <mergeCell ref="B4:F4"/>
    <mergeCell ref="G4:I4"/>
    <mergeCell ref="M4:O6"/>
    <mergeCell ref="S4:S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L57:U57"/>
    <mergeCell ref="L62:U62"/>
    <mergeCell ref="A58:I58"/>
    <mergeCell ref="L58:U58"/>
    <mergeCell ref="A59:I59"/>
    <mergeCell ref="A60:I60"/>
    <mergeCell ref="A61:I61"/>
    <mergeCell ref="A62:I62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8:O28"/>
    <mergeCell ref="N22:O22"/>
    <mergeCell ref="N23:O23"/>
    <mergeCell ref="N24:O24"/>
    <mergeCell ref="N25:O25"/>
    <mergeCell ref="N26:O26"/>
    <mergeCell ref="N27:O27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85" zoomScaleNormal="85" zoomScalePageLayoutView="0" workbookViewId="0" topLeftCell="A22">
      <selection activeCell="O38" sqref="O38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7109375" style="0" customWidth="1"/>
    <col min="6" max="6" width="9.710937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28125" style="0" customWidth="1"/>
    <col min="13" max="14" width="10.7109375" style="0" customWidth="1"/>
    <col min="15" max="15" width="11.7109375" style="0" customWidth="1"/>
    <col min="16" max="16" width="12.421875" style="0" customWidth="1"/>
    <col min="17" max="17" width="12.7109375" style="0" customWidth="1"/>
  </cols>
  <sheetData>
    <row r="1" spans="1:17" ht="12.75">
      <c r="A1" s="266"/>
      <c r="B1" s="246"/>
      <c r="C1" s="246"/>
      <c r="D1" s="246"/>
      <c r="E1" s="246"/>
      <c r="F1" s="246"/>
      <c r="G1" s="246"/>
      <c r="H1" s="247"/>
      <c r="K1" s="1492"/>
      <c r="L1" s="1493"/>
      <c r="M1" s="1493"/>
      <c r="N1" s="1493"/>
      <c r="O1" s="1493"/>
      <c r="P1" s="1493"/>
      <c r="Q1" s="1494"/>
    </row>
    <row r="2" spans="1:17" ht="12.75">
      <c r="A2" s="1535" t="s">
        <v>251</v>
      </c>
      <c r="B2" s="1536"/>
      <c r="C2" s="1536"/>
      <c r="D2" s="1536"/>
      <c r="E2" s="1536"/>
      <c r="F2" s="1536"/>
      <c r="G2" s="1536"/>
      <c r="H2" s="1537"/>
      <c r="K2" s="1535" t="s">
        <v>167</v>
      </c>
      <c r="L2" s="1536"/>
      <c r="M2" s="1536"/>
      <c r="N2" s="1536"/>
      <c r="O2" s="1536"/>
      <c r="P2" s="1536"/>
      <c r="Q2" s="1537"/>
    </row>
    <row r="3" spans="1:17" ht="13.5" thickBot="1">
      <c r="A3" s="267"/>
      <c r="B3" s="249"/>
      <c r="C3" s="249"/>
      <c r="D3" s="249"/>
      <c r="E3" s="249"/>
      <c r="F3" s="249"/>
      <c r="G3" s="249"/>
      <c r="H3" s="250"/>
      <c r="K3" s="1498"/>
      <c r="L3" s="1499"/>
      <c r="M3" s="1499"/>
      <c r="N3" s="1499"/>
      <c r="O3" s="1499"/>
      <c r="P3" s="1499"/>
      <c r="Q3" s="1500"/>
    </row>
    <row r="4" spans="1:17" ht="25.5" customHeight="1">
      <c r="A4" s="1356"/>
      <c r="B4" s="1671" t="s">
        <v>252</v>
      </c>
      <c r="C4" s="1673" t="s">
        <v>253</v>
      </c>
      <c r="D4" s="1675" t="s">
        <v>410</v>
      </c>
      <c r="E4" s="1676"/>
      <c r="F4" s="1675" t="s">
        <v>592</v>
      </c>
      <c r="G4" s="1676"/>
      <c r="H4" s="1677" t="s">
        <v>660</v>
      </c>
      <c r="K4" s="832"/>
      <c r="L4" s="1679" t="s">
        <v>72</v>
      </c>
      <c r="M4" s="1680"/>
      <c r="N4" s="1680"/>
      <c r="O4" s="1681"/>
      <c r="P4" s="1679" t="s">
        <v>213</v>
      </c>
      <c r="Q4" s="1682"/>
    </row>
    <row r="5" spans="1:17" ht="12.75" customHeight="1">
      <c r="A5" s="193"/>
      <c r="B5" s="1672"/>
      <c r="C5" s="1674"/>
      <c r="D5" s="1683" t="s">
        <v>26</v>
      </c>
      <c r="E5" s="1684"/>
      <c r="F5" s="1683" t="s">
        <v>593</v>
      </c>
      <c r="G5" s="1684"/>
      <c r="H5" s="1678"/>
      <c r="K5" s="832"/>
      <c r="L5" s="1683" t="s">
        <v>170</v>
      </c>
      <c r="M5" s="1685" t="s">
        <v>171</v>
      </c>
      <c r="N5" s="1685" t="s">
        <v>172</v>
      </c>
      <c r="O5" s="1684" t="s">
        <v>173</v>
      </c>
      <c r="P5" s="1683" t="s">
        <v>73</v>
      </c>
      <c r="Q5" s="1687" t="s">
        <v>74</v>
      </c>
    </row>
    <row r="6" spans="1:17" ht="15.75" customHeight="1">
      <c r="A6" s="210"/>
      <c r="B6" s="223" t="s">
        <v>262</v>
      </c>
      <c r="C6" s="224" t="s">
        <v>662</v>
      </c>
      <c r="D6" s="1554" t="s">
        <v>661</v>
      </c>
      <c r="E6" s="1555"/>
      <c r="F6" s="1554" t="s">
        <v>661</v>
      </c>
      <c r="G6" s="1555"/>
      <c r="H6" s="950" t="s">
        <v>456</v>
      </c>
      <c r="K6" s="832"/>
      <c r="L6" s="1683"/>
      <c r="M6" s="1685"/>
      <c r="N6" s="1685"/>
      <c r="O6" s="1684"/>
      <c r="P6" s="1683"/>
      <c r="Q6" s="1687"/>
    </row>
    <row r="7" spans="1:17" ht="12.75">
      <c r="A7" s="143" t="s">
        <v>143</v>
      </c>
      <c r="B7" s="951" t="s">
        <v>57</v>
      </c>
      <c r="C7" s="952">
        <v>116850</v>
      </c>
      <c r="D7" s="1669">
        <v>1.3218447077254563</v>
      </c>
      <c r="E7" s="1670"/>
      <c r="F7" s="1669">
        <v>0.5540166206649113</v>
      </c>
      <c r="G7" s="1670"/>
      <c r="H7" s="953">
        <v>1274</v>
      </c>
      <c r="K7" s="210"/>
      <c r="L7" s="1604"/>
      <c r="M7" s="1635"/>
      <c r="N7" s="1635"/>
      <c r="O7" s="1686"/>
      <c r="P7" s="1604"/>
      <c r="Q7" s="1688"/>
    </row>
    <row r="8" spans="1:17" ht="12.75">
      <c r="A8" s="143" t="s">
        <v>144</v>
      </c>
      <c r="B8" s="951" t="s">
        <v>57</v>
      </c>
      <c r="C8" s="952">
        <v>131410</v>
      </c>
      <c r="D8" s="1646">
        <v>-1.1596443757247803</v>
      </c>
      <c r="E8" s="1647"/>
      <c r="F8" s="1646">
        <v>-1.6035524855063525</v>
      </c>
      <c r="G8" s="1647"/>
      <c r="H8" s="953">
        <v>1135</v>
      </c>
      <c r="K8" s="145">
        <v>2000</v>
      </c>
      <c r="L8" s="1219">
        <v>-3</v>
      </c>
      <c r="M8" s="1220">
        <v>-15</v>
      </c>
      <c r="N8" s="1220">
        <v>-31</v>
      </c>
      <c r="O8" s="806">
        <v>4</v>
      </c>
      <c r="P8" s="1043">
        <v>39</v>
      </c>
      <c r="Q8" s="1052">
        <v>32</v>
      </c>
    </row>
    <row r="9" spans="1:17" ht="12.75">
      <c r="A9" s="143" t="s">
        <v>145</v>
      </c>
      <c r="B9" s="951" t="s">
        <v>57</v>
      </c>
      <c r="C9" s="952">
        <v>109600</v>
      </c>
      <c r="D9" s="1646">
        <v>3.949941337504881</v>
      </c>
      <c r="E9" s="1647"/>
      <c r="F9" s="1646">
        <v>4.245539258869248</v>
      </c>
      <c r="G9" s="1647"/>
      <c r="H9" s="954">
        <v>1242</v>
      </c>
      <c r="K9" s="145">
        <v>2001</v>
      </c>
      <c r="L9" s="1219">
        <v>-27</v>
      </c>
      <c r="M9" s="1220">
        <v>-26</v>
      </c>
      <c r="N9" s="1220">
        <v>-34</v>
      </c>
      <c r="O9" s="806">
        <v>-6</v>
      </c>
      <c r="P9" s="1043">
        <v>34</v>
      </c>
      <c r="Q9" s="1052">
        <v>15</v>
      </c>
    </row>
    <row r="10" spans="1:17" ht="12.75">
      <c r="A10" s="143" t="s">
        <v>146</v>
      </c>
      <c r="B10" s="951" t="s">
        <v>57</v>
      </c>
      <c r="C10" s="952">
        <v>122140</v>
      </c>
      <c r="D10" s="1646">
        <v>10.863431151241548</v>
      </c>
      <c r="E10" s="1647"/>
      <c r="F10" s="1646">
        <v>6.401571331051577</v>
      </c>
      <c r="G10" s="1647"/>
      <c r="H10" s="953">
        <v>1440</v>
      </c>
      <c r="K10" s="145">
        <v>2002</v>
      </c>
      <c r="L10" s="1219">
        <v>-6</v>
      </c>
      <c r="M10" s="1220">
        <v>-27</v>
      </c>
      <c r="N10" s="1220">
        <v>-34</v>
      </c>
      <c r="O10" s="806">
        <v>5</v>
      </c>
      <c r="P10" s="1043">
        <v>38</v>
      </c>
      <c r="Q10" s="1052">
        <v>23</v>
      </c>
    </row>
    <row r="11" spans="1:17" ht="12.75">
      <c r="A11" s="143" t="s">
        <v>151</v>
      </c>
      <c r="B11" s="951" t="s">
        <v>57</v>
      </c>
      <c r="C11" s="952">
        <v>136240</v>
      </c>
      <c r="D11" s="1646">
        <v>10.121320098413513</v>
      </c>
      <c r="E11" s="1647"/>
      <c r="F11" s="1646">
        <v>5.406118143309229</v>
      </c>
      <c r="G11" s="1647"/>
      <c r="H11" s="953">
        <v>1347</v>
      </c>
      <c r="K11" s="145">
        <v>2003</v>
      </c>
      <c r="L11" s="1219">
        <v>-17</v>
      </c>
      <c r="M11" s="1220">
        <v>-29</v>
      </c>
      <c r="N11" s="1220">
        <v>-33</v>
      </c>
      <c r="O11" s="806">
        <v>-3</v>
      </c>
      <c r="P11" s="1043">
        <v>47</v>
      </c>
      <c r="Q11" s="1052">
        <v>36</v>
      </c>
    </row>
    <row r="12" spans="1:17" ht="12.75">
      <c r="A12" s="143">
        <v>1999</v>
      </c>
      <c r="B12" s="951" t="s">
        <v>57</v>
      </c>
      <c r="C12" s="952">
        <v>131530</v>
      </c>
      <c r="D12" s="1646">
        <v>9.160246533127877</v>
      </c>
      <c r="E12" s="1647"/>
      <c r="F12" s="1646">
        <v>7.5485185317667485</v>
      </c>
      <c r="G12" s="1647"/>
      <c r="H12" s="953">
        <v>1469</v>
      </c>
      <c r="K12" s="145">
        <v>2004</v>
      </c>
      <c r="L12" s="1219">
        <v>7</v>
      </c>
      <c r="M12" s="1220">
        <v>-9</v>
      </c>
      <c r="N12" s="1220">
        <v>-13</v>
      </c>
      <c r="O12" s="806">
        <v>12</v>
      </c>
      <c r="P12" s="1043">
        <v>41</v>
      </c>
      <c r="Q12" s="1052">
        <v>35</v>
      </c>
    </row>
    <row r="13" spans="1:17" ht="12.75">
      <c r="A13" s="143">
        <v>2000</v>
      </c>
      <c r="B13" s="951">
        <v>1123357</v>
      </c>
      <c r="C13" s="952">
        <v>130480</v>
      </c>
      <c r="D13" s="1646">
        <v>12.91551979673937</v>
      </c>
      <c r="E13" s="1647"/>
      <c r="F13" s="1646">
        <v>9.796949254075697</v>
      </c>
      <c r="G13" s="1647"/>
      <c r="H13" s="953">
        <v>1433</v>
      </c>
      <c r="K13" s="145">
        <v>2005</v>
      </c>
      <c r="L13" s="1219">
        <v>-19</v>
      </c>
      <c r="M13" s="1220">
        <v>-21</v>
      </c>
      <c r="N13" s="1220">
        <v>-21</v>
      </c>
      <c r="O13" s="806">
        <v>4</v>
      </c>
      <c r="P13" s="1043">
        <v>30</v>
      </c>
      <c r="Q13" s="1052">
        <v>28</v>
      </c>
    </row>
    <row r="14" spans="1:17" ht="12.75">
      <c r="A14" s="143">
        <v>2001</v>
      </c>
      <c r="B14" s="951">
        <v>1261781</v>
      </c>
      <c r="C14" s="952">
        <v>128000</v>
      </c>
      <c r="D14" s="1646">
        <v>10.6256641040065</v>
      </c>
      <c r="E14" s="1647"/>
      <c r="F14" s="1646">
        <v>8.099518750567515</v>
      </c>
      <c r="G14" s="1647"/>
      <c r="H14" s="953">
        <v>1457</v>
      </c>
      <c r="K14" s="145">
        <v>2006</v>
      </c>
      <c r="L14" s="1219">
        <v>-8</v>
      </c>
      <c r="M14" s="1220">
        <v>-13</v>
      </c>
      <c r="N14" s="1220">
        <v>-7</v>
      </c>
      <c r="O14" s="806">
        <v>10</v>
      </c>
      <c r="P14" s="1043">
        <v>45</v>
      </c>
      <c r="Q14" s="1052">
        <v>37</v>
      </c>
    </row>
    <row r="15" spans="1:17" ht="12.75">
      <c r="A15" s="143">
        <v>2002</v>
      </c>
      <c r="B15" s="951">
        <v>1425176</v>
      </c>
      <c r="C15" s="952">
        <v>133360</v>
      </c>
      <c r="D15" s="1646">
        <v>19.690377987456912</v>
      </c>
      <c r="E15" s="1647"/>
      <c r="F15" s="1646">
        <v>20.929581408483834</v>
      </c>
      <c r="G15" s="1647"/>
      <c r="H15" s="953">
        <v>1586</v>
      </c>
      <c r="K15" s="145">
        <v>2007</v>
      </c>
      <c r="L15" s="1219">
        <v>-2</v>
      </c>
      <c r="M15" s="1220">
        <v>3</v>
      </c>
      <c r="N15" s="1220">
        <v>-3</v>
      </c>
      <c r="O15" s="806">
        <v>15</v>
      </c>
      <c r="P15" s="1043">
        <v>30</v>
      </c>
      <c r="Q15" s="1052">
        <v>39</v>
      </c>
    </row>
    <row r="16" spans="1:17" ht="12.75">
      <c r="A16" s="143">
        <v>2003</v>
      </c>
      <c r="B16" s="951">
        <v>1362682</v>
      </c>
      <c r="C16" s="952">
        <v>135910</v>
      </c>
      <c r="D16" s="1646">
        <v>19.443919939577036</v>
      </c>
      <c r="E16" s="1647"/>
      <c r="F16" s="1646">
        <v>18.955776800167662</v>
      </c>
      <c r="G16" s="1647"/>
      <c r="H16" s="953">
        <v>1345</v>
      </c>
      <c r="K16" s="145">
        <v>2008</v>
      </c>
      <c r="L16" s="1219">
        <v>-35</v>
      </c>
      <c r="M16" s="1220">
        <v>-14</v>
      </c>
      <c r="N16" s="1220">
        <v>-15</v>
      </c>
      <c r="O16" s="806">
        <v>-9</v>
      </c>
      <c r="P16" s="1043">
        <v>-34</v>
      </c>
      <c r="Q16" s="1052">
        <v>-39</v>
      </c>
    </row>
    <row r="17" spans="1:17" ht="12.75">
      <c r="A17" s="145">
        <v>2004</v>
      </c>
      <c r="B17" s="951">
        <v>1259845</v>
      </c>
      <c r="C17" s="952">
        <v>145520</v>
      </c>
      <c r="D17" s="1646">
        <v>17.11654744496699</v>
      </c>
      <c r="E17" s="1647"/>
      <c r="F17" s="1646">
        <v>18.757420635600557</v>
      </c>
      <c r="G17" s="1647"/>
      <c r="H17" s="953">
        <v>1792</v>
      </c>
      <c r="K17" s="145">
        <v>2009</v>
      </c>
      <c r="L17" s="1219">
        <v>-28</v>
      </c>
      <c r="M17" s="1220">
        <v>-52</v>
      </c>
      <c r="N17" s="1220">
        <v>-45</v>
      </c>
      <c r="O17" s="806">
        <v>-18</v>
      </c>
      <c r="P17" s="1043">
        <v>13</v>
      </c>
      <c r="Q17" s="1052">
        <v>17</v>
      </c>
    </row>
    <row r="18" spans="1:17" ht="12.75">
      <c r="A18" s="145">
        <v>2005</v>
      </c>
      <c r="B18" s="951">
        <v>1195810</v>
      </c>
      <c r="C18" s="952">
        <v>156830</v>
      </c>
      <c r="D18" s="1646">
        <v>5.092123911723032</v>
      </c>
      <c r="E18" s="1647"/>
      <c r="F18" s="1646">
        <v>5.344674992624646</v>
      </c>
      <c r="G18" s="1647"/>
      <c r="H18" s="953">
        <v>1529</v>
      </c>
      <c r="K18" s="145">
        <v>2010</v>
      </c>
      <c r="L18" s="1219">
        <v>12</v>
      </c>
      <c r="M18" s="1220">
        <v>-24</v>
      </c>
      <c r="N18" s="1220">
        <v>-11</v>
      </c>
      <c r="O18" s="806">
        <v>10</v>
      </c>
      <c r="P18" s="1043">
        <v>17</v>
      </c>
      <c r="Q18" s="1052">
        <v>30</v>
      </c>
    </row>
    <row r="19" spans="1:17" ht="12.75">
      <c r="A19" s="145">
        <v>2006</v>
      </c>
      <c r="B19" s="951">
        <v>1427201</v>
      </c>
      <c r="C19" s="952">
        <v>152860</v>
      </c>
      <c r="D19" s="1646">
        <v>6.4123559066242715</v>
      </c>
      <c r="E19" s="1647"/>
      <c r="F19" s="1646">
        <v>8.34383508368729</v>
      </c>
      <c r="G19" s="1647"/>
      <c r="H19" s="953">
        <v>1668.83</v>
      </c>
      <c r="K19" s="145">
        <v>2011</v>
      </c>
      <c r="L19" s="1219">
        <v>-8</v>
      </c>
      <c r="M19" s="1220">
        <v>-9</v>
      </c>
      <c r="N19" s="1220">
        <v>-8</v>
      </c>
      <c r="O19" s="806">
        <v>10</v>
      </c>
      <c r="P19" s="1043">
        <v>2</v>
      </c>
      <c r="Q19" s="1052">
        <v>9</v>
      </c>
    </row>
    <row r="20" spans="1:17" ht="12.75">
      <c r="A20" s="145">
        <v>2007</v>
      </c>
      <c r="B20" s="951">
        <v>1259470</v>
      </c>
      <c r="C20" s="952">
        <v>148780</v>
      </c>
      <c r="D20" s="1646">
        <v>9.161134580567296</v>
      </c>
      <c r="E20" s="1647"/>
      <c r="F20" s="1646">
        <v>9.33685631401858</v>
      </c>
      <c r="G20" s="1647"/>
      <c r="H20" s="953">
        <v>1618.66</v>
      </c>
      <c r="K20" s="145">
        <v>2012</v>
      </c>
      <c r="L20" s="1219">
        <v>-5</v>
      </c>
      <c r="M20" s="1220">
        <v>-13</v>
      </c>
      <c r="N20" s="1220">
        <v>-12</v>
      </c>
      <c r="O20" s="806">
        <v>9</v>
      </c>
      <c r="P20" s="1043">
        <v>22</v>
      </c>
      <c r="Q20" s="1052">
        <v>30</v>
      </c>
    </row>
    <row r="21" spans="1:17" ht="12.75">
      <c r="A21" s="145">
        <v>2008</v>
      </c>
      <c r="B21" s="951">
        <v>514613</v>
      </c>
      <c r="C21" s="952">
        <v>160010</v>
      </c>
      <c r="D21" s="1646">
        <v>-6.730981866430774</v>
      </c>
      <c r="E21" s="1647"/>
      <c r="F21" s="1646">
        <v>-8.560546362017345</v>
      </c>
      <c r="G21" s="1647"/>
      <c r="H21" s="953">
        <v>917.1</v>
      </c>
      <c r="K21" s="145">
        <v>2013</v>
      </c>
      <c r="L21" s="1219">
        <v>9</v>
      </c>
      <c r="M21" s="1220">
        <v>-8</v>
      </c>
      <c r="N21" s="1220">
        <v>-12</v>
      </c>
      <c r="O21" s="806">
        <v>17</v>
      </c>
      <c r="P21" s="1043">
        <v>45</v>
      </c>
      <c r="Q21" s="1052">
        <v>51</v>
      </c>
    </row>
    <row r="22" spans="1:17" ht="12.75">
      <c r="A22" s="145">
        <v>2009</v>
      </c>
      <c r="B22" s="951">
        <v>596963</v>
      </c>
      <c r="C22" s="952">
        <v>81800</v>
      </c>
      <c r="D22" s="1646">
        <v>-7.406419489641684</v>
      </c>
      <c r="E22" s="1647"/>
      <c r="F22" s="1646">
        <v>-9.877624888632825</v>
      </c>
      <c r="G22" s="1647"/>
      <c r="H22" s="953">
        <v>847.32</v>
      </c>
      <c r="K22" s="145">
        <v>2014</v>
      </c>
      <c r="L22" s="1219">
        <v>20</v>
      </c>
      <c r="M22" s="1220">
        <v>2</v>
      </c>
      <c r="N22" s="1220">
        <v>-11</v>
      </c>
      <c r="O22" s="806">
        <v>25</v>
      </c>
      <c r="P22" s="1043">
        <v>46</v>
      </c>
      <c r="Q22" s="1052">
        <v>45</v>
      </c>
    </row>
    <row r="23" spans="1:17" ht="15.75" customHeight="1">
      <c r="A23" s="145">
        <v>2010</v>
      </c>
      <c r="B23" s="951">
        <v>575167</v>
      </c>
      <c r="C23" s="952">
        <v>65440</v>
      </c>
      <c r="D23" s="1646">
        <v>5.819089686959863</v>
      </c>
      <c r="E23" s="1647"/>
      <c r="F23" s="1646">
        <v>2.985098414152526</v>
      </c>
      <c r="G23" s="1647"/>
      <c r="H23" s="953">
        <v>879.18</v>
      </c>
      <c r="K23" s="147">
        <v>2015</v>
      </c>
      <c r="L23" s="1221">
        <v>4</v>
      </c>
      <c r="M23" s="1222">
        <v>-4</v>
      </c>
      <c r="N23" s="1222">
        <v>-18</v>
      </c>
      <c r="O23" s="1223">
        <v>12</v>
      </c>
      <c r="P23" s="1407">
        <v>41</v>
      </c>
      <c r="Q23" s="1224">
        <v>33</v>
      </c>
    </row>
    <row r="24" spans="1:17" ht="15" customHeight="1">
      <c r="A24" s="145">
        <v>2011</v>
      </c>
      <c r="B24" s="951">
        <v>593377</v>
      </c>
      <c r="C24" s="952">
        <v>84530</v>
      </c>
      <c r="D24" s="1646">
        <v>-0.21778584392015346</v>
      </c>
      <c r="E24" s="1647"/>
      <c r="F24" s="1646">
        <v>-2.548825404687583</v>
      </c>
      <c r="G24" s="1647"/>
      <c r="H24" s="953">
        <v>883.7</v>
      </c>
      <c r="K24" s="1051">
        <v>2014</v>
      </c>
      <c r="L24" s="1043"/>
      <c r="M24" s="10"/>
      <c r="N24" s="10"/>
      <c r="O24" s="10"/>
      <c r="P24" s="1043"/>
      <c r="Q24" s="1052"/>
    </row>
    <row r="25" spans="1:17" ht="12.75">
      <c r="A25" s="143">
        <v>2012</v>
      </c>
      <c r="B25" s="951">
        <v>609868</v>
      </c>
      <c r="C25" s="952">
        <v>88250</v>
      </c>
      <c r="D25" s="1646">
        <v>-0.8487935006669125</v>
      </c>
      <c r="E25" s="1647"/>
      <c r="F25" s="1646">
        <v>-0.6300657403570666</v>
      </c>
      <c r="G25" s="1647"/>
      <c r="H25" s="953">
        <v>931.93</v>
      </c>
      <c r="K25" s="1054" t="s">
        <v>36</v>
      </c>
      <c r="L25" s="1043">
        <v>33</v>
      </c>
      <c r="M25" s="92">
        <v>6</v>
      </c>
      <c r="N25" s="92">
        <v>-10</v>
      </c>
      <c r="O25" s="92">
        <v>19</v>
      </c>
      <c r="P25" s="1043">
        <v>47</v>
      </c>
      <c r="Q25" s="1052">
        <v>50</v>
      </c>
    </row>
    <row r="26" spans="1:17" ht="12.75">
      <c r="A26" s="145">
        <v>2013</v>
      </c>
      <c r="B26" s="951">
        <v>735575</v>
      </c>
      <c r="C26" s="952">
        <v>80620</v>
      </c>
      <c r="D26" s="1646">
        <v>3.1490766784884467</v>
      </c>
      <c r="E26" s="1647"/>
      <c r="F26" s="1646">
        <v>4.629309842610322</v>
      </c>
      <c r="G26" s="1647"/>
      <c r="H26" s="953">
        <v>1067.63</v>
      </c>
      <c r="K26" s="1054" t="s">
        <v>39</v>
      </c>
      <c r="L26" s="7"/>
      <c r="M26" s="92">
        <v>-1</v>
      </c>
      <c r="N26" s="92">
        <v>-3</v>
      </c>
      <c r="O26" s="92">
        <v>32</v>
      </c>
      <c r="P26" s="1043"/>
      <c r="Q26" s="1052"/>
    </row>
    <row r="27" spans="1:17" ht="12.75">
      <c r="A27" s="145">
        <v>2014</v>
      </c>
      <c r="B27" s="951">
        <v>769467</v>
      </c>
      <c r="C27" s="952">
        <v>99060</v>
      </c>
      <c r="D27" s="1646">
        <v>9.757543422846647</v>
      </c>
      <c r="E27" s="1647"/>
      <c r="F27" s="1646">
        <v>8.808529342679442</v>
      </c>
      <c r="G27" s="1647"/>
      <c r="H27" s="953">
        <v>1222.76</v>
      </c>
      <c r="K27" s="1054" t="s">
        <v>43</v>
      </c>
      <c r="L27" s="7"/>
      <c r="M27" s="92">
        <v>0</v>
      </c>
      <c r="N27" s="92">
        <v>-9</v>
      </c>
      <c r="O27" s="92">
        <v>32</v>
      </c>
      <c r="P27" s="1043"/>
      <c r="Q27" s="1052"/>
    </row>
    <row r="28" spans="1:17" ht="12.75">
      <c r="A28" s="145">
        <v>2015</v>
      </c>
      <c r="B28" s="951">
        <v>805628</v>
      </c>
      <c r="C28" s="952">
        <v>109540</v>
      </c>
      <c r="D28" s="1646">
        <v>4.409937888198753</v>
      </c>
      <c r="E28" s="1647"/>
      <c r="F28" s="1646">
        <v>8.864399805878644</v>
      </c>
      <c r="G28" s="1647"/>
      <c r="H28" s="953">
        <v>1226.33</v>
      </c>
      <c r="K28" s="1055" t="s">
        <v>211</v>
      </c>
      <c r="L28" s="1043">
        <v>19</v>
      </c>
      <c r="M28" s="92">
        <v>11</v>
      </c>
      <c r="N28" s="92">
        <v>-2</v>
      </c>
      <c r="O28" s="92">
        <v>32</v>
      </c>
      <c r="P28" s="1043">
        <v>46</v>
      </c>
      <c r="Q28" s="1052">
        <v>51</v>
      </c>
    </row>
    <row r="29" spans="1:17" ht="15">
      <c r="A29" s="398"/>
      <c r="B29" s="397" t="s">
        <v>509</v>
      </c>
      <c r="C29" s="397" t="s">
        <v>663</v>
      </c>
      <c r="D29" s="408" t="s">
        <v>25</v>
      </c>
      <c r="E29" s="408" t="s">
        <v>60</v>
      </c>
      <c r="F29" s="408" t="s">
        <v>664</v>
      </c>
      <c r="G29" s="408" t="s">
        <v>60</v>
      </c>
      <c r="H29" s="399" t="s">
        <v>509</v>
      </c>
      <c r="K29" s="1054" t="s">
        <v>224</v>
      </c>
      <c r="L29" s="1043"/>
      <c r="M29" s="92">
        <v>2</v>
      </c>
      <c r="N29" s="92">
        <v>-16</v>
      </c>
      <c r="O29" s="92">
        <v>26</v>
      </c>
      <c r="P29" s="1043"/>
      <c r="Q29" s="1052"/>
    </row>
    <row r="30" spans="1:17" ht="12.75">
      <c r="A30" s="197">
        <v>2014</v>
      </c>
      <c r="B30" s="681"/>
      <c r="C30" s="405"/>
      <c r="D30" s="7"/>
      <c r="E30" s="405"/>
      <c r="F30" s="680"/>
      <c r="G30" s="680"/>
      <c r="H30" s="659"/>
      <c r="K30" s="1054" t="s">
        <v>49</v>
      </c>
      <c r="L30" s="1043"/>
      <c r="M30" s="92">
        <v>11</v>
      </c>
      <c r="N30" s="92">
        <v>-3</v>
      </c>
      <c r="O30" s="92">
        <v>31</v>
      </c>
      <c r="P30" s="1043"/>
      <c r="Q30" s="1052"/>
    </row>
    <row r="31" spans="1:17" ht="15" customHeight="1">
      <c r="A31" s="198" t="s">
        <v>49</v>
      </c>
      <c r="B31" s="681">
        <v>63346</v>
      </c>
      <c r="C31" s="405"/>
      <c r="D31" s="680">
        <v>11</v>
      </c>
      <c r="E31" s="680">
        <v>0.7824343866230379</v>
      </c>
      <c r="F31" s="680">
        <v>9.7</v>
      </c>
      <c r="G31" s="680">
        <v>0.014828359661297991</v>
      </c>
      <c r="H31" s="659">
        <v>101630</v>
      </c>
      <c r="K31" s="1054" t="s">
        <v>51</v>
      </c>
      <c r="L31" s="1043">
        <v>8</v>
      </c>
      <c r="M31" s="92">
        <v>-4</v>
      </c>
      <c r="N31" s="92">
        <v>-24</v>
      </c>
      <c r="O31" s="1044">
        <v>27</v>
      </c>
      <c r="P31" s="1043">
        <v>45</v>
      </c>
      <c r="Q31" s="1052">
        <v>54</v>
      </c>
    </row>
    <row r="32" spans="1:17" ht="14.25" customHeight="1">
      <c r="A32" s="198" t="s">
        <v>51</v>
      </c>
      <c r="B32" s="681">
        <v>63660</v>
      </c>
      <c r="C32" s="955">
        <v>27090</v>
      </c>
      <c r="D32" s="680">
        <v>9.4</v>
      </c>
      <c r="E32" s="680">
        <v>-0.1596624609229309</v>
      </c>
      <c r="F32" s="680">
        <v>9.6</v>
      </c>
      <c r="G32" s="680">
        <v>0.4</v>
      </c>
      <c r="H32" s="659">
        <v>100970</v>
      </c>
      <c r="K32" s="1054" t="s">
        <v>55</v>
      </c>
      <c r="L32" s="7"/>
      <c r="M32" s="92">
        <v>-6</v>
      </c>
      <c r="N32" s="92">
        <v>-23</v>
      </c>
      <c r="O32" s="1044">
        <v>18</v>
      </c>
      <c r="P32" s="1043"/>
      <c r="Q32" s="1052"/>
    </row>
    <row r="33" spans="1:17" ht="12.75">
      <c r="A33" s="198" t="s">
        <v>55</v>
      </c>
      <c r="B33" s="681">
        <v>66151</v>
      </c>
      <c r="C33" s="405"/>
      <c r="D33" s="680">
        <v>9</v>
      </c>
      <c r="E33" s="680">
        <v>0.488499892806459</v>
      </c>
      <c r="F33" s="680">
        <v>8.8</v>
      </c>
      <c r="G33" s="680">
        <v>-0.4</v>
      </c>
      <c r="H33" s="659">
        <v>99140</v>
      </c>
      <c r="K33" s="1054" t="s">
        <v>447</v>
      </c>
      <c r="L33" s="376"/>
      <c r="M33" s="92">
        <v>3</v>
      </c>
      <c r="N33" s="92">
        <v>-17</v>
      </c>
      <c r="O33" s="92">
        <v>12</v>
      </c>
      <c r="P33" s="1043"/>
      <c r="Q33" s="1052"/>
    </row>
    <row r="34" spans="1:17" ht="12.75">
      <c r="A34" s="198" t="s">
        <v>447</v>
      </c>
      <c r="B34" s="681">
        <v>57340</v>
      </c>
      <c r="C34" s="405"/>
      <c r="D34" s="680">
        <v>8.5</v>
      </c>
      <c r="E34" s="680">
        <v>0.4162624748235544</v>
      </c>
      <c r="F34" s="555">
        <v>8.1</v>
      </c>
      <c r="G34" s="680">
        <v>0.5</v>
      </c>
      <c r="H34" s="659">
        <v>98670</v>
      </c>
      <c r="K34" s="1054" t="s">
        <v>412</v>
      </c>
      <c r="L34" s="1043">
        <v>15</v>
      </c>
      <c r="M34" s="92">
        <v>5</v>
      </c>
      <c r="N34" s="92">
        <v>-13</v>
      </c>
      <c r="O34" s="1044">
        <v>16</v>
      </c>
      <c r="P34" s="1043">
        <v>46</v>
      </c>
      <c r="Q34" s="1052">
        <v>45</v>
      </c>
    </row>
    <row r="35" spans="1:17" ht="12.75">
      <c r="A35" s="198" t="s">
        <v>412</v>
      </c>
      <c r="B35" s="681">
        <v>45584</v>
      </c>
      <c r="C35" s="955">
        <v>25160</v>
      </c>
      <c r="D35" s="680">
        <v>7.2</v>
      </c>
      <c r="E35" s="680">
        <v>0.09364156184629735</v>
      </c>
      <c r="F35" s="555">
        <v>7.8</v>
      </c>
      <c r="G35" s="680">
        <v>1.1</v>
      </c>
      <c r="H35" s="659">
        <v>96610</v>
      </c>
      <c r="K35" s="1051">
        <v>2015</v>
      </c>
      <c r="L35" s="7"/>
      <c r="M35" s="7"/>
      <c r="N35" s="7"/>
      <c r="O35" s="7"/>
      <c r="P35" s="1043"/>
      <c r="Q35" s="1052"/>
    </row>
    <row r="36" spans="1:17" ht="12.75">
      <c r="A36" s="197">
        <v>2015</v>
      </c>
      <c r="B36" s="7"/>
      <c r="C36" s="405"/>
      <c r="D36" s="405"/>
      <c r="E36" s="7"/>
      <c r="F36" s="405"/>
      <c r="G36" s="680"/>
      <c r="H36" s="409"/>
      <c r="K36" s="1054" t="s">
        <v>396</v>
      </c>
      <c r="L36" s="376"/>
      <c r="M36" s="92">
        <v>4</v>
      </c>
      <c r="N36" s="92">
        <v>-20</v>
      </c>
      <c r="O36" s="1044">
        <v>13</v>
      </c>
      <c r="P36" s="1043"/>
      <c r="Q36" s="1052"/>
    </row>
    <row r="37" spans="1:17" ht="12.75">
      <c r="A37" s="198" t="s">
        <v>396</v>
      </c>
      <c r="B37" s="956">
        <v>41177</v>
      </c>
      <c r="C37" s="555"/>
      <c r="D37" s="680">
        <v>6.676404797230395</v>
      </c>
      <c r="E37" s="680">
        <v>0.38880799566496194</v>
      </c>
      <c r="F37" s="680">
        <v>8.696429807928885</v>
      </c>
      <c r="G37" s="680">
        <v>1.574864027050249</v>
      </c>
      <c r="H37" s="659">
        <v>95560</v>
      </c>
      <c r="K37" s="1054" t="s">
        <v>397</v>
      </c>
      <c r="L37" s="10"/>
      <c r="M37" s="92">
        <v>10</v>
      </c>
      <c r="N37" s="92">
        <v>-8</v>
      </c>
      <c r="O37" s="1044">
        <v>25</v>
      </c>
      <c r="P37" s="1043"/>
      <c r="Q37" s="1052"/>
    </row>
    <row r="38" spans="1:17" ht="12.75">
      <c r="A38" s="949" t="s">
        <v>397</v>
      </c>
      <c r="B38" s="956">
        <v>53413</v>
      </c>
      <c r="C38" s="405"/>
      <c r="D38" s="680">
        <v>5.681759843221412</v>
      </c>
      <c r="E38" s="680">
        <v>-0.04241405052265179</v>
      </c>
      <c r="F38" s="680">
        <v>8.355143305086198</v>
      </c>
      <c r="G38" s="680">
        <v>0.27056378723142593</v>
      </c>
      <c r="H38" s="659">
        <v>97540</v>
      </c>
      <c r="K38" s="1054" t="s">
        <v>36</v>
      </c>
      <c r="L38" s="1043">
        <v>3</v>
      </c>
      <c r="M38" s="92">
        <v>0</v>
      </c>
      <c r="N38" s="92">
        <v>-26</v>
      </c>
      <c r="O38" s="1044">
        <v>22</v>
      </c>
      <c r="P38" s="1043">
        <v>41</v>
      </c>
      <c r="Q38" s="1052">
        <v>47</v>
      </c>
    </row>
    <row r="39" spans="1:17" ht="12.75">
      <c r="A39" s="949" t="s">
        <v>36</v>
      </c>
      <c r="B39" s="956">
        <v>69700</v>
      </c>
      <c r="C39" s="955">
        <v>31920</v>
      </c>
      <c r="D39" s="680">
        <v>5.121491949948664</v>
      </c>
      <c r="E39" s="680">
        <v>-0.12962514774129374</v>
      </c>
      <c r="F39" s="680">
        <v>8.090800390172358</v>
      </c>
      <c r="G39" s="680">
        <v>0.15129201167929374</v>
      </c>
      <c r="H39" s="659">
        <v>98270</v>
      </c>
      <c r="K39" s="1054" t="s">
        <v>39</v>
      </c>
      <c r="L39" s="1043"/>
      <c r="M39" s="92">
        <v>1</v>
      </c>
      <c r="N39" s="92">
        <v>-11</v>
      </c>
      <c r="O39" s="1044">
        <v>16</v>
      </c>
      <c r="P39" s="1043"/>
      <c r="Q39" s="1052"/>
    </row>
    <row r="40" spans="1:17" ht="12.75">
      <c r="A40" s="949" t="s">
        <v>39</v>
      </c>
      <c r="B40" s="956">
        <v>69836</v>
      </c>
      <c r="C40" s="7"/>
      <c r="D40" s="680">
        <v>5.103074634467486</v>
      </c>
      <c r="E40" s="680">
        <v>1.0810737823795336</v>
      </c>
      <c r="F40" s="680">
        <v>8.737607541128046</v>
      </c>
      <c r="G40" s="680">
        <v>1.932755250802587</v>
      </c>
      <c r="H40" s="659">
        <v>98250</v>
      </c>
      <c r="K40" s="1054" t="s">
        <v>43</v>
      </c>
      <c r="L40" s="1043"/>
      <c r="M40" s="92">
        <v>-5</v>
      </c>
      <c r="N40" s="92">
        <v>-7</v>
      </c>
      <c r="O40" s="1044">
        <v>15</v>
      </c>
      <c r="P40" s="1043"/>
      <c r="Q40" s="1052"/>
    </row>
    <row r="41" spans="1:17" ht="12.75">
      <c r="A41" s="949" t="s">
        <v>43</v>
      </c>
      <c r="B41" s="956">
        <v>69250</v>
      </c>
      <c r="C41" s="955"/>
      <c r="D41" s="680">
        <v>4.66735927532802</v>
      </c>
      <c r="E41" s="680">
        <v>0.3077903117894465</v>
      </c>
      <c r="F41" s="680">
        <v>8.779425317683543</v>
      </c>
      <c r="G41" s="680">
        <v>-0.2687413395589311</v>
      </c>
      <c r="H41" s="659">
        <v>100580</v>
      </c>
      <c r="K41" s="1054" t="s">
        <v>211</v>
      </c>
      <c r="L41" s="1043">
        <v>8</v>
      </c>
      <c r="M41" s="92">
        <v>-7</v>
      </c>
      <c r="N41" s="92">
        <v>-17</v>
      </c>
      <c r="O41" s="1044">
        <v>16</v>
      </c>
      <c r="P41" s="1043">
        <v>45</v>
      </c>
      <c r="Q41" s="1052">
        <v>45</v>
      </c>
    </row>
    <row r="42" spans="1:17" ht="12.75">
      <c r="A42" s="949" t="s">
        <v>211</v>
      </c>
      <c r="B42" s="956">
        <v>80329</v>
      </c>
      <c r="C42" s="955">
        <v>27930</v>
      </c>
      <c r="D42" s="680">
        <v>3.30476341412973</v>
      </c>
      <c r="E42" s="680">
        <v>-0.11409696684616222</v>
      </c>
      <c r="F42" s="680">
        <v>9.103123833770276</v>
      </c>
      <c r="G42" s="680">
        <v>1.535218800138427</v>
      </c>
      <c r="H42" s="659">
        <v>105340</v>
      </c>
      <c r="K42" s="1054" t="s">
        <v>224</v>
      </c>
      <c r="L42" s="7"/>
      <c r="M42" s="92">
        <v>-10</v>
      </c>
      <c r="N42" s="92">
        <v>-17</v>
      </c>
      <c r="O42" s="1044">
        <v>15</v>
      </c>
      <c r="P42" s="1043"/>
      <c r="Q42" s="1052"/>
    </row>
    <row r="43" spans="1:17" ht="12.75">
      <c r="A43" s="198" t="s">
        <v>224</v>
      </c>
      <c r="B43" s="956">
        <v>81845</v>
      </c>
      <c r="C43" s="7"/>
      <c r="D43" s="680">
        <v>3.5745964460184743</v>
      </c>
      <c r="E43" s="680">
        <v>0.4127848912257406</v>
      </c>
      <c r="F43" s="680">
        <v>7.737038936214202</v>
      </c>
      <c r="G43" s="680">
        <v>-0.07745933384972759</v>
      </c>
      <c r="H43" s="659">
        <v>103320</v>
      </c>
      <c r="K43" s="1054" t="s">
        <v>49</v>
      </c>
      <c r="L43" s="1043"/>
      <c r="M43" s="92">
        <v>-1</v>
      </c>
      <c r="N43" s="92">
        <v>-8</v>
      </c>
      <c r="O43" s="1044">
        <v>14</v>
      </c>
      <c r="P43" s="1043"/>
      <c r="Q43" s="1052"/>
    </row>
    <row r="44" spans="1:17" ht="12.75">
      <c r="A44" s="198" t="s">
        <v>49</v>
      </c>
      <c r="B44" s="956">
        <v>69191</v>
      </c>
      <c r="C44" s="992"/>
      <c r="D44" s="680">
        <v>3.1474824162488257</v>
      </c>
      <c r="E44" s="680">
        <v>0.36683448898500615</v>
      </c>
      <c r="F44" s="680">
        <v>8.867892093306985</v>
      </c>
      <c r="G44" s="680">
        <v>2.728682170542629</v>
      </c>
      <c r="H44" s="659">
        <v>104270</v>
      </c>
      <c r="K44" s="1054" t="s">
        <v>51</v>
      </c>
      <c r="L44" s="1043">
        <v>-12</v>
      </c>
      <c r="M44" s="92">
        <v>-7</v>
      </c>
      <c r="N44" s="92">
        <v>-24</v>
      </c>
      <c r="O44" s="1044">
        <v>9</v>
      </c>
      <c r="P44" s="1043">
        <v>42</v>
      </c>
      <c r="Q44" s="1052">
        <v>32</v>
      </c>
    </row>
    <row r="45" spans="1:17" ht="12.75">
      <c r="A45" s="198" t="s">
        <v>51</v>
      </c>
      <c r="B45" s="956">
        <v>73372</v>
      </c>
      <c r="C45" s="955">
        <v>28750</v>
      </c>
      <c r="D45" s="680">
        <v>3.8555706179774996</v>
      </c>
      <c r="E45" s="680">
        <v>0.5257228089059254</v>
      </c>
      <c r="F45" s="680">
        <v>8.739653500020218</v>
      </c>
      <c r="G45" s="680">
        <v>-0.8753395713854584</v>
      </c>
      <c r="H45" s="659">
        <v>105040</v>
      </c>
      <c r="K45" s="1054" t="s">
        <v>55</v>
      </c>
      <c r="L45" s="7"/>
      <c r="M45" s="92">
        <v>-18</v>
      </c>
      <c r="N45" s="92">
        <v>-28</v>
      </c>
      <c r="O45" s="1044">
        <v>5</v>
      </c>
      <c r="P45" s="1043"/>
      <c r="Q45" s="1052"/>
    </row>
    <row r="46" spans="1:17" ht="12.75">
      <c r="A46" s="198" t="s">
        <v>55</v>
      </c>
      <c r="B46" s="956">
        <v>73795</v>
      </c>
      <c r="C46" s="7"/>
      <c r="D46" s="680">
        <v>3.9474717145688842</v>
      </c>
      <c r="E46" s="680">
        <v>0.5774214911378692</v>
      </c>
      <c r="F46" s="680">
        <v>9.630006606995266</v>
      </c>
      <c r="G46" s="680">
        <v>0.9896467722289914</v>
      </c>
      <c r="H46" s="659">
        <v>106800</v>
      </c>
      <c r="K46" s="1054" t="s">
        <v>447</v>
      </c>
      <c r="L46" s="1043"/>
      <c r="M46" s="92">
        <v>-11</v>
      </c>
      <c r="N46" s="92">
        <v>-29</v>
      </c>
      <c r="O46" s="1044">
        <v>-6</v>
      </c>
      <c r="P46" s="1043"/>
      <c r="Q46" s="1052"/>
    </row>
    <row r="47" spans="1:17" ht="12.75">
      <c r="A47" s="198" t="s">
        <v>447</v>
      </c>
      <c r="B47" s="956">
        <v>69598</v>
      </c>
      <c r="C47" s="955"/>
      <c r="D47" s="680">
        <v>3.6832259651388366</v>
      </c>
      <c r="E47" s="680">
        <v>0.1609934423502608</v>
      </c>
      <c r="F47" s="680">
        <v>9.114331680496068</v>
      </c>
      <c r="G47" s="680">
        <v>-0.06030453791647794</v>
      </c>
      <c r="H47" s="659">
        <v>104850</v>
      </c>
      <c r="K47" s="1054" t="s">
        <v>412</v>
      </c>
      <c r="L47" s="1043">
        <v>-4</v>
      </c>
      <c r="M47" s="92">
        <v>-7</v>
      </c>
      <c r="N47" s="92">
        <v>-18</v>
      </c>
      <c r="O47" s="1044">
        <v>-5</v>
      </c>
      <c r="P47" s="1043">
        <v>41</v>
      </c>
      <c r="Q47" s="1052">
        <v>33</v>
      </c>
    </row>
    <row r="48" spans="1:17" ht="12.75">
      <c r="A48" s="198" t="s">
        <v>412</v>
      </c>
      <c r="B48" s="956">
        <v>54122</v>
      </c>
      <c r="C48" s="955">
        <v>30770</v>
      </c>
      <c r="D48" s="680">
        <v>4.428823776943647</v>
      </c>
      <c r="E48" s="680">
        <v>0.8134262659717422</v>
      </c>
      <c r="F48" s="680">
        <v>9.70643338599504</v>
      </c>
      <c r="G48" s="680">
        <v>2.006335797254488</v>
      </c>
      <c r="H48" s="659">
        <v>106510</v>
      </c>
      <c r="K48" s="1051">
        <v>2016</v>
      </c>
      <c r="L48" s="1043"/>
      <c r="M48" s="92"/>
      <c r="N48" s="92"/>
      <c r="O48" s="1044"/>
      <c r="P48" s="1043"/>
      <c r="Q48" s="1052"/>
    </row>
    <row r="49" spans="1:17" ht="12.75">
      <c r="A49" s="197">
        <v>2016</v>
      </c>
      <c r="B49" s="7"/>
      <c r="C49" s="955"/>
      <c r="D49" s="7"/>
      <c r="E49" s="680"/>
      <c r="F49" s="680"/>
      <c r="G49" s="680"/>
      <c r="H49" s="659"/>
      <c r="K49" s="1054" t="s">
        <v>396</v>
      </c>
      <c r="L49" s="1043"/>
      <c r="M49" s="92">
        <v>-15</v>
      </c>
      <c r="N49" s="92">
        <v>-22</v>
      </c>
      <c r="O49" s="1044">
        <v>14</v>
      </c>
      <c r="P49" s="1043"/>
      <c r="Q49" s="1052"/>
    </row>
    <row r="50" spans="1:17" ht="12.75">
      <c r="A50" s="198" t="s">
        <v>396</v>
      </c>
      <c r="B50" s="956">
        <v>49063</v>
      </c>
      <c r="C50" s="955"/>
      <c r="D50" s="680">
        <v>4.392531711281866</v>
      </c>
      <c r="E50" s="680">
        <v>0.35391995345865723</v>
      </c>
      <c r="F50" s="680">
        <v>9.890824829069844</v>
      </c>
      <c r="G50" s="680">
        <v>1.7154687962141146</v>
      </c>
      <c r="H50" s="659">
        <v>105510</v>
      </c>
      <c r="K50" s="1054" t="s">
        <v>397</v>
      </c>
      <c r="L50" s="1043"/>
      <c r="M50" s="92">
        <v>-17</v>
      </c>
      <c r="N50" s="92">
        <v>-19</v>
      </c>
      <c r="O50" s="1044">
        <v>11</v>
      </c>
      <c r="P50" s="1043"/>
      <c r="Q50" s="1052"/>
    </row>
    <row r="51" spans="1:17" ht="12.75">
      <c r="A51" s="198" t="s">
        <v>397</v>
      </c>
      <c r="B51" s="956">
        <v>65494</v>
      </c>
      <c r="C51" s="955"/>
      <c r="D51" s="680">
        <v>4.80624823073843</v>
      </c>
      <c r="E51" s="680">
        <v>0.35372640008614553</v>
      </c>
      <c r="F51" s="680">
        <v>9.743915811284086</v>
      </c>
      <c r="G51" s="680">
        <v>-1.4975283512648985</v>
      </c>
      <c r="H51" s="659">
        <v>108940</v>
      </c>
      <c r="K51" s="1054" t="s">
        <v>36</v>
      </c>
      <c r="L51" s="1043">
        <v>-5</v>
      </c>
      <c r="M51" s="92">
        <v>-14</v>
      </c>
      <c r="N51" s="92">
        <v>-19</v>
      </c>
      <c r="O51" s="1044">
        <v>23</v>
      </c>
      <c r="P51" s="1337">
        <v>44</v>
      </c>
      <c r="Q51" s="1338">
        <v>42</v>
      </c>
    </row>
    <row r="52" spans="1:17" ht="12.75">
      <c r="A52" s="198" t="s">
        <v>36</v>
      </c>
      <c r="B52" s="956">
        <v>76889</v>
      </c>
      <c r="C52" s="955">
        <v>29930</v>
      </c>
      <c r="D52" s="680">
        <v>5.688265444964946</v>
      </c>
      <c r="E52" s="680">
        <v>0.7108532712267674</v>
      </c>
      <c r="F52" s="680">
        <v>9.889077024675652</v>
      </c>
      <c r="G52" s="680">
        <v>2.1992619926199275</v>
      </c>
      <c r="H52" s="659">
        <v>179130</v>
      </c>
      <c r="K52" s="1054" t="s">
        <v>39</v>
      </c>
      <c r="L52" s="1043"/>
      <c r="M52" s="92">
        <v>-11</v>
      </c>
      <c r="N52" s="92">
        <v>-13</v>
      </c>
      <c r="O52" s="1044">
        <v>17</v>
      </c>
      <c r="P52" s="1337"/>
      <c r="Q52" s="1338"/>
    </row>
    <row r="53" spans="1:17" ht="12.75">
      <c r="A53" s="198" t="s">
        <v>39</v>
      </c>
      <c r="B53" s="956">
        <v>71814</v>
      </c>
      <c r="C53" s="955"/>
      <c r="D53" s="680">
        <v>4.808905290669707</v>
      </c>
      <c r="E53" s="680">
        <v>0.24004693551651712</v>
      </c>
      <c r="F53" s="680">
        <v>8.979192376596302</v>
      </c>
      <c r="G53" s="680">
        <v>-0.8087810514153748</v>
      </c>
      <c r="H53" s="659">
        <v>79930</v>
      </c>
      <c r="K53" s="1054" t="s">
        <v>43</v>
      </c>
      <c r="L53" s="1043"/>
      <c r="M53" s="92">
        <v>-8</v>
      </c>
      <c r="N53" s="92">
        <v>-14</v>
      </c>
      <c r="O53" s="1044">
        <v>20</v>
      </c>
      <c r="P53" s="1337"/>
      <c r="Q53" s="1338"/>
    </row>
    <row r="54" spans="1:17" ht="12.75">
      <c r="A54" s="198" t="s">
        <v>43</v>
      </c>
      <c r="B54" s="956">
        <v>73216</v>
      </c>
      <c r="C54" s="955"/>
      <c r="D54" s="680">
        <v>4.734637328336655</v>
      </c>
      <c r="E54" s="680">
        <v>0.2367118555082044</v>
      </c>
      <c r="F54" s="680">
        <v>9.145913475238121</v>
      </c>
      <c r="G54" s="680">
        <v>0.9027373325567911</v>
      </c>
      <c r="H54" s="659">
        <v>90090</v>
      </c>
      <c r="K54" s="1054" t="s">
        <v>508</v>
      </c>
      <c r="L54" s="1043">
        <v>-47</v>
      </c>
      <c r="M54" s="92">
        <v>-2</v>
      </c>
      <c r="N54" s="92">
        <v>-14</v>
      </c>
      <c r="O54" s="1044">
        <v>23</v>
      </c>
      <c r="P54" s="1337" t="s">
        <v>57</v>
      </c>
      <c r="Q54" s="1338" t="s">
        <v>57</v>
      </c>
    </row>
    <row r="55" spans="1:17" ht="13.5" thickBot="1">
      <c r="A55" s="198" t="s">
        <v>508</v>
      </c>
      <c r="B55" s="956" t="s">
        <v>57</v>
      </c>
      <c r="C55" s="955" t="s">
        <v>57</v>
      </c>
      <c r="D55" s="680">
        <v>5.110499420079195</v>
      </c>
      <c r="E55" s="680">
        <v>0.24436443052269397</v>
      </c>
      <c r="F55" s="680">
        <v>8.485301792141753</v>
      </c>
      <c r="G55" s="680">
        <v>1.255411255411265</v>
      </c>
      <c r="H55" s="659">
        <v>94550</v>
      </c>
      <c r="K55" s="1054" t="s">
        <v>650</v>
      </c>
      <c r="L55" s="1043"/>
      <c r="M55" s="92">
        <v>-4</v>
      </c>
      <c r="N55" s="92">
        <v>-22</v>
      </c>
      <c r="O55" s="1044">
        <v>6</v>
      </c>
      <c r="P55" s="1337"/>
      <c r="Q55" s="1338"/>
    </row>
    <row r="56" spans="1:18" ht="13.5" thickBot="1">
      <c r="A56" s="198" t="s">
        <v>650</v>
      </c>
      <c r="B56" s="956" t="s">
        <v>57</v>
      </c>
      <c r="C56" s="955"/>
      <c r="D56" s="680">
        <v>5.165494036234852</v>
      </c>
      <c r="E56" s="680">
        <v>0.46532162725763726</v>
      </c>
      <c r="F56" s="680" t="s">
        <v>57</v>
      </c>
      <c r="G56" s="680" t="s">
        <v>57</v>
      </c>
      <c r="H56" s="659" t="s">
        <v>57</v>
      </c>
      <c r="K56" s="801" t="s">
        <v>694</v>
      </c>
      <c r="L56" s="577"/>
      <c r="M56" s="577"/>
      <c r="N56" s="577"/>
      <c r="O56" s="577"/>
      <c r="P56" s="577"/>
      <c r="Q56" s="800"/>
      <c r="R56" s="5"/>
    </row>
    <row r="57" spans="1:17" ht="12.75" customHeight="1">
      <c r="A57" s="1666" t="s">
        <v>690</v>
      </c>
      <c r="B57" s="1667"/>
      <c r="C57" s="1667"/>
      <c r="D57" s="1667"/>
      <c r="E57" s="1667"/>
      <c r="F57" s="1667"/>
      <c r="G57" s="1667"/>
      <c r="H57" s="1668"/>
      <c r="I57" s="5"/>
      <c r="J57" s="5"/>
      <c r="K57" s="1648" t="s">
        <v>695</v>
      </c>
      <c r="L57" s="1649"/>
      <c r="M57" s="1649"/>
      <c r="N57" s="1649"/>
      <c r="O57" s="1649"/>
      <c r="P57" s="1649"/>
      <c r="Q57" s="1650"/>
    </row>
    <row r="58" spans="1:17" ht="12.75" customHeight="1">
      <c r="A58" s="1654" t="s">
        <v>691</v>
      </c>
      <c r="B58" s="1655"/>
      <c r="C58" s="1655"/>
      <c r="D58" s="1655"/>
      <c r="E58" s="1655"/>
      <c r="F58" s="1655"/>
      <c r="G58" s="1655"/>
      <c r="H58" s="1656"/>
      <c r="K58" s="1657" t="s">
        <v>467</v>
      </c>
      <c r="L58" s="1658"/>
      <c r="M58" s="1658"/>
      <c r="N58" s="1658"/>
      <c r="O58" s="1658"/>
      <c r="P58" s="1658"/>
      <c r="Q58" s="1659"/>
    </row>
    <row r="59" spans="1:24" ht="12.75" customHeight="1">
      <c r="A59" s="1654" t="s">
        <v>594</v>
      </c>
      <c r="B59" s="1655"/>
      <c r="C59" s="1655"/>
      <c r="D59" s="1655"/>
      <c r="E59" s="1655"/>
      <c r="F59" s="1655"/>
      <c r="G59" s="1655"/>
      <c r="H59" s="1656"/>
      <c r="K59" s="1657" t="s">
        <v>696</v>
      </c>
      <c r="L59" s="1658"/>
      <c r="M59" s="1658"/>
      <c r="N59" s="1658"/>
      <c r="O59" s="1658"/>
      <c r="P59" s="1658"/>
      <c r="Q59" s="1659"/>
      <c r="R59" s="5"/>
      <c r="S59" s="5"/>
      <c r="T59" s="5"/>
      <c r="U59" s="5"/>
      <c r="V59" s="5"/>
      <c r="W59" s="5"/>
      <c r="X59" s="5"/>
    </row>
    <row r="60" spans="1:17" ht="12.75" customHeight="1">
      <c r="A60" s="1654" t="s">
        <v>692</v>
      </c>
      <c r="B60" s="1655"/>
      <c r="C60" s="1655"/>
      <c r="D60" s="1655"/>
      <c r="E60" s="1655"/>
      <c r="F60" s="1655"/>
      <c r="G60" s="1655"/>
      <c r="H60" s="1656"/>
      <c r="K60" s="1648" t="s">
        <v>697</v>
      </c>
      <c r="L60" s="1649"/>
      <c r="M60" s="1649"/>
      <c r="N60" s="1649"/>
      <c r="O60" s="1649"/>
      <c r="P60" s="1649"/>
      <c r="Q60" s="1650"/>
    </row>
    <row r="61" spans="1:17" ht="13.5" customHeight="1" thickBot="1">
      <c r="A61" s="1660" t="s">
        <v>693</v>
      </c>
      <c r="B61" s="1661"/>
      <c r="C61" s="1661"/>
      <c r="D61" s="1661"/>
      <c r="E61" s="1661"/>
      <c r="F61" s="1661"/>
      <c r="G61" s="1661"/>
      <c r="H61" s="1662"/>
      <c r="K61" s="1663"/>
      <c r="L61" s="1664"/>
      <c r="M61" s="1664"/>
      <c r="N61" s="1664"/>
      <c r="O61" s="1664"/>
      <c r="P61" s="1664"/>
      <c r="Q61" s="1665"/>
    </row>
    <row r="62" spans="1:17" ht="13.5" thickBot="1">
      <c r="A62" s="957">
        <v>8</v>
      </c>
      <c r="B62" s="86"/>
      <c r="C62" s="86"/>
      <c r="D62" s="86"/>
      <c r="E62" s="86"/>
      <c r="F62" s="86"/>
      <c r="G62" s="86"/>
      <c r="H62" s="87"/>
      <c r="K62" s="1651">
        <v>9</v>
      </c>
      <c r="L62" s="1652"/>
      <c r="M62" s="1652"/>
      <c r="N62" s="1652"/>
      <c r="O62" s="1652"/>
      <c r="P62" s="1652"/>
      <c r="Q62" s="1653"/>
    </row>
  </sheetData>
  <sheetProtection/>
  <mergeCells count="76"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</mergeCells>
  <printOptions/>
  <pageMargins left="1.76" right="0.75" top="1" bottom="1.02" header="0.5" footer="0.5"/>
  <pageSetup horizontalDpi="600" verticalDpi="600" orientation="landscape" paperSize="9" scale="54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22">
      <selection activeCell="N30" sqref="N30:T54"/>
    </sheetView>
  </sheetViews>
  <sheetFormatPr defaultColWidth="9.140625" defaultRowHeight="12.75"/>
  <cols>
    <col min="13" max="13" width="11.00390625" style="0" customWidth="1"/>
    <col min="14" max="14" width="11.140625" style="0" customWidth="1"/>
    <col min="15" max="15" width="11.281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282" t="s">
        <v>174</v>
      </c>
      <c r="B1" s="283"/>
      <c r="C1" s="283"/>
      <c r="D1" s="283"/>
      <c r="E1" s="283"/>
      <c r="F1" s="283"/>
      <c r="G1" s="283"/>
      <c r="H1" s="283"/>
      <c r="I1" s="283"/>
      <c r="J1" s="284"/>
      <c r="M1" s="1492" t="s">
        <v>174</v>
      </c>
      <c r="N1" s="1493"/>
      <c r="O1" s="1493"/>
      <c r="P1" s="1493"/>
      <c r="Q1" s="1493"/>
      <c r="R1" s="1493"/>
      <c r="S1" s="1493"/>
      <c r="T1" s="1494"/>
    </row>
    <row r="2" spans="1:20" ht="12.75">
      <c r="A2" s="285" t="s">
        <v>263</v>
      </c>
      <c r="B2" s="286"/>
      <c r="C2" s="286"/>
      <c r="D2" s="286"/>
      <c r="E2" s="286"/>
      <c r="F2" s="286"/>
      <c r="G2" s="286"/>
      <c r="H2" s="286"/>
      <c r="I2" s="286"/>
      <c r="J2" s="287"/>
      <c r="M2" s="1535" t="s">
        <v>175</v>
      </c>
      <c r="N2" s="1536"/>
      <c r="O2" s="1536"/>
      <c r="P2" s="1536"/>
      <c r="Q2" s="1536"/>
      <c r="R2" s="1536"/>
      <c r="S2" s="1536"/>
      <c r="T2" s="1537"/>
    </row>
    <row r="3" spans="1:20" ht="13.5" thickBot="1">
      <c r="A3" s="288"/>
      <c r="B3" s="289"/>
      <c r="C3" s="289"/>
      <c r="D3" s="289"/>
      <c r="E3" s="289"/>
      <c r="F3" s="289"/>
      <c r="G3" s="289"/>
      <c r="H3" s="289"/>
      <c r="I3" s="289"/>
      <c r="J3" s="290"/>
      <c r="M3" s="1498"/>
      <c r="N3" s="1499"/>
      <c r="O3" s="1499"/>
      <c r="P3" s="1499"/>
      <c r="Q3" s="1499"/>
      <c r="R3" s="1499"/>
      <c r="S3" s="1499"/>
      <c r="T3" s="1500"/>
    </row>
    <row r="4" spans="1:20" ht="12.75" customHeight="1">
      <c r="A4" s="291"/>
      <c r="B4" s="1702" t="s">
        <v>83</v>
      </c>
      <c r="C4" s="1703"/>
      <c r="D4" s="1704"/>
      <c r="E4" s="1705" t="s">
        <v>264</v>
      </c>
      <c r="F4" s="1706"/>
      <c r="G4" s="1707"/>
      <c r="H4" s="292" t="s">
        <v>265</v>
      </c>
      <c r="I4" s="292" t="s">
        <v>265</v>
      </c>
      <c r="J4" s="293" t="s">
        <v>266</v>
      </c>
      <c r="M4" s="841"/>
      <c r="N4" s="1689" t="s">
        <v>177</v>
      </c>
      <c r="O4" s="1708"/>
      <c r="P4" s="1708"/>
      <c r="Q4" s="1708"/>
      <c r="R4" s="1709"/>
      <c r="S4" s="1689" t="s">
        <v>112</v>
      </c>
      <c r="T4" s="1690"/>
    </row>
    <row r="5" spans="1:20" ht="15">
      <c r="A5" s="291"/>
      <c r="B5" s="1691"/>
      <c r="C5" s="1692"/>
      <c r="D5" s="1693"/>
      <c r="E5" s="1691" t="s">
        <v>595</v>
      </c>
      <c r="F5" s="1692"/>
      <c r="G5" s="1693"/>
      <c r="H5" s="842" t="s">
        <v>214</v>
      </c>
      <c r="I5" s="842" t="s">
        <v>215</v>
      </c>
      <c r="J5" s="293" t="s">
        <v>216</v>
      </c>
      <c r="M5" s="843"/>
      <c r="N5" s="1694" t="s">
        <v>217</v>
      </c>
      <c r="O5" s="1695"/>
      <c r="P5" s="1696"/>
      <c r="Q5" s="1697" t="s">
        <v>218</v>
      </c>
      <c r="R5" s="1698"/>
      <c r="S5" s="127" t="s">
        <v>178</v>
      </c>
      <c r="T5" s="129" t="s">
        <v>179</v>
      </c>
    </row>
    <row r="6" spans="1:20" ht="15">
      <c r="A6" s="291"/>
      <c r="B6" s="359" t="s">
        <v>180</v>
      </c>
      <c r="C6" s="295" t="s">
        <v>84</v>
      </c>
      <c r="D6" s="294" t="s">
        <v>271</v>
      </c>
      <c r="E6" s="359" t="s">
        <v>180</v>
      </c>
      <c r="F6" s="295" t="s">
        <v>85</v>
      </c>
      <c r="G6" s="296" t="s">
        <v>271</v>
      </c>
      <c r="H6" s="297" t="s">
        <v>182</v>
      </c>
      <c r="I6" s="297" t="s">
        <v>182</v>
      </c>
      <c r="J6" s="298" t="s">
        <v>182</v>
      </c>
      <c r="M6" s="217"/>
      <c r="N6" s="218" t="s">
        <v>220</v>
      </c>
      <c r="O6" s="219" t="s">
        <v>180</v>
      </c>
      <c r="P6" s="220" t="s">
        <v>75</v>
      </c>
      <c r="Q6" s="127" t="s">
        <v>180</v>
      </c>
      <c r="R6" s="221" t="s">
        <v>181</v>
      </c>
      <c r="S6" s="128" t="s">
        <v>219</v>
      </c>
      <c r="T6" s="129" t="s">
        <v>499</v>
      </c>
    </row>
    <row r="7" spans="1:20" ht="12.75">
      <c r="A7" s="299"/>
      <c r="B7" s="300" t="s">
        <v>182</v>
      </c>
      <c r="C7" s="301" t="s">
        <v>182</v>
      </c>
      <c r="D7" s="301" t="s">
        <v>421</v>
      </c>
      <c r="E7" s="300" t="s">
        <v>182</v>
      </c>
      <c r="F7" s="301" t="s">
        <v>182</v>
      </c>
      <c r="G7" s="302" t="s">
        <v>421</v>
      </c>
      <c r="H7" s="303" t="s">
        <v>464</v>
      </c>
      <c r="I7" s="304" t="s">
        <v>462</v>
      </c>
      <c r="J7" s="305" t="s">
        <v>460</v>
      </c>
      <c r="M7" s="217"/>
      <c r="N7" s="222" t="s">
        <v>421</v>
      </c>
      <c r="O7" s="222" t="s">
        <v>182</v>
      </c>
      <c r="P7" s="222" t="s">
        <v>182</v>
      </c>
      <c r="Q7" s="223" t="s">
        <v>182</v>
      </c>
      <c r="R7" s="224" t="s">
        <v>182</v>
      </c>
      <c r="S7" s="223" t="s">
        <v>182</v>
      </c>
      <c r="T7" s="225" t="s">
        <v>549</v>
      </c>
    </row>
    <row r="8" spans="1:20" ht="12.75">
      <c r="A8" s="306"/>
      <c r="B8" s="307" t="s">
        <v>272</v>
      </c>
      <c r="C8" s="308"/>
      <c r="D8" s="308" t="s">
        <v>273</v>
      </c>
      <c r="E8" s="307" t="s">
        <v>274</v>
      </c>
      <c r="F8" s="308"/>
      <c r="G8" s="309" t="s">
        <v>275</v>
      </c>
      <c r="H8" s="309" t="s">
        <v>465</v>
      </c>
      <c r="I8" s="310" t="s">
        <v>463</v>
      </c>
      <c r="J8" s="311" t="s">
        <v>461</v>
      </c>
      <c r="M8" s="326"/>
      <c r="N8" s="195" t="s">
        <v>506</v>
      </c>
      <c r="O8" s="195" t="s">
        <v>183</v>
      </c>
      <c r="P8" s="195" t="s">
        <v>57</v>
      </c>
      <c r="Q8" s="194"/>
      <c r="R8" s="226" t="s">
        <v>57</v>
      </c>
      <c r="S8" s="677" t="s">
        <v>479</v>
      </c>
      <c r="T8" s="985" t="s">
        <v>184</v>
      </c>
    </row>
    <row r="9" spans="1:20" ht="12.75">
      <c r="A9" s="143">
        <v>1997</v>
      </c>
      <c r="B9" s="1225">
        <v>1988</v>
      </c>
      <c r="C9" s="1226">
        <v>-308</v>
      </c>
      <c r="D9" s="1227">
        <v>6.9</v>
      </c>
      <c r="E9" s="1060">
        <v>1584.5</v>
      </c>
      <c r="F9" s="1061">
        <v>-503</v>
      </c>
      <c r="G9" s="1056">
        <v>5.3</v>
      </c>
      <c r="H9" s="566" t="s">
        <v>57</v>
      </c>
      <c r="I9" s="1228" t="s">
        <v>57</v>
      </c>
      <c r="J9" s="1062" t="s">
        <v>57</v>
      </c>
      <c r="M9" s="1244">
        <v>1996</v>
      </c>
      <c r="N9" s="1245">
        <v>70</v>
      </c>
      <c r="O9" s="1246">
        <v>26060</v>
      </c>
      <c r="P9" s="1246" t="s">
        <v>57</v>
      </c>
      <c r="Q9" s="1247">
        <v>28315</v>
      </c>
      <c r="R9" s="1248">
        <v>209</v>
      </c>
      <c r="S9" s="1247">
        <v>-1</v>
      </c>
      <c r="T9" s="525">
        <v>72.6</v>
      </c>
    </row>
    <row r="10" spans="1:20" ht="12.75">
      <c r="A10" s="143">
        <v>1998</v>
      </c>
      <c r="B10" s="1225">
        <v>1788</v>
      </c>
      <c r="C10" s="1226">
        <v>-200</v>
      </c>
      <c r="D10" s="1227">
        <v>6.2</v>
      </c>
      <c r="E10" s="1060">
        <v>1347.8</v>
      </c>
      <c r="F10" s="1061">
        <v>-236.70000000000005</v>
      </c>
      <c r="G10" s="1056">
        <v>4.5</v>
      </c>
      <c r="H10" s="566">
        <v>320.3</v>
      </c>
      <c r="I10" s="1228">
        <v>186.73333333333332</v>
      </c>
      <c r="J10" s="1062">
        <v>106.83333333333333</v>
      </c>
      <c r="M10" s="1244">
        <v>1997</v>
      </c>
      <c r="N10" s="1245">
        <v>71</v>
      </c>
      <c r="O10" s="1246">
        <v>26526</v>
      </c>
      <c r="P10" s="1246">
        <v>466</v>
      </c>
      <c r="Q10" s="1247">
        <v>28851</v>
      </c>
      <c r="R10" s="1248">
        <v>536</v>
      </c>
      <c r="S10" s="1247">
        <v>27</v>
      </c>
      <c r="T10" s="525">
        <v>70.2</v>
      </c>
    </row>
    <row r="11" spans="1:20" ht="12.75">
      <c r="A11" s="143">
        <v>1999</v>
      </c>
      <c r="B11" s="1225">
        <v>1727</v>
      </c>
      <c r="C11" s="1226">
        <v>-61</v>
      </c>
      <c r="D11" s="1227">
        <v>6</v>
      </c>
      <c r="E11" s="1060">
        <v>1248.1</v>
      </c>
      <c r="F11" s="1061">
        <v>-99.70000000000005</v>
      </c>
      <c r="G11" s="1056">
        <v>4.1</v>
      </c>
      <c r="H11" s="566">
        <v>295.90833333333336</v>
      </c>
      <c r="I11" s="1228">
        <v>148.68333333333334</v>
      </c>
      <c r="J11" s="1062">
        <v>62.06666666666666</v>
      </c>
      <c r="M11" s="1244">
        <v>1998</v>
      </c>
      <c r="N11" s="1245">
        <v>71.5</v>
      </c>
      <c r="O11" s="1246">
        <v>26795</v>
      </c>
      <c r="P11" s="1246">
        <v>269</v>
      </c>
      <c r="Q11" s="1247">
        <v>29048</v>
      </c>
      <c r="R11" s="1248">
        <v>197</v>
      </c>
      <c r="S11" s="1247">
        <v>-70</v>
      </c>
      <c r="T11" s="525">
        <v>73.3</v>
      </c>
    </row>
    <row r="12" spans="1:20" ht="12.75">
      <c r="A12" s="143">
        <v>2000</v>
      </c>
      <c r="B12" s="1225">
        <v>1587</v>
      </c>
      <c r="C12" s="1226">
        <v>-140</v>
      </c>
      <c r="D12" s="1227">
        <v>5.4</v>
      </c>
      <c r="E12" s="1060">
        <v>1088.4</v>
      </c>
      <c r="F12" s="1061">
        <v>-159.69999999999982</v>
      </c>
      <c r="G12" s="1056">
        <v>3.6</v>
      </c>
      <c r="H12" s="566">
        <v>237.06666666666663</v>
      </c>
      <c r="I12" s="1228">
        <v>119.95</v>
      </c>
      <c r="J12" s="1062">
        <v>46.283333333333324</v>
      </c>
      <c r="M12" s="1244">
        <v>1999</v>
      </c>
      <c r="N12" s="1245">
        <v>72.1</v>
      </c>
      <c r="O12" s="1246">
        <v>27168</v>
      </c>
      <c r="P12" s="1246">
        <v>373</v>
      </c>
      <c r="Q12" s="1247">
        <v>29440</v>
      </c>
      <c r="R12" s="1248">
        <v>392</v>
      </c>
      <c r="S12" s="1247">
        <v>-148</v>
      </c>
      <c r="T12" s="525">
        <v>75.3</v>
      </c>
    </row>
    <row r="13" spans="1:20" ht="12.75">
      <c r="A13" s="145">
        <v>2001</v>
      </c>
      <c r="B13" s="1225">
        <v>1489</v>
      </c>
      <c r="C13" s="1226">
        <v>-98</v>
      </c>
      <c r="D13" s="1227">
        <v>5.1</v>
      </c>
      <c r="E13" s="1060">
        <v>969.9</v>
      </c>
      <c r="F13" s="1061">
        <v>-118.50000000000011</v>
      </c>
      <c r="G13" s="1056">
        <v>3.1</v>
      </c>
      <c r="H13" s="566">
        <v>186.72500000000002</v>
      </c>
      <c r="I13" s="1228">
        <v>90.90833333333332</v>
      </c>
      <c r="J13" s="1062">
        <v>37.73333333333333</v>
      </c>
      <c r="M13" s="1244">
        <v>2000</v>
      </c>
      <c r="N13" s="1245">
        <v>72.5</v>
      </c>
      <c r="O13" s="1246">
        <v>27484</v>
      </c>
      <c r="P13" s="1246">
        <v>316</v>
      </c>
      <c r="Q13" s="1247">
        <v>29889</v>
      </c>
      <c r="R13" s="1248">
        <v>449</v>
      </c>
      <c r="S13" s="1247">
        <v>-180</v>
      </c>
      <c r="T13" s="525">
        <v>77.7</v>
      </c>
    </row>
    <row r="14" spans="1:20" ht="12.75">
      <c r="A14" s="145">
        <v>2002</v>
      </c>
      <c r="B14" s="1225">
        <v>1529</v>
      </c>
      <c r="C14" s="1226">
        <v>40</v>
      </c>
      <c r="D14" s="1227">
        <v>5.2</v>
      </c>
      <c r="E14" s="1060">
        <v>946.6</v>
      </c>
      <c r="F14" s="1061">
        <v>-23.299999999999955</v>
      </c>
      <c r="G14" s="1056">
        <v>3</v>
      </c>
      <c r="H14" s="566">
        <v>149.26666666666665</v>
      </c>
      <c r="I14" s="1228">
        <v>59.833333333333336</v>
      </c>
      <c r="J14" s="1062">
        <v>39.21666666666666</v>
      </c>
      <c r="M14" s="1244">
        <v>2001</v>
      </c>
      <c r="N14" s="1245">
        <v>72.6</v>
      </c>
      <c r="O14" s="1246">
        <v>27712</v>
      </c>
      <c r="P14" s="1246">
        <v>228</v>
      </c>
      <c r="Q14" s="1247">
        <v>30253</v>
      </c>
      <c r="R14" s="1248">
        <v>364</v>
      </c>
      <c r="S14" s="1247">
        <v>-179</v>
      </c>
      <c r="T14" s="525">
        <v>81.2</v>
      </c>
    </row>
    <row r="15" spans="1:20" ht="12.75">
      <c r="A15" s="145">
        <v>2003</v>
      </c>
      <c r="B15" s="1225">
        <v>1489</v>
      </c>
      <c r="C15" s="1226">
        <v>-40</v>
      </c>
      <c r="D15" s="1227">
        <v>5</v>
      </c>
      <c r="E15" s="1060">
        <v>933</v>
      </c>
      <c r="F15" s="1061">
        <v>-13.600000000000023</v>
      </c>
      <c r="G15" s="1056">
        <v>3</v>
      </c>
      <c r="H15" s="566">
        <v>135.71666666666667</v>
      </c>
      <c r="I15" s="1228">
        <v>45.05833333333334</v>
      </c>
      <c r="J15" s="1062">
        <v>40.55</v>
      </c>
      <c r="M15" s="1244">
        <v>2002</v>
      </c>
      <c r="N15" s="1245">
        <v>72.7</v>
      </c>
      <c r="O15" s="1246">
        <v>27844</v>
      </c>
      <c r="P15" s="1246">
        <v>132</v>
      </c>
      <c r="Q15" s="1247">
        <v>30542</v>
      </c>
      <c r="R15" s="1248">
        <v>289</v>
      </c>
      <c r="S15" s="1247">
        <v>-191</v>
      </c>
      <c r="T15" s="525">
        <v>82.1</v>
      </c>
    </row>
    <row r="16" spans="1:20" ht="12.75">
      <c r="A16" s="145">
        <v>2004</v>
      </c>
      <c r="B16" s="1225">
        <v>1424</v>
      </c>
      <c r="C16" s="1226">
        <v>-65</v>
      </c>
      <c r="D16" s="1227">
        <v>4.8</v>
      </c>
      <c r="E16" s="1060">
        <v>853.3</v>
      </c>
      <c r="F16" s="1061">
        <v>-79.70000000000005</v>
      </c>
      <c r="G16" s="1056">
        <v>2.7</v>
      </c>
      <c r="H16" s="566">
        <v>128.66666666666666</v>
      </c>
      <c r="I16" s="1228">
        <v>41.733333333333334</v>
      </c>
      <c r="J16" s="1062">
        <v>39.975</v>
      </c>
      <c r="M16" s="1244">
        <v>2003</v>
      </c>
      <c r="N16" s="1245">
        <v>72.8</v>
      </c>
      <c r="O16" s="1246">
        <v>28221</v>
      </c>
      <c r="P16" s="1246">
        <v>377</v>
      </c>
      <c r="Q16" s="1247">
        <v>30827</v>
      </c>
      <c r="R16" s="1248">
        <v>285</v>
      </c>
      <c r="S16" s="1247">
        <v>-181</v>
      </c>
      <c r="T16" s="525">
        <v>82.7</v>
      </c>
    </row>
    <row r="17" spans="1:20" ht="12.75">
      <c r="A17" s="145">
        <v>2005</v>
      </c>
      <c r="B17" s="1225">
        <v>1464</v>
      </c>
      <c r="C17" s="1226">
        <v>40</v>
      </c>
      <c r="D17" s="1227">
        <v>4.8</v>
      </c>
      <c r="E17" s="1060">
        <v>861.8</v>
      </c>
      <c r="F17" s="1061">
        <v>8.5</v>
      </c>
      <c r="G17" s="1056">
        <v>2.7</v>
      </c>
      <c r="H17" s="566">
        <v>116.22500000000002</v>
      </c>
      <c r="I17" s="1228">
        <v>39.949999999999996</v>
      </c>
      <c r="J17" s="1062">
        <v>44.708333333333336</v>
      </c>
      <c r="M17" s="1244">
        <v>2004</v>
      </c>
      <c r="N17" s="1245">
        <v>72.9</v>
      </c>
      <c r="O17" s="1246">
        <v>28530</v>
      </c>
      <c r="P17" s="1246">
        <v>309</v>
      </c>
      <c r="Q17" s="1247">
        <v>31153</v>
      </c>
      <c r="R17" s="1248">
        <v>326</v>
      </c>
      <c r="S17" s="1247">
        <v>-147</v>
      </c>
      <c r="T17" s="525">
        <v>84.3</v>
      </c>
    </row>
    <row r="18" spans="1:20" ht="12.75">
      <c r="A18" s="145">
        <v>2006</v>
      </c>
      <c r="B18" s="1225">
        <v>1671</v>
      </c>
      <c r="C18" s="1226">
        <v>207</v>
      </c>
      <c r="D18" s="1227">
        <v>5.4</v>
      </c>
      <c r="E18" s="1060">
        <v>945</v>
      </c>
      <c r="F18" s="1061">
        <v>83.20000000000005</v>
      </c>
      <c r="G18" s="1056">
        <v>2.9</v>
      </c>
      <c r="H18" s="566">
        <v>139.11666666666665</v>
      </c>
      <c r="I18" s="1228">
        <v>41.51666666666667</v>
      </c>
      <c r="J18" s="1062">
        <v>58.56666666666666</v>
      </c>
      <c r="M18" s="1244">
        <v>2005</v>
      </c>
      <c r="N18" s="1245">
        <v>72.9</v>
      </c>
      <c r="O18" s="1246">
        <v>28850</v>
      </c>
      <c r="P18" s="1246">
        <v>320</v>
      </c>
      <c r="Q18" s="1247">
        <v>31536</v>
      </c>
      <c r="R18" s="1248">
        <v>383</v>
      </c>
      <c r="S18" s="1247">
        <v>-122</v>
      </c>
      <c r="T18" s="525">
        <v>84.7</v>
      </c>
    </row>
    <row r="19" spans="1:20" ht="12.75">
      <c r="A19" s="145">
        <v>2007</v>
      </c>
      <c r="B19" s="1225">
        <v>1655</v>
      </c>
      <c r="C19" s="1226">
        <v>-16</v>
      </c>
      <c r="D19" s="1227">
        <v>5.3</v>
      </c>
      <c r="E19" s="1060">
        <v>864.5</v>
      </c>
      <c r="F19" s="1061">
        <v>-80.5</v>
      </c>
      <c r="G19" s="1056">
        <v>2.6</v>
      </c>
      <c r="H19" s="566">
        <v>134.275</v>
      </c>
      <c r="I19" s="1228">
        <v>40.69166666666667</v>
      </c>
      <c r="J19" s="1062">
        <v>45.55833333333334</v>
      </c>
      <c r="M19" s="1244">
        <v>2006</v>
      </c>
      <c r="N19" s="1245">
        <v>72.8</v>
      </c>
      <c r="O19" s="1246">
        <v>29138</v>
      </c>
      <c r="P19" s="1246">
        <v>288</v>
      </c>
      <c r="Q19" s="1247">
        <v>31926</v>
      </c>
      <c r="R19" s="1248">
        <v>390</v>
      </c>
      <c r="S19" s="1247">
        <v>-86</v>
      </c>
      <c r="T19" s="525">
        <v>87.6</v>
      </c>
    </row>
    <row r="20" spans="1:20" ht="12.75">
      <c r="A20" s="143">
        <v>2008</v>
      </c>
      <c r="B20" s="1225">
        <v>1786</v>
      </c>
      <c r="C20" s="1226">
        <v>131</v>
      </c>
      <c r="D20" s="1227">
        <v>5.7</v>
      </c>
      <c r="E20" s="1060">
        <v>906.1</v>
      </c>
      <c r="F20" s="1061">
        <v>41.60000000000002</v>
      </c>
      <c r="G20" s="1056">
        <v>2.8</v>
      </c>
      <c r="H20" s="566">
        <v>98.35000000000001</v>
      </c>
      <c r="I20" s="1228">
        <v>25.633333333333336</v>
      </c>
      <c r="J20" s="1062">
        <v>38.074999999999996</v>
      </c>
      <c r="M20" s="1244">
        <v>2007</v>
      </c>
      <c r="N20" s="1245">
        <v>72.7</v>
      </c>
      <c r="O20" s="1246">
        <v>29378</v>
      </c>
      <c r="P20" s="1246">
        <v>240</v>
      </c>
      <c r="Q20" s="1247">
        <v>32178</v>
      </c>
      <c r="R20" s="1248">
        <v>252</v>
      </c>
      <c r="S20" s="1247">
        <v>-68</v>
      </c>
      <c r="T20" s="525">
        <v>90</v>
      </c>
    </row>
    <row r="21" spans="1:20" ht="12.75">
      <c r="A21" s="143">
        <v>2009</v>
      </c>
      <c r="B21" s="1225">
        <v>2403</v>
      </c>
      <c r="C21" s="1226">
        <v>617</v>
      </c>
      <c r="D21" s="1227">
        <v>7.6</v>
      </c>
      <c r="E21" s="1060">
        <v>1527.7</v>
      </c>
      <c r="F21" s="1061">
        <v>621.6</v>
      </c>
      <c r="G21" s="1056">
        <v>4.6</v>
      </c>
      <c r="H21" s="566">
        <v>140.33333333333331</v>
      </c>
      <c r="I21" s="1228">
        <v>22.558333333333334</v>
      </c>
      <c r="J21" s="1062">
        <v>80.90833333333333</v>
      </c>
      <c r="M21" s="1244">
        <v>2008</v>
      </c>
      <c r="N21" s="1245">
        <v>72.6</v>
      </c>
      <c r="O21" s="1246">
        <v>29628</v>
      </c>
      <c r="P21" s="1246">
        <v>250</v>
      </c>
      <c r="Q21" s="1247">
        <v>32460</v>
      </c>
      <c r="R21" s="1248">
        <v>282</v>
      </c>
      <c r="S21" s="1247">
        <v>-239</v>
      </c>
      <c r="T21" s="525">
        <v>92.8</v>
      </c>
    </row>
    <row r="22" spans="1:20" ht="12.75">
      <c r="A22" s="145">
        <v>2010</v>
      </c>
      <c r="B22" s="1225">
        <v>2497</v>
      </c>
      <c r="C22" s="1226">
        <v>94</v>
      </c>
      <c r="D22" s="1227">
        <v>7.9</v>
      </c>
      <c r="E22" s="1060">
        <v>1496.4</v>
      </c>
      <c r="F22" s="1061">
        <v>-31.299999999999955</v>
      </c>
      <c r="G22" s="1056">
        <v>4.5</v>
      </c>
      <c r="H22" s="566">
        <v>228.98333333333335</v>
      </c>
      <c r="I22" s="1228">
        <v>43.88333333333333</v>
      </c>
      <c r="J22" s="1062">
        <v>93.36666666666666</v>
      </c>
      <c r="M22" s="1244">
        <v>2009</v>
      </c>
      <c r="N22" s="1245">
        <v>70.9</v>
      </c>
      <c r="O22" s="1246">
        <v>29156</v>
      </c>
      <c r="P22" s="1246">
        <v>-472</v>
      </c>
      <c r="Q22" s="1247">
        <v>31852</v>
      </c>
      <c r="R22" s="1248">
        <v>-608</v>
      </c>
      <c r="S22" s="1247">
        <v>-71</v>
      </c>
      <c r="T22" s="525">
        <v>97.3</v>
      </c>
    </row>
    <row r="23" spans="1:20" ht="12.75">
      <c r="A23" s="143">
        <v>2011</v>
      </c>
      <c r="B23" s="1225">
        <v>2593</v>
      </c>
      <c r="C23" s="1226">
        <v>96</v>
      </c>
      <c r="D23" s="1227">
        <v>8.1</v>
      </c>
      <c r="E23" s="1060">
        <v>1534.4</v>
      </c>
      <c r="F23" s="1061">
        <v>38</v>
      </c>
      <c r="G23" s="1056">
        <v>4.7</v>
      </c>
      <c r="H23" s="566">
        <v>217.225</v>
      </c>
      <c r="I23" s="1228">
        <v>59.133333333333326</v>
      </c>
      <c r="J23" s="1062">
        <v>102.05833333333334</v>
      </c>
      <c r="M23" s="1244">
        <v>2010</v>
      </c>
      <c r="N23" s="1245">
        <v>70.4</v>
      </c>
      <c r="O23" s="1246">
        <v>29228</v>
      </c>
      <c r="P23" s="1246">
        <v>72</v>
      </c>
      <c r="Q23" s="1247">
        <v>31659</v>
      </c>
      <c r="R23" s="1248">
        <v>-193</v>
      </c>
      <c r="S23" s="1247">
        <v>-55</v>
      </c>
      <c r="T23" s="525">
        <v>96.5</v>
      </c>
    </row>
    <row r="24" spans="1:20" ht="12.75">
      <c r="A24" s="145">
        <v>2012</v>
      </c>
      <c r="B24" s="1225">
        <v>2572</v>
      </c>
      <c r="C24" s="1226">
        <v>-21</v>
      </c>
      <c r="D24" s="1227">
        <v>8</v>
      </c>
      <c r="E24" s="1060">
        <v>1585.6</v>
      </c>
      <c r="F24" s="1061">
        <v>51.19999999999982</v>
      </c>
      <c r="G24" s="1056">
        <v>4.7</v>
      </c>
      <c r="H24" s="566">
        <v>330.05833333333334</v>
      </c>
      <c r="I24" s="1228">
        <v>104.075</v>
      </c>
      <c r="J24" s="1062">
        <v>158.80833333333337</v>
      </c>
      <c r="M24" s="1244">
        <v>2011</v>
      </c>
      <c r="N24" s="1245">
        <v>70.3</v>
      </c>
      <c r="O24" s="1246">
        <v>29376</v>
      </c>
      <c r="P24" s="1246">
        <v>148</v>
      </c>
      <c r="Q24" s="1247">
        <v>31659</v>
      </c>
      <c r="R24" s="1248">
        <v>0</v>
      </c>
      <c r="S24" s="1247">
        <v>-28</v>
      </c>
      <c r="T24" s="525">
        <v>96.7</v>
      </c>
    </row>
    <row r="25" spans="1:20" ht="12.75">
      <c r="A25" s="145">
        <v>2013</v>
      </c>
      <c r="B25" s="1225">
        <v>2476</v>
      </c>
      <c r="C25" s="1226">
        <v>-96</v>
      </c>
      <c r="D25" s="1227">
        <v>7.6</v>
      </c>
      <c r="E25" s="1060">
        <v>1421.8</v>
      </c>
      <c r="F25" s="1061">
        <v>-163.79999999999995</v>
      </c>
      <c r="G25" s="1056">
        <v>4.2</v>
      </c>
      <c r="H25" s="567">
        <v>342.6</v>
      </c>
      <c r="I25" s="1228">
        <v>174.2</v>
      </c>
      <c r="J25" s="1062">
        <v>133.1</v>
      </c>
      <c r="M25" s="1244">
        <v>2012</v>
      </c>
      <c r="N25" s="1245">
        <v>71</v>
      </c>
      <c r="O25" s="1246">
        <v>29696</v>
      </c>
      <c r="P25" s="1246">
        <v>320</v>
      </c>
      <c r="Q25" s="1247">
        <v>32178</v>
      </c>
      <c r="R25" s="1248">
        <v>519</v>
      </c>
      <c r="S25" s="1247">
        <v>8</v>
      </c>
      <c r="T25" s="525">
        <v>98.2</v>
      </c>
    </row>
    <row r="26" spans="1:20" ht="12.75">
      <c r="A26" s="145">
        <v>2014</v>
      </c>
      <c r="B26" s="1225">
        <v>2027</v>
      </c>
      <c r="C26" s="1226">
        <v>-449</v>
      </c>
      <c r="D26" s="1227">
        <v>6.2</v>
      </c>
      <c r="E26" s="1060">
        <v>1037.1</v>
      </c>
      <c r="F26" s="1061">
        <v>-384.70000000000005</v>
      </c>
      <c r="G26" s="1056">
        <v>3</v>
      </c>
      <c r="H26" s="567">
        <v>266.8</v>
      </c>
      <c r="I26" s="1228">
        <v>150.2</v>
      </c>
      <c r="J26" s="1062">
        <v>79.5</v>
      </c>
      <c r="M26" s="1070">
        <v>2013</v>
      </c>
      <c r="N26" s="1245">
        <v>71.5</v>
      </c>
      <c r="O26" s="1246">
        <v>30043</v>
      </c>
      <c r="P26" s="1246">
        <v>347</v>
      </c>
      <c r="Q26" s="1247">
        <v>32309</v>
      </c>
      <c r="R26" s="1248">
        <v>131</v>
      </c>
      <c r="S26" s="1247">
        <v>26</v>
      </c>
      <c r="T26" s="525">
        <v>100</v>
      </c>
    </row>
    <row r="27" spans="1:20" ht="13.5" thickBot="1">
      <c r="A27" s="541">
        <v>2015</v>
      </c>
      <c r="B27" s="1229">
        <v>1780</v>
      </c>
      <c r="C27" s="1230">
        <v>-247</v>
      </c>
      <c r="D27" s="1231">
        <v>5.4</v>
      </c>
      <c r="E27" s="1067">
        <v>794.1</v>
      </c>
      <c r="F27" s="1068">
        <v>-242.9999999999999</v>
      </c>
      <c r="G27" s="1066">
        <v>2.3</v>
      </c>
      <c r="H27" s="890">
        <v>184.8</v>
      </c>
      <c r="I27" s="411">
        <v>112.4</v>
      </c>
      <c r="J27" s="1232">
        <v>46.3</v>
      </c>
      <c r="M27" s="1070">
        <v>2014</v>
      </c>
      <c r="N27" s="1245">
        <v>72.9</v>
      </c>
      <c r="O27" s="1246">
        <v>30726</v>
      </c>
      <c r="P27" s="1246">
        <v>683</v>
      </c>
      <c r="Q27" s="1247">
        <v>33507</v>
      </c>
      <c r="R27" s="1248">
        <v>1198</v>
      </c>
      <c r="S27" s="1247">
        <v>59</v>
      </c>
      <c r="T27" s="525">
        <v>100.4</v>
      </c>
    </row>
    <row r="28" spans="1:20" ht="13.5" thickBot="1">
      <c r="A28" s="235">
        <v>2014</v>
      </c>
      <c r="B28" s="1058"/>
      <c r="C28" s="7"/>
      <c r="D28" s="1056"/>
      <c r="E28" s="1060"/>
      <c r="F28" s="1061"/>
      <c r="G28" s="1056"/>
      <c r="H28" s="7"/>
      <c r="I28" s="405"/>
      <c r="J28" s="409"/>
      <c r="M28" s="1339">
        <v>2015</v>
      </c>
      <c r="N28" s="1357">
        <v>73.7</v>
      </c>
      <c r="O28" s="1358">
        <v>31190</v>
      </c>
      <c r="P28" s="1358">
        <v>464</v>
      </c>
      <c r="Q28" s="1250">
        <v>33894</v>
      </c>
      <c r="R28" s="1249">
        <v>387</v>
      </c>
      <c r="S28" s="1250">
        <v>25</v>
      </c>
      <c r="T28" s="958">
        <v>101.9</v>
      </c>
    </row>
    <row r="29" spans="1:20" ht="12.75">
      <c r="A29" s="1057" t="s">
        <v>49</v>
      </c>
      <c r="B29" s="1058">
        <v>1969</v>
      </c>
      <c r="C29" s="1059">
        <v>-140</v>
      </c>
      <c r="D29" s="1056">
        <v>6</v>
      </c>
      <c r="E29" s="1060">
        <v>974.3</v>
      </c>
      <c r="F29" s="1061">
        <v>-35.5</v>
      </c>
      <c r="G29" s="1056">
        <v>2.8</v>
      </c>
      <c r="H29" s="680">
        <v>252.1</v>
      </c>
      <c r="I29" s="680">
        <v>144.5</v>
      </c>
      <c r="J29" s="1062">
        <v>72</v>
      </c>
      <c r="M29" s="1073">
        <v>2014</v>
      </c>
      <c r="N29" s="376"/>
      <c r="O29" s="10"/>
      <c r="P29" s="10"/>
      <c r="Q29" s="376"/>
      <c r="R29" s="7"/>
      <c r="S29" s="376"/>
      <c r="T29" s="1074"/>
    </row>
    <row r="30" spans="1:20" ht="12.75">
      <c r="A30" s="1057" t="s">
        <v>51</v>
      </c>
      <c r="B30" s="1058">
        <v>1955</v>
      </c>
      <c r="C30" s="1059">
        <v>-105</v>
      </c>
      <c r="D30" s="1056">
        <v>6</v>
      </c>
      <c r="E30" s="1060">
        <v>955.2</v>
      </c>
      <c r="F30" s="1061">
        <v>-19.09999999999991</v>
      </c>
      <c r="G30" s="1056">
        <v>2.8</v>
      </c>
      <c r="H30" s="1056">
        <v>244.1</v>
      </c>
      <c r="I30" s="1056">
        <v>141.7</v>
      </c>
      <c r="J30" s="1063">
        <v>68.7</v>
      </c>
      <c r="M30" s="1070" t="s">
        <v>224</v>
      </c>
      <c r="N30" s="734">
        <v>72.8</v>
      </c>
      <c r="O30" s="692">
        <v>30708</v>
      </c>
      <c r="P30" s="692">
        <v>72</v>
      </c>
      <c r="Q30" s="376"/>
      <c r="R30" s="7"/>
      <c r="S30" s="376"/>
      <c r="T30" s="36"/>
    </row>
    <row r="31" spans="1:20" ht="15" customHeight="1">
      <c r="A31" s="1057" t="s">
        <v>55</v>
      </c>
      <c r="B31" s="1058">
        <v>1956</v>
      </c>
      <c r="C31" s="1059">
        <v>-53</v>
      </c>
      <c r="D31" s="1056">
        <v>6</v>
      </c>
      <c r="E31" s="1060">
        <v>933.5</v>
      </c>
      <c r="F31" s="1061">
        <v>-21.700000000000045</v>
      </c>
      <c r="G31" s="1056">
        <v>2.7</v>
      </c>
      <c r="H31" s="1064">
        <v>236.9</v>
      </c>
      <c r="I31" s="1064">
        <v>138.89999999999998</v>
      </c>
      <c r="J31" s="1063">
        <v>65.4</v>
      </c>
      <c r="M31" s="1070" t="s">
        <v>49</v>
      </c>
      <c r="N31" s="734">
        <v>73</v>
      </c>
      <c r="O31" s="692">
        <v>30801</v>
      </c>
      <c r="P31" s="692">
        <v>53</v>
      </c>
      <c r="Q31" s="376"/>
      <c r="R31" s="374"/>
      <c r="S31" s="7"/>
      <c r="T31" s="36"/>
    </row>
    <row r="32" spans="1:20" ht="14.25" customHeight="1">
      <c r="A32" s="1057" t="s">
        <v>447</v>
      </c>
      <c r="B32" s="1058">
        <v>1924</v>
      </c>
      <c r="C32" s="1059">
        <v>-45</v>
      </c>
      <c r="D32" s="1056">
        <v>5.9</v>
      </c>
      <c r="E32" s="1060">
        <v>907.3</v>
      </c>
      <c r="F32" s="1061">
        <v>-26.200000000000045</v>
      </c>
      <c r="G32" s="1056">
        <v>2.6</v>
      </c>
      <c r="H32" s="1064">
        <v>229</v>
      </c>
      <c r="I32" s="1064">
        <v>135.7</v>
      </c>
      <c r="J32" s="1063">
        <v>60.6</v>
      </c>
      <c r="M32" s="1070" t="s">
        <v>51</v>
      </c>
      <c r="N32" s="734">
        <v>73</v>
      </c>
      <c r="O32" s="692">
        <v>30835</v>
      </c>
      <c r="P32" s="692">
        <v>117</v>
      </c>
      <c r="Q32" s="1072">
        <v>33617</v>
      </c>
      <c r="R32" s="1071">
        <v>110</v>
      </c>
      <c r="S32" s="1072">
        <v>18</v>
      </c>
      <c r="T32" s="525">
        <v>99.8</v>
      </c>
    </row>
    <row r="33" spans="1:20" ht="12.75">
      <c r="A33" s="1057" t="s">
        <v>412</v>
      </c>
      <c r="B33" s="1058">
        <v>1875</v>
      </c>
      <c r="C33" s="1059">
        <v>-80</v>
      </c>
      <c r="D33" s="1056">
        <v>5.7</v>
      </c>
      <c r="E33" s="1060">
        <v>879.4</v>
      </c>
      <c r="F33" s="1061">
        <v>-27.899999999999977</v>
      </c>
      <c r="G33" s="1056">
        <v>2.6</v>
      </c>
      <c r="H33" s="555">
        <v>222.6</v>
      </c>
      <c r="I33" s="92">
        <v>132.5</v>
      </c>
      <c r="J33" s="1065">
        <v>56.8</v>
      </c>
      <c r="M33" s="1070" t="s">
        <v>55</v>
      </c>
      <c r="N33" s="734">
        <v>73</v>
      </c>
      <c r="O33" s="692">
        <v>30838</v>
      </c>
      <c r="P33" s="692">
        <v>130</v>
      </c>
      <c r="Q33" s="376"/>
      <c r="R33" s="7"/>
      <c r="S33" s="376"/>
      <c r="T33" s="36"/>
    </row>
    <row r="34" spans="1:20" ht="12.75">
      <c r="A34" s="235">
        <v>2015</v>
      </c>
      <c r="B34" s="7"/>
      <c r="C34" s="7"/>
      <c r="D34" s="374"/>
      <c r="E34" s="7"/>
      <c r="F34" s="7"/>
      <c r="G34" s="7"/>
      <c r="H34" s="405"/>
      <c r="I34" s="405"/>
      <c r="J34" s="36"/>
      <c r="M34" s="1070" t="s">
        <v>447</v>
      </c>
      <c r="N34" s="734">
        <v>73</v>
      </c>
      <c r="O34" s="692">
        <v>30846</v>
      </c>
      <c r="P34" s="692">
        <v>45</v>
      </c>
      <c r="Q34" s="376"/>
      <c r="R34" s="374"/>
      <c r="S34" s="10"/>
      <c r="T34" s="36"/>
    </row>
    <row r="35" spans="1:20" ht="12.75">
      <c r="A35" s="1057" t="s">
        <v>396</v>
      </c>
      <c r="B35" s="1058">
        <v>1864</v>
      </c>
      <c r="C35" s="1059">
        <v>-92</v>
      </c>
      <c r="D35" s="1056">
        <v>5.7</v>
      </c>
      <c r="E35" s="1059">
        <v>843.5</v>
      </c>
      <c r="F35" s="1061">
        <v>-35.89999999999998</v>
      </c>
      <c r="G35" s="1056">
        <v>2.5</v>
      </c>
      <c r="H35" s="395">
        <v>212.1</v>
      </c>
      <c r="I35" s="395">
        <v>127</v>
      </c>
      <c r="J35" s="891">
        <v>53.7</v>
      </c>
      <c r="M35" s="1070" t="s">
        <v>412</v>
      </c>
      <c r="N35" s="734">
        <v>73.2</v>
      </c>
      <c r="O35" s="692">
        <v>30940</v>
      </c>
      <c r="P35" s="692">
        <v>105</v>
      </c>
      <c r="Q35" s="1072">
        <v>33689</v>
      </c>
      <c r="R35" s="1071">
        <v>72</v>
      </c>
      <c r="S35" s="1072">
        <v>-2</v>
      </c>
      <c r="T35" s="525">
        <v>100.7</v>
      </c>
    </row>
    <row r="36" spans="1:20" ht="12.75">
      <c r="A36" s="1057" t="s">
        <v>397</v>
      </c>
      <c r="B36" s="1058">
        <v>1841</v>
      </c>
      <c r="C36" s="1059">
        <v>-83</v>
      </c>
      <c r="D36" s="1056">
        <v>5.6</v>
      </c>
      <c r="E36" s="1060">
        <v>819.2</v>
      </c>
      <c r="F36" s="1061">
        <v>-24.299999999999955</v>
      </c>
      <c r="G36" s="1056">
        <v>2.4</v>
      </c>
      <c r="H36" s="395">
        <v>203</v>
      </c>
      <c r="I36" s="395">
        <v>122.7</v>
      </c>
      <c r="J36" s="891">
        <v>50.8</v>
      </c>
      <c r="M36" s="1069">
        <v>2015</v>
      </c>
      <c r="N36" s="7"/>
      <c r="O36" s="7"/>
      <c r="P36" s="7"/>
      <c r="Q36" s="376"/>
      <c r="R36" s="374"/>
      <c r="S36" s="7"/>
      <c r="T36" s="525"/>
    </row>
    <row r="37" spans="1:20" ht="12.75">
      <c r="A37" s="1057" t="s">
        <v>36</v>
      </c>
      <c r="B37" s="1058">
        <v>1832</v>
      </c>
      <c r="C37" s="1059">
        <v>-43</v>
      </c>
      <c r="D37" s="1056">
        <v>5.6</v>
      </c>
      <c r="E37" s="1060">
        <v>803.5</v>
      </c>
      <c r="F37" s="1061">
        <v>-15.700000000000045</v>
      </c>
      <c r="G37" s="1056">
        <v>2.3</v>
      </c>
      <c r="H37" s="555">
        <v>197.2</v>
      </c>
      <c r="I37" s="395">
        <v>120</v>
      </c>
      <c r="J37" s="891">
        <v>49.099999999999994</v>
      </c>
      <c r="M37" s="1075" t="s">
        <v>396</v>
      </c>
      <c r="N37" s="734">
        <v>73.3</v>
      </c>
      <c r="O37" s="692">
        <v>31003</v>
      </c>
      <c r="P37" s="692">
        <v>165</v>
      </c>
      <c r="Q37" s="376"/>
      <c r="R37" s="374"/>
      <c r="S37" s="10"/>
      <c r="T37" s="36"/>
    </row>
    <row r="38" spans="1:20" ht="12.75">
      <c r="A38" s="1057" t="s">
        <v>39</v>
      </c>
      <c r="B38" s="1058">
        <v>1818</v>
      </c>
      <c r="C38" s="1059">
        <v>-46</v>
      </c>
      <c r="D38" s="1056">
        <v>5.5</v>
      </c>
      <c r="E38" s="1060">
        <v>795.4</v>
      </c>
      <c r="F38" s="1061">
        <v>-8.100000000000023</v>
      </c>
      <c r="G38" s="1056">
        <v>2.3</v>
      </c>
      <c r="H38" s="555">
        <v>193.60000000000002</v>
      </c>
      <c r="I38" s="555">
        <v>118.1</v>
      </c>
      <c r="J38" s="891">
        <v>47.7</v>
      </c>
      <c r="M38" s="1075" t="s">
        <v>397</v>
      </c>
      <c r="N38" s="734">
        <v>73.4</v>
      </c>
      <c r="O38" s="692">
        <v>31112</v>
      </c>
      <c r="P38" s="692">
        <v>266</v>
      </c>
      <c r="Q38" s="376"/>
      <c r="R38" s="374"/>
      <c r="S38" s="10"/>
      <c r="T38" s="36"/>
    </row>
    <row r="39" spans="1:20" ht="12.75">
      <c r="A39" s="1057" t="s">
        <v>43</v>
      </c>
      <c r="B39" s="1058">
        <v>1846</v>
      </c>
      <c r="C39" s="1059">
        <v>5</v>
      </c>
      <c r="D39" s="1056">
        <v>5.6</v>
      </c>
      <c r="E39" s="1060">
        <v>794</v>
      </c>
      <c r="F39" s="1061">
        <v>-1.3999999999999773</v>
      </c>
      <c r="G39" s="1056">
        <v>2.3</v>
      </c>
      <c r="H39" s="555">
        <v>188.89999999999998</v>
      </c>
      <c r="I39" s="555">
        <v>115.6</v>
      </c>
      <c r="J39" s="891">
        <v>46.6</v>
      </c>
      <c r="M39" s="1075" t="s">
        <v>36</v>
      </c>
      <c r="N39" s="734">
        <v>73.5</v>
      </c>
      <c r="O39" s="692">
        <v>31169</v>
      </c>
      <c r="P39" s="692">
        <v>229</v>
      </c>
      <c r="Q39" s="1072">
        <v>33827</v>
      </c>
      <c r="R39" s="1071">
        <v>138</v>
      </c>
      <c r="S39" s="1072">
        <v>35</v>
      </c>
      <c r="T39" s="525">
        <v>101.1</v>
      </c>
    </row>
    <row r="40" spans="1:20" ht="12.75">
      <c r="A40" s="1057" t="s">
        <v>211</v>
      </c>
      <c r="B40" s="1058">
        <v>1848</v>
      </c>
      <c r="C40" s="1059">
        <v>16</v>
      </c>
      <c r="D40" s="1056">
        <v>5.6</v>
      </c>
      <c r="E40" s="1060">
        <v>793</v>
      </c>
      <c r="F40" s="1061">
        <v>-1</v>
      </c>
      <c r="G40" s="1056">
        <v>2.3</v>
      </c>
      <c r="H40" s="555">
        <v>185.2</v>
      </c>
      <c r="I40" s="555">
        <v>113.3</v>
      </c>
      <c r="J40" s="891">
        <v>46.3</v>
      </c>
      <c r="M40" s="1075" t="s">
        <v>39</v>
      </c>
      <c r="N40" s="734">
        <v>73.4</v>
      </c>
      <c r="O40" s="692">
        <v>31133</v>
      </c>
      <c r="P40" s="692">
        <v>130</v>
      </c>
      <c r="Q40" s="1072"/>
      <c r="R40" s="7"/>
      <c r="S40" s="1072"/>
      <c r="T40" s="525"/>
    </row>
    <row r="41" spans="1:20" ht="12.75">
      <c r="A41" s="1057" t="s">
        <v>224</v>
      </c>
      <c r="B41" s="1058">
        <v>1822</v>
      </c>
      <c r="C41" s="1059">
        <v>4</v>
      </c>
      <c r="D41" s="1056">
        <v>5.5</v>
      </c>
      <c r="E41" s="1060">
        <v>785.2</v>
      </c>
      <c r="F41" s="1061">
        <v>-7.7999999999999545</v>
      </c>
      <c r="G41" s="1056">
        <v>2.3</v>
      </c>
      <c r="H41" s="555">
        <v>180.2</v>
      </c>
      <c r="I41" s="555">
        <v>110.5</v>
      </c>
      <c r="J41" s="891">
        <v>45.6</v>
      </c>
      <c r="M41" s="1075" t="s">
        <v>43</v>
      </c>
      <c r="N41" s="734">
        <v>73.4</v>
      </c>
      <c r="O41" s="692">
        <v>31080</v>
      </c>
      <c r="P41" s="692">
        <v>-32</v>
      </c>
      <c r="Q41" s="1072"/>
      <c r="R41" s="1071"/>
      <c r="S41" s="1072"/>
      <c r="T41" s="525"/>
    </row>
    <row r="42" spans="1:20" ht="12.75">
      <c r="A42" s="1057" t="s">
        <v>49</v>
      </c>
      <c r="B42" s="1058">
        <v>1774</v>
      </c>
      <c r="C42" s="1059">
        <v>-72</v>
      </c>
      <c r="D42" s="1056">
        <v>5.4</v>
      </c>
      <c r="E42" s="1060">
        <v>785.5</v>
      </c>
      <c r="F42" s="1061">
        <v>0.2999999999999545</v>
      </c>
      <c r="G42" s="1056">
        <v>2.3</v>
      </c>
      <c r="H42" s="555">
        <v>176.8</v>
      </c>
      <c r="I42" s="555">
        <v>108.1</v>
      </c>
      <c r="J42" s="149">
        <v>45</v>
      </c>
      <c r="M42" s="1075" t="s">
        <v>211</v>
      </c>
      <c r="N42" s="734">
        <v>73.4</v>
      </c>
      <c r="O42" s="692">
        <v>31144</v>
      </c>
      <c r="P42" s="692">
        <v>-25</v>
      </c>
      <c r="Q42" s="1072">
        <v>33894</v>
      </c>
      <c r="R42" s="1071">
        <v>67</v>
      </c>
      <c r="S42" s="1072">
        <v>-1</v>
      </c>
      <c r="T42" s="525">
        <v>101.5</v>
      </c>
    </row>
    <row r="43" spans="1:20" ht="12.75">
      <c r="A43" s="1057" t="s">
        <v>51</v>
      </c>
      <c r="B43" s="1058">
        <v>1750</v>
      </c>
      <c r="C43" s="1059">
        <v>-98</v>
      </c>
      <c r="D43" s="1056">
        <v>5.3</v>
      </c>
      <c r="E43" s="1060">
        <v>784.2</v>
      </c>
      <c r="F43" s="1061">
        <v>-1.2999999999999545</v>
      </c>
      <c r="G43" s="1056">
        <v>2.3</v>
      </c>
      <c r="H43" s="555">
        <v>173.8</v>
      </c>
      <c r="I43" s="395">
        <v>106</v>
      </c>
      <c r="J43" s="891">
        <v>44.9</v>
      </c>
      <c r="M43" s="1075" t="s">
        <v>224</v>
      </c>
      <c r="N43" s="734">
        <v>73.5</v>
      </c>
      <c r="O43" s="692">
        <v>31208</v>
      </c>
      <c r="P43" s="692">
        <v>75</v>
      </c>
      <c r="Q43" s="1072"/>
      <c r="R43" s="1071"/>
      <c r="S43" s="7"/>
      <c r="T43" s="525"/>
    </row>
    <row r="44" spans="1:20" ht="12.75">
      <c r="A44" s="1057" t="s">
        <v>55</v>
      </c>
      <c r="B44" s="1058">
        <v>1718</v>
      </c>
      <c r="C44" s="1059">
        <v>-104</v>
      </c>
      <c r="D44" s="1056">
        <v>5.2</v>
      </c>
      <c r="E44" s="1060">
        <v>783.1</v>
      </c>
      <c r="F44" s="1061">
        <v>-1.1000000000000227</v>
      </c>
      <c r="G44" s="1056">
        <v>2.3</v>
      </c>
      <c r="H44" s="555">
        <v>171.9</v>
      </c>
      <c r="I44" s="395">
        <v>104.4</v>
      </c>
      <c r="J44" s="891">
        <v>43.7</v>
      </c>
      <c r="M44" s="1075" t="s">
        <v>49</v>
      </c>
      <c r="N44" s="734">
        <v>73.6</v>
      </c>
      <c r="O44" s="692">
        <v>31251</v>
      </c>
      <c r="P44" s="692">
        <v>171</v>
      </c>
      <c r="Q44" s="1072"/>
      <c r="R44" s="1071"/>
      <c r="S44" s="1072"/>
      <c r="T44" s="525"/>
    </row>
    <row r="45" spans="1:20" ht="12.75">
      <c r="A45" s="1057" t="s">
        <v>447</v>
      </c>
      <c r="B45" s="1058">
        <v>1685</v>
      </c>
      <c r="C45" s="1059">
        <v>-89</v>
      </c>
      <c r="D45" s="1056">
        <v>5.1</v>
      </c>
      <c r="E45" s="1060">
        <v>779.9</v>
      </c>
      <c r="F45" s="1061">
        <v>-3.2000000000000455</v>
      </c>
      <c r="G45" s="1056">
        <v>2.3</v>
      </c>
      <c r="H45" s="555">
        <v>169.4</v>
      </c>
      <c r="I45" s="395">
        <v>102.7</v>
      </c>
      <c r="J45" s="891">
        <v>42.4</v>
      </c>
      <c r="M45" s="1075" t="s">
        <v>51</v>
      </c>
      <c r="N45" s="734">
        <v>73.8</v>
      </c>
      <c r="O45" s="692">
        <v>31339</v>
      </c>
      <c r="P45" s="692">
        <v>195</v>
      </c>
      <c r="Q45" s="1072">
        <v>34009</v>
      </c>
      <c r="R45" s="1071">
        <v>115</v>
      </c>
      <c r="S45" s="1072">
        <v>-12</v>
      </c>
      <c r="T45" s="525">
        <v>102.7</v>
      </c>
    </row>
    <row r="46" spans="1:20" ht="12.75">
      <c r="A46" s="1057" t="s">
        <v>412</v>
      </c>
      <c r="B46" s="1058">
        <v>1694</v>
      </c>
      <c r="C46" s="1059">
        <v>-56</v>
      </c>
      <c r="D46" s="1056">
        <v>5.1</v>
      </c>
      <c r="E46" s="1060">
        <v>763.1</v>
      </c>
      <c r="F46" s="1061">
        <v>-16.799999999999955</v>
      </c>
      <c r="G46" s="1056">
        <v>2.2</v>
      </c>
      <c r="H46" s="395">
        <v>165</v>
      </c>
      <c r="I46" s="395">
        <v>100.1</v>
      </c>
      <c r="J46" s="891">
        <v>39.8</v>
      </c>
      <c r="M46" s="1075" t="s">
        <v>55</v>
      </c>
      <c r="N46" s="734">
        <v>73.9</v>
      </c>
      <c r="O46" s="692">
        <v>31420</v>
      </c>
      <c r="P46" s="692">
        <v>212</v>
      </c>
      <c r="Q46" s="1072"/>
      <c r="R46" s="1071"/>
      <c r="S46" s="1072"/>
      <c r="T46" s="525"/>
    </row>
    <row r="47" spans="1:20" ht="12.75">
      <c r="A47" s="235">
        <v>2016</v>
      </c>
      <c r="B47" s="1058"/>
      <c r="C47" s="1059"/>
      <c r="D47" s="1056"/>
      <c r="E47" s="7"/>
      <c r="F47" s="7"/>
      <c r="G47" s="7"/>
      <c r="H47" s="555"/>
      <c r="I47" s="395"/>
      <c r="J47" s="891"/>
      <c r="M47" s="1075" t="s">
        <v>447</v>
      </c>
      <c r="N47" s="734">
        <v>74</v>
      </c>
      <c r="O47" s="692">
        <v>31508</v>
      </c>
      <c r="P47" s="692">
        <v>257</v>
      </c>
      <c r="Q47" s="1072"/>
      <c r="R47" s="1071"/>
      <c r="S47" s="1072"/>
      <c r="T47" s="525"/>
    </row>
    <row r="48" spans="1:20" ht="12.75">
      <c r="A48" s="1057" t="s">
        <v>396</v>
      </c>
      <c r="B48" s="1058">
        <v>1691</v>
      </c>
      <c r="C48" s="1059">
        <v>-27</v>
      </c>
      <c r="D48" s="1056">
        <v>5.1</v>
      </c>
      <c r="E48" s="1060">
        <v>734.7</v>
      </c>
      <c r="F48" s="1061">
        <v>-28.399999999999977</v>
      </c>
      <c r="G48" s="1056">
        <v>2.1</v>
      </c>
      <c r="H48" s="566">
        <v>158.6</v>
      </c>
      <c r="I48" s="680">
        <v>96.3</v>
      </c>
      <c r="J48" s="1062">
        <v>37.4</v>
      </c>
      <c r="M48" s="1075" t="s">
        <v>412</v>
      </c>
      <c r="N48" s="734">
        <v>74.1</v>
      </c>
      <c r="O48" s="692">
        <v>31534</v>
      </c>
      <c r="P48" s="692">
        <v>195</v>
      </c>
      <c r="Q48" s="1072">
        <v>34070</v>
      </c>
      <c r="R48" s="1071">
        <v>61</v>
      </c>
      <c r="S48" s="1072">
        <v>3</v>
      </c>
      <c r="T48" s="525">
        <v>102.2</v>
      </c>
    </row>
    <row r="49" spans="1:20" ht="12.75">
      <c r="A49" s="1057" t="s">
        <v>397</v>
      </c>
      <c r="B49" s="1058">
        <v>1700</v>
      </c>
      <c r="C49" s="1059">
        <v>15</v>
      </c>
      <c r="D49" s="1056">
        <v>5.1</v>
      </c>
      <c r="E49" s="1060">
        <v>725.4</v>
      </c>
      <c r="F49" s="1061">
        <v>-9.300000000000068</v>
      </c>
      <c r="G49" s="1056">
        <v>2.1</v>
      </c>
      <c r="H49" s="566">
        <v>155</v>
      </c>
      <c r="I49" s="680">
        <v>93.7</v>
      </c>
      <c r="J49" s="1062">
        <v>35.5</v>
      </c>
      <c r="M49" s="1073">
        <v>2016</v>
      </c>
      <c r="N49" s="734"/>
      <c r="O49" s="692"/>
      <c r="P49" s="692"/>
      <c r="Q49" s="1072"/>
      <c r="R49" s="1071"/>
      <c r="S49" s="1072"/>
      <c r="T49" s="525"/>
    </row>
    <row r="50" spans="1:20" ht="12.75">
      <c r="A50" s="1057" t="s">
        <v>36</v>
      </c>
      <c r="B50" s="1058">
        <v>1692</v>
      </c>
      <c r="C50" s="1059">
        <v>-2</v>
      </c>
      <c r="D50" s="1056">
        <v>5.1</v>
      </c>
      <c r="E50" s="1060">
        <v>740.1</v>
      </c>
      <c r="F50" s="1061">
        <v>14.700000000000045</v>
      </c>
      <c r="G50" s="1056">
        <v>2.2</v>
      </c>
      <c r="H50" s="566">
        <v>155.6</v>
      </c>
      <c r="I50" s="680">
        <v>93.3</v>
      </c>
      <c r="J50" s="1062">
        <v>34.4</v>
      </c>
      <c r="M50" s="1075" t="s">
        <v>396</v>
      </c>
      <c r="N50" s="734">
        <v>74.1</v>
      </c>
      <c r="O50" s="692">
        <v>31538</v>
      </c>
      <c r="P50" s="692">
        <v>118</v>
      </c>
      <c r="Q50" s="1072"/>
      <c r="R50" s="1071"/>
      <c r="S50" s="1072"/>
      <c r="T50" s="525"/>
    </row>
    <row r="51" spans="1:20" ht="12.75">
      <c r="A51" s="1057" t="s">
        <v>39</v>
      </c>
      <c r="B51" s="1058">
        <v>1671</v>
      </c>
      <c r="C51" s="1059">
        <v>-20</v>
      </c>
      <c r="D51" s="1056">
        <v>5</v>
      </c>
      <c r="E51" s="1060">
        <v>746.5</v>
      </c>
      <c r="F51" s="1061">
        <v>6.399999999999977</v>
      </c>
      <c r="G51" s="1056">
        <v>2.2</v>
      </c>
      <c r="H51" s="566">
        <v>155</v>
      </c>
      <c r="I51" s="680">
        <v>92.7</v>
      </c>
      <c r="J51" s="1062">
        <v>33.4</v>
      </c>
      <c r="K51" s="16"/>
      <c r="M51" s="1075" t="s">
        <v>397</v>
      </c>
      <c r="N51" s="734">
        <v>74.1</v>
      </c>
      <c r="O51" s="692">
        <v>31529</v>
      </c>
      <c r="P51" s="692">
        <v>21</v>
      </c>
      <c r="Q51" s="1072"/>
      <c r="R51" s="1071"/>
      <c r="S51" s="1072"/>
      <c r="T51" s="525"/>
    </row>
    <row r="52" spans="1:20" ht="12.75">
      <c r="A52" s="1057" t="s">
        <v>43</v>
      </c>
      <c r="B52" s="1058">
        <v>1646</v>
      </c>
      <c r="C52" s="1059">
        <v>-54</v>
      </c>
      <c r="D52" s="1056">
        <v>4.9</v>
      </c>
      <c r="E52" s="1060">
        <v>758.7</v>
      </c>
      <c r="F52" s="1061">
        <v>12.200000000000045</v>
      </c>
      <c r="G52" s="1056">
        <v>2.2</v>
      </c>
      <c r="H52" s="566">
        <v>155.7</v>
      </c>
      <c r="I52" s="680">
        <v>92.9</v>
      </c>
      <c r="J52" s="1062">
        <v>32.9</v>
      </c>
      <c r="M52" s="1075" t="s">
        <v>36</v>
      </c>
      <c r="N52" s="734">
        <v>74.2</v>
      </c>
      <c r="O52" s="692">
        <v>31578</v>
      </c>
      <c r="P52" s="692">
        <v>44</v>
      </c>
      <c r="Q52" s="1072">
        <v>34256</v>
      </c>
      <c r="R52" s="1071">
        <v>186</v>
      </c>
      <c r="S52" s="1072">
        <v>22</v>
      </c>
      <c r="T52" s="525">
        <v>102</v>
      </c>
    </row>
    <row r="53" spans="1:20" ht="13.5" thickBot="1">
      <c r="A53" s="1057" t="s">
        <v>508</v>
      </c>
      <c r="B53" s="1058" t="s">
        <v>57</v>
      </c>
      <c r="C53" s="1059" t="s">
        <v>57</v>
      </c>
      <c r="D53" s="1056" t="s">
        <v>57</v>
      </c>
      <c r="E53" s="1060">
        <v>759.1</v>
      </c>
      <c r="F53" s="1061">
        <v>0.39999999999997726</v>
      </c>
      <c r="G53" s="1056">
        <v>2.2</v>
      </c>
      <c r="H53" s="566" t="s">
        <v>57</v>
      </c>
      <c r="I53" s="680" t="s">
        <v>57</v>
      </c>
      <c r="J53" s="1062" t="s">
        <v>57</v>
      </c>
      <c r="M53" s="1075" t="s">
        <v>39</v>
      </c>
      <c r="N53" s="734">
        <v>74.2</v>
      </c>
      <c r="O53" s="692">
        <v>31594</v>
      </c>
      <c r="P53" s="692">
        <v>56</v>
      </c>
      <c r="Q53" s="1072"/>
      <c r="R53" s="1071"/>
      <c r="S53" s="1072"/>
      <c r="T53" s="525"/>
    </row>
    <row r="54" spans="1:20" ht="13.5" customHeight="1" thickBot="1">
      <c r="A54" s="1233" t="s">
        <v>698</v>
      </c>
      <c r="B54" s="1234"/>
      <c r="C54" s="1234"/>
      <c r="D54" s="1234"/>
      <c r="E54" s="1234"/>
      <c r="F54" s="623"/>
      <c r="G54" s="623"/>
      <c r="H54" s="1235"/>
      <c r="I54" s="1235"/>
      <c r="J54" s="1236"/>
      <c r="M54" s="1075" t="s">
        <v>43</v>
      </c>
      <c r="N54" s="734">
        <v>74.4</v>
      </c>
      <c r="O54" s="692">
        <v>31705</v>
      </c>
      <c r="P54" s="692">
        <v>176</v>
      </c>
      <c r="Q54" s="1072"/>
      <c r="R54" s="1071"/>
      <c r="S54" s="1072"/>
      <c r="T54" s="525"/>
    </row>
    <row r="55" spans="1:20" ht="12.75" customHeight="1">
      <c r="A55" s="1699" t="s">
        <v>537</v>
      </c>
      <c r="B55" s="1700"/>
      <c r="C55" s="1700"/>
      <c r="D55" s="1700"/>
      <c r="E55" s="1700"/>
      <c r="F55" s="1700"/>
      <c r="G55" s="1700"/>
      <c r="H55" s="1700"/>
      <c r="I55" s="1700"/>
      <c r="J55" s="1701"/>
      <c r="M55" s="809" t="s">
        <v>606</v>
      </c>
      <c r="N55" s="808"/>
      <c r="O55" s="808"/>
      <c r="P55" s="808"/>
      <c r="Q55" s="808"/>
      <c r="R55" s="611"/>
      <c r="S55" s="611"/>
      <c r="T55" s="807"/>
    </row>
    <row r="56" spans="1:20" ht="12.75" customHeight="1">
      <c r="A56" s="63" t="s">
        <v>605</v>
      </c>
      <c r="B56" s="736"/>
      <c r="C56" s="739"/>
      <c r="D56" s="740"/>
      <c r="E56" s="741"/>
      <c r="F56" s="770"/>
      <c r="G56" s="770"/>
      <c r="H56" s="770"/>
      <c r="I56" s="770"/>
      <c r="J56" s="771"/>
      <c r="K56" s="591"/>
      <c r="L56" s="16"/>
      <c r="M56" s="49" t="s">
        <v>607</v>
      </c>
      <c r="N56" s="735"/>
      <c r="O56" s="735"/>
      <c r="P56" s="836"/>
      <c r="Q56" s="736"/>
      <c r="R56" s="736"/>
      <c r="S56" s="737"/>
      <c r="T56" s="738"/>
    </row>
    <row r="57" spans="1:20" ht="12.75">
      <c r="A57" s="63" t="s">
        <v>538</v>
      </c>
      <c r="B57" s="736"/>
      <c r="C57" s="739"/>
      <c r="D57" s="740"/>
      <c r="E57" s="741"/>
      <c r="F57" s="770"/>
      <c r="G57" s="770"/>
      <c r="H57" s="770"/>
      <c r="I57" s="770"/>
      <c r="J57" s="771"/>
      <c r="K57" s="591"/>
      <c r="L57" s="30"/>
      <c r="M57" s="50" t="s">
        <v>531</v>
      </c>
      <c r="N57" s="735"/>
      <c r="O57" s="735"/>
      <c r="P57" s="836"/>
      <c r="Q57" s="736"/>
      <c r="R57" s="736"/>
      <c r="S57" s="737"/>
      <c r="T57" s="738"/>
    </row>
    <row r="58" spans="1:20" ht="12.75">
      <c r="A58" s="63" t="s">
        <v>539</v>
      </c>
      <c r="B58" s="736"/>
      <c r="C58" s="739"/>
      <c r="D58" s="740"/>
      <c r="E58" s="741"/>
      <c r="F58" s="770"/>
      <c r="G58" s="770"/>
      <c r="H58" s="770"/>
      <c r="I58" s="770"/>
      <c r="J58" s="771"/>
      <c r="L58" s="30"/>
      <c r="M58" s="50" t="s">
        <v>608</v>
      </c>
      <c r="N58" s="736"/>
      <c r="O58" s="739"/>
      <c r="P58" s="740"/>
      <c r="Q58" s="741"/>
      <c r="R58" s="741"/>
      <c r="S58" s="739"/>
      <c r="T58" s="742"/>
    </row>
    <row r="59" spans="1:24" ht="12.75">
      <c r="A59" s="64" t="s">
        <v>540</v>
      </c>
      <c r="B59" s="736"/>
      <c r="C59" s="739"/>
      <c r="D59" s="740"/>
      <c r="E59" s="741"/>
      <c r="F59" s="770"/>
      <c r="G59" s="770"/>
      <c r="H59" s="770"/>
      <c r="I59" s="770"/>
      <c r="J59" s="771"/>
      <c r="M59" s="51" t="s">
        <v>532</v>
      </c>
      <c r="N59" s="736"/>
      <c r="O59" s="739"/>
      <c r="P59" s="740"/>
      <c r="Q59" s="741"/>
      <c r="R59" s="741"/>
      <c r="S59" s="739"/>
      <c r="T59" s="742"/>
      <c r="U59" s="5"/>
      <c r="V59" s="5"/>
      <c r="W59" s="5"/>
      <c r="X59" s="5"/>
    </row>
    <row r="60" spans="1:20" ht="12.75">
      <c r="A60" s="63" t="s">
        <v>541</v>
      </c>
      <c r="B60" s="736"/>
      <c r="C60" s="739"/>
      <c r="D60" s="740"/>
      <c r="E60" s="741"/>
      <c r="F60" s="770"/>
      <c r="G60" s="770"/>
      <c r="H60" s="770"/>
      <c r="I60" s="770"/>
      <c r="J60" s="771"/>
      <c r="M60" s="50" t="s">
        <v>481</v>
      </c>
      <c r="N60" s="582"/>
      <c r="O60" s="582"/>
      <c r="P60" s="582"/>
      <c r="Q60" s="582"/>
      <c r="R60" s="582"/>
      <c r="S60" s="582"/>
      <c r="T60" s="583"/>
    </row>
    <row r="61" spans="1:20" ht="13.5" thickBot="1">
      <c r="A61" s="1237"/>
      <c r="B61" s="1238"/>
      <c r="C61" s="1239"/>
      <c r="D61" s="1240"/>
      <c r="E61" s="1241"/>
      <c r="F61" s="1242"/>
      <c r="G61" s="1242"/>
      <c r="H61" s="1242"/>
      <c r="I61" s="1242"/>
      <c r="J61" s="1243"/>
      <c r="M61" s="624" t="s">
        <v>482</v>
      </c>
      <c r="N61" s="582"/>
      <c r="O61" s="582"/>
      <c r="P61" s="582"/>
      <c r="Q61" s="582"/>
      <c r="R61" s="582"/>
      <c r="S61" s="582"/>
      <c r="T61" s="583"/>
    </row>
    <row r="62" spans="1:20" ht="13.5" thickBot="1">
      <c r="A62" s="772">
        <v>10</v>
      </c>
      <c r="B62" s="773"/>
      <c r="C62" s="773"/>
      <c r="D62" s="773"/>
      <c r="E62" s="773"/>
      <c r="F62" s="773"/>
      <c r="G62" s="773"/>
      <c r="H62" s="773"/>
      <c r="I62" s="773"/>
      <c r="J62" s="774"/>
      <c r="M62" s="743">
        <v>11</v>
      </c>
      <c r="N62" s="744"/>
      <c r="O62" s="744"/>
      <c r="P62" s="744"/>
      <c r="Q62" s="744"/>
      <c r="R62" s="744"/>
      <c r="S62" s="744"/>
      <c r="T62" s="745"/>
    </row>
  </sheetData>
  <sheetProtection/>
  <mergeCells count="11">
    <mergeCell ref="N4:R4"/>
    <mergeCell ref="S4:T4"/>
    <mergeCell ref="E5:G5"/>
    <mergeCell ref="N5:P5"/>
    <mergeCell ref="Q5:R5"/>
    <mergeCell ref="A55:J55"/>
    <mergeCell ref="M1:T1"/>
    <mergeCell ref="M2:T2"/>
    <mergeCell ref="M3:T3"/>
    <mergeCell ref="B4:D5"/>
    <mergeCell ref="E4:G4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80" zoomScaleNormal="80" zoomScalePageLayoutView="0" workbookViewId="0" topLeftCell="A22">
      <selection activeCell="N37" sqref="N37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0.57421875" style="0" customWidth="1"/>
    <col min="4" max="4" width="11.28125" style="0" customWidth="1"/>
    <col min="5" max="5" width="10.421875" style="0" customWidth="1"/>
    <col min="6" max="6" width="11.710937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266"/>
      <c r="B1" s="246"/>
      <c r="C1" s="246"/>
      <c r="D1" s="246"/>
      <c r="E1" s="246"/>
      <c r="F1" s="246"/>
      <c r="G1" s="246"/>
      <c r="H1" s="247"/>
      <c r="K1" s="1718"/>
      <c r="L1" s="1719"/>
      <c r="M1" s="1719"/>
      <c r="N1" s="1719"/>
      <c r="O1" s="1719"/>
      <c r="P1" s="1719"/>
      <c r="Q1" s="1719"/>
      <c r="R1" s="1719"/>
      <c r="S1" s="1719"/>
      <c r="T1" s="1719"/>
      <c r="U1" s="1719"/>
      <c r="V1" s="1719"/>
      <c r="W1" s="1720"/>
    </row>
    <row r="2" spans="1:23" ht="15">
      <c r="A2" s="190" t="s">
        <v>86</v>
      </c>
      <c r="B2" s="191"/>
      <c r="C2" s="191"/>
      <c r="D2" s="191"/>
      <c r="E2" s="191"/>
      <c r="F2" s="191"/>
      <c r="G2" s="191"/>
      <c r="H2" s="192"/>
      <c r="K2" s="1721" t="s">
        <v>77</v>
      </c>
      <c r="L2" s="1722"/>
      <c r="M2" s="1722"/>
      <c r="N2" s="1722"/>
      <c r="O2" s="1722"/>
      <c r="P2" s="1722"/>
      <c r="Q2" s="1722"/>
      <c r="R2" s="1722"/>
      <c r="S2" s="1722"/>
      <c r="T2" s="1722"/>
      <c r="U2" s="1722"/>
      <c r="V2" s="1722"/>
      <c r="W2" s="1723"/>
    </row>
    <row r="3" spans="1:23" ht="13.5" thickBot="1">
      <c r="A3" s="267"/>
      <c r="B3" s="249"/>
      <c r="C3" s="249"/>
      <c r="D3" s="249"/>
      <c r="E3" s="249"/>
      <c r="F3" s="249"/>
      <c r="G3" s="249"/>
      <c r="H3" s="250"/>
      <c r="K3" s="232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</row>
    <row r="4" spans="1:23" ht="12.75" customHeight="1">
      <c r="A4" s="121"/>
      <c r="B4" s="1735" t="s">
        <v>277</v>
      </c>
      <c r="C4" s="1737" t="s">
        <v>278</v>
      </c>
      <c r="D4" s="1713" t="s">
        <v>279</v>
      </c>
      <c r="E4" s="1735" t="s">
        <v>280</v>
      </c>
      <c r="F4" s="1737" t="s">
        <v>281</v>
      </c>
      <c r="G4" s="1713" t="s">
        <v>282</v>
      </c>
      <c r="H4" s="1739" t="s">
        <v>283</v>
      </c>
      <c r="K4" s="120"/>
      <c r="L4" s="1728" t="s">
        <v>188</v>
      </c>
      <c r="M4" s="1729"/>
      <c r="N4" s="1729"/>
      <c r="O4" s="1730"/>
      <c r="P4" s="1731" t="s">
        <v>189</v>
      </c>
      <c r="Q4" s="1732"/>
      <c r="R4" s="1732"/>
      <c r="S4" s="1733"/>
      <c r="T4" s="1731" t="s">
        <v>190</v>
      </c>
      <c r="U4" s="1732"/>
      <c r="V4" s="1732"/>
      <c r="W4" s="1734"/>
    </row>
    <row r="5" spans="1:23" ht="12.75" customHeight="1">
      <c r="A5" s="121"/>
      <c r="B5" s="1736"/>
      <c r="C5" s="1738"/>
      <c r="D5" s="1714"/>
      <c r="E5" s="1736"/>
      <c r="F5" s="1738"/>
      <c r="G5" s="1714"/>
      <c r="H5" s="1740"/>
      <c r="K5" s="120"/>
      <c r="L5" s="1672" t="s">
        <v>191</v>
      </c>
      <c r="M5" s="1716"/>
      <c r="N5" s="1716"/>
      <c r="O5" s="1674"/>
      <c r="P5" s="1672" t="s">
        <v>191</v>
      </c>
      <c r="Q5" s="1716"/>
      <c r="R5" s="1716"/>
      <c r="S5" s="1674"/>
      <c r="T5" s="1672" t="s">
        <v>191</v>
      </c>
      <c r="U5" s="1716"/>
      <c r="V5" s="1716"/>
      <c r="W5" s="1717"/>
    </row>
    <row r="6" spans="1:23" ht="12.75">
      <c r="A6" s="385"/>
      <c r="B6" s="194" t="s">
        <v>285</v>
      </c>
      <c r="C6" s="195" t="s">
        <v>286</v>
      </c>
      <c r="D6" s="318" t="s">
        <v>287</v>
      </c>
      <c r="E6" s="195" t="s">
        <v>288</v>
      </c>
      <c r="F6" s="195" t="s">
        <v>289</v>
      </c>
      <c r="G6" s="196" t="s">
        <v>290</v>
      </c>
      <c r="H6" s="319" t="s">
        <v>291</v>
      </c>
      <c r="K6" s="833"/>
      <c r="L6" s="1711" t="s">
        <v>192</v>
      </c>
      <c r="M6" s="1712"/>
      <c r="N6" s="1712" t="s">
        <v>193</v>
      </c>
      <c r="O6" s="1715"/>
      <c r="P6" s="1711" t="s">
        <v>192</v>
      </c>
      <c r="Q6" s="1712"/>
      <c r="R6" s="1712" t="s">
        <v>193</v>
      </c>
      <c r="S6" s="1715"/>
      <c r="T6" s="1711" t="s">
        <v>192</v>
      </c>
      <c r="U6" s="1712"/>
      <c r="V6" s="1712" t="s">
        <v>193</v>
      </c>
      <c r="W6" s="1727"/>
    </row>
    <row r="7" spans="1:23" ht="12.75">
      <c r="A7" s="143">
        <v>1993</v>
      </c>
      <c r="B7" s="1322">
        <v>-13.881</v>
      </c>
      <c r="C7" s="1251">
        <v>11.223</v>
      </c>
      <c r="D7" s="1076">
        <v>-2.658</v>
      </c>
      <c r="E7" s="150">
        <v>-2.453</v>
      </c>
      <c r="F7" s="150">
        <v>-5.056</v>
      </c>
      <c r="G7" s="1077">
        <v>-10.167</v>
      </c>
      <c r="H7" s="1062">
        <v>0.032</v>
      </c>
      <c r="K7" s="840"/>
      <c r="L7" s="1508" t="s">
        <v>194</v>
      </c>
      <c r="M7" s="1506"/>
      <c r="N7" s="1506" t="s">
        <v>195</v>
      </c>
      <c r="O7" s="1553"/>
      <c r="P7" s="1508" t="s">
        <v>196</v>
      </c>
      <c r="Q7" s="1506"/>
      <c r="R7" s="1506" t="s">
        <v>197</v>
      </c>
      <c r="S7" s="1553"/>
      <c r="T7" s="1508" t="s">
        <v>198</v>
      </c>
      <c r="U7" s="1506"/>
      <c r="V7" s="1506" t="s">
        <v>199</v>
      </c>
      <c r="W7" s="1710"/>
    </row>
    <row r="8" spans="1:23" ht="12.75">
      <c r="A8" s="143">
        <v>1994</v>
      </c>
      <c r="B8" s="1322">
        <v>-11.972</v>
      </c>
      <c r="C8" s="1251">
        <v>11.787</v>
      </c>
      <c r="D8" s="1076">
        <v>-0.185</v>
      </c>
      <c r="E8" s="150">
        <v>1.455</v>
      </c>
      <c r="F8" s="150">
        <v>-5.187</v>
      </c>
      <c r="G8" s="1077">
        <v>-3.917</v>
      </c>
      <c r="H8" s="1062">
        <v>-0.252</v>
      </c>
      <c r="K8" s="143">
        <v>1994</v>
      </c>
      <c r="L8" s="1741" t="s">
        <v>57</v>
      </c>
      <c r="M8" s="1742"/>
      <c r="N8" s="1741" t="s">
        <v>57</v>
      </c>
      <c r="O8" s="1742"/>
      <c r="P8" s="1741" t="s">
        <v>57</v>
      </c>
      <c r="Q8" s="1742"/>
      <c r="R8" s="1741" t="s">
        <v>57</v>
      </c>
      <c r="S8" s="1742"/>
      <c r="T8" s="1741" t="s">
        <v>57</v>
      </c>
      <c r="U8" s="1742"/>
      <c r="V8" s="1741" t="s">
        <v>57</v>
      </c>
      <c r="W8" s="1743"/>
    </row>
    <row r="9" spans="1:23" ht="12.75">
      <c r="A9" s="143">
        <v>1995</v>
      </c>
      <c r="B9" s="1322">
        <v>-12.985</v>
      </c>
      <c r="C9" s="1251">
        <v>15.379</v>
      </c>
      <c r="D9" s="1076">
        <v>2.394</v>
      </c>
      <c r="E9" s="150">
        <v>-0.731</v>
      </c>
      <c r="F9" s="150">
        <v>-7.363</v>
      </c>
      <c r="G9" s="1077">
        <v>-5.7</v>
      </c>
      <c r="H9" s="1062">
        <v>0.097</v>
      </c>
      <c r="K9" s="143">
        <v>1995</v>
      </c>
      <c r="L9" s="1744" t="s">
        <v>57</v>
      </c>
      <c r="M9" s="1745"/>
      <c r="N9" s="1744" t="s">
        <v>57</v>
      </c>
      <c r="O9" s="1745"/>
      <c r="P9" s="1744" t="s">
        <v>57</v>
      </c>
      <c r="Q9" s="1745"/>
      <c r="R9" s="1744" t="s">
        <v>57</v>
      </c>
      <c r="S9" s="1745"/>
      <c r="T9" s="1744" t="s">
        <v>57</v>
      </c>
      <c r="U9" s="1745"/>
      <c r="V9" s="1744" t="s">
        <v>57</v>
      </c>
      <c r="W9" s="1746"/>
    </row>
    <row r="10" spans="1:23" ht="12.75">
      <c r="A10" s="143">
        <v>1996</v>
      </c>
      <c r="B10" s="1322">
        <v>-14.736</v>
      </c>
      <c r="C10" s="1251">
        <v>16.34</v>
      </c>
      <c r="D10" s="1076">
        <v>1.604</v>
      </c>
      <c r="E10" s="150">
        <v>-2.258</v>
      </c>
      <c r="F10" s="150">
        <v>-4.539</v>
      </c>
      <c r="G10" s="1077">
        <v>-5.193</v>
      </c>
      <c r="H10" s="1062">
        <v>0.806</v>
      </c>
      <c r="K10" s="143">
        <v>1996</v>
      </c>
      <c r="L10" s="1744" t="s">
        <v>57</v>
      </c>
      <c r="M10" s="1745"/>
      <c r="N10" s="1744" t="s">
        <v>57</v>
      </c>
      <c r="O10" s="1745"/>
      <c r="P10" s="1744" t="s">
        <v>57</v>
      </c>
      <c r="Q10" s="1745"/>
      <c r="R10" s="1744" t="s">
        <v>57</v>
      </c>
      <c r="S10" s="1745"/>
      <c r="T10" s="1744" t="s">
        <v>57</v>
      </c>
      <c r="U10" s="1745"/>
      <c r="V10" s="1744"/>
      <c r="W10" s="1746"/>
    </row>
    <row r="11" spans="1:23" ht="12.75">
      <c r="A11" s="143">
        <v>1997</v>
      </c>
      <c r="B11" s="1322">
        <v>-12.892</v>
      </c>
      <c r="C11" s="1251">
        <v>16.72</v>
      </c>
      <c r="D11" s="1076">
        <v>3.828</v>
      </c>
      <c r="E11" s="150">
        <v>0.47</v>
      </c>
      <c r="F11" s="150">
        <v>-6.097</v>
      </c>
      <c r="G11" s="1077">
        <v>-1.799</v>
      </c>
      <c r="H11" s="1062">
        <v>0.509</v>
      </c>
      <c r="K11" s="143">
        <v>1997</v>
      </c>
      <c r="L11" s="1744" t="s">
        <v>57</v>
      </c>
      <c r="M11" s="1745"/>
      <c r="N11" s="1744" t="s">
        <v>57</v>
      </c>
      <c r="O11" s="1745"/>
      <c r="P11" s="1744" t="s">
        <v>57</v>
      </c>
      <c r="Q11" s="1745"/>
      <c r="R11" s="1744" t="s">
        <v>57</v>
      </c>
      <c r="S11" s="1745"/>
      <c r="T11" s="1744" t="s">
        <v>57</v>
      </c>
      <c r="U11" s="1745"/>
      <c r="V11" s="1744" t="s">
        <v>57</v>
      </c>
      <c r="W11" s="1746"/>
    </row>
    <row r="12" spans="1:23" ht="12.75">
      <c r="A12" s="143">
        <v>1998</v>
      </c>
      <c r="B12" s="1322">
        <v>-22.343</v>
      </c>
      <c r="C12" s="1251">
        <v>14.433</v>
      </c>
      <c r="D12" s="1076">
        <v>-7.91</v>
      </c>
      <c r="E12" s="150">
        <v>12.601</v>
      </c>
      <c r="F12" s="150">
        <v>-8.878</v>
      </c>
      <c r="G12" s="1077">
        <v>-4.187</v>
      </c>
      <c r="H12" s="1062">
        <v>-0.261</v>
      </c>
      <c r="K12" s="143">
        <v>1998</v>
      </c>
      <c r="L12" s="1744" t="s">
        <v>57</v>
      </c>
      <c r="M12" s="1745"/>
      <c r="N12" s="1744" t="s">
        <v>57</v>
      </c>
      <c r="O12" s="1745"/>
      <c r="P12" s="1744" t="s">
        <v>57</v>
      </c>
      <c r="Q12" s="1745"/>
      <c r="R12" s="1744" t="s">
        <v>57</v>
      </c>
      <c r="S12" s="1745"/>
      <c r="T12" s="1744" t="s">
        <v>57</v>
      </c>
      <c r="U12" s="1745"/>
      <c r="V12" s="1744" t="s">
        <v>57</v>
      </c>
      <c r="W12" s="1746"/>
    </row>
    <row r="13" spans="1:23" ht="12.75">
      <c r="A13" s="143">
        <v>1999</v>
      </c>
      <c r="B13" s="1322">
        <v>-29.418</v>
      </c>
      <c r="C13" s="1252">
        <v>13.249</v>
      </c>
      <c r="D13" s="1076">
        <v>-16.169</v>
      </c>
      <c r="E13" s="150">
        <v>-0.618</v>
      </c>
      <c r="F13" s="150">
        <v>-7.864</v>
      </c>
      <c r="G13" s="1077">
        <v>-24.651</v>
      </c>
      <c r="H13" s="1062">
        <v>-0.258</v>
      </c>
      <c r="K13" s="143">
        <v>1999</v>
      </c>
      <c r="L13" s="1744">
        <v>3.798882681564252</v>
      </c>
      <c r="M13" s="1745"/>
      <c r="N13" s="1744">
        <v>5.892547660311956</v>
      </c>
      <c r="O13" s="1745"/>
      <c r="P13" s="1744">
        <v>1.272727272727278</v>
      </c>
      <c r="Q13" s="1745"/>
      <c r="R13" s="1744">
        <v>5.723905723905721</v>
      </c>
      <c r="S13" s="1745"/>
      <c r="T13" s="1744">
        <v>2.7739251040221915</v>
      </c>
      <c r="U13" s="1745"/>
      <c r="V13" s="1744">
        <v>5.802047781569963</v>
      </c>
      <c r="W13" s="1746"/>
    </row>
    <row r="14" spans="1:23" ht="12.75">
      <c r="A14" s="143">
        <v>2000</v>
      </c>
      <c r="B14" s="1322">
        <v>-33.472</v>
      </c>
      <c r="C14" s="1252">
        <v>13.033</v>
      </c>
      <c r="D14" s="1076">
        <v>-20.439</v>
      </c>
      <c r="E14" s="150">
        <v>7.264</v>
      </c>
      <c r="F14" s="150">
        <v>-10.053</v>
      </c>
      <c r="G14" s="1077">
        <v>-23.228</v>
      </c>
      <c r="H14" s="1062">
        <v>0.393</v>
      </c>
      <c r="K14" s="143">
        <v>2000</v>
      </c>
      <c r="L14" s="1744">
        <v>9.90312163616791</v>
      </c>
      <c r="M14" s="1745"/>
      <c r="N14" s="1744">
        <v>6.546644844517173</v>
      </c>
      <c r="O14" s="1745"/>
      <c r="P14" s="1744">
        <v>13.105924596050263</v>
      </c>
      <c r="Q14" s="1745"/>
      <c r="R14" s="1744">
        <v>13.535031847133757</v>
      </c>
      <c r="S14" s="1745"/>
      <c r="T14" s="1744">
        <v>11.201079622132271</v>
      </c>
      <c r="U14" s="1745"/>
      <c r="V14" s="1744">
        <v>9.516129032258073</v>
      </c>
      <c r="W14" s="1746"/>
    </row>
    <row r="15" spans="1:23" ht="12.75">
      <c r="A15" s="145">
        <v>2001</v>
      </c>
      <c r="B15" s="1322">
        <v>-41.913</v>
      </c>
      <c r="C15" s="1252">
        <v>15.805</v>
      </c>
      <c r="D15" s="1076">
        <v>-26.108</v>
      </c>
      <c r="E15" s="150">
        <v>11.26</v>
      </c>
      <c r="F15" s="150">
        <v>-6.893</v>
      </c>
      <c r="G15" s="1077">
        <v>-21.741</v>
      </c>
      <c r="H15" s="1062">
        <v>0.073</v>
      </c>
      <c r="K15" s="143">
        <v>2001</v>
      </c>
      <c r="L15" s="1744">
        <v>2.9382957884427032</v>
      </c>
      <c r="M15" s="1745"/>
      <c r="N15" s="1744">
        <v>8.602150537634422</v>
      </c>
      <c r="O15" s="1745"/>
      <c r="P15" s="1744">
        <v>-0.4761904761904716</v>
      </c>
      <c r="Q15" s="1745"/>
      <c r="R15" s="1744">
        <v>1.683029453015432</v>
      </c>
      <c r="S15" s="1745"/>
      <c r="T15" s="1744">
        <v>1.5776699029126178</v>
      </c>
      <c r="U15" s="1745"/>
      <c r="V15" s="1744">
        <v>5.449189985272442</v>
      </c>
      <c r="W15" s="1746"/>
    </row>
    <row r="16" spans="1:23" ht="12.75">
      <c r="A16" s="145">
        <v>2002</v>
      </c>
      <c r="B16" s="1322">
        <v>-48.953</v>
      </c>
      <c r="C16" s="1252">
        <v>16.008</v>
      </c>
      <c r="D16" s="1076">
        <v>-32.945</v>
      </c>
      <c r="E16" s="150">
        <v>18.896</v>
      </c>
      <c r="F16" s="150">
        <v>-9.382</v>
      </c>
      <c r="G16" s="1077">
        <v>-23.431</v>
      </c>
      <c r="H16" s="1062">
        <v>-0.675</v>
      </c>
      <c r="K16" s="143">
        <v>2002</v>
      </c>
      <c r="L16" s="1744">
        <v>2.0932445290199837</v>
      </c>
      <c r="M16" s="1745"/>
      <c r="N16" s="1744">
        <v>10.183875530410187</v>
      </c>
      <c r="O16" s="1745"/>
      <c r="P16" s="1744">
        <v>-2.3923444976076556</v>
      </c>
      <c r="Q16" s="1745"/>
      <c r="R16" s="1744">
        <v>-1.517241379310337</v>
      </c>
      <c r="S16" s="1745"/>
      <c r="T16" s="1744">
        <v>0.2389486260454036</v>
      </c>
      <c r="U16" s="1745"/>
      <c r="V16" s="1744">
        <v>4.888268156424582</v>
      </c>
      <c r="W16" s="1746"/>
    </row>
    <row r="17" spans="1:23" ht="12.75">
      <c r="A17" s="145">
        <v>2003</v>
      </c>
      <c r="B17" s="1322">
        <v>-50.959</v>
      </c>
      <c r="C17" s="1252">
        <v>20.573</v>
      </c>
      <c r="D17" s="1076">
        <v>-30.386</v>
      </c>
      <c r="E17" s="150">
        <v>20.655</v>
      </c>
      <c r="F17" s="150">
        <v>-10.822</v>
      </c>
      <c r="G17" s="1077">
        <v>-20.553</v>
      </c>
      <c r="H17" s="1062">
        <v>-0.065</v>
      </c>
      <c r="K17" s="145">
        <v>2003</v>
      </c>
      <c r="L17" s="1744">
        <v>-6.244175209692454</v>
      </c>
      <c r="M17" s="1745"/>
      <c r="N17" s="1744">
        <v>0.38510911424903355</v>
      </c>
      <c r="O17" s="1745"/>
      <c r="P17" s="1744">
        <v>8.006535947712404</v>
      </c>
      <c r="Q17" s="1745"/>
      <c r="R17" s="1744">
        <v>4.761904761904749</v>
      </c>
      <c r="S17" s="1745"/>
      <c r="T17" s="1744">
        <v>-0.8343265792610284</v>
      </c>
      <c r="U17" s="1745"/>
      <c r="V17" s="1744">
        <v>2.1304926764314365</v>
      </c>
      <c r="W17" s="1746"/>
    </row>
    <row r="18" spans="1:23" ht="12.75">
      <c r="A18" s="145">
        <v>2004</v>
      </c>
      <c r="B18" s="1322">
        <v>-61.941</v>
      </c>
      <c r="C18" s="1252">
        <v>26.544</v>
      </c>
      <c r="D18" s="1076">
        <v>-35.397</v>
      </c>
      <c r="E18" s="150">
        <v>23.481</v>
      </c>
      <c r="F18" s="150">
        <v>-11.09</v>
      </c>
      <c r="G18" s="1077">
        <v>-23.006</v>
      </c>
      <c r="H18" s="1062">
        <v>0.09</v>
      </c>
      <c r="K18" s="143">
        <v>2004</v>
      </c>
      <c r="L18" s="1744">
        <v>-0.0994035785288214</v>
      </c>
      <c r="M18" s="1745"/>
      <c r="N18" s="1744">
        <v>5.242966751918151</v>
      </c>
      <c r="O18" s="1745"/>
      <c r="P18" s="1744">
        <v>3.7821482602118004</v>
      </c>
      <c r="Q18" s="1745"/>
      <c r="R18" s="1744">
        <v>9.22459893048129</v>
      </c>
      <c r="S18" s="1745"/>
      <c r="T18" s="1744">
        <v>1.5624999999999964</v>
      </c>
      <c r="U18" s="1745"/>
      <c r="V18" s="1744">
        <v>7.040417209908724</v>
      </c>
      <c r="W18" s="1746"/>
    </row>
    <row r="19" spans="1:23" ht="12.75">
      <c r="A19" s="145">
        <v>2005</v>
      </c>
      <c r="B19" s="1322">
        <v>-70.16</v>
      </c>
      <c r="C19" s="1252">
        <v>33.658</v>
      </c>
      <c r="D19" s="1076">
        <v>-36.502</v>
      </c>
      <c r="E19" s="199">
        <v>32.624</v>
      </c>
      <c r="F19" s="150">
        <v>-12.865</v>
      </c>
      <c r="G19" s="1077">
        <v>-16.743</v>
      </c>
      <c r="H19" s="1062">
        <v>-0.843</v>
      </c>
      <c r="K19" s="143">
        <v>2005</v>
      </c>
      <c r="L19" s="1744">
        <v>6.268656716417907</v>
      </c>
      <c r="M19" s="1745"/>
      <c r="N19" s="1744">
        <v>10.085054678007287</v>
      </c>
      <c r="O19" s="1745"/>
      <c r="P19" s="1744">
        <v>10.495626822157439</v>
      </c>
      <c r="Q19" s="1745"/>
      <c r="R19" s="1744">
        <v>3.6719706242350063</v>
      </c>
      <c r="S19" s="1745"/>
      <c r="T19" s="1744">
        <v>8.047337278106506</v>
      </c>
      <c r="U19" s="1745"/>
      <c r="V19" s="1744">
        <v>7.3081607795371495</v>
      </c>
      <c r="W19" s="1746"/>
    </row>
    <row r="20" spans="1:23" ht="12.75">
      <c r="A20" s="145">
        <v>2006</v>
      </c>
      <c r="B20" s="1322">
        <v>-78.963</v>
      </c>
      <c r="C20" s="1252">
        <v>42.85</v>
      </c>
      <c r="D20" s="1076">
        <v>-36.113</v>
      </c>
      <c r="E20" s="199">
        <v>16.452</v>
      </c>
      <c r="F20" s="150">
        <v>-12.702</v>
      </c>
      <c r="G20" s="1077">
        <v>-32.363</v>
      </c>
      <c r="H20" s="1062">
        <v>-1.527</v>
      </c>
      <c r="K20" s="143">
        <v>2006</v>
      </c>
      <c r="L20" s="1744">
        <v>21.910112359550553</v>
      </c>
      <c r="M20" s="1745"/>
      <c r="N20" s="1744">
        <v>12.693156732891833</v>
      </c>
      <c r="O20" s="1745"/>
      <c r="P20" s="1744">
        <v>1.8469656992084509</v>
      </c>
      <c r="Q20" s="1745"/>
      <c r="R20" s="1744">
        <v>9.563164108618647</v>
      </c>
      <c r="S20" s="1745"/>
      <c r="T20" s="1744">
        <v>13.47207009857612</v>
      </c>
      <c r="U20" s="1745"/>
      <c r="V20" s="1744">
        <v>11.350737797956869</v>
      </c>
      <c r="W20" s="1746"/>
    </row>
    <row r="21" spans="1:23" ht="12.75">
      <c r="A21" s="145">
        <v>2007</v>
      </c>
      <c r="B21" s="1322">
        <v>-90.54</v>
      </c>
      <c r="C21" s="1252">
        <v>50.598</v>
      </c>
      <c r="D21" s="1076">
        <v>-39.942</v>
      </c>
      <c r="E21" s="199">
        <v>16.429</v>
      </c>
      <c r="F21" s="150">
        <v>-13.977</v>
      </c>
      <c r="G21" s="1077">
        <v>-37.49</v>
      </c>
      <c r="H21" s="1062">
        <v>-0.169</v>
      </c>
      <c r="K21" s="143">
        <v>2007</v>
      </c>
      <c r="L21" s="1744">
        <v>-14.746543778801835</v>
      </c>
      <c r="M21" s="1745"/>
      <c r="N21" s="1744">
        <v>-7.149853085210575</v>
      </c>
      <c r="O21" s="1745"/>
      <c r="P21" s="1744">
        <v>2.97927461139896</v>
      </c>
      <c r="Q21" s="1745"/>
      <c r="R21" s="1744">
        <v>2.6939655172413794</v>
      </c>
      <c r="S21" s="1745"/>
      <c r="T21" s="1744">
        <v>-8.01158301158301</v>
      </c>
      <c r="U21" s="1745"/>
      <c r="V21" s="1744">
        <v>-2.956167176350654</v>
      </c>
      <c r="W21" s="1746"/>
    </row>
    <row r="22" spans="1:23" ht="12.75">
      <c r="A22" s="145">
        <v>2008</v>
      </c>
      <c r="B22" s="1322">
        <v>-95.026</v>
      </c>
      <c r="C22" s="1252">
        <v>48.837</v>
      </c>
      <c r="D22" s="1076">
        <v>-46.189</v>
      </c>
      <c r="E22" s="199">
        <v>5.281</v>
      </c>
      <c r="F22" s="150">
        <v>-14.094</v>
      </c>
      <c r="G22" s="1077">
        <v>-55.002</v>
      </c>
      <c r="H22" s="1062">
        <v>0.22</v>
      </c>
      <c r="K22" s="143">
        <v>2008</v>
      </c>
      <c r="L22" s="1744">
        <v>-2.7027027027027026</v>
      </c>
      <c r="M22" s="1745"/>
      <c r="N22" s="1744">
        <v>-3.3755274261603407</v>
      </c>
      <c r="O22" s="1745"/>
      <c r="P22" s="1744">
        <v>7.169811320754721</v>
      </c>
      <c r="Q22" s="1745"/>
      <c r="R22" s="1744">
        <v>0.6295907660021076</v>
      </c>
      <c r="S22" s="1745"/>
      <c r="T22" s="1744">
        <v>1.4690451206715696</v>
      </c>
      <c r="U22" s="1745"/>
      <c r="V22" s="1744">
        <v>-1.5756302521008403</v>
      </c>
      <c r="W22" s="1746"/>
    </row>
    <row r="23" spans="1:23" ht="12.75">
      <c r="A23" s="145">
        <v>2009</v>
      </c>
      <c r="B23" s="1322">
        <v>-86.624</v>
      </c>
      <c r="C23" s="1252">
        <v>52.269</v>
      </c>
      <c r="D23" s="1076">
        <v>-34.355</v>
      </c>
      <c r="E23" s="199">
        <v>5.36</v>
      </c>
      <c r="F23" s="150">
        <v>-15.836</v>
      </c>
      <c r="G23" s="1077">
        <v>-44.831</v>
      </c>
      <c r="H23" s="1062">
        <v>0.404</v>
      </c>
      <c r="K23" s="145">
        <v>2009</v>
      </c>
      <c r="L23" s="1744">
        <v>-11.66666666666666</v>
      </c>
      <c r="M23" s="1745"/>
      <c r="N23" s="1744">
        <v>-12.227074235807848</v>
      </c>
      <c r="O23" s="1745"/>
      <c r="P23" s="1744">
        <v>-9.154929577464785</v>
      </c>
      <c r="Q23" s="1745"/>
      <c r="R23" s="1744">
        <v>-7.507820646506779</v>
      </c>
      <c r="S23" s="1745"/>
      <c r="T23" s="1744">
        <v>-10.651499482936915</v>
      </c>
      <c r="U23" s="1745"/>
      <c r="V23" s="1744">
        <v>-9.925293489861255</v>
      </c>
      <c r="W23" s="1746"/>
    </row>
    <row r="24" spans="1:23" ht="12.75">
      <c r="A24" s="145">
        <v>2010</v>
      </c>
      <c r="B24" s="1322">
        <v>-97.384</v>
      </c>
      <c r="C24" s="1252">
        <v>54.791</v>
      </c>
      <c r="D24" s="1076">
        <v>-42.593</v>
      </c>
      <c r="E24" s="199">
        <v>20.193</v>
      </c>
      <c r="F24" s="150">
        <v>-20.662</v>
      </c>
      <c r="G24" s="1077">
        <v>-43.062</v>
      </c>
      <c r="H24" s="1062">
        <v>0.003</v>
      </c>
      <c r="K24" s="145">
        <v>2010</v>
      </c>
      <c r="L24" s="1744">
        <v>9.119496855345899</v>
      </c>
      <c r="M24" s="1745"/>
      <c r="N24" s="1744">
        <v>11.194029850746269</v>
      </c>
      <c r="O24" s="1745"/>
      <c r="P24" s="1744">
        <v>13.953488372093018</v>
      </c>
      <c r="Q24" s="1745"/>
      <c r="R24" s="1744">
        <v>12.063134160090193</v>
      </c>
      <c r="S24" s="1745"/>
      <c r="T24" s="1744">
        <v>11.342592592592588</v>
      </c>
      <c r="U24" s="1745"/>
      <c r="V24" s="1744">
        <v>11.492890995260648</v>
      </c>
      <c r="W24" s="1746"/>
    </row>
    <row r="25" spans="1:23" ht="12.75">
      <c r="A25" s="145">
        <v>2011</v>
      </c>
      <c r="B25" s="1322">
        <v>-94.955</v>
      </c>
      <c r="C25" s="1252">
        <v>67.895</v>
      </c>
      <c r="D25" s="1076">
        <v>-27.06</v>
      </c>
      <c r="E25" s="199">
        <v>19.645</v>
      </c>
      <c r="F25" s="150">
        <v>-21.673</v>
      </c>
      <c r="G25" s="1077">
        <v>-29.088</v>
      </c>
      <c r="H25" s="1062">
        <v>-0.38</v>
      </c>
      <c r="K25" s="145">
        <v>2011</v>
      </c>
      <c r="L25" s="1744">
        <v>4.610951008645545</v>
      </c>
      <c r="M25" s="1745"/>
      <c r="N25" s="1744">
        <v>3.1319910514541354</v>
      </c>
      <c r="O25" s="1745"/>
      <c r="P25" s="1744">
        <v>9.297052154195013</v>
      </c>
      <c r="Q25" s="1745"/>
      <c r="R25" s="1744">
        <v>-0.10060362173039086</v>
      </c>
      <c r="S25" s="1745"/>
      <c r="T25" s="1744">
        <v>6.756756756756757</v>
      </c>
      <c r="U25" s="1745"/>
      <c r="V25" s="1744">
        <v>1.5940488841657812</v>
      </c>
      <c r="W25" s="1746"/>
    </row>
    <row r="26" spans="1:23" ht="12.75">
      <c r="A26" s="145">
        <v>2012</v>
      </c>
      <c r="B26" s="1322">
        <v>-110.907</v>
      </c>
      <c r="C26" s="1252">
        <v>73.573</v>
      </c>
      <c r="D26" s="1076">
        <v>-37.334</v>
      </c>
      <c r="E26" s="199">
        <v>-2.186</v>
      </c>
      <c r="F26" s="150">
        <v>-21.913</v>
      </c>
      <c r="G26" s="1077">
        <v>-61.433</v>
      </c>
      <c r="H26" s="1062">
        <v>-0.167</v>
      </c>
      <c r="K26" s="145">
        <v>2012</v>
      </c>
      <c r="L26" s="1744">
        <v>-7.529843893480259</v>
      </c>
      <c r="M26" s="1745"/>
      <c r="N26" s="1744">
        <v>3.14533622559652</v>
      </c>
      <c r="O26" s="1745"/>
      <c r="P26" s="1744">
        <v>4.9792531120331915</v>
      </c>
      <c r="Q26" s="1745"/>
      <c r="R26" s="1744">
        <v>1.812688821752263</v>
      </c>
      <c r="S26" s="1745"/>
      <c r="T26" s="1744">
        <v>-1.6553067185978605</v>
      </c>
      <c r="U26" s="1745"/>
      <c r="V26" s="1744">
        <v>2.510460251046031</v>
      </c>
      <c r="W26" s="1746"/>
    </row>
    <row r="27" spans="1:23" ht="12.75">
      <c r="A27" s="145">
        <v>2013</v>
      </c>
      <c r="B27" s="1322">
        <v>-120.664</v>
      </c>
      <c r="C27" s="1252">
        <v>81.426</v>
      </c>
      <c r="D27" s="1076">
        <v>-39.238</v>
      </c>
      <c r="E27" s="199">
        <v>-10.341</v>
      </c>
      <c r="F27" s="150">
        <v>-26.863</v>
      </c>
      <c r="G27" s="1077">
        <v>-76.442</v>
      </c>
      <c r="H27" s="1062">
        <v>-0.472</v>
      </c>
      <c r="K27" s="145">
        <v>2013</v>
      </c>
      <c r="L27" s="1744">
        <v>-0.6951340615690197</v>
      </c>
      <c r="M27" s="1745"/>
      <c r="N27" s="1744">
        <v>5.152471083070458</v>
      </c>
      <c r="O27" s="1745"/>
      <c r="P27" s="1744">
        <v>-1.185770750988145</v>
      </c>
      <c r="Q27" s="1745"/>
      <c r="R27" s="1744">
        <v>-1.0880316518298658</v>
      </c>
      <c r="S27" s="1745"/>
      <c r="T27" s="1744">
        <v>-0.9900990099009901</v>
      </c>
      <c r="U27" s="1745"/>
      <c r="V27" s="1744">
        <v>2.0408163265306123</v>
      </c>
      <c r="W27" s="1746"/>
    </row>
    <row r="28" spans="1:23" ht="12.75">
      <c r="A28" s="145">
        <v>2014</v>
      </c>
      <c r="B28" s="1322">
        <v>-122.575</v>
      </c>
      <c r="C28" s="1252">
        <v>86.352</v>
      </c>
      <c r="D28" s="1076">
        <v>-36.223</v>
      </c>
      <c r="E28" s="199">
        <v>-23.766</v>
      </c>
      <c r="F28" s="150">
        <v>-25.009</v>
      </c>
      <c r="G28" s="1077">
        <v>-84.998</v>
      </c>
      <c r="H28" s="1062">
        <v>-0.415</v>
      </c>
      <c r="K28" s="145">
        <v>2014</v>
      </c>
      <c r="L28" s="1744">
        <v>1.5999999999999945</v>
      </c>
      <c r="M28" s="1745"/>
      <c r="N28" s="1744">
        <v>5.900000000000006</v>
      </c>
      <c r="O28" s="1745"/>
      <c r="P28" s="1744">
        <v>1.7000000000000028</v>
      </c>
      <c r="Q28" s="1745"/>
      <c r="R28" s="1744">
        <v>0.5</v>
      </c>
      <c r="S28" s="1745"/>
      <c r="T28" s="1744">
        <v>1.5999999999999945</v>
      </c>
      <c r="U28" s="1745"/>
      <c r="V28" s="1744">
        <v>3.299999999999997</v>
      </c>
      <c r="W28" s="1746"/>
    </row>
    <row r="29" spans="1:23" ht="12.75">
      <c r="A29" s="147">
        <v>2015</v>
      </c>
      <c r="B29" s="1321">
        <v>-126.331</v>
      </c>
      <c r="C29" s="1253">
        <v>87.763</v>
      </c>
      <c r="D29" s="1254">
        <v>-38.568</v>
      </c>
      <c r="E29" s="670">
        <v>-37.016</v>
      </c>
      <c r="F29" s="1255">
        <v>-24.677</v>
      </c>
      <c r="G29" s="1256">
        <v>-100.261</v>
      </c>
      <c r="H29" s="1257">
        <v>-1.129</v>
      </c>
      <c r="K29" s="145">
        <v>2015</v>
      </c>
      <c r="L29" s="1747">
        <v>5.413385826771654</v>
      </c>
      <c r="M29" s="1748"/>
      <c r="N29" s="1747">
        <v>5.665722379603399</v>
      </c>
      <c r="O29" s="1748"/>
      <c r="P29" s="1747">
        <v>7.177974434611601</v>
      </c>
      <c r="Q29" s="1748"/>
      <c r="R29" s="1747">
        <v>7.661691542288559</v>
      </c>
      <c r="S29" s="1748"/>
      <c r="T29" s="1747">
        <v>6.397637795275591</v>
      </c>
      <c r="U29" s="1748"/>
      <c r="V29" s="1747">
        <v>6.58276863504356</v>
      </c>
      <c r="W29" s="1749"/>
    </row>
    <row r="30" spans="1:23" ht="12.75">
      <c r="A30" s="1258"/>
      <c r="B30" s="1724" t="s">
        <v>376</v>
      </c>
      <c r="C30" s="1725"/>
      <c r="D30" s="1725" t="s">
        <v>292</v>
      </c>
      <c r="E30" s="1725"/>
      <c r="F30" s="1725"/>
      <c r="G30" s="1725"/>
      <c r="H30" s="1726"/>
      <c r="K30" s="235"/>
      <c r="L30" s="570" t="s">
        <v>25</v>
      </c>
      <c r="M30" s="570" t="s">
        <v>60</v>
      </c>
      <c r="N30" s="1384" t="s">
        <v>25</v>
      </c>
      <c r="O30" s="1384" t="s">
        <v>60</v>
      </c>
      <c r="P30" s="1384" t="s">
        <v>25</v>
      </c>
      <c r="Q30" s="1384" t="s">
        <v>60</v>
      </c>
      <c r="R30" s="1384" t="s">
        <v>25</v>
      </c>
      <c r="S30" s="1384" t="s">
        <v>60</v>
      </c>
      <c r="T30" s="570" t="s">
        <v>25</v>
      </c>
      <c r="U30" s="570" t="s">
        <v>60</v>
      </c>
      <c r="V30" s="570" t="s">
        <v>25</v>
      </c>
      <c r="W30" s="572" t="s">
        <v>60</v>
      </c>
    </row>
    <row r="31" spans="1:23" ht="15" customHeight="1">
      <c r="A31" s="235">
        <v>2014</v>
      </c>
      <c r="B31" s="1322"/>
      <c r="C31" s="1040"/>
      <c r="D31" s="1076"/>
      <c r="E31" s="199"/>
      <c r="F31" s="150"/>
      <c r="G31" s="1077"/>
      <c r="H31" s="149"/>
      <c r="K31" s="235">
        <v>2014</v>
      </c>
      <c r="L31" s="10"/>
      <c r="M31" s="10"/>
      <c r="N31" s="199"/>
      <c r="O31" s="1039"/>
      <c r="P31" s="199"/>
      <c r="Q31" s="1039"/>
      <c r="R31" s="199"/>
      <c r="S31" s="1039"/>
      <c r="T31" s="10"/>
      <c r="U31" s="10"/>
      <c r="V31" s="376"/>
      <c r="W31" s="36"/>
    </row>
    <row r="32" spans="1:23" ht="14.25" customHeight="1">
      <c r="A32" s="1057" t="s">
        <v>224</v>
      </c>
      <c r="B32" s="1322">
        <v>-10.871</v>
      </c>
      <c r="C32" s="1040">
        <v>7.552</v>
      </c>
      <c r="D32" s="1076">
        <v>-3.319000000000001</v>
      </c>
      <c r="E32" s="7"/>
      <c r="F32" s="7"/>
      <c r="G32" s="1077"/>
      <c r="H32" s="149"/>
      <c r="K32" s="1057" t="s">
        <v>224</v>
      </c>
      <c r="L32" s="199">
        <v>-2.242870874719623</v>
      </c>
      <c r="M32" s="150">
        <v>2.5176233635448186</v>
      </c>
      <c r="N32" s="199">
        <v>6.065628107391433</v>
      </c>
      <c r="O32" s="1039">
        <v>1.7857142857142794</v>
      </c>
      <c r="P32" s="199">
        <v>2.1105527638190993</v>
      </c>
      <c r="Q32" s="1039">
        <v>3.640040444893833</v>
      </c>
      <c r="R32" s="199">
        <v>-2.122795558458542</v>
      </c>
      <c r="S32" s="1039">
        <v>7.80437044745057</v>
      </c>
      <c r="T32" s="199">
        <v>-0.09829619921363413</v>
      </c>
      <c r="U32" s="150">
        <v>3.0272452068617506</v>
      </c>
      <c r="V32" s="199">
        <v>2.138861467588023</v>
      </c>
      <c r="W32" s="149">
        <v>4.532019704433488</v>
      </c>
    </row>
    <row r="33" spans="1:23" ht="12.75">
      <c r="A33" s="1057" t="s">
        <v>49</v>
      </c>
      <c r="B33" s="1322">
        <v>-10.106</v>
      </c>
      <c r="C33" s="1040">
        <v>7.206</v>
      </c>
      <c r="D33" s="1076">
        <v>-2.8999999999999995</v>
      </c>
      <c r="E33" s="7"/>
      <c r="F33" s="7"/>
      <c r="G33" s="1077"/>
      <c r="H33" s="149"/>
      <c r="K33" s="1057" t="s">
        <v>49</v>
      </c>
      <c r="L33" s="199">
        <v>-4.080976863753227</v>
      </c>
      <c r="M33" s="150">
        <v>-4.3222003929273</v>
      </c>
      <c r="N33" s="199">
        <v>4.920739762219279</v>
      </c>
      <c r="O33" s="1039">
        <v>-4.8938134810710965</v>
      </c>
      <c r="P33" s="199">
        <v>-3.5213563743071443</v>
      </c>
      <c r="Q33" s="1039">
        <v>-7.804878048780484</v>
      </c>
      <c r="R33" s="199">
        <v>-3.6465177398160393</v>
      </c>
      <c r="S33" s="1039">
        <v>-9.652509652509655</v>
      </c>
      <c r="T33" s="199">
        <v>-3.7564766839378136</v>
      </c>
      <c r="U33" s="150">
        <v>-5.974534769833495</v>
      </c>
      <c r="V33" s="199">
        <v>0.8234519104084509</v>
      </c>
      <c r="W33" s="149">
        <v>-7.163053722902912</v>
      </c>
    </row>
    <row r="34" spans="1:23" ht="12.75">
      <c r="A34" s="1057" t="s">
        <v>51</v>
      </c>
      <c r="B34" s="1322">
        <v>-10.188</v>
      </c>
      <c r="C34" s="1040">
        <v>7.23</v>
      </c>
      <c r="D34" s="1076">
        <v>-2.958</v>
      </c>
      <c r="E34" s="199">
        <v>-7.014</v>
      </c>
      <c r="F34" s="150">
        <v>-5.137</v>
      </c>
      <c r="G34" s="1077">
        <v>-21.328</v>
      </c>
      <c r="H34" s="149">
        <v>-0.352</v>
      </c>
      <c r="K34" s="1057" t="s">
        <v>51</v>
      </c>
      <c r="L34" s="199">
        <v>-2.5056947608200417</v>
      </c>
      <c r="M34" s="150">
        <v>3.0800821355236208</v>
      </c>
      <c r="N34" s="199">
        <v>4.372123602892838</v>
      </c>
      <c r="O34" s="1039">
        <v>3.106796116504862</v>
      </c>
      <c r="P34" s="199">
        <v>1.9845274133871433</v>
      </c>
      <c r="Q34" s="1039">
        <v>12.380952380952381</v>
      </c>
      <c r="R34" s="199">
        <v>1.3118062563067532</v>
      </c>
      <c r="S34" s="1039">
        <v>11.111111111111116</v>
      </c>
      <c r="T34" s="199">
        <v>-0.2647253474520223</v>
      </c>
      <c r="U34" s="150">
        <v>7.604166666666656</v>
      </c>
      <c r="V34" s="199">
        <v>2.9577932868062593</v>
      </c>
      <c r="W34" s="149">
        <v>6.802030456852792</v>
      </c>
    </row>
    <row r="35" spans="1:23" ht="12.75">
      <c r="A35" s="1057" t="s">
        <v>55</v>
      </c>
      <c r="B35" s="1322">
        <v>-9.287</v>
      </c>
      <c r="C35" s="1040">
        <v>7.693</v>
      </c>
      <c r="D35" s="1076">
        <v>-1.5940000000000012</v>
      </c>
      <c r="E35" s="10"/>
      <c r="F35" s="10"/>
      <c r="G35" s="1077"/>
      <c r="H35" s="409"/>
      <c r="K35" s="1057" t="s">
        <v>55</v>
      </c>
      <c r="L35" s="199">
        <v>1.9627749576988194</v>
      </c>
      <c r="M35" s="150">
        <v>3.0876494023904355</v>
      </c>
      <c r="N35" s="199">
        <v>3.093454900683816</v>
      </c>
      <c r="O35" s="1039">
        <v>1.1299435028248705</v>
      </c>
      <c r="P35" s="199">
        <v>2.4326101249178285</v>
      </c>
      <c r="Q35" s="1039">
        <v>4.42561205273071</v>
      </c>
      <c r="R35" s="199">
        <v>-2.730819245773725</v>
      </c>
      <c r="S35" s="1039">
        <v>-2.3076923076923106</v>
      </c>
      <c r="T35" s="199">
        <v>2.2007335778592942</v>
      </c>
      <c r="U35" s="150">
        <v>3.7754114230396985</v>
      </c>
      <c r="V35" s="199">
        <v>0.29277813923224477</v>
      </c>
      <c r="W35" s="149">
        <v>-0.5703422053232043</v>
      </c>
    </row>
    <row r="36" spans="1:23" ht="12.75">
      <c r="A36" s="1057" t="s">
        <v>447</v>
      </c>
      <c r="B36" s="1322">
        <v>-10.474</v>
      </c>
      <c r="C36" s="1040">
        <v>8.198</v>
      </c>
      <c r="D36" s="1076">
        <v>-2.276</v>
      </c>
      <c r="E36" s="7"/>
      <c r="F36" s="7"/>
      <c r="G36" s="1077"/>
      <c r="H36" s="149"/>
      <c r="K36" s="1057" t="s">
        <v>447</v>
      </c>
      <c r="L36" s="199">
        <v>5.63623789764867</v>
      </c>
      <c r="M36" s="150">
        <v>-1.8357487922705418</v>
      </c>
      <c r="N36" s="199">
        <v>3.084832904884307</v>
      </c>
      <c r="O36" s="1039">
        <v>-0.18621973929237035</v>
      </c>
      <c r="P36" s="199">
        <v>8.271438217420682</v>
      </c>
      <c r="Q36" s="1039">
        <v>-6.582506762849427</v>
      </c>
      <c r="R36" s="199">
        <v>-1.773049645390071</v>
      </c>
      <c r="S36" s="1039">
        <v>-2.460629921259838</v>
      </c>
      <c r="T36" s="199">
        <v>6.933060109289621</v>
      </c>
      <c r="U36" s="150">
        <v>-4.291044776119413</v>
      </c>
      <c r="V36" s="199">
        <v>0.740025740025762</v>
      </c>
      <c r="W36" s="149">
        <v>-1.24282982791587</v>
      </c>
    </row>
    <row r="37" spans="1:23" ht="12.75">
      <c r="A37" s="1057" t="s">
        <v>412</v>
      </c>
      <c r="B37" s="1322">
        <v>-13.297</v>
      </c>
      <c r="C37" s="1040">
        <v>8.5</v>
      </c>
      <c r="D37" s="1076">
        <v>-4.797000000000001</v>
      </c>
      <c r="E37" s="199">
        <v>-8.633</v>
      </c>
      <c r="F37" s="150">
        <v>-7.545</v>
      </c>
      <c r="G37" s="1077">
        <v>-24.845</v>
      </c>
      <c r="H37" s="149">
        <v>-0.281</v>
      </c>
      <c r="K37" s="1057" t="s">
        <v>412</v>
      </c>
      <c r="L37" s="199">
        <v>7.113402061855665</v>
      </c>
      <c r="M37" s="150">
        <v>4.921259842519676</v>
      </c>
      <c r="N37" s="199">
        <v>5.454545454545459</v>
      </c>
      <c r="O37" s="1039">
        <v>2.7985074626865725</v>
      </c>
      <c r="P37" s="199">
        <v>7.099799062290686</v>
      </c>
      <c r="Q37" s="1039">
        <v>1.6409266409266543</v>
      </c>
      <c r="R37" s="199">
        <v>4.829172141918543</v>
      </c>
      <c r="S37" s="1039">
        <v>19.475277497477308</v>
      </c>
      <c r="T37" s="199">
        <v>7.087148185825716</v>
      </c>
      <c r="U37" s="150">
        <v>3.3138401559454245</v>
      </c>
      <c r="V37" s="199">
        <v>5.091383812010452</v>
      </c>
      <c r="W37" s="149">
        <v>10.45498547918684</v>
      </c>
    </row>
    <row r="38" spans="1:23" ht="12.75">
      <c r="A38" s="235">
        <v>2015</v>
      </c>
      <c r="B38" s="7"/>
      <c r="C38" s="7"/>
      <c r="D38" s="1076"/>
      <c r="E38" s="10"/>
      <c r="F38" s="10"/>
      <c r="G38" s="1077"/>
      <c r="H38" s="409"/>
      <c r="K38" s="235">
        <v>2015</v>
      </c>
      <c r="L38" s="7"/>
      <c r="M38" s="7"/>
      <c r="N38" s="376"/>
      <c r="O38" s="374"/>
      <c r="P38" s="7"/>
      <c r="Q38" s="7"/>
      <c r="R38" s="376"/>
      <c r="S38" s="374"/>
      <c r="T38" s="7"/>
      <c r="U38" s="7"/>
      <c r="V38" s="376"/>
      <c r="W38" s="36"/>
    </row>
    <row r="39" spans="1:23" ht="12.75">
      <c r="A39" s="1057" t="s">
        <v>396</v>
      </c>
      <c r="B39" s="1322">
        <v>-11.132</v>
      </c>
      <c r="C39" s="1040">
        <v>8.466</v>
      </c>
      <c r="D39" s="1076">
        <v>-2.6660000000000004</v>
      </c>
      <c r="E39" s="199"/>
      <c r="F39" s="150"/>
      <c r="G39" s="1077"/>
      <c r="H39" s="149"/>
      <c r="K39" s="1078" t="s">
        <v>396</v>
      </c>
      <c r="L39" s="199">
        <v>5.976775956284134</v>
      </c>
      <c r="M39" s="150">
        <v>-4.221388367729828</v>
      </c>
      <c r="N39" s="199">
        <v>5.9546925566342965</v>
      </c>
      <c r="O39" s="1039">
        <v>-0.1814882032667886</v>
      </c>
      <c r="P39" s="199">
        <v>6.828119744365944</v>
      </c>
      <c r="Q39" s="1039">
        <v>3.228869895536568</v>
      </c>
      <c r="R39" s="199">
        <v>9.925474254742552</v>
      </c>
      <c r="S39" s="1039">
        <v>-9.628378378378377</v>
      </c>
      <c r="T39" s="199">
        <v>6.404608607251791</v>
      </c>
      <c r="U39" s="150">
        <v>-0.5660377358490565</v>
      </c>
      <c r="V39" s="199">
        <v>7.768595041322314</v>
      </c>
      <c r="W39" s="149">
        <v>-4.820333041191938</v>
      </c>
    </row>
    <row r="40" spans="1:23" ht="12.75">
      <c r="A40" s="1057" t="s">
        <v>397</v>
      </c>
      <c r="B40" s="1322">
        <v>-10.197</v>
      </c>
      <c r="C40" s="1040">
        <v>8.112</v>
      </c>
      <c r="D40" s="1076">
        <v>-2.084999999999999</v>
      </c>
      <c r="E40" s="7"/>
      <c r="F40" s="7"/>
      <c r="G40" s="1077"/>
      <c r="H40" s="409" t="s">
        <v>57</v>
      </c>
      <c r="K40" s="1078" t="s">
        <v>397</v>
      </c>
      <c r="L40" s="199">
        <v>6.9491525423728815</v>
      </c>
      <c r="M40" s="150">
        <v>4.603330068560241</v>
      </c>
      <c r="N40" s="199">
        <v>8.57969151670951</v>
      </c>
      <c r="O40" s="1039">
        <v>7.000000000000006</v>
      </c>
      <c r="P40" s="199">
        <v>6.689075630252093</v>
      </c>
      <c r="Q40" s="1039">
        <v>-4.875804967801289</v>
      </c>
      <c r="R40" s="199">
        <v>16.414230362803814</v>
      </c>
      <c r="S40" s="1039">
        <v>-1.7757009345794494</v>
      </c>
      <c r="T40" s="199">
        <v>6.817414782315217</v>
      </c>
      <c r="U40" s="150">
        <v>-0.2846299810246755</v>
      </c>
      <c r="V40" s="199">
        <v>12.139503688799461</v>
      </c>
      <c r="W40" s="149">
        <v>2.8545119705340793</v>
      </c>
    </row>
    <row r="41" spans="1:23" ht="12.75">
      <c r="A41" s="1057" t="s">
        <v>36</v>
      </c>
      <c r="B41" s="1322">
        <v>-12.464</v>
      </c>
      <c r="C41" s="1040">
        <v>7.567</v>
      </c>
      <c r="D41" s="1076">
        <v>-4.897</v>
      </c>
      <c r="E41" s="199">
        <v>-9.507</v>
      </c>
      <c r="F41" s="150">
        <v>-5.777</v>
      </c>
      <c r="G41" s="1077">
        <v>-24.932</v>
      </c>
      <c r="H41" s="149">
        <v>0.06</v>
      </c>
      <c r="K41" s="1078" t="s">
        <v>36</v>
      </c>
      <c r="L41" s="199">
        <v>3.649635036496351</v>
      </c>
      <c r="M41" s="150">
        <v>-3.08988764044944</v>
      </c>
      <c r="N41" s="199">
        <v>9.50095969289825</v>
      </c>
      <c r="O41" s="1039">
        <v>-2.633814783347499</v>
      </c>
      <c r="P41" s="199">
        <v>7.1476510067114125</v>
      </c>
      <c r="Q41" s="1039">
        <v>3.675048355899424</v>
      </c>
      <c r="R41" s="199">
        <v>11.843922651933685</v>
      </c>
      <c r="S41" s="1039">
        <v>6.374881065651761</v>
      </c>
      <c r="T41" s="199">
        <v>5.372038705372047</v>
      </c>
      <c r="U41" s="150">
        <v>0.19029495718363432</v>
      </c>
      <c r="V41" s="199">
        <v>10.610079575596815</v>
      </c>
      <c r="W41" s="149">
        <v>1.43240823634736</v>
      </c>
    </row>
    <row r="42" spans="1:23" ht="12.75">
      <c r="A42" s="1057" t="s">
        <v>39</v>
      </c>
      <c r="B42" s="1322">
        <v>-9.156</v>
      </c>
      <c r="C42" s="1040">
        <v>7</v>
      </c>
      <c r="D42" s="1076">
        <v>-2.1560000000000006</v>
      </c>
      <c r="E42" s="199"/>
      <c r="F42" s="150"/>
      <c r="G42" s="1077"/>
      <c r="H42" s="149"/>
      <c r="K42" s="1078" t="s">
        <v>39</v>
      </c>
      <c r="L42" s="199">
        <v>2.4691358024691437</v>
      </c>
      <c r="M42" s="150">
        <v>1.5458937198067568</v>
      </c>
      <c r="N42" s="199">
        <v>10.025624599615634</v>
      </c>
      <c r="O42" s="1039">
        <v>-2.9668411867364686</v>
      </c>
      <c r="P42" s="199">
        <v>9.591354272205328</v>
      </c>
      <c r="Q42" s="1039">
        <v>6.25</v>
      </c>
      <c r="R42" s="199">
        <v>12.543073742246696</v>
      </c>
      <c r="S42" s="1039">
        <v>-1.878354203935595</v>
      </c>
      <c r="T42" s="199">
        <v>5.927152317880787</v>
      </c>
      <c r="U42" s="150">
        <v>3.9886039886039892</v>
      </c>
      <c r="V42" s="199">
        <v>11.203181968843227</v>
      </c>
      <c r="W42" s="149">
        <v>-2.471315092674309</v>
      </c>
    </row>
    <row r="43" spans="1:23" ht="12.75">
      <c r="A43" s="1057" t="s">
        <v>43</v>
      </c>
      <c r="B43" s="1322">
        <v>-7.958</v>
      </c>
      <c r="C43" s="1040">
        <v>6.615</v>
      </c>
      <c r="D43" s="1076">
        <v>-1.343</v>
      </c>
      <c r="E43" s="199"/>
      <c r="F43" s="150"/>
      <c r="G43" s="1077"/>
      <c r="H43" s="149"/>
      <c r="K43" s="1078" t="s">
        <v>43</v>
      </c>
      <c r="L43" s="199">
        <v>1.4354066985645932</v>
      </c>
      <c r="M43" s="150">
        <v>4.091341579448149</v>
      </c>
      <c r="N43" s="199">
        <v>8.542068079640341</v>
      </c>
      <c r="O43" s="1039">
        <v>0.8992805755395628</v>
      </c>
      <c r="P43" s="199">
        <v>11.569148936170237</v>
      </c>
      <c r="Q43" s="1039">
        <v>0.5267778753292207</v>
      </c>
      <c r="R43" s="199">
        <v>7.777405296681189</v>
      </c>
      <c r="S43" s="1039">
        <v>-8.842297174111213</v>
      </c>
      <c r="T43" s="199">
        <v>6.380208333333341</v>
      </c>
      <c r="U43" s="150">
        <v>2.2831050228310446</v>
      </c>
      <c r="V43" s="199">
        <v>8.191349934469219</v>
      </c>
      <c r="W43" s="149">
        <v>-3.7104072398190024</v>
      </c>
    </row>
    <row r="44" spans="1:23" ht="12.75">
      <c r="A44" s="1057" t="s">
        <v>211</v>
      </c>
      <c r="B44" s="1322">
        <v>-9.175</v>
      </c>
      <c r="C44" s="1040">
        <v>6.488</v>
      </c>
      <c r="D44" s="1076">
        <v>-2.6870000000000003</v>
      </c>
      <c r="E44" s="199">
        <v>-7.102</v>
      </c>
      <c r="F44" s="150">
        <v>-6.221</v>
      </c>
      <c r="G44" s="1077">
        <v>-19.509</v>
      </c>
      <c r="H44" s="149">
        <v>-0.331</v>
      </c>
      <c r="K44" s="1078" t="s">
        <v>211</v>
      </c>
      <c r="L44" s="199">
        <v>5.9399477806788665</v>
      </c>
      <c r="M44" s="150">
        <v>0.6398537477148025</v>
      </c>
      <c r="N44" s="199">
        <v>5.161494616846127</v>
      </c>
      <c r="O44" s="1039">
        <v>-3.1194295900178304</v>
      </c>
      <c r="P44" s="199">
        <v>15.580073553995307</v>
      </c>
      <c r="Q44" s="1039">
        <v>2.4454148471615644</v>
      </c>
      <c r="R44" s="199">
        <v>6.08725059181603</v>
      </c>
      <c r="S44" s="1039">
        <v>4.0000000000000036</v>
      </c>
      <c r="T44" s="199">
        <v>10.700132100396315</v>
      </c>
      <c r="U44" s="150">
        <v>1.5178571428571486</v>
      </c>
      <c r="V44" s="199">
        <v>5.582761998041125</v>
      </c>
      <c r="W44" s="149">
        <v>0.09398496240600185</v>
      </c>
    </row>
    <row r="45" spans="1:23" ht="12.75">
      <c r="A45" s="1057" t="s">
        <v>224</v>
      </c>
      <c r="B45" s="1322">
        <v>-12.328</v>
      </c>
      <c r="C45" s="1040">
        <v>6.615</v>
      </c>
      <c r="D45" s="1076">
        <v>-5.712999999999999</v>
      </c>
      <c r="E45" s="7"/>
      <c r="F45" s="7"/>
      <c r="G45" s="1077"/>
      <c r="H45" s="149"/>
      <c r="K45" s="1078" t="s">
        <v>224</v>
      </c>
      <c r="L45" s="199">
        <v>6.227466404457554</v>
      </c>
      <c r="M45" s="150">
        <v>-4.995458673932784</v>
      </c>
      <c r="N45" s="199">
        <v>1.9687500000000036</v>
      </c>
      <c r="O45" s="1039">
        <v>-3.0358785648574083</v>
      </c>
      <c r="P45" s="199">
        <v>9.77690288713911</v>
      </c>
      <c r="Q45" s="1039">
        <v>-12.361466325660697</v>
      </c>
      <c r="R45" s="199">
        <v>7.774441107774445</v>
      </c>
      <c r="S45" s="1039">
        <v>14.423076923076916</v>
      </c>
      <c r="T45" s="199">
        <v>8.035421449655624</v>
      </c>
      <c r="U45" s="150">
        <v>-8.795074758135446</v>
      </c>
      <c r="V45" s="199">
        <v>4.63917525773197</v>
      </c>
      <c r="W45" s="149">
        <v>5.070422535211283</v>
      </c>
    </row>
    <row r="46" spans="1:23" ht="12.75">
      <c r="A46" s="1057" t="s">
        <v>49</v>
      </c>
      <c r="B46" s="1322">
        <v>-10.157</v>
      </c>
      <c r="C46" s="1040">
        <v>6.896</v>
      </c>
      <c r="D46" s="1076">
        <v>-3.261</v>
      </c>
      <c r="E46" s="199"/>
      <c r="F46" s="150"/>
      <c r="G46" s="1077"/>
      <c r="H46" s="149"/>
      <c r="K46" s="1078" t="s">
        <v>49</v>
      </c>
      <c r="L46" s="199">
        <v>10.887772194304858</v>
      </c>
      <c r="M46" s="150">
        <v>11.18546845124284</v>
      </c>
      <c r="N46" s="199">
        <v>0.7239534151715491</v>
      </c>
      <c r="O46" s="1039">
        <v>0.4743833017077703</v>
      </c>
      <c r="P46" s="199">
        <v>8.98952348766476</v>
      </c>
      <c r="Q46" s="1039">
        <v>-0.38910505836574627</v>
      </c>
      <c r="R46" s="199">
        <v>13.876576883736805</v>
      </c>
      <c r="S46" s="1039">
        <v>-6.72268907563025</v>
      </c>
      <c r="T46" s="199">
        <v>9.959623149394355</v>
      </c>
      <c r="U46" s="150">
        <v>5.496624879459988</v>
      </c>
      <c r="V46" s="199">
        <v>6.72982685396928</v>
      </c>
      <c r="W46" s="149">
        <v>-3.217158176943702</v>
      </c>
    </row>
    <row r="47" spans="1:23" ht="12.75">
      <c r="A47" s="1057" t="s">
        <v>51</v>
      </c>
      <c r="B47" s="1322">
        <v>-9.353</v>
      </c>
      <c r="C47" s="1040">
        <v>7.227</v>
      </c>
      <c r="D47" s="1076">
        <v>-2.1259999999999994</v>
      </c>
      <c r="E47" s="199">
        <v>-5.349</v>
      </c>
      <c r="F47" s="150">
        <v>-5.408</v>
      </c>
      <c r="G47" s="1077">
        <v>-21.857</v>
      </c>
      <c r="H47" s="149">
        <v>-0.373</v>
      </c>
      <c r="K47" s="1078" t="s">
        <v>51</v>
      </c>
      <c r="L47" s="199">
        <v>10.781041388518007</v>
      </c>
      <c r="M47" s="150">
        <v>-4.557179707652626</v>
      </c>
      <c r="N47" s="199">
        <v>1.007874015748046</v>
      </c>
      <c r="O47" s="1039">
        <v>3.3050047214353118</v>
      </c>
      <c r="P47" s="199">
        <v>5.277044854881266</v>
      </c>
      <c r="Q47" s="1039">
        <v>11.328125</v>
      </c>
      <c r="R47" s="199">
        <v>11.254980079681287</v>
      </c>
      <c r="S47" s="1039">
        <v>-5.315315315315317</v>
      </c>
      <c r="T47" s="199">
        <v>8.029197080291986</v>
      </c>
      <c r="U47" s="150">
        <v>2.833638025594154</v>
      </c>
      <c r="V47" s="199">
        <v>5.7133634602969625</v>
      </c>
      <c r="W47" s="149">
        <v>-0.9233610341643606</v>
      </c>
    </row>
    <row r="48" spans="1:23" ht="12.75">
      <c r="A48" s="1057" t="s">
        <v>55</v>
      </c>
      <c r="B48" s="1322">
        <v>-11.993</v>
      </c>
      <c r="C48" s="1040">
        <v>7.495</v>
      </c>
      <c r="D48" s="1076">
        <v>-4.498</v>
      </c>
      <c r="E48" s="199"/>
      <c r="F48" s="150"/>
      <c r="G48" s="1077"/>
      <c r="H48" s="149"/>
      <c r="K48" s="1078" t="s">
        <v>55</v>
      </c>
      <c r="L48" s="199">
        <v>10.786591437105875</v>
      </c>
      <c r="M48" s="150">
        <v>-4.054054054054057</v>
      </c>
      <c r="N48" s="199">
        <v>4.485154769425138</v>
      </c>
      <c r="O48" s="1039">
        <v>5.575868372943327</v>
      </c>
      <c r="P48" s="199">
        <v>3.786906290115518</v>
      </c>
      <c r="Q48" s="1039">
        <v>-6.140350877192979</v>
      </c>
      <c r="R48" s="199">
        <v>10.762032085561495</v>
      </c>
      <c r="S48" s="1039">
        <v>9.705042816365372</v>
      </c>
      <c r="T48" s="199">
        <v>7.243066884176179</v>
      </c>
      <c r="U48" s="150">
        <v>-5.066666666666664</v>
      </c>
      <c r="V48" s="199">
        <v>7.36295815763868</v>
      </c>
      <c r="W48" s="149">
        <v>7.548928238583419</v>
      </c>
    </row>
    <row r="49" spans="1:23" ht="12.75">
      <c r="A49" s="1057" t="s">
        <v>447</v>
      </c>
      <c r="B49" s="1322">
        <v>-12.044</v>
      </c>
      <c r="C49" s="1040">
        <v>7.639</v>
      </c>
      <c r="D49" s="1076">
        <v>-4.405</v>
      </c>
      <c r="E49" s="199"/>
      <c r="F49" s="150"/>
      <c r="G49" s="1077"/>
      <c r="H49" s="149"/>
      <c r="K49" s="1078" t="s">
        <v>447</v>
      </c>
      <c r="L49" s="199">
        <v>5.335515548281509</v>
      </c>
      <c r="M49" s="150">
        <v>-2.0657276995305174</v>
      </c>
      <c r="N49" s="199">
        <v>7.263092269326686</v>
      </c>
      <c r="O49" s="1039">
        <v>3.2034632034632082</v>
      </c>
      <c r="P49" s="199">
        <v>3.0246336139694203</v>
      </c>
      <c r="Q49" s="1039">
        <v>2.242990654205612</v>
      </c>
      <c r="R49" s="199">
        <v>7.023301608139146</v>
      </c>
      <c r="S49" s="1039">
        <v>-8.32610581092801</v>
      </c>
      <c r="T49" s="199">
        <v>4.183966783775158</v>
      </c>
      <c r="U49" s="150">
        <v>0.09363295880151501</v>
      </c>
      <c r="V49" s="199">
        <v>7.1223251357393655</v>
      </c>
      <c r="W49" s="149">
        <v>-2.3396880415944565</v>
      </c>
    </row>
    <row r="50" spans="1:23" ht="12.75">
      <c r="A50" s="1057" t="s">
        <v>412</v>
      </c>
      <c r="B50" s="1322">
        <v>-10.374</v>
      </c>
      <c r="C50" s="1040">
        <v>7.643</v>
      </c>
      <c r="D50" s="1076">
        <v>-2.7310000000000008</v>
      </c>
      <c r="E50" s="199">
        <v>-15.058</v>
      </c>
      <c r="F50" s="150">
        <v>-7.271</v>
      </c>
      <c r="G50" s="1077">
        <v>-33.963</v>
      </c>
      <c r="H50" s="149">
        <v>-0.485</v>
      </c>
      <c r="K50" s="1078" t="s">
        <v>412</v>
      </c>
      <c r="L50" s="199">
        <v>1.5078601219120913</v>
      </c>
      <c r="M50" s="150">
        <v>1.2464046021092967</v>
      </c>
      <c r="N50" s="199">
        <v>6.958128078817722</v>
      </c>
      <c r="O50" s="1039">
        <v>-5.4530201342281925</v>
      </c>
      <c r="P50" s="199">
        <v>1.0944340212632897</v>
      </c>
      <c r="Q50" s="1039">
        <v>-2.2851919561243106</v>
      </c>
      <c r="R50" s="199">
        <v>2.005640864932616</v>
      </c>
      <c r="S50" s="1039">
        <v>-1.1352885525070966</v>
      </c>
      <c r="T50" s="199">
        <v>1.3299556681443916</v>
      </c>
      <c r="U50" s="150">
        <v>-0.561272217025266</v>
      </c>
      <c r="V50" s="199">
        <v>4.627329192546594</v>
      </c>
      <c r="W50" s="149">
        <v>-3.4605146406388676</v>
      </c>
    </row>
    <row r="51" spans="1:23" ht="12.75">
      <c r="A51" s="235">
        <v>2016</v>
      </c>
      <c r="B51" s="1322"/>
      <c r="C51" s="1040"/>
      <c r="D51" s="1076"/>
      <c r="E51" s="199"/>
      <c r="F51" s="150"/>
      <c r="G51" s="1077"/>
      <c r="H51" s="149"/>
      <c r="K51" s="1383">
        <v>2016</v>
      </c>
      <c r="L51" s="199"/>
      <c r="M51" s="150"/>
      <c r="N51" s="199"/>
      <c r="O51" s="1039"/>
      <c r="P51" s="199"/>
      <c r="Q51" s="1039"/>
      <c r="R51" s="199"/>
      <c r="S51" s="1039"/>
      <c r="T51" s="199"/>
      <c r="U51" s="150"/>
      <c r="V51" s="199"/>
      <c r="W51" s="149"/>
    </row>
    <row r="52" spans="1:23" ht="12.75">
      <c r="A52" s="1057" t="s">
        <v>396</v>
      </c>
      <c r="B52" s="1322">
        <v>-11.356</v>
      </c>
      <c r="C52" s="1040">
        <v>7.539</v>
      </c>
      <c r="D52" s="1076">
        <v>-3.817</v>
      </c>
      <c r="E52" s="199"/>
      <c r="F52" s="150"/>
      <c r="G52" s="1077"/>
      <c r="H52" s="149"/>
      <c r="K52" s="1078" t="s">
        <v>396</v>
      </c>
      <c r="L52" s="199">
        <v>2.417015791169836</v>
      </c>
      <c r="M52" s="150">
        <v>2.1780303030303205</v>
      </c>
      <c r="N52" s="199">
        <v>7.177764202810019</v>
      </c>
      <c r="O52" s="1039">
        <v>5.590062111801242</v>
      </c>
      <c r="P52" s="199">
        <v>1.5428211586901872</v>
      </c>
      <c r="Q52" s="1039">
        <v>-0.6548175865294659</v>
      </c>
      <c r="R52" s="199">
        <v>-2.0955315870570144</v>
      </c>
      <c r="S52" s="1039">
        <v>2.8708133971291794</v>
      </c>
      <c r="T52" s="199">
        <v>1.974522292993627</v>
      </c>
      <c r="U52" s="150">
        <v>0.6585136406396908</v>
      </c>
      <c r="V52" s="199">
        <v>2.7607361963190185</v>
      </c>
      <c r="W52" s="149">
        <v>4.319852941176472</v>
      </c>
    </row>
    <row r="53" spans="1:23" ht="12.75">
      <c r="A53" s="1057" t="s">
        <v>397</v>
      </c>
      <c r="B53" s="1322">
        <v>-11.626</v>
      </c>
      <c r="C53" s="1040">
        <v>7.416</v>
      </c>
      <c r="D53" s="1076">
        <v>-4.209999999999999</v>
      </c>
      <c r="E53" s="199"/>
      <c r="F53" s="150"/>
      <c r="G53" s="1077"/>
      <c r="H53" s="149"/>
      <c r="K53" s="1078" t="s">
        <v>397</v>
      </c>
      <c r="L53" s="199">
        <v>3.835182250396204</v>
      </c>
      <c r="M53" s="150">
        <v>5.746061167747896</v>
      </c>
      <c r="N53" s="199">
        <v>2.752293577981655</v>
      </c>
      <c r="O53" s="1039">
        <v>-2.941176470588236</v>
      </c>
      <c r="P53" s="199">
        <v>-0.18903591682418586</v>
      </c>
      <c r="Q53" s="1039">
        <v>-2.354048964218458</v>
      </c>
      <c r="R53" s="199">
        <v>-3.3585476550680857</v>
      </c>
      <c r="S53" s="1039">
        <v>-0.09302325581395099</v>
      </c>
      <c r="T53" s="199">
        <v>1.8009478672985926</v>
      </c>
      <c r="U53" s="150">
        <v>1.7757009345794383</v>
      </c>
      <c r="V53" s="199">
        <v>-0.14952153110047847</v>
      </c>
      <c r="W53" s="149">
        <v>-1.6740088105726914</v>
      </c>
    </row>
    <row r="54" spans="1:23" ht="12.75">
      <c r="A54" s="1057" t="s">
        <v>36</v>
      </c>
      <c r="B54" s="1322">
        <v>-11.323</v>
      </c>
      <c r="C54" s="1040">
        <v>7.318</v>
      </c>
      <c r="D54" s="1076">
        <v>-4.005000000000001</v>
      </c>
      <c r="E54" s="199">
        <v>-14.906</v>
      </c>
      <c r="F54" s="150">
        <v>-5.655</v>
      </c>
      <c r="G54" s="1077">
        <v>-32.593</v>
      </c>
      <c r="H54" s="149">
        <v>0.236</v>
      </c>
      <c r="K54" s="1078" t="s">
        <v>36</v>
      </c>
      <c r="L54" s="199">
        <v>8.034571062740085</v>
      </c>
      <c r="M54" s="150">
        <v>1.22699386503069</v>
      </c>
      <c r="N54" s="199">
        <v>3.3011977797254075</v>
      </c>
      <c r="O54" s="1039">
        <v>3.116883116883118</v>
      </c>
      <c r="P54" s="199">
        <v>-1.565925461948011</v>
      </c>
      <c r="Q54" s="1039">
        <v>0.6750241080038633</v>
      </c>
      <c r="R54" s="199">
        <v>-0.3704847175053994</v>
      </c>
      <c r="S54" s="1039">
        <v>0.3724394785847185</v>
      </c>
      <c r="T54" s="199">
        <v>3.1982267257757964</v>
      </c>
      <c r="U54" s="150">
        <v>1.0101010101009944</v>
      </c>
      <c r="V54" s="199">
        <v>1.558752997601915</v>
      </c>
      <c r="W54" s="149">
        <v>1.8817204301075252</v>
      </c>
    </row>
    <row r="55" spans="1:23" ht="12.75">
      <c r="A55" s="1057" t="s">
        <v>39</v>
      </c>
      <c r="B55" s="1322">
        <v>-9.414</v>
      </c>
      <c r="C55" s="1040">
        <v>7.464</v>
      </c>
      <c r="D55" s="1076">
        <v>-1.9499999999999993</v>
      </c>
      <c r="E55" s="199"/>
      <c r="F55" s="150"/>
      <c r="G55" s="1077"/>
      <c r="H55" s="149"/>
      <c r="K55" s="1078" t="s">
        <v>39</v>
      </c>
      <c r="L55" s="199">
        <v>8.433734939759043</v>
      </c>
      <c r="M55" s="150">
        <v>-2.6839826839826775</v>
      </c>
      <c r="N55" s="199">
        <v>1.775836972343529</v>
      </c>
      <c r="O55" s="1039">
        <v>-3.4424853064651484</v>
      </c>
      <c r="P55" s="199">
        <v>1.047765793528516</v>
      </c>
      <c r="Q55" s="1039">
        <v>14.75095785440612</v>
      </c>
      <c r="R55" s="199">
        <v>0.8573178199632613</v>
      </c>
      <c r="S55" s="1039">
        <v>5.936920222634523</v>
      </c>
      <c r="T55" s="199">
        <v>4.720225070334487</v>
      </c>
      <c r="U55" s="150">
        <v>5.545454545454542</v>
      </c>
      <c r="V55" s="199">
        <v>1.3114754098360588</v>
      </c>
      <c r="W55" s="149">
        <v>0.79155672823219</v>
      </c>
    </row>
    <row r="56" spans="1:23" ht="13.5" thickBot="1">
      <c r="A56" s="1057" t="s">
        <v>43</v>
      </c>
      <c r="B56" s="1322">
        <v>-9.879</v>
      </c>
      <c r="C56" s="1040">
        <v>7.616</v>
      </c>
      <c r="D56" s="1076">
        <v>-2.263</v>
      </c>
      <c r="E56" s="199"/>
      <c r="F56" s="150"/>
      <c r="G56" s="1077"/>
      <c r="H56" s="149"/>
      <c r="K56" s="1078" t="s">
        <v>43</v>
      </c>
      <c r="L56" s="199">
        <v>3.679245283018864</v>
      </c>
      <c r="M56" s="150">
        <v>-9.430604982206415</v>
      </c>
      <c r="N56" s="199">
        <v>3.2248520710059103</v>
      </c>
      <c r="O56" s="1039">
        <v>-0.17391304347826875</v>
      </c>
      <c r="P56" s="199">
        <v>-1.9666269368295657</v>
      </c>
      <c r="Q56" s="1039">
        <v>-12.520868113522543</v>
      </c>
      <c r="R56" s="199">
        <v>-0.12441679626748903</v>
      </c>
      <c r="S56" s="1039">
        <v>-13.222416812609461</v>
      </c>
      <c r="T56" s="199">
        <v>0.7955936352509076</v>
      </c>
      <c r="U56" s="150">
        <v>-11.024978466838931</v>
      </c>
      <c r="V56" s="199">
        <v>1.6353725015142266</v>
      </c>
      <c r="W56" s="149">
        <v>-6.369982547993014</v>
      </c>
    </row>
    <row r="57" spans="1:23" ht="12.75">
      <c r="A57" s="1259" t="s">
        <v>542</v>
      </c>
      <c r="B57" s="1260"/>
      <c r="C57" s="1261"/>
      <c r="D57" s="1261"/>
      <c r="E57" s="1261"/>
      <c r="F57" s="1261"/>
      <c r="G57" s="1262"/>
      <c r="H57" s="1263"/>
      <c r="I57" s="5"/>
      <c r="J57" s="5"/>
      <c r="K57" s="1316" t="s">
        <v>635</v>
      </c>
      <c r="L57" s="1317"/>
      <c r="M57" s="560"/>
      <c r="N57" s="1317"/>
      <c r="O57" s="1317"/>
      <c r="P57" s="1317"/>
      <c r="Q57" s="1317"/>
      <c r="R57" s="1317"/>
      <c r="S57" s="1317"/>
      <c r="T57" s="1317"/>
      <c r="U57" s="1317"/>
      <c r="V57" s="1317"/>
      <c r="W57" s="1318"/>
    </row>
    <row r="58" spans="1:23" ht="12.75">
      <c r="A58" s="63"/>
      <c r="B58" s="12"/>
      <c r="C58" s="12"/>
      <c r="D58" s="12"/>
      <c r="E58" s="12"/>
      <c r="F58" s="12"/>
      <c r="G58" s="11"/>
      <c r="H58" s="35"/>
      <c r="K58" s="652" t="s">
        <v>500</v>
      </c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748"/>
    </row>
    <row r="59" spans="1:24" ht="12.75">
      <c r="A59" s="63"/>
      <c r="B59" s="10"/>
      <c r="C59" s="12"/>
      <c r="D59" s="12"/>
      <c r="E59" s="12"/>
      <c r="F59" s="12"/>
      <c r="G59" s="11"/>
      <c r="H59" s="35"/>
      <c r="K59" s="496" t="s">
        <v>501</v>
      </c>
      <c r="L59" s="617"/>
      <c r="M59" s="617"/>
      <c r="N59" s="617"/>
      <c r="O59" s="698"/>
      <c r="P59" s="617"/>
      <c r="Q59" s="698"/>
      <c r="R59" s="698"/>
      <c r="S59" s="698"/>
      <c r="T59" s="698"/>
      <c r="U59" s="698"/>
      <c r="V59" s="698"/>
      <c r="W59" s="792"/>
      <c r="X59" s="5"/>
    </row>
    <row r="60" spans="1:23" ht="12.75">
      <c r="A60" s="63"/>
      <c r="B60" s="12"/>
      <c r="C60" s="12"/>
      <c r="D60" s="12"/>
      <c r="E60" s="12"/>
      <c r="F60" s="12"/>
      <c r="G60" s="11"/>
      <c r="H60" s="35"/>
      <c r="K60" s="573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748"/>
    </row>
    <row r="61" spans="1:23" ht="13.5" thickBot="1">
      <c r="A61" s="1237"/>
      <c r="B61" s="1264"/>
      <c r="C61" s="1264"/>
      <c r="D61" s="1264"/>
      <c r="E61" s="1264"/>
      <c r="F61" s="1264"/>
      <c r="G61" s="1265"/>
      <c r="H61" s="1266"/>
      <c r="K61" s="588"/>
      <c r="L61" s="1319"/>
      <c r="M61" s="1319"/>
      <c r="N61" s="1319"/>
      <c r="O61" s="1319"/>
      <c r="P61" s="1319"/>
      <c r="Q61" s="1319"/>
      <c r="R61" s="1319"/>
      <c r="S61" s="1319"/>
      <c r="T61" s="1319"/>
      <c r="U61" s="1319"/>
      <c r="V61" s="1319"/>
      <c r="W61" s="1320"/>
    </row>
    <row r="62" spans="1:23" ht="13.5" thickBot="1">
      <c r="A62" s="80">
        <v>12</v>
      </c>
      <c r="B62" s="641"/>
      <c r="C62" s="641"/>
      <c r="D62" s="641"/>
      <c r="E62" s="641"/>
      <c r="F62" s="641"/>
      <c r="G62" s="641"/>
      <c r="H62" s="642"/>
      <c r="K62" s="65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2"/>
    </row>
  </sheetData>
  <sheetProtection/>
  <mergeCells count="161">
    <mergeCell ref="L29:M29"/>
    <mergeCell ref="N29:O29"/>
    <mergeCell ref="P29:Q29"/>
    <mergeCell ref="R29:S29"/>
    <mergeCell ref="T29:U29"/>
    <mergeCell ref="V29:W29"/>
    <mergeCell ref="L28:M28"/>
    <mergeCell ref="N28:O28"/>
    <mergeCell ref="P28:Q28"/>
    <mergeCell ref="R28:S28"/>
    <mergeCell ref="T28:U28"/>
    <mergeCell ref="V28:W28"/>
    <mergeCell ref="L27:M27"/>
    <mergeCell ref="N27:O27"/>
    <mergeCell ref="P27:Q27"/>
    <mergeCell ref="R27:S27"/>
    <mergeCell ref="T27:U27"/>
    <mergeCell ref="V27:W27"/>
    <mergeCell ref="L26:M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T25:U25"/>
    <mergeCell ref="V25:W25"/>
    <mergeCell ref="L24:M24"/>
    <mergeCell ref="N24:O24"/>
    <mergeCell ref="P24:Q24"/>
    <mergeCell ref="R24:S24"/>
    <mergeCell ref="T24:U24"/>
    <mergeCell ref="V24:W24"/>
    <mergeCell ref="L23:M23"/>
    <mergeCell ref="N23:O23"/>
    <mergeCell ref="P23:Q23"/>
    <mergeCell ref="R23:S23"/>
    <mergeCell ref="T23:U23"/>
    <mergeCell ref="V23:W23"/>
    <mergeCell ref="L22:M22"/>
    <mergeCell ref="N22:O22"/>
    <mergeCell ref="P22:Q22"/>
    <mergeCell ref="R22:S22"/>
    <mergeCell ref="T22:U22"/>
    <mergeCell ref="V22:W22"/>
    <mergeCell ref="L21:M21"/>
    <mergeCell ref="N21:O21"/>
    <mergeCell ref="P21:Q21"/>
    <mergeCell ref="R21:S21"/>
    <mergeCell ref="T21:U21"/>
    <mergeCell ref="V21:W21"/>
    <mergeCell ref="L20:M20"/>
    <mergeCell ref="N20:O20"/>
    <mergeCell ref="P20:Q20"/>
    <mergeCell ref="R20:S20"/>
    <mergeCell ref="T20:U20"/>
    <mergeCell ref="V20:W20"/>
    <mergeCell ref="L19:M19"/>
    <mergeCell ref="N19:O19"/>
    <mergeCell ref="P19:Q19"/>
    <mergeCell ref="R19:S19"/>
    <mergeCell ref="T19:U19"/>
    <mergeCell ref="V19:W19"/>
    <mergeCell ref="L18:M18"/>
    <mergeCell ref="N18:O18"/>
    <mergeCell ref="P18:Q18"/>
    <mergeCell ref="R18:S18"/>
    <mergeCell ref="T18:U18"/>
    <mergeCell ref="V18:W18"/>
    <mergeCell ref="L17:M17"/>
    <mergeCell ref="N17:O17"/>
    <mergeCell ref="P17:Q17"/>
    <mergeCell ref="R17:S17"/>
    <mergeCell ref="T17:U17"/>
    <mergeCell ref="V17:W17"/>
    <mergeCell ref="L16:M16"/>
    <mergeCell ref="N16:O16"/>
    <mergeCell ref="P16:Q16"/>
    <mergeCell ref="R16:S16"/>
    <mergeCell ref="T16:U16"/>
    <mergeCell ref="V16:W16"/>
    <mergeCell ref="L15:M15"/>
    <mergeCell ref="N15:O15"/>
    <mergeCell ref="P15:Q15"/>
    <mergeCell ref="R15:S15"/>
    <mergeCell ref="T15:U15"/>
    <mergeCell ref="V15:W15"/>
    <mergeCell ref="L14:M14"/>
    <mergeCell ref="N14:O14"/>
    <mergeCell ref="P14:Q14"/>
    <mergeCell ref="R14:S14"/>
    <mergeCell ref="T14:U14"/>
    <mergeCell ref="V14:W14"/>
    <mergeCell ref="L13:M13"/>
    <mergeCell ref="N13:O13"/>
    <mergeCell ref="P13:Q13"/>
    <mergeCell ref="R13:S13"/>
    <mergeCell ref="T13:U13"/>
    <mergeCell ref="V13:W13"/>
    <mergeCell ref="L12:M12"/>
    <mergeCell ref="N12:O12"/>
    <mergeCell ref="P12:Q12"/>
    <mergeCell ref="R12:S12"/>
    <mergeCell ref="T12:U12"/>
    <mergeCell ref="V12:W12"/>
    <mergeCell ref="L11:M11"/>
    <mergeCell ref="N11:O11"/>
    <mergeCell ref="P11:Q11"/>
    <mergeCell ref="R11:S11"/>
    <mergeCell ref="T11:U11"/>
    <mergeCell ref="V11:W11"/>
    <mergeCell ref="L10:M10"/>
    <mergeCell ref="N10:O10"/>
    <mergeCell ref="P10:Q10"/>
    <mergeCell ref="R10:S10"/>
    <mergeCell ref="T10:U10"/>
    <mergeCell ref="V10:W10"/>
    <mergeCell ref="L9:M9"/>
    <mergeCell ref="N9:O9"/>
    <mergeCell ref="P9:Q9"/>
    <mergeCell ref="R9:S9"/>
    <mergeCell ref="T9:U9"/>
    <mergeCell ref="V9:W9"/>
    <mergeCell ref="L8:M8"/>
    <mergeCell ref="N8:O8"/>
    <mergeCell ref="P8:Q8"/>
    <mergeCell ref="R8:S8"/>
    <mergeCell ref="T8:U8"/>
    <mergeCell ref="V8:W8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zoomScale="80" zoomScaleNormal="80" zoomScalePageLayoutView="0" workbookViewId="0" topLeftCell="A25">
      <selection activeCell="X52" sqref="X52"/>
    </sheetView>
  </sheetViews>
  <sheetFormatPr defaultColWidth="9.140625" defaultRowHeight="12.75"/>
  <sheetData>
    <row r="1" spans="1:22" ht="12.75">
      <c r="A1" s="266"/>
      <c r="B1" s="246"/>
      <c r="C1" s="246"/>
      <c r="D1" s="246"/>
      <c r="E1" s="246"/>
      <c r="F1" s="246"/>
      <c r="G1" s="246"/>
      <c r="H1" s="246"/>
      <c r="I1" s="246"/>
      <c r="J1" s="247"/>
      <c r="M1" s="245"/>
      <c r="N1" s="246"/>
      <c r="O1" s="246"/>
      <c r="P1" s="246"/>
      <c r="Q1" s="246"/>
      <c r="R1" s="246"/>
      <c r="S1" s="246"/>
      <c r="T1" s="246"/>
      <c r="U1" s="246"/>
      <c r="V1" s="247"/>
    </row>
    <row r="2" spans="1:22" ht="12.75">
      <c r="A2" s="190" t="s">
        <v>496</v>
      </c>
      <c r="B2" s="191"/>
      <c r="C2" s="191"/>
      <c r="D2" s="191"/>
      <c r="E2" s="191"/>
      <c r="F2" s="191"/>
      <c r="G2" s="191"/>
      <c r="H2" s="191"/>
      <c r="I2" s="191"/>
      <c r="J2" s="192"/>
      <c r="M2" s="190" t="s">
        <v>495</v>
      </c>
      <c r="N2" s="191"/>
      <c r="O2" s="191"/>
      <c r="P2" s="191"/>
      <c r="Q2" s="191"/>
      <c r="R2" s="191"/>
      <c r="S2" s="191"/>
      <c r="T2" s="191"/>
      <c r="U2" s="248"/>
      <c r="V2" s="192"/>
    </row>
    <row r="3" spans="1:22" ht="13.5" thickBot="1">
      <c r="A3" s="267"/>
      <c r="B3" s="249"/>
      <c r="C3" s="249"/>
      <c r="D3" s="249"/>
      <c r="E3" s="249"/>
      <c r="F3" s="249"/>
      <c r="G3" s="249"/>
      <c r="H3" s="249"/>
      <c r="I3" s="249"/>
      <c r="J3" s="250"/>
      <c r="M3" s="190"/>
      <c r="N3" s="191"/>
      <c r="O3" s="191"/>
      <c r="P3" s="191"/>
      <c r="Q3" s="191"/>
      <c r="R3" s="191"/>
      <c r="S3" s="191"/>
      <c r="T3" s="191"/>
      <c r="U3" s="191"/>
      <c r="V3" s="192"/>
    </row>
    <row r="4" spans="1:22" ht="12.75">
      <c r="A4" s="325"/>
      <c r="B4" s="1767" t="s">
        <v>486</v>
      </c>
      <c r="C4" s="1768"/>
      <c r="D4" s="1768"/>
      <c r="E4" s="1768"/>
      <c r="F4" s="1768"/>
      <c r="G4" s="1768"/>
      <c r="H4" s="1768"/>
      <c r="I4" s="1768"/>
      <c r="J4" s="1769"/>
      <c r="M4" s="245"/>
      <c r="N4" s="246"/>
      <c r="O4" s="246"/>
      <c r="P4" s="246"/>
      <c r="Q4" s="246"/>
      <c r="R4" s="246"/>
      <c r="S4" s="246"/>
      <c r="T4" s="246"/>
      <c r="U4" s="246"/>
      <c r="V4" s="247"/>
    </row>
    <row r="5" spans="1:22" ht="12.75" customHeight="1">
      <c r="A5" s="193"/>
      <c r="B5" s="892"/>
      <c r="C5" s="125" t="s">
        <v>630</v>
      </c>
      <c r="D5" s="643"/>
      <c r="E5" s="125" t="s">
        <v>487</v>
      </c>
      <c r="F5" s="643"/>
      <c r="G5" s="125" t="s">
        <v>488</v>
      </c>
      <c r="H5" s="125"/>
      <c r="I5" s="643" t="s">
        <v>489</v>
      </c>
      <c r="J5" s="782"/>
      <c r="M5" s="1770" t="s">
        <v>626</v>
      </c>
      <c r="N5" s="1771"/>
      <c r="O5" s="1771"/>
      <c r="P5" s="1771"/>
      <c r="Q5" s="1771"/>
      <c r="R5" s="1771"/>
      <c r="S5" s="1771"/>
      <c r="T5" s="1771"/>
      <c r="U5" s="1771"/>
      <c r="V5" s="1772"/>
    </row>
    <row r="6" spans="1:22" ht="15">
      <c r="A6" s="123"/>
      <c r="B6" s="223"/>
      <c r="C6" s="222" t="s">
        <v>631</v>
      </c>
      <c r="D6" s="222"/>
      <c r="E6" s="222" t="s">
        <v>490</v>
      </c>
      <c r="F6" s="643"/>
      <c r="G6" s="222" t="s">
        <v>491</v>
      </c>
      <c r="H6" s="222"/>
      <c r="I6" s="643" t="s">
        <v>507</v>
      </c>
      <c r="J6" s="225"/>
      <c r="M6" s="1770" t="s">
        <v>627</v>
      </c>
      <c r="N6" s="1773"/>
      <c r="O6" s="1773"/>
      <c r="P6" s="1773"/>
      <c r="Q6" s="1773"/>
      <c r="R6" s="1773"/>
      <c r="S6" s="1773"/>
      <c r="T6" s="1773"/>
      <c r="U6" s="1773"/>
      <c r="V6" s="1772"/>
    </row>
    <row r="7" spans="1:22" ht="13.5" thickBot="1">
      <c r="A7" s="326"/>
      <c r="B7" s="196"/>
      <c r="C7" s="830" t="s">
        <v>632</v>
      </c>
      <c r="D7" s="195"/>
      <c r="E7" s="830" t="s">
        <v>640</v>
      </c>
      <c r="F7" s="783"/>
      <c r="G7" s="195" t="s">
        <v>295</v>
      </c>
      <c r="H7" s="195"/>
      <c r="I7" s="389" t="s">
        <v>347</v>
      </c>
      <c r="J7" s="839"/>
      <c r="M7" s="251"/>
      <c r="N7" s="711" t="s">
        <v>458</v>
      </c>
      <c r="O7" s="711" t="s">
        <v>315</v>
      </c>
      <c r="P7" s="711" t="s">
        <v>466</v>
      </c>
      <c r="Q7" s="711" t="s">
        <v>510</v>
      </c>
      <c r="R7" s="711" t="s">
        <v>520</v>
      </c>
      <c r="S7" s="1434" t="s">
        <v>534</v>
      </c>
      <c r="T7" s="1434" t="s">
        <v>563</v>
      </c>
      <c r="U7" s="1434" t="s">
        <v>652</v>
      </c>
      <c r="V7" s="1435" t="s">
        <v>728</v>
      </c>
    </row>
    <row r="8" spans="1:22" ht="12.75">
      <c r="A8" s="252" t="s">
        <v>296</v>
      </c>
      <c r="B8" s="1086"/>
      <c r="C8" s="1080">
        <v>22.744</v>
      </c>
      <c r="D8" s="10"/>
      <c r="E8" s="1080">
        <v>35.31</v>
      </c>
      <c r="F8" s="1087"/>
      <c r="G8" s="1080">
        <v>31.538</v>
      </c>
      <c r="H8" s="7"/>
      <c r="I8" s="1080">
        <v>322.1</v>
      </c>
      <c r="J8" s="146"/>
      <c r="M8" s="1031" t="s">
        <v>39</v>
      </c>
      <c r="N8" s="811">
        <v>3.666</v>
      </c>
      <c r="O8" s="811">
        <v>8.348</v>
      </c>
      <c r="P8" s="811">
        <v>7.46</v>
      </c>
      <c r="Q8" s="811">
        <v>9.78</v>
      </c>
      <c r="R8" s="811">
        <v>19.944</v>
      </c>
      <c r="S8" s="811">
        <v>9.447</v>
      </c>
      <c r="T8" s="811">
        <v>9.358</v>
      </c>
      <c r="U8" s="811">
        <v>7.642</v>
      </c>
      <c r="V8" s="810">
        <v>7.9</v>
      </c>
    </row>
    <row r="9" spans="1:22" ht="12.75">
      <c r="A9" s="252" t="s">
        <v>202</v>
      </c>
      <c r="B9" s="1086"/>
      <c r="C9" s="1080">
        <v>19.371</v>
      </c>
      <c r="D9" s="10"/>
      <c r="E9" s="1080">
        <v>27.707</v>
      </c>
      <c r="F9" s="1087"/>
      <c r="G9" s="1080">
        <v>22.621</v>
      </c>
      <c r="H9" s="7"/>
      <c r="I9" s="1080">
        <v>347</v>
      </c>
      <c r="J9" s="146"/>
      <c r="M9" s="1032" t="s">
        <v>43</v>
      </c>
      <c r="N9" s="566">
        <v>10.306</v>
      </c>
      <c r="O9" s="566">
        <v>15.711</v>
      </c>
      <c r="P9" s="566">
        <v>16.542</v>
      </c>
      <c r="Q9" s="566">
        <v>12.468</v>
      </c>
      <c r="R9" s="566">
        <v>15.796</v>
      </c>
      <c r="S9" s="566">
        <v>12.177</v>
      </c>
      <c r="T9" s="566">
        <v>12.527</v>
      </c>
      <c r="U9" s="566">
        <v>10.129</v>
      </c>
      <c r="V9" s="525">
        <v>9.9</v>
      </c>
    </row>
    <row r="10" spans="1:22" ht="12.75">
      <c r="A10" s="252" t="s">
        <v>203</v>
      </c>
      <c r="B10" s="1086"/>
      <c r="C10" s="1089">
        <v>1.616</v>
      </c>
      <c r="D10" s="1090"/>
      <c r="E10" s="1089">
        <v>5.903</v>
      </c>
      <c r="F10" s="1087"/>
      <c r="G10" s="1089">
        <v>1.19</v>
      </c>
      <c r="H10" s="7"/>
      <c r="I10" s="1089">
        <v>358.6</v>
      </c>
      <c r="J10" s="146"/>
      <c r="M10" s="1032" t="s">
        <v>211</v>
      </c>
      <c r="N10" s="566">
        <v>8.863</v>
      </c>
      <c r="O10" s="566">
        <v>18.352</v>
      </c>
      <c r="P10" s="566">
        <v>14.739</v>
      </c>
      <c r="Q10" s="566">
        <v>13.184</v>
      </c>
      <c r="R10" s="566">
        <v>11.947</v>
      </c>
      <c r="S10" s="566">
        <v>11.217</v>
      </c>
      <c r="T10" s="566">
        <v>10.319</v>
      </c>
      <c r="U10" s="566">
        <v>9.901</v>
      </c>
      <c r="V10" s="525">
        <v>7.8</v>
      </c>
    </row>
    <row r="11" spans="1:22" ht="12.75">
      <c r="A11" s="252" t="s">
        <v>204</v>
      </c>
      <c r="B11" s="1086"/>
      <c r="C11" s="1089">
        <v>-10.033</v>
      </c>
      <c r="D11" s="1090"/>
      <c r="E11" s="1089">
        <v>-4.388</v>
      </c>
      <c r="F11" s="1087"/>
      <c r="G11" s="1089">
        <v>-6.14</v>
      </c>
      <c r="H11" s="7"/>
      <c r="I11" s="1089">
        <v>357.8</v>
      </c>
      <c r="J11" s="146"/>
      <c r="M11" s="1032" t="s">
        <v>224</v>
      </c>
      <c r="N11" s="566">
        <v>-3.77</v>
      </c>
      <c r="O11" s="566">
        <v>5.929</v>
      </c>
      <c r="P11" s="566">
        <v>3.964</v>
      </c>
      <c r="Q11" s="566">
        <v>-0.876</v>
      </c>
      <c r="R11" s="566">
        <v>-0.762</v>
      </c>
      <c r="S11" s="566">
        <v>0.546</v>
      </c>
      <c r="T11" s="566">
        <v>0.553</v>
      </c>
      <c r="U11" s="566">
        <v>-1.011</v>
      </c>
      <c r="V11" s="525"/>
    </row>
    <row r="12" spans="1:22" ht="12.75">
      <c r="A12" s="252" t="s">
        <v>205</v>
      </c>
      <c r="B12" s="1086"/>
      <c r="C12" s="1089">
        <v>-20.855</v>
      </c>
      <c r="D12" s="1090"/>
      <c r="E12" s="1089">
        <v>-14.418</v>
      </c>
      <c r="F12" s="1087"/>
      <c r="G12" s="1089">
        <v>-8.053</v>
      </c>
      <c r="H12" s="7"/>
      <c r="I12" s="1089">
        <v>349.1</v>
      </c>
      <c r="J12" s="146"/>
      <c r="M12" s="1032" t="s">
        <v>49</v>
      </c>
      <c r="N12" s="566">
        <v>10.571</v>
      </c>
      <c r="O12" s="566">
        <v>14.401</v>
      </c>
      <c r="P12" s="566">
        <v>13.684</v>
      </c>
      <c r="Q12" s="566">
        <v>11.635</v>
      </c>
      <c r="R12" s="566">
        <v>12.57</v>
      </c>
      <c r="S12" s="566">
        <v>11.167</v>
      </c>
      <c r="T12" s="566">
        <v>10.828</v>
      </c>
      <c r="U12" s="566">
        <v>11.162</v>
      </c>
      <c r="V12" s="525"/>
    </row>
    <row r="13" spans="1:22" ht="12.75">
      <c r="A13" s="252" t="s">
        <v>206</v>
      </c>
      <c r="B13" s="1086"/>
      <c r="C13" s="1089">
        <v>-23.547</v>
      </c>
      <c r="D13" s="1090"/>
      <c r="E13" s="1089">
        <v>-17.149</v>
      </c>
      <c r="F13" s="1087"/>
      <c r="G13" s="1089">
        <v>-36.521</v>
      </c>
      <c r="H13" s="7"/>
      <c r="I13" s="1089">
        <v>316.4</v>
      </c>
      <c r="J13" s="1091"/>
      <c r="M13" s="1032" t="s">
        <v>51</v>
      </c>
      <c r="N13" s="566">
        <v>10.718</v>
      </c>
      <c r="O13" s="566">
        <v>14.718</v>
      </c>
      <c r="P13" s="566">
        <v>14.294</v>
      </c>
      <c r="Q13" s="566">
        <v>12.796</v>
      </c>
      <c r="R13" s="566">
        <v>12.169</v>
      </c>
      <c r="S13" s="566">
        <v>10.534</v>
      </c>
      <c r="T13" s="566">
        <v>11.06</v>
      </c>
      <c r="U13" s="566">
        <v>8.997</v>
      </c>
      <c r="V13" s="525"/>
    </row>
    <row r="14" spans="1:22" ht="12.75">
      <c r="A14" s="252" t="s">
        <v>207</v>
      </c>
      <c r="B14" s="1086"/>
      <c r="C14" s="1089">
        <v>-12.244</v>
      </c>
      <c r="D14" s="1090"/>
      <c r="E14" s="1089">
        <v>0.551</v>
      </c>
      <c r="F14" s="1087"/>
      <c r="G14" s="1089">
        <v>4.014</v>
      </c>
      <c r="H14" s="7"/>
      <c r="I14" s="1089">
        <v>323.3</v>
      </c>
      <c r="J14" s="1091"/>
      <c r="M14" s="1032" t="s">
        <v>55</v>
      </c>
      <c r="N14" s="566">
        <v>3.553</v>
      </c>
      <c r="O14" s="566">
        <v>10.191</v>
      </c>
      <c r="P14" s="566">
        <v>8.15</v>
      </c>
      <c r="Q14" s="566">
        <v>7.083</v>
      </c>
      <c r="R14" s="566">
        <v>7.46</v>
      </c>
      <c r="S14" s="566">
        <v>8.059</v>
      </c>
      <c r="T14" s="566">
        <v>7.215</v>
      </c>
      <c r="U14" s="566">
        <v>6.763</v>
      </c>
      <c r="V14" s="525"/>
    </row>
    <row r="15" spans="1:22" ht="12.75">
      <c r="A15" s="252" t="s">
        <v>208</v>
      </c>
      <c r="B15" s="1079"/>
      <c r="C15" s="1089">
        <v>11.776</v>
      </c>
      <c r="D15" s="1090"/>
      <c r="E15" s="1089">
        <v>26.714</v>
      </c>
      <c r="F15" s="1087"/>
      <c r="G15" s="1089">
        <v>24.535</v>
      </c>
      <c r="H15" s="1088"/>
      <c r="I15" s="1089">
        <v>355.2</v>
      </c>
      <c r="J15" s="1091"/>
      <c r="M15" s="1032" t="s">
        <v>447</v>
      </c>
      <c r="N15" s="566">
        <v>16.863</v>
      </c>
      <c r="O15" s="566">
        <v>18.112</v>
      </c>
      <c r="P15" s="566">
        <v>19.519</v>
      </c>
      <c r="Q15" s="566">
        <v>15.329</v>
      </c>
      <c r="R15" s="566">
        <v>16.101</v>
      </c>
      <c r="S15" s="566">
        <v>15.931</v>
      </c>
      <c r="T15" s="566">
        <v>13.076</v>
      </c>
      <c r="U15" s="566">
        <v>13.408</v>
      </c>
      <c r="V15" s="525"/>
    </row>
    <row r="16" spans="1:22" ht="12.75">
      <c r="A16" s="252" t="s">
        <v>209</v>
      </c>
      <c r="B16" s="1079"/>
      <c r="C16" s="1089">
        <v>16.915</v>
      </c>
      <c r="D16" s="1090"/>
      <c r="E16" s="1089">
        <v>31.515</v>
      </c>
      <c r="F16" s="1087"/>
      <c r="G16" s="1089">
        <v>38.421</v>
      </c>
      <c r="H16" s="1088"/>
      <c r="I16" s="1089">
        <v>394.2</v>
      </c>
      <c r="J16" s="1091"/>
      <c r="M16" s="1032" t="s">
        <v>412</v>
      </c>
      <c r="N16" s="566">
        <v>15.502</v>
      </c>
      <c r="O16" s="566">
        <v>20.844</v>
      </c>
      <c r="P16" s="566">
        <v>17.573</v>
      </c>
      <c r="Q16" s="566">
        <v>14.111</v>
      </c>
      <c r="R16" s="566">
        <v>14.186</v>
      </c>
      <c r="S16" s="566">
        <v>11.282</v>
      </c>
      <c r="T16" s="566">
        <v>11.932</v>
      </c>
      <c r="U16" s="566">
        <v>7.393</v>
      </c>
      <c r="V16" s="525"/>
    </row>
    <row r="17" spans="1:22" ht="12.75">
      <c r="A17" s="252" t="s">
        <v>210</v>
      </c>
      <c r="B17" s="1086"/>
      <c r="C17" s="1089">
        <v>21.92</v>
      </c>
      <c r="D17" s="1090"/>
      <c r="E17" s="1089">
        <v>43.735</v>
      </c>
      <c r="F17" s="1087"/>
      <c r="G17" s="1089">
        <v>41.018</v>
      </c>
      <c r="H17" s="1088"/>
      <c r="I17" s="1089">
        <v>449.2</v>
      </c>
      <c r="J17" s="1091"/>
      <c r="M17" s="1032" t="s">
        <v>396</v>
      </c>
      <c r="N17" s="566">
        <v>0.625</v>
      </c>
      <c r="O17" s="566">
        <v>2.465</v>
      </c>
      <c r="P17" s="566">
        <v>-4.94</v>
      </c>
      <c r="Q17" s="566">
        <v>-6.473</v>
      </c>
      <c r="R17" s="566">
        <v>-6.161</v>
      </c>
      <c r="S17" s="566">
        <v>-5.487</v>
      </c>
      <c r="T17" s="566">
        <v>-10.146</v>
      </c>
      <c r="U17" s="566">
        <v>-12.568</v>
      </c>
      <c r="V17" s="525"/>
    </row>
    <row r="18" spans="1:22" ht="12.75">
      <c r="A18" s="252" t="s">
        <v>28</v>
      </c>
      <c r="B18" s="7"/>
      <c r="C18" s="1089">
        <v>15.601</v>
      </c>
      <c r="D18" s="1090"/>
      <c r="E18" s="1089">
        <v>41.637</v>
      </c>
      <c r="F18" s="1087"/>
      <c r="G18" s="1089">
        <v>42.603</v>
      </c>
      <c r="H18" s="1087"/>
      <c r="I18" s="1089">
        <v>492</v>
      </c>
      <c r="J18" s="1091"/>
      <c r="M18" s="1032" t="s">
        <v>397</v>
      </c>
      <c r="N18" s="566">
        <v>11.736</v>
      </c>
      <c r="O18" s="566">
        <v>10.808</v>
      </c>
      <c r="P18" s="566">
        <v>11.013</v>
      </c>
      <c r="Q18" s="566">
        <v>11.542</v>
      </c>
      <c r="R18" s="566">
        <v>8.848</v>
      </c>
      <c r="S18" s="566">
        <v>10.828</v>
      </c>
      <c r="T18" s="566">
        <v>7.545</v>
      </c>
      <c r="U18" s="566">
        <v>6.9</v>
      </c>
      <c r="V18" s="525"/>
    </row>
    <row r="19" spans="1:22" ht="12.75">
      <c r="A19" s="252" t="s">
        <v>364</v>
      </c>
      <c r="B19" s="7"/>
      <c r="C19" s="1089">
        <v>9.107</v>
      </c>
      <c r="D19" s="1090"/>
      <c r="E19" s="1089">
        <v>37.083</v>
      </c>
      <c r="F19" s="1087"/>
      <c r="G19" s="1089">
        <v>35.405</v>
      </c>
      <c r="H19" s="1088"/>
      <c r="I19" s="1089">
        <v>529.3</v>
      </c>
      <c r="J19" s="1091"/>
      <c r="M19" s="1032" t="s">
        <v>36</v>
      </c>
      <c r="N19" s="566">
        <v>15.246</v>
      </c>
      <c r="O19" s="566">
        <v>14.937</v>
      </c>
      <c r="P19" s="566">
        <v>14.9</v>
      </c>
      <c r="Q19" s="566">
        <v>14.967</v>
      </c>
      <c r="R19" s="566">
        <v>11.118</v>
      </c>
      <c r="S19" s="566">
        <v>8.232</v>
      </c>
      <c r="T19" s="566">
        <v>7.404</v>
      </c>
      <c r="U19" s="150">
        <v>6.7</v>
      </c>
      <c r="V19" s="525"/>
    </row>
    <row r="20" spans="1:22" ht="13.5" thickBot="1">
      <c r="A20" s="252" t="s">
        <v>89</v>
      </c>
      <c r="B20" s="7"/>
      <c r="C20" s="1089">
        <v>9.818</v>
      </c>
      <c r="D20" s="1090"/>
      <c r="E20" s="1089">
        <v>40.883</v>
      </c>
      <c r="F20" s="1087"/>
      <c r="G20" s="1089">
        <v>27.659</v>
      </c>
      <c r="H20" s="1088"/>
      <c r="I20" s="1089">
        <v>561.5</v>
      </c>
      <c r="J20" s="1091"/>
      <c r="M20" s="1033" t="s">
        <v>375</v>
      </c>
      <c r="N20" s="896">
        <v>103.87899999999999</v>
      </c>
      <c r="O20" s="896">
        <v>154.816</v>
      </c>
      <c r="P20" s="896">
        <v>136.89800000000002</v>
      </c>
      <c r="Q20" s="1007">
        <v>115.546</v>
      </c>
      <c r="R20" s="1007">
        <v>123.216</v>
      </c>
      <c r="S20" s="1007">
        <v>103.933</v>
      </c>
      <c r="T20" s="1007">
        <v>91.671</v>
      </c>
      <c r="U20" s="1007">
        <v>75.41600000000001</v>
      </c>
      <c r="V20" s="1416">
        <v>25.6</v>
      </c>
    </row>
    <row r="21" spans="1:22" ht="12.75">
      <c r="A21" s="252" t="s">
        <v>458</v>
      </c>
      <c r="B21" s="7"/>
      <c r="C21" s="1089">
        <v>53.256</v>
      </c>
      <c r="D21" s="1090"/>
      <c r="E21" s="1089">
        <v>103.879</v>
      </c>
      <c r="F21" s="1087"/>
      <c r="G21" s="1089">
        <v>184.887</v>
      </c>
      <c r="H21" s="1088"/>
      <c r="I21" s="1089">
        <v>769.9</v>
      </c>
      <c r="J21" s="1091"/>
      <c r="M21" s="1778"/>
      <c r="N21" s="1779"/>
      <c r="O21" s="1779"/>
      <c r="P21" s="1779"/>
      <c r="Q21" s="1779"/>
      <c r="R21" s="1779"/>
      <c r="S21" s="1779"/>
      <c r="T21" s="1779"/>
      <c r="U21" s="1779"/>
      <c r="V21" s="1780"/>
    </row>
    <row r="22" spans="1:22" ht="12.75" customHeight="1">
      <c r="A22" s="252" t="s">
        <v>315</v>
      </c>
      <c r="B22" s="10"/>
      <c r="C22" s="1092">
        <v>103.318</v>
      </c>
      <c r="D22" s="1090"/>
      <c r="E22" s="1092">
        <v>154.816</v>
      </c>
      <c r="F22" s="1090"/>
      <c r="G22" s="1092">
        <v>94.665</v>
      </c>
      <c r="H22" s="1090"/>
      <c r="I22" s="1092">
        <v>1004.3</v>
      </c>
      <c r="J22" s="1091"/>
      <c r="M22" s="1774" t="s">
        <v>629</v>
      </c>
      <c r="N22" s="1775"/>
      <c r="O22" s="1775"/>
      <c r="P22" s="1775"/>
      <c r="Q22" s="1775"/>
      <c r="R22" s="1775"/>
      <c r="S22" s="1775"/>
      <c r="T22" s="1775"/>
      <c r="U22" s="1775"/>
      <c r="V22" s="1776"/>
    </row>
    <row r="23" spans="1:22" ht="12.75">
      <c r="A23" s="252" t="s">
        <v>466</v>
      </c>
      <c r="B23" s="10"/>
      <c r="C23" s="1092">
        <v>93.33</v>
      </c>
      <c r="D23" s="1090"/>
      <c r="E23" s="1092">
        <v>136.898</v>
      </c>
      <c r="F23" s="1090"/>
      <c r="G23" s="1092">
        <v>7.641</v>
      </c>
      <c r="H23" s="1090"/>
      <c r="I23" s="1092">
        <v>1149.9</v>
      </c>
      <c r="J23" s="36"/>
      <c r="M23" s="1777"/>
      <c r="N23" s="1775"/>
      <c r="O23" s="1775"/>
      <c r="P23" s="1775"/>
      <c r="Q23" s="1775"/>
      <c r="R23" s="1775"/>
      <c r="S23" s="1775"/>
      <c r="T23" s="1775"/>
      <c r="U23" s="1775"/>
      <c r="V23" s="1776"/>
    </row>
    <row r="24" spans="1:22" ht="12.75">
      <c r="A24" s="252" t="s">
        <v>510</v>
      </c>
      <c r="B24" s="10"/>
      <c r="C24" s="1092">
        <v>81.426</v>
      </c>
      <c r="D24" s="1090"/>
      <c r="E24" s="1092">
        <v>115.546</v>
      </c>
      <c r="F24" s="1090"/>
      <c r="G24" s="1092">
        <v>-54.661</v>
      </c>
      <c r="H24" s="1090"/>
      <c r="I24" s="1092">
        <v>1242.6</v>
      </c>
      <c r="J24" s="36"/>
      <c r="M24" s="1750" t="s">
        <v>628</v>
      </c>
      <c r="N24" s="1751"/>
      <c r="O24" s="1751"/>
      <c r="P24" s="1751"/>
      <c r="Q24" s="1751"/>
      <c r="R24" s="1751"/>
      <c r="S24" s="1751"/>
      <c r="T24" s="1751"/>
      <c r="U24" s="1751"/>
      <c r="V24" s="1752"/>
    </row>
    <row r="25" spans="1:22" ht="13.5" thickBot="1">
      <c r="A25" s="252" t="s">
        <v>520</v>
      </c>
      <c r="B25" s="10"/>
      <c r="C25" s="1093">
        <v>84.681</v>
      </c>
      <c r="D25" s="1090"/>
      <c r="E25" s="1093">
        <v>123.216</v>
      </c>
      <c r="F25" s="1090"/>
      <c r="G25" s="1093">
        <v>-19.128</v>
      </c>
      <c r="H25" s="1090"/>
      <c r="I25" s="1093">
        <v>1352.7</v>
      </c>
      <c r="J25" s="36"/>
      <c r="M25" s="710"/>
      <c r="N25" s="711" t="s">
        <v>458</v>
      </c>
      <c r="O25" s="711" t="s">
        <v>315</v>
      </c>
      <c r="P25" s="711" t="s">
        <v>466</v>
      </c>
      <c r="Q25" s="711" t="s">
        <v>510</v>
      </c>
      <c r="R25" s="711" t="s">
        <v>520</v>
      </c>
      <c r="S25" s="711" t="s">
        <v>534</v>
      </c>
      <c r="T25" s="1434" t="s">
        <v>563</v>
      </c>
      <c r="U25" s="1434" t="s">
        <v>652</v>
      </c>
      <c r="V25" s="1435" t="s">
        <v>728</v>
      </c>
    </row>
    <row r="26" spans="1:22" ht="12.75">
      <c r="A26" s="252" t="s">
        <v>534</v>
      </c>
      <c r="B26" s="10"/>
      <c r="C26" s="1093">
        <v>72.008</v>
      </c>
      <c r="D26" s="1090"/>
      <c r="E26" s="1093">
        <v>103.933</v>
      </c>
      <c r="F26" s="1090"/>
      <c r="G26" s="1093">
        <v>0.288</v>
      </c>
      <c r="H26" s="1090"/>
      <c r="I26" s="1093">
        <v>1459</v>
      </c>
      <c r="J26" s="36"/>
      <c r="M26" s="1006" t="s">
        <v>39</v>
      </c>
      <c r="N26" s="811">
        <v>2.162</v>
      </c>
      <c r="O26" s="811">
        <v>8.103</v>
      </c>
      <c r="P26" s="811">
        <v>5.753</v>
      </c>
      <c r="Q26" s="811">
        <v>8.505</v>
      </c>
      <c r="R26" s="811">
        <v>9.277</v>
      </c>
      <c r="S26" s="811">
        <v>8.037</v>
      </c>
      <c r="T26" s="811">
        <v>8.158</v>
      </c>
      <c r="U26" s="811">
        <v>6.455</v>
      </c>
      <c r="V26" s="1417">
        <v>6</v>
      </c>
    </row>
    <row r="27" spans="1:22" ht="12.75">
      <c r="A27" s="252" t="s">
        <v>563</v>
      </c>
      <c r="B27" s="10"/>
      <c r="C27" s="1093">
        <v>56.928</v>
      </c>
      <c r="D27" s="1090"/>
      <c r="E27" s="1093">
        <v>91.671</v>
      </c>
      <c r="F27" s="1090"/>
      <c r="G27" s="1093">
        <v>66.297</v>
      </c>
      <c r="H27" s="1090"/>
      <c r="I27" s="1093">
        <v>1546.5</v>
      </c>
      <c r="J27" s="36"/>
      <c r="M27" s="694" t="s">
        <v>43</v>
      </c>
      <c r="N27" s="566">
        <v>8.591</v>
      </c>
      <c r="O27" s="566">
        <v>15.121</v>
      </c>
      <c r="P27" s="566">
        <v>14.388</v>
      </c>
      <c r="Q27" s="566">
        <v>11.252</v>
      </c>
      <c r="R27" s="566">
        <v>13.863</v>
      </c>
      <c r="S27" s="566">
        <v>11.016</v>
      </c>
      <c r="T27" s="566">
        <v>10.959</v>
      </c>
      <c r="U27" s="566">
        <v>8.539</v>
      </c>
      <c r="V27" s="149">
        <v>8.2</v>
      </c>
    </row>
    <row r="28" spans="1:22" ht="13.5" thickBot="1">
      <c r="A28" s="252" t="s">
        <v>652</v>
      </c>
      <c r="B28" s="10"/>
      <c r="C28" s="1093">
        <v>41.112</v>
      </c>
      <c r="D28" s="1090"/>
      <c r="E28" s="1093">
        <v>74.943</v>
      </c>
      <c r="F28" s="1090"/>
      <c r="G28" s="1093">
        <v>33.407</v>
      </c>
      <c r="H28" s="1090"/>
      <c r="I28" s="1093">
        <v>1597.9</v>
      </c>
      <c r="J28" s="36"/>
      <c r="M28" s="694" t="s">
        <v>211</v>
      </c>
      <c r="N28" s="566">
        <v>7.107</v>
      </c>
      <c r="O28" s="566">
        <v>12.763</v>
      </c>
      <c r="P28" s="566">
        <v>12.351</v>
      </c>
      <c r="Q28" s="566">
        <v>11.34</v>
      </c>
      <c r="R28" s="566">
        <v>10.362</v>
      </c>
      <c r="S28" s="566">
        <v>9.734</v>
      </c>
      <c r="T28" s="566">
        <v>8.702</v>
      </c>
      <c r="U28" s="566">
        <v>7.565</v>
      </c>
      <c r="V28" s="149">
        <v>5.4</v>
      </c>
    </row>
    <row r="29" spans="1:22" ht="12.75">
      <c r="A29" s="119"/>
      <c r="B29" s="1493" t="s">
        <v>297</v>
      </c>
      <c r="C29" s="1493"/>
      <c r="D29" s="1493"/>
      <c r="E29" s="1493"/>
      <c r="F29" s="1493"/>
      <c r="G29" s="1493"/>
      <c r="H29" s="1493"/>
      <c r="I29" s="1493"/>
      <c r="J29" s="1494"/>
      <c r="M29" s="694" t="s">
        <v>224</v>
      </c>
      <c r="N29" s="566">
        <v>-6.33</v>
      </c>
      <c r="O29" s="566">
        <v>3.114</v>
      </c>
      <c r="P29" s="566">
        <v>0.084</v>
      </c>
      <c r="Q29" s="566">
        <v>-3.207</v>
      </c>
      <c r="R29" s="566">
        <v>-2.692</v>
      </c>
      <c r="S29" s="566">
        <v>-1.432</v>
      </c>
      <c r="T29" s="566">
        <v>-1.683</v>
      </c>
      <c r="U29" s="566">
        <v>-3.277</v>
      </c>
      <c r="V29" s="149"/>
    </row>
    <row r="30" spans="1:22" ht="12.75" customHeight="1">
      <c r="A30" s="120"/>
      <c r="B30" s="1756" t="s">
        <v>502</v>
      </c>
      <c r="C30" s="1756" t="s">
        <v>493</v>
      </c>
      <c r="D30" s="1756" t="s">
        <v>294</v>
      </c>
      <c r="E30" s="1756" t="s">
        <v>6</v>
      </c>
      <c r="F30" s="1756" t="s">
        <v>634</v>
      </c>
      <c r="G30" s="1756" t="s">
        <v>494</v>
      </c>
      <c r="H30" s="1756" t="s">
        <v>362</v>
      </c>
      <c r="I30" s="1756" t="s">
        <v>599</v>
      </c>
      <c r="J30" s="1758" t="s">
        <v>609</v>
      </c>
      <c r="M30" s="694" t="s">
        <v>49</v>
      </c>
      <c r="N30" s="566">
        <v>8.361</v>
      </c>
      <c r="O30" s="566">
        <v>11.101</v>
      </c>
      <c r="P30" s="566">
        <v>10.758</v>
      </c>
      <c r="Q30" s="566">
        <v>9.418</v>
      </c>
      <c r="R30" s="566">
        <v>10.706</v>
      </c>
      <c r="S30" s="566">
        <v>9.506</v>
      </c>
      <c r="T30" s="566">
        <v>8.822</v>
      </c>
      <c r="U30" s="566">
        <v>8.763</v>
      </c>
      <c r="V30" s="149"/>
    </row>
    <row r="31" spans="1:22" ht="15" customHeight="1">
      <c r="A31" s="123"/>
      <c r="B31" s="1756"/>
      <c r="C31" s="1756"/>
      <c r="D31" s="1756"/>
      <c r="E31" s="1756"/>
      <c r="F31" s="1756"/>
      <c r="G31" s="1756"/>
      <c r="H31" s="1756"/>
      <c r="I31" s="1756"/>
      <c r="J31" s="1758"/>
      <c r="M31" s="694" t="s">
        <v>51</v>
      </c>
      <c r="N31" s="566">
        <v>5.23</v>
      </c>
      <c r="O31" s="566">
        <v>10.847</v>
      </c>
      <c r="P31" s="566">
        <v>11.18</v>
      </c>
      <c r="Q31" s="566">
        <v>10.29</v>
      </c>
      <c r="R31" s="566">
        <v>10.183</v>
      </c>
      <c r="S31" s="566">
        <v>8.468</v>
      </c>
      <c r="T31" s="566">
        <v>8.519</v>
      </c>
      <c r="U31" s="566">
        <v>6.452</v>
      </c>
      <c r="V31" s="149"/>
    </row>
    <row r="32" spans="1:22" ht="14.25" customHeight="1" thickBot="1">
      <c r="A32" s="251"/>
      <c r="B32" s="1757"/>
      <c r="C32" s="1757"/>
      <c r="D32" s="1757"/>
      <c r="E32" s="1757"/>
      <c r="F32" s="1757"/>
      <c r="G32" s="1757"/>
      <c r="H32" s="1757"/>
      <c r="I32" s="1757"/>
      <c r="J32" s="1759"/>
      <c r="M32" s="694" t="s">
        <v>55</v>
      </c>
      <c r="N32" s="566">
        <v>0.467</v>
      </c>
      <c r="O32" s="566">
        <v>6.846</v>
      </c>
      <c r="P32" s="566">
        <v>4.906</v>
      </c>
      <c r="Q32" s="566">
        <v>4.998</v>
      </c>
      <c r="R32" s="566">
        <v>5.196</v>
      </c>
      <c r="S32" s="566">
        <v>5.697</v>
      </c>
      <c r="T32" s="566">
        <v>4.603</v>
      </c>
      <c r="U32" s="566">
        <v>3.928</v>
      </c>
      <c r="V32" s="149"/>
    </row>
    <row r="33" spans="1:22" ht="12.75" customHeight="1">
      <c r="A33" s="123"/>
      <c r="B33" s="392" t="s">
        <v>492</v>
      </c>
      <c r="C33" s="391" t="s">
        <v>476</v>
      </c>
      <c r="D33" s="391" t="s">
        <v>295</v>
      </c>
      <c r="E33" s="1760" t="s">
        <v>7</v>
      </c>
      <c r="F33" s="1760" t="s">
        <v>651</v>
      </c>
      <c r="G33" s="1760" t="s">
        <v>611</v>
      </c>
      <c r="H33" s="1762"/>
      <c r="I33" s="1760"/>
      <c r="J33" s="1781" t="s">
        <v>600</v>
      </c>
      <c r="M33" s="694" t="s">
        <v>447</v>
      </c>
      <c r="N33" s="566">
        <v>13.728</v>
      </c>
      <c r="O33" s="566">
        <v>14.552</v>
      </c>
      <c r="P33" s="566">
        <v>16.239</v>
      </c>
      <c r="Q33" s="566">
        <v>13.252</v>
      </c>
      <c r="R33" s="566">
        <v>13.932</v>
      </c>
      <c r="S33" s="566">
        <v>13.538</v>
      </c>
      <c r="T33" s="566">
        <v>10.452</v>
      </c>
      <c r="U33" s="566">
        <v>9.82</v>
      </c>
      <c r="V33" s="149"/>
    </row>
    <row r="34" spans="1:22" ht="12.75">
      <c r="A34" s="210"/>
      <c r="B34" s="384" t="s">
        <v>601</v>
      </c>
      <c r="C34" s="390" t="s">
        <v>601</v>
      </c>
      <c r="D34" s="390" t="s">
        <v>601</v>
      </c>
      <c r="E34" s="1761"/>
      <c r="F34" s="1761"/>
      <c r="G34" s="1761"/>
      <c r="H34" s="1763"/>
      <c r="I34" s="1761"/>
      <c r="J34" s="1782"/>
      <c r="M34" s="694" t="s">
        <v>412</v>
      </c>
      <c r="N34" s="566">
        <v>9.231</v>
      </c>
      <c r="O34" s="566">
        <v>12.298</v>
      </c>
      <c r="P34" s="566">
        <v>14.108</v>
      </c>
      <c r="Q34" s="566">
        <v>10.589</v>
      </c>
      <c r="R34" s="566">
        <v>11.004</v>
      </c>
      <c r="S34" s="566">
        <v>8.112</v>
      </c>
      <c r="T34" s="566">
        <v>8.009</v>
      </c>
      <c r="U34" s="566">
        <v>5.092</v>
      </c>
      <c r="V34" s="149"/>
    </row>
    <row r="35" spans="1:22" ht="12.75">
      <c r="A35" s="252" t="s">
        <v>296</v>
      </c>
      <c r="B35" s="1079">
        <v>2.8538088008331552</v>
      </c>
      <c r="C35" s="1079">
        <v>4.430530634779227</v>
      </c>
      <c r="D35" s="1079">
        <v>3.957238039072989</v>
      </c>
      <c r="E35" s="1080" t="s">
        <v>57</v>
      </c>
      <c r="F35" s="1080">
        <v>40.05458172829592</v>
      </c>
      <c r="G35" s="1081">
        <v>33.40426866757845</v>
      </c>
      <c r="H35" s="1080">
        <v>4.9</v>
      </c>
      <c r="I35" s="1080">
        <v>47.9</v>
      </c>
      <c r="J35" s="1082">
        <v>796.97</v>
      </c>
      <c r="M35" s="694" t="s">
        <v>396</v>
      </c>
      <c r="N35" s="566">
        <v>-7.579</v>
      </c>
      <c r="O35" s="566">
        <v>-2.38</v>
      </c>
      <c r="P35" s="566">
        <v>-9.455</v>
      </c>
      <c r="Q35" s="566">
        <v>-10.256</v>
      </c>
      <c r="R35" s="566">
        <v>-9.972</v>
      </c>
      <c r="S35" s="566">
        <v>-9.332</v>
      </c>
      <c r="T35" s="566">
        <v>-13.941</v>
      </c>
      <c r="U35" s="566">
        <v>-15.755</v>
      </c>
      <c r="V35" s="149"/>
    </row>
    <row r="36" spans="1:22" ht="12.75">
      <c r="A36" s="252" t="s">
        <v>202</v>
      </c>
      <c r="B36" s="1079">
        <v>2.2777969184891824</v>
      </c>
      <c r="C36" s="1079">
        <v>3.2580103877228734</v>
      </c>
      <c r="D36" s="1079">
        <v>2.6599578799826435</v>
      </c>
      <c r="E36" s="1080" t="s">
        <v>57</v>
      </c>
      <c r="F36" s="1080">
        <v>38.104857912554515</v>
      </c>
      <c r="G36" s="1081">
        <v>32.80657834240917</v>
      </c>
      <c r="H36" s="1080">
        <v>3.7</v>
      </c>
      <c r="I36" s="1080">
        <v>47.4</v>
      </c>
      <c r="J36" s="1082">
        <v>850.427</v>
      </c>
      <c r="M36" s="694" t="s">
        <v>397</v>
      </c>
      <c r="N36" s="566">
        <v>4.815</v>
      </c>
      <c r="O36" s="566">
        <v>4.663</v>
      </c>
      <c r="P36" s="566">
        <v>6.025</v>
      </c>
      <c r="Q36" s="566">
        <v>7.497</v>
      </c>
      <c r="R36" s="566">
        <v>7.11</v>
      </c>
      <c r="S36" s="566">
        <v>6.071</v>
      </c>
      <c r="T36" s="566">
        <v>3.454</v>
      </c>
      <c r="U36" s="566">
        <v>3.085</v>
      </c>
      <c r="V36" s="149"/>
    </row>
    <row r="37" spans="1:22" ht="12.75">
      <c r="A37" s="252" t="s">
        <v>203</v>
      </c>
      <c r="B37" s="1079">
        <v>0.18075354991694959</v>
      </c>
      <c r="C37" s="1079">
        <v>0.6602649784404413</v>
      </c>
      <c r="D37" s="1079">
        <v>0.13310440866409035</v>
      </c>
      <c r="E37" s="1081">
        <v>39.1</v>
      </c>
      <c r="F37" s="1080">
        <v>36.97763510377111</v>
      </c>
      <c r="G37" s="1081">
        <v>34.15638090231367</v>
      </c>
      <c r="H37" s="1080">
        <v>1.1</v>
      </c>
      <c r="I37" s="1080">
        <v>45</v>
      </c>
      <c r="J37" s="1082">
        <v>894.035</v>
      </c>
      <c r="M37" s="1008" t="s">
        <v>36</v>
      </c>
      <c r="N37" s="566">
        <v>7.473</v>
      </c>
      <c r="O37" s="566">
        <v>6.29</v>
      </c>
      <c r="P37" s="566">
        <v>6.993</v>
      </c>
      <c r="Q37" s="566">
        <v>7.748</v>
      </c>
      <c r="R37" s="566">
        <v>5.712</v>
      </c>
      <c r="S37" s="566">
        <v>2.593</v>
      </c>
      <c r="T37" s="566">
        <v>0.874</v>
      </c>
      <c r="U37" s="150">
        <v>0.8</v>
      </c>
      <c r="V37" s="149"/>
    </row>
    <row r="38" spans="1:22" ht="13.5" thickBot="1">
      <c r="A38" s="252" t="s">
        <v>204</v>
      </c>
      <c r="B38" s="1079">
        <v>-1.067524403141818</v>
      </c>
      <c r="C38" s="1079">
        <v>-0.4668889744828364</v>
      </c>
      <c r="D38" s="1079">
        <v>-0.6533040800648623</v>
      </c>
      <c r="E38" s="1081">
        <v>37.3</v>
      </c>
      <c r="F38" s="1080">
        <v>36.192301226381566</v>
      </c>
      <c r="G38" s="1081">
        <v>34.44380840102231</v>
      </c>
      <c r="H38" s="1080">
        <v>-0.2</v>
      </c>
      <c r="I38" s="1080">
        <v>42.7</v>
      </c>
      <c r="J38" s="1082">
        <v>939.838</v>
      </c>
      <c r="M38" s="1009" t="s">
        <v>375</v>
      </c>
      <c r="N38" s="896">
        <f aca="true" t="shared" si="0" ref="N38:V38">SUM(N26:N37)</f>
        <v>53.25599999999999</v>
      </c>
      <c r="O38" s="896">
        <f t="shared" si="0"/>
        <v>103.31800000000001</v>
      </c>
      <c r="P38" s="896">
        <f t="shared" si="0"/>
        <v>93.33000000000001</v>
      </c>
      <c r="Q38" s="896">
        <f t="shared" si="0"/>
        <v>81.426</v>
      </c>
      <c r="R38" s="896">
        <f t="shared" si="0"/>
        <v>84.68100000000001</v>
      </c>
      <c r="S38" s="896">
        <f t="shared" si="0"/>
        <v>72.00800000000001</v>
      </c>
      <c r="T38" s="896">
        <f t="shared" si="0"/>
        <v>56.928</v>
      </c>
      <c r="U38" s="896">
        <f t="shared" si="0"/>
        <v>41.46699999999999</v>
      </c>
      <c r="V38" s="1416">
        <f t="shared" si="0"/>
        <v>19.6</v>
      </c>
    </row>
    <row r="39" spans="1:22" ht="12.75">
      <c r="A39" s="252" t="s">
        <v>205</v>
      </c>
      <c r="B39" s="1079">
        <v>-2.1270172496968325</v>
      </c>
      <c r="C39" s="1079">
        <v>-1.4705027430414255</v>
      </c>
      <c r="D39" s="1079">
        <v>-0.8213315709330421</v>
      </c>
      <c r="E39" s="1081">
        <v>34.4</v>
      </c>
      <c r="F39" s="1080">
        <v>35.99631201420527</v>
      </c>
      <c r="G39" s="1081">
        <v>35.23331915661803</v>
      </c>
      <c r="H39" s="1080">
        <v>-1.1</v>
      </c>
      <c r="I39" s="1080">
        <v>40.1</v>
      </c>
      <c r="J39" s="1082">
        <v>980.481</v>
      </c>
      <c r="M39" s="1764"/>
      <c r="N39" s="1765"/>
      <c r="O39" s="1765"/>
      <c r="P39" s="1765"/>
      <c r="Q39" s="1765"/>
      <c r="R39" s="1765"/>
      <c r="S39" s="1765"/>
      <c r="T39" s="1765"/>
      <c r="U39" s="1765"/>
      <c r="V39" s="1766"/>
    </row>
    <row r="40" spans="1:22" ht="15">
      <c r="A40" s="252" t="s">
        <v>206</v>
      </c>
      <c r="B40" s="1079">
        <v>-2.2708335744291817</v>
      </c>
      <c r="C40" s="1079">
        <v>-1.6538210798779478</v>
      </c>
      <c r="D40" s="1079">
        <v>-3.5220245879189767</v>
      </c>
      <c r="E40" s="1081">
        <v>29.9</v>
      </c>
      <c r="F40" s="1080">
        <v>36.19186214718034</v>
      </c>
      <c r="G40" s="1081">
        <v>35.539071028765626</v>
      </c>
      <c r="H40" s="1080">
        <v>-1.4</v>
      </c>
      <c r="I40" s="1080">
        <v>36.9</v>
      </c>
      <c r="J40" s="1082">
        <v>1036.932</v>
      </c>
      <c r="M40" s="1750" t="s">
        <v>610</v>
      </c>
      <c r="N40" s="1751"/>
      <c r="O40" s="1751"/>
      <c r="P40" s="1751"/>
      <c r="Q40" s="1751"/>
      <c r="R40" s="1751"/>
      <c r="S40" s="1751"/>
      <c r="T40" s="1751"/>
      <c r="U40" s="1751"/>
      <c r="V40" s="1752"/>
    </row>
    <row r="41" spans="1:22" ht="12.75">
      <c r="A41" s="252" t="s">
        <v>207</v>
      </c>
      <c r="B41" s="1079">
        <v>-1.134729162650692</v>
      </c>
      <c r="C41" s="1079">
        <v>0.05106466584617211</v>
      </c>
      <c r="D41" s="1079">
        <v>0.37200284701730457</v>
      </c>
      <c r="E41" s="1081">
        <v>29.3</v>
      </c>
      <c r="F41" s="1080">
        <v>37.08805364848234</v>
      </c>
      <c r="G41" s="1081">
        <v>34.652611990094755</v>
      </c>
      <c r="H41" s="1080">
        <v>0.4</v>
      </c>
      <c r="I41" s="1080">
        <v>35.4</v>
      </c>
      <c r="J41" s="1082">
        <v>1079.024</v>
      </c>
      <c r="M41" s="1750" t="s">
        <v>511</v>
      </c>
      <c r="N41" s="1751"/>
      <c r="O41" s="1751"/>
      <c r="P41" s="1751"/>
      <c r="Q41" s="1751"/>
      <c r="R41" s="1751"/>
      <c r="S41" s="1751"/>
      <c r="T41" s="1751"/>
      <c r="U41" s="1751"/>
      <c r="V41" s="1752"/>
    </row>
    <row r="42" spans="1:22" ht="13.5" thickBot="1">
      <c r="A42" s="252" t="s">
        <v>208</v>
      </c>
      <c r="B42" s="1079">
        <v>1.034523351448034</v>
      </c>
      <c r="C42" s="1079">
        <v>2.3468288731812823</v>
      </c>
      <c r="D42" s="1079">
        <v>2.155403399097955</v>
      </c>
      <c r="E42" s="1081">
        <v>30.3</v>
      </c>
      <c r="F42" s="1080">
        <v>37.97208473673946</v>
      </c>
      <c r="G42" s="1081">
        <v>33.33772584076985</v>
      </c>
      <c r="H42" s="1080">
        <v>2.6</v>
      </c>
      <c r="I42" s="1080">
        <v>35.2</v>
      </c>
      <c r="J42" s="1082">
        <v>1138.302</v>
      </c>
      <c r="M42" s="710"/>
      <c r="N42" s="711" t="s">
        <v>458</v>
      </c>
      <c r="O42" s="711" t="s">
        <v>315</v>
      </c>
      <c r="P42" s="711" t="s">
        <v>466</v>
      </c>
      <c r="Q42" s="711" t="s">
        <v>510</v>
      </c>
      <c r="R42" s="711" t="s">
        <v>520</v>
      </c>
      <c r="S42" s="711" t="s">
        <v>534</v>
      </c>
      <c r="T42" s="1434" t="s">
        <v>563</v>
      </c>
      <c r="U42" s="1434" t="s">
        <v>652</v>
      </c>
      <c r="V42" s="1435" t="s">
        <v>728</v>
      </c>
    </row>
    <row r="43" spans="1:22" ht="12.75">
      <c r="A43" s="252" t="s">
        <v>209</v>
      </c>
      <c r="B43" s="1079">
        <v>1.4025414066872575</v>
      </c>
      <c r="C43" s="1079">
        <v>2.613129910242325</v>
      </c>
      <c r="D43" s="1079">
        <v>3.1857548558280295</v>
      </c>
      <c r="E43" s="1081">
        <v>31.8</v>
      </c>
      <c r="F43" s="1080">
        <v>38.83103584088224</v>
      </c>
      <c r="G43" s="1081">
        <v>33.73760908770548</v>
      </c>
      <c r="H43" s="1080">
        <v>3.2</v>
      </c>
      <c r="I43" s="1080">
        <v>37.1</v>
      </c>
      <c r="J43" s="1082">
        <v>1206.025</v>
      </c>
      <c r="M43" s="694" t="s">
        <v>39</v>
      </c>
      <c r="N43" s="566">
        <v>35.9</v>
      </c>
      <c r="O43" s="566">
        <v>51</v>
      </c>
      <c r="P43" s="566">
        <v>64.6</v>
      </c>
      <c r="Q43" s="566">
        <v>71.2</v>
      </c>
      <c r="R43" s="566">
        <v>74.7</v>
      </c>
      <c r="S43" s="566">
        <v>78.3</v>
      </c>
      <c r="T43" s="1010">
        <v>80.8</v>
      </c>
      <c r="U43" s="927">
        <v>83</v>
      </c>
      <c r="V43" s="149">
        <v>83.2</v>
      </c>
    </row>
    <row r="44" spans="1:22" ht="12.75">
      <c r="A44" s="252" t="s">
        <v>210</v>
      </c>
      <c r="B44" s="1079">
        <v>1.7248556259644283</v>
      </c>
      <c r="C44" s="1079">
        <v>3.4414489416767453</v>
      </c>
      <c r="D44" s="1079">
        <v>3.2276518278197495</v>
      </c>
      <c r="E44" s="1081">
        <v>34.3</v>
      </c>
      <c r="F44" s="1080">
        <v>40.12728679108395</v>
      </c>
      <c r="G44" s="1081">
        <v>34.15985288366431</v>
      </c>
      <c r="H44" s="1080">
        <v>3.8</v>
      </c>
      <c r="I44" s="1080">
        <v>39.6</v>
      </c>
      <c r="J44" s="1082">
        <v>1270.831</v>
      </c>
      <c r="M44" s="694" t="s">
        <v>43</v>
      </c>
      <c r="N44" s="566">
        <v>36.6</v>
      </c>
      <c r="O44" s="566">
        <v>52.4</v>
      </c>
      <c r="P44" s="566">
        <v>65.2</v>
      </c>
      <c r="Q44" s="566">
        <v>71.6</v>
      </c>
      <c r="R44" s="566">
        <v>75</v>
      </c>
      <c r="S44" s="566">
        <v>78.9</v>
      </c>
      <c r="T44" s="927">
        <v>81.2</v>
      </c>
      <c r="U44" s="927">
        <v>83.4</v>
      </c>
      <c r="V44" s="149">
        <v>83.6</v>
      </c>
    </row>
    <row r="45" spans="1:22" ht="12.75">
      <c r="A45" s="252" t="s">
        <v>28</v>
      </c>
      <c r="B45" s="1079">
        <v>1.152338210267562</v>
      </c>
      <c r="C45" s="1079">
        <v>3.075437860451924</v>
      </c>
      <c r="D45" s="1079">
        <v>3.1467896142573513</v>
      </c>
      <c r="E45" s="1081">
        <v>35.4</v>
      </c>
      <c r="F45" s="1080">
        <v>40.09340727521982</v>
      </c>
      <c r="G45" s="1081">
        <v>34.31487543726955</v>
      </c>
      <c r="H45" s="1080">
        <v>3.2</v>
      </c>
      <c r="I45" s="1080">
        <v>40.9</v>
      </c>
      <c r="J45" s="1082">
        <v>1353.856</v>
      </c>
      <c r="M45" s="694" t="s">
        <v>211</v>
      </c>
      <c r="N45" s="566">
        <v>37.9</v>
      </c>
      <c r="O45" s="566">
        <v>54.1</v>
      </c>
      <c r="P45" s="566">
        <v>66.5</v>
      </c>
      <c r="Q45" s="566">
        <v>72.7</v>
      </c>
      <c r="R45" s="566">
        <v>76</v>
      </c>
      <c r="S45" s="566">
        <v>79.6</v>
      </c>
      <c r="T45" s="927">
        <v>82</v>
      </c>
      <c r="U45" s="927">
        <v>84.1</v>
      </c>
      <c r="V45" s="149">
        <v>84</v>
      </c>
    </row>
    <row r="46" spans="1:22" ht="12.75">
      <c r="A46" s="252" t="s">
        <v>364</v>
      </c>
      <c r="B46" s="1079">
        <v>0.639481280760159</v>
      </c>
      <c r="C46" s="1079">
        <v>2.6039183413230456</v>
      </c>
      <c r="D46" s="1079">
        <v>2.486091440135438</v>
      </c>
      <c r="E46" s="1081">
        <v>36.1</v>
      </c>
      <c r="F46" s="1080">
        <v>40.02224526954484</v>
      </c>
      <c r="G46" s="1081">
        <v>34.73414866552959</v>
      </c>
      <c r="H46" s="1080">
        <v>2.9</v>
      </c>
      <c r="I46" s="1080">
        <v>41.8</v>
      </c>
      <c r="J46" s="1082">
        <v>1424.123</v>
      </c>
      <c r="M46" s="694" t="s">
        <v>224</v>
      </c>
      <c r="N46" s="566">
        <v>39.8</v>
      </c>
      <c r="O46" s="566">
        <v>54.3</v>
      </c>
      <c r="P46" s="566">
        <v>66.5</v>
      </c>
      <c r="Q46" s="566">
        <v>72.2</v>
      </c>
      <c r="R46" s="566">
        <v>75.8</v>
      </c>
      <c r="S46" s="566">
        <v>79.3</v>
      </c>
      <c r="T46" s="927">
        <v>81.5</v>
      </c>
      <c r="U46" s="927">
        <v>83.8</v>
      </c>
      <c r="V46" s="149"/>
    </row>
    <row r="47" spans="1:22" ht="12.75">
      <c r="A47" s="252" t="s">
        <v>89</v>
      </c>
      <c r="B47" s="1079">
        <v>0.6527074929065095</v>
      </c>
      <c r="C47" s="1079">
        <v>2.717930376094605</v>
      </c>
      <c r="D47" s="1079">
        <v>1.8387896258200396</v>
      </c>
      <c r="E47" s="1083">
        <v>36.9</v>
      </c>
      <c r="F47" s="1080">
        <v>40.4042425322232</v>
      </c>
      <c r="G47" s="1081">
        <v>34.75677371831863</v>
      </c>
      <c r="H47" s="1080">
        <v>3</v>
      </c>
      <c r="I47" s="1080">
        <v>42.7</v>
      </c>
      <c r="J47" s="1082">
        <v>1504.196</v>
      </c>
      <c r="M47" s="694" t="s">
        <v>49</v>
      </c>
      <c r="N47" s="566">
        <v>40.6</v>
      </c>
      <c r="O47" s="566">
        <v>54.4</v>
      </c>
      <c r="P47" s="566">
        <v>66.8</v>
      </c>
      <c r="Q47" s="566">
        <v>73.1</v>
      </c>
      <c r="R47" s="566">
        <v>75.7</v>
      </c>
      <c r="S47" s="566">
        <v>79.3</v>
      </c>
      <c r="T47" s="927">
        <v>81.6</v>
      </c>
      <c r="U47" s="927">
        <v>83.6</v>
      </c>
      <c r="V47" s="149"/>
    </row>
    <row r="48" spans="1:22" ht="12.75">
      <c r="A48" s="252" t="s">
        <v>458</v>
      </c>
      <c r="B48" s="1079">
        <v>3.540091254267573</v>
      </c>
      <c r="C48" s="1079">
        <v>6.905158844112612</v>
      </c>
      <c r="D48" s="1079">
        <v>12.290011486551164</v>
      </c>
      <c r="E48" s="1083">
        <v>51.9</v>
      </c>
      <c r="F48" s="1080">
        <v>45.61550099443753</v>
      </c>
      <c r="G48" s="1081">
        <v>33.95306201674059</v>
      </c>
      <c r="H48" s="1080">
        <v>6.7</v>
      </c>
      <c r="I48" s="1080">
        <v>54.8</v>
      </c>
      <c r="J48" s="1082">
        <v>1504.368</v>
      </c>
      <c r="M48" s="252" t="s">
        <v>51</v>
      </c>
      <c r="N48" s="566">
        <v>43.2</v>
      </c>
      <c r="O48" s="566">
        <v>55.6</v>
      </c>
      <c r="P48" s="566">
        <v>68.1</v>
      </c>
      <c r="Q48" s="566">
        <v>73.5</v>
      </c>
      <c r="R48" s="566">
        <v>76.6</v>
      </c>
      <c r="S48" s="566">
        <v>79.9</v>
      </c>
      <c r="T48" s="927">
        <v>82.3</v>
      </c>
      <c r="U48" s="927">
        <v>84.3</v>
      </c>
      <c r="V48" s="149"/>
    </row>
    <row r="49" spans="1:22" ht="12.75">
      <c r="A49" s="252" t="s">
        <v>315</v>
      </c>
      <c r="B49" s="1079">
        <v>6.884291424653463</v>
      </c>
      <c r="C49" s="1079">
        <v>10.315709374931286</v>
      </c>
      <c r="D49" s="1079">
        <v>6.307724188571402</v>
      </c>
      <c r="E49" s="1083">
        <v>65.2</v>
      </c>
      <c r="F49" s="1080">
        <v>48.35002355443406</v>
      </c>
      <c r="G49" s="1081">
        <v>32.92316856779046</v>
      </c>
      <c r="H49" s="1080">
        <v>10.8</v>
      </c>
      <c r="I49" s="1080">
        <v>71.4</v>
      </c>
      <c r="J49" s="1082">
        <v>1500.779</v>
      </c>
      <c r="M49" s="252" t="s">
        <v>55</v>
      </c>
      <c r="N49" s="566">
        <v>43.8</v>
      </c>
      <c r="O49" s="566">
        <v>55.9</v>
      </c>
      <c r="P49" s="566">
        <v>68</v>
      </c>
      <c r="Q49" s="566">
        <v>73.2</v>
      </c>
      <c r="R49" s="566">
        <v>76.8</v>
      </c>
      <c r="S49" s="566">
        <v>79.6</v>
      </c>
      <c r="T49" s="927">
        <v>82.3</v>
      </c>
      <c r="U49" s="927">
        <v>84.2</v>
      </c>
      <c r="V49" s="149"/>
    </row>
    <row r="50" spans="1:22" ht="12.75">
      <c r="A50" s="1085" t="s">
        <v>466</v>
      </c>
      <c r="B50" s="1079">
        <v>5.924322540101691</v>
      </c>
      <c r="C50" s="1079">
        <v>8.689895072268737</v>
      </c>
      <c r="D50" s="1079">
        <v>0.4850289138424624</v>
      </c>
      <c r="E50" s="1083">
        <v>71.7</v>
      </c>
      <c r="F50" s="1084">
        <v>47.19646813129614</v>
      </c>
      <c r="G50" s="1081">
        <v>33.75752997708476</v>
      </c>
      <c r="H50" s="1080">
        <v>9.1</v>
      </c>
      <c r="I50" s="1080">
        <v>77</v>
      </c>
      <c r="J50" s="1082">
        <v>1575.37</v>
      </c>
      <c r="M50" s="252" t="s">
        <v>447</v>
      </c>
      <c r="N50" s="566">
        <v>44.7</v>
      </c>
      <c r="O50" s="566">
        <v>56.7</v>
      </c>
      <c r="P50" s="566">
        <v>68.9</v>
      </c>
      <c r="Q50" s="566">
        <v>73.7</v>
      </c>
      <c r="R50" s="566">
        <v>77.4</v>
      </c>
      <c r="S50" s="566">
        <v>80.2</v>
      </c>
      <c r="T50" s="927">
        <v>82.6</v>
      </c>
      <c r="U50" s="927">
        <v>84.3</v>
      </c>
      <c r="V50" s="149"/>
    </row>
    <row r="51" spans="1:22" ht="12.75">
      <c r="A51" s="1085" t="s">
        <v>510</v>
      </c>
      <c r="B51" s="1086">
        <v>4.998974739295234</v>
      </c>
      <c r="C51" s="1079">
        <v>7.09369900555851</v>
      </c>
      <c r="D51" s="1079">
        <v>-3.355794933124762</v>
      </c>
      <c r="E51" s="1083">
        <v>75.2</v>
      </c>
      <c r="F51" s="804">
        <v>45.76057768222321</v>
      </c>
      <c r="G51" s="1081">
        <v>34.02029893409722</v>
      </c>
      <c r="H51" s="1080">
        <v>7.6</v>
      </c>
      <c r="I51" s="1080">
        <v>82.6</v>
      </c>
      <c r="J51" s="1082">
        <v>1628.854</v>
      </c>
      <c r="K51" s="16"/>
      <c r="M51" s="252" t="s">
        <v>412</v>
      </c>
      <c r="N51" s="566">
        <v>48.1</v>
      </c>
      <c r="O51" s="566">
        <v>60.2</v>
      </c>
      <c r="P51" s="566">
        <v>70.4</v>
      </c>
      <c r="Q51" s="566">
        <v>74.9</v>
      </c>
      <c r="R51" s="566">
        <v>78.5</v>
      </c>
      <c r="S51" s="566">
        <v>81</v>
      </c>
      <c r="T51" s="927">
        <v>83.8</v>
      </c>
      <c r="U51" s="927">
        <v>84.6</v>
      </c>
      <c r="V51" s="149"/>
    </row>
    <row r="52" spans="1:22" ht="12.75">
      <c r="A52" s="1085" t="s">
        <v>520</v>
      </c>
      <c r="B52" s="1086">
        <v>5.046814191464381</v>
      </c>
      <c r="C52" s="1079">
        <v>7.343421280044817</v>
      </c>
      <c r="D52" s="1079">
        <v>-1.1399896299563146</v>
      </c>
      <c r="E52" s="1083">
        <v>78.9</v>
      </c>
      <c r="F52" s="1084">
        <v>45.230137492475755</v>
      </c>
      <c r="G52" s="1081">
        <v>33.77988092329148</v>
      </c>
      <c r="H52" s="1080">
        <v>7.5</v>
      </c>
      <c r="I52" s="1080">
        <v>84.6</v>
      </c>
      <c r="J52" s="1082">
        <v>1677.91</v>
      </c>
      <c r="M52" s="252" t="s">
        <v>396</v>
      </c>
      <c r="N52" s="566">
        <v>48</v>
      </c>
      <c r="O52" s="566">
        <v>62.5</v>
      </c>
      <c r="P52" s="566">
        <v>69.5</v>
      </c>
      <c r="Q52" s="566">
        <v>73.8</v>
      </c>
      <c r="R52" s="566">
        <v>77.1</v>
      </c>
      <c r="S52" s="566">
        <v>80.1</v>
      </c>
      <c r="T52" s="927">
        <v>82.6</v>
      </c>
      <c r="U52" s="927">
        <v>83.2</v>
      </c>
      <c r="V52" s="149"/>
    </row>
    <row r="53" spans="1:22" ht="12.75">
      <c r="A53" s="1085" t="s">
        <v>534</v>
      </c>
      <c r="B53" s="1086">
        <v>4.100832832176115</v>
      </c>
      <c r="C53" s="1079">
        <v>5.91895148798134</v>
      </c>
      <c r="D53" s="1079">
        <v>0.01640150893882237</v>
      </c>
      <c r="E53" s="1083">
        <v>81</v>
      </c>
      <c r="F53" s="1084">
        <v>42.95327392342318</v>
      </c>
      <c r="G53" s="1083">
        <v>33.765098592126755</v>
      </c>
      <c r="H53" s="1080">
        <v>5.9</v>
      </c>
      <c r="I53" s="1080">
        <v>86.6</v>
      </c>
      <c r="J53" s="1082">
        <v>1755.936</v>
      </c>
      <c r="M53" s="252" t="s">
        <v>397</v>
      </c>
      <c r="N53" s="566">
        <v>48.7</v>
      </c>
      <c r="O53" s="566">
        <v>62.8</v>
      </c>
      <c r="P53" s="566">
        <v>69.8</v>
      </c>
      <c r="Q53" s="566">
        <v>74</v>
      </c>
      <c r="R53" s="566">
        <v>77.2</v>
      </c>
      <c r="S53" s="566">
        <v>80.2</v>
      </c>
      <c r="T53" s="927">
        <v>82.5</v>
      </c>
      <c r="U53" s="927">
        <v>83</v>
      </c>
      <c r="V53" s="149"/>
    </row>
    <row r="54" spans="1:22" ht="13.5" thickBot="1">
      <c r="A54" s="1085" t="s">
        <v>563</v>
      </c>
      <c r="B54" s="1086">
        <v>3.107423580786026</v>
      </c>
      <c r="C54" s="1079">
        <v>5.003875545851528</v>
      </c>
      <c r="D54" s="1079">
        <v>3.6188318777292574</v>
      </c>
      <c r="E54" s="1083">
        <v>83.3</v>
      </c>
      <c r="F54" s="1084">
        <v>41</v>
      </c>
      <c r="G54" s="1084">
        <v>33.46758246284146</v>
      </c>
      <c r="H54" s="1080">
        <v>5</v>
      </c>
      <c r="I54" s="1080">
        <v>87.4</v>
      </c>
      <c r="J54" s="1082">
        <v>1832</v>
      </c>
      <c r="M54" s="252" t="s">
        <v>36</v>
      </c>
      <c r="N54" s="566">
        <v>50.6</v>
      </c>
      <c r="O54" s="566">
        <v>64.4</v>
      </c>
      <c r="P54" s="566">
        <v>71.2</v>
      </c>
      <c r="Q54" s="566">
        <v>74.9</v>
      </c>
      <c r="R54" s="566">
        <v>78.5</v>
      </c>
      <c r="S54" s="566">
        <v>80.9</v>
      </c>
      <c r="T54" s="927">
        <v>83.2</v>
      </c>
      <c r="U54" s="927">
        <v>83.7</v>
      </c>
      <c r="V54" s="149"/>
    </row>
    <row r="55" spans="1:22" ht="13.5" thickBot="1">
      <c r="A55" s="1085" t="s">
        <v>652</v>
      </c>
      <c r="B55" s="1086">
        <v>2.1915027561697316</v>
      </c>
      <c r="C55" s="1079">
        <v>3.9948869200143076</v>
      </c>
      <c r="D55" s="1079">
        <v>1.78078255923726</v>
      </c>
      <c r="E55" s="1083">
        <v>83.7</v>
      </c>
      <c r="F55" s="1084" t="s">
        <v>57</v>
      </c>
      <c r="G55" s="1084">
        <v>33.8</v>
      </c>
      <c r="H55" s="804" t="s">
        <v>57</v>
      </c>
      <c r="I55" s="804" t="s">
        <v>57</v>
      </c>
      <c r="J55" s="1082">
        <v>1875.973</v>
      </c>
      <c r="M55" s="1418" t="s">
        <v>625</v>
      </c>
      <c r="N55" s="1419"/>
      <c r="O55" s="577"/>
      <c r="P55" s="577"/>
      <c r="Q55" s="577"/>
      <c r="R55" s="577"/>
      <c r="S55" s="577"/>
      <c r="T55" s="577"/>
      <c r="U55" s="611"/>
      <c r="V55" s="800"/>
    </row>
    <row r="56" spans="1:22" ht="12.75">
      <c r="A56" s="1408" t="s">
        <v>623</v>
      </c>
      <c r="B56" s="1409"/>
      <c r="C56" s="1410"/>
      <c r="D56" s="1410"/>
      <c r="E56" s="1410"/>
      <c r="F56" s="1411"/>
      <c r="G56" s="1411"/>
      <c r="H56" s="1411"/>
      <c r="I56" s="1411"/>
      <c r="J56" s="1412"/>
      <c r="K56" s="591"/>
      <c r="L56" s="16"/>
      <c r="M56" s="620"/>
      <c r="N56" s="516"/>
      <c r="O56" s="10"/>
      <c r="P56" s="516"/>
      <c r="Q56" s="516"/>
      <c r="R56" s="516"/>
      <c r="S56" s="516"/>
      <c r="T56" s="516"/>
      <c r="U56" s="516"/>
      <c r="V56" s="517"/>
    </row>
    <row r="57" spans="1:22" ht="12.75">
      <c r="A57" s="606" t="s">
        <v>624</v>
      </c>
      <c r="B57" s="607"/>
      <c r="C57" s="607"/>
      <c r="D57" s="607"/>
      <c r="E57" s="607"/>
      <c r="F57" s="645"/>
      <c r="G57" s="617"/>
      <c r="H57" s="646"/>
      <c r="I57" s="644"/>
      <c r="J57" s="647"/>
      <c r="K57" s="591"/>
      <c r="L57" s="30"/>
      <c r="M57" s="39"/>
      <c r="N57" s="10"/>
      <c r="O57" s="10"/>
      <c r="P57" s="10"/>
      <c r="Q57" s="10"/>
      <c r="R57" s="10"/>
      <c r="S57" s="10"/>
      <c r="T57" s="10"/>
      <c r="U57" s="10"/>
      <c r="V57" s="36"/>
    </row>
    <row r="58" spans="1:22" ht="12.75">
      <c r="A58" s="510" t="s">
        <v>612</v>
      </c>
      <c r="B58" s="648"/>
      <c r="C58" s="644"/>
      <c r="D58" s="644"/>
      <c r="E58" s="644"/>
      <c r="F58" s="67"/>
      <c r="G58" s="67"/>
      <c r="H58" s="644"/>
      <c r="I58" s="644"/>
      <c r="J58" s="647"/>
      <c r="L58" s="30"/>
      <c r="M58" s="620"/>
      <c r="N58" s="712"/>
      <c r="O58" s="712"/>
      <c r="P58" s="712"/>
      <c r="Q58" s="712"/>
      <c r="R58" s="712"/>
      <c r="S58" s="712"/>
      <c r="T58" s="712"/>
      <c r="U58" s="712"/>
      <c r="V58" s="713"/>
    </row>
    <row r="59" spans="1:24" ht="12.75">
      <c r="A59" s="510" t="s">
        <v>602</v>
      </c>
      <c r="B59" s="648"/>
      <c r="C59" s="648"/>
      <c r="D59" s="648"/>
      <c r="E59" s="648"/>
      <c r="F59" s="644"/>
      <c r="G59" s="67"/>
      <c r="H59" s="644"/>
      <c r="I59" s="646"/>
      <c r="J59" s="649"/>
      <c r="M59" s="39"/>
      <c r="N59" s="714"/>
      <c r="O59" s="712"/>
      <c r="P59" s="714"/>
      <c r="Q59" s="712"/>
      <c r="R59" s="712"/>
      <c r="S59" s="712"/>
      <c r="T59" s="712"/>
      <c r="U59" s="712"/>
      <c r="V59" s="713"/>
      <c r="W59" s="5"/>
      <c r="X59" s="5"/>
    </row>
    <row r="60" spans="1:22" ht="13.5" thickBot="1">
      <c r="A60" s="510"/>
      <c r="B60" s="648"/>
      <c r="C60" s="648"/>
      <c r="D60" s="648"/>
      <c r="E60" s="648"/>
      <c r="F60" s="648"/>
      <c r="G60" s="648"/>
      <c r="H60" s="648"/>
      <c r="I60" s="648"/>
      <c r="J60" s="650"/>
      <c r="M60" s="584"/>
      <c r="N60" s="1420"/>
      <c r="O60" s="1421"/>
      <c r="P60" s="1421"/>
      <c r="Q60" s="1421"/>
      <c r="R60" s="1421"/>
      <c r="S60" s="1421"/>
      <c r="T60" s="1421"/>
      <c r="U60" s="1421"/>
      <c r="V60" s="1422"/>
    </row>
    <row r="61" spans="1:22" ht="13.5" thickBot="1">
      <c r="A61" s="578"/>
      <c r="B61" s="1413"/>
      <c r="C61" s="1413"/>
      <c r="D61" s="1413"/>
      <c r="E61" s="1413"/>
      <c r="F61" s="1414"/>
      <c r="G61" s="1414"/>
      <c r="H61" s="1414"/>
      <c r="I61" s="1414"/>
      <c r="J61" s="1415"/>
      <c r="M61" s="813">
        <v>15</v>
      </c>
      <c r="N61" s="641"/>
      <c r="O61" s="641"/>
      <c r="P61" s="641"/>
      <c r="Q61" s="641"/>
      <c r="R61" s="641"/>
      <c r="S61" s="641"/>
      <c r="T61" s="641"/>
      <c r="U61" s="641"/>
      <c r="V61" s="642"/>
    </row>
    <row r="62" spans="1:22" ht="13.5" thickBot="1">
      <c r="A62" s="1753">
        <v>14</v>
      </c>
      <c r="B62" s="1754"/>
      <c r="C62" s="1754"/>
      <c r="D62" s="1754"/>
      <c r="E62" s="1754"/>
      <c r="F62" s="1754"/>
      <c r="G62" s="1754"/>
      <c r="H62" s="1754"/>
      <c r="I62" s="1754"/>
      <c r="J62" s="1755"/>
      <c r="M62" s="865"/>
      <c r="N62" s="866"/>
      <c r="O62" s="866"/>
      <c r="P62" s="866"/>
      <c r="Q62" s="866"/>
      <c r="R62" s="866"/>
      <c r="S62" s="866"/>
      <c r="T62" s="866"/>
      <c r="U62" s="866"/>
      <c r="V62" s="866"/>
    </row>
  </sheetData>
  <sheetProtection/>
  <mergeCells count="26"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  <mergeCell ref="B30:B32"/>
    <mergeCell ref="C30:C32"/>
    <mergeCell ref="D30:D32"/>
    <mergeCell ref="E30:E32"/>
    <mergeCell ref="F30:F32"/>
    <mergeCell ref="G30:G32"/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95" zoomScaleNormal="95" zoomScalePageLayoutView="0" workbookViewId="0" topLeftCell="A28">
      <selection activeCell="J37" sqref="J37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3" width="16.28125" style="0" customWidth="1"/>
    <col min="4" max="5" width="16.140625" style="0" customWidth="1"/>
    <col min="8" max="8" width="11.7109375" style="0" customWidth="1"/>
    <col min="9" max="9" width="13.7109375" style="0" customWidth="1"/>
    <col min="10" max="10" width="13.281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266"/>
      <c r="B1" s="246"/>
      <c r="C1" s="246"/>
      <c r="D1" s="246"/>
      <c r="E1" s="247"/>
      <c r="H1" s="1801" t="s">
        <v>225</v>
      </c>
      <c r="I1" s="1802"/>
      <c r="J1" s="1802"/>
      <c r="K1" s="1802"/>
      <c r="L1" s="1802"/>
      <c r="M1" s="1803"/>
    </row>
    <row r="2" spans="1:13" ht="15">
      <c r="A2" s="190" t="s">
        <v>92</v>
      </c>
      <c r="B2" s="191"/>
      <c r="C2" s="191"/>
      <c r="D2" s="191"/>
      <c r="E2" s="192"/>
      <c r="H2" s="1804"/>
      <c r="I2" s="1805"/>
      <c r="J2" s="1805"/>
      <c r="K2" s="1805"/>
      <c r="L2" s="1805"/>
      <c r="M2" s="1806"/>
    </row>
    <row r="3" spans="1:13" ht="13.5" thickBot="1">
      <c r="A3" s="267"/>
      <c r="B3" s="249"/>
      <c r="C3" s="249"/>
      <c r="D3" s="249"/>
      <c r="E3" s="250"/>
      <c r="H3" s="1807"/>
      <c r="I3" s="1808"/>
      <c r="J3" s="1808"/>
      <c r="K3" s="1808"/>
      <c r="L3" s="1808"/>
      <c r="M3" s="1809"/>
    </row>
    <row r="4" spans="1:13" ht="12.75" customHeight="1">
      <c r="A4" s="1810" t="s">
        <v>503</v>
      </c>
      <c r="B4" s="1811"/>
      <c r="C4" s="1811"/>
      <c r="D4" s="1811"/>
      <c r="E4" s="1812"/>
      <c r="H4" s="258"/>
      <c r="I4" s="1816" t="s">
        <v>551</v>
      </c>
      <c r="J4" s="1817"/>
      <c r="K4" s="1818"/>
      <c r="L4" s="1819" t="s">
        <v>228</v>
      </c>
      <c r="M4" s="1821" t="s">
        <v>229</v>
      </c>
    </row>
    <row r="5" spans="1:13" ht="13.5" customHeight="1" thickBot="1">
      <c r="A5" s="1813"/>
      <c r="B5" s="1814"/>
      <c r="C5" s="1814"/>
      <c r="D5" s="1814"/>
      <c r="E5" s="1815"/>
      <c r="H5" s="258"/>
      <c r="I5" s="259" t="s">
        <v>227</v>
      </c>
      <c r="J5" s="1823" t="s">
        <v>550</v>
      </c>
      <c r="K5" s="1824"/>
      <c r="L5" s="1820"/>
      <c r="M5" s="1822"/>
    </row>
    <row r="6" spans="1:16" ht="15">
      <c r="A6" s="333"/>
      <c r="B6" s="428" t="s">
        <v>298</v>
      </c>
      <c r="C6" s="429" t="s">
        <v>221</v>
      </c>
      <c r="D6" s="426" t="s">
        <v>620</v>
      </c>
      <c r="E6" s="427" t="s">
        <v>621</v>
      </c>
      <c r="H6" s="258"/>
      <c r="I6" s="260" t="s">
        <v>230</v>
      </c>
      <c r="J6" s="260" t="s">
        <v>231</v>
      </c>
      <c r="K6" s="261" t="s">
        <v>232</v>
      </c>
      <c r="L6" s="394" t="s">
        <v>108</v>
      </c>
      <c r="M6" s="824" t="s">
        <v>109</v>
      </c>
      <c r="P6" s="5"/>
    </row>
    <row r="7" spans="1:13" ht="12.75">
      <c r="A7" s="333" t="s">
        <v>373</v>
      </c>
      <c r="B7" s="334"/>
      <c r="C7" s="335"/>
      <c r="D7" s="334"/>
      <c r="E7" s="336"/>
      <c r="H7" s="262"/>
      <c r="I7" s="407" t="s">
        <v>385</v>
      </c>
      <c r="J7" s="377"/>
      <c r="K7" s="263"/>
      <c r="L7" s="387"/>
      <c r="M7" s="264"/>
    </row>
    <row r="8" spans="1:13" ht="12.75">
      <c r="A8" s="331" t="s">
        <v>303</v>
      </c>
      <c r="B8" s="334">
        <v>5</v>
      </c>
      <c r="C8" s="335">
        <v>103.22</v>
      </c>
      <c r="D8" s="265">
        <v>1.4841</v>
      </c>
      <c r="E8" s="336">
        <v>1.8988</v>
      </c>
      <c r="H8" s="1267">
        <v>1995</v>
      </c>
      <c r="I8" s="1268">
        <v>6.5625</v>
      </c>
      <c r="J8" s="265" t="s">
        <v>57</v>
      </c>
      <c r="K8" s="1097" t="s">
        <v>57</v>
      </c>
      <c r="L8" s="1269">
        <v>8.2016</v>
      </c>
      <c r="M8" s="1270">
        <v>8.24666667</v>
      </c>
    </row>
    <row r="9" spans="1:13" ht="12.75">
      <c r="A9" s="333" t="s">
        <v>90</v>
      </c>
      <c r="B9" s="334"/>
      <c r="C9" s="335"/>
      <c r="D9" s="265"/>
      <c r="E9" s="336"/>
      <c r="H9" s="1271" t="s">
        <v>145</v>
      </c>
      <c r="I9" s="1268">
        <v>6.54688</v>
      </c>
      <c r="J9" s="265">
        <v>1.56</v>
      </c>
      <c r="K9" s="1097">
        <v>1.34</v>
      </c>
      <c r="L9" s="1269">
        <v>7.8064</v>
      </c>
      <c r="M9" s="1270">
        <v>7.185</v>
      </c>
    </row>
    <row r="10" spans="1:13" ht="12.75">
      <c r="A10" s="331" t="s">
        <v>384</v>
      </c>
      <c r="B10" s="334">
        <v>5.25</v>
      </c>
      <c r="C10" s="335">
        <v>105.14</v>
      </c>
      <c r="D10" s="265">
        <v>1.5062</v>
      </c>
      <c r="E10" s="336">
        <v>1.9415</v>
      </c>
      <c r="H10" s="1271" t="s">
        <v>146</v>
      </c>
      <c r="I10" s="1268">
        <v>7.6875</v>
      </c>
      <c r="J10" s="265">
        <v>1.35</v>
      </c>
      <c r="K10" s="1097">
        <v>0.66</v>
      </c>
      <c r="L10" s="1269">
        <v>7.0491</v>
      </c>
      <c r="M10" s="1270">
        <v>7.77583333</v>
      </c>
    </row>
    <row r="11" spans="1:13" ht="12.75">
      <c r="A11" s="331" t="s">
        <v>299</v>
      </c>
      <c r="B11" s="334">
        <v>5.5</v>
      </c>
      <c r="C11" s="335">
        <v>103.9</v>
      </c>
      <c r="D11" s="265">
        <v>1.4674</v>
      </c>
      <c r="E11" s="336">
        <v>1.9828</v>
      </c>
      <c r="H11" s="1271" t="s">
        <v>151</v>
      </c>
      <c r="I11" s="1268">
        <v>6.25766</v>
      </c>
      <c r="J11" s="265">
        <v>0.96</v>
      </c>
      <c r="K11" s="1097">
        <v>0.27</v>
      </c>
      <c r="L11" s="1269">
        <v>5.5465</v>
      </c>
      <c r="M11" s="1270">
        <v>8.62</v>
      </c>
    </row>
    <row r="12" spans="1:13" ht="12.75">
      <c r="A12" s="331" t="s">
        <v>403</v>
      </c>
      <c r="B12" s="412">
        <v>5.75</v>
      </c>
      <c r="C12" s="414">
        <v>104.68</v>
      </c>
      <c r="D12" s="413">
        <v>1.4782</v>
      </c>
      <c r="E12" s="336">
        <v>2.0104</v>
      </c>
      <c r="H12" s="1271" t="s">
        <v>152</v>
      </c>
      <c r="I12" s="1268">
        <v>6.07844</v>
      </c>
      <c r="J12" s="265">
        <v>0.46</v>
      </c>
      <c r="K12" s="1097">
        <v>-0.69</v>
      </c>
      <c r="L12" s="1269">
        <v>5.1028</v>
      </c>
      <c r="M12" s="1270">
        <v>6.92166667</v>
      </c>
    </row>
    <row r="13" spans="1:13" ht="12.75">
      <c r="A13" s="331" t="s">
        <v>237</v>
      </c>
      <c r="B13" s="413">
        <v>5.5</v>
      </c>
      <c r="C13" s="414">
        <v>100.07</v>
      </c>
      <c r="D13" s="413">
        <v>1.3852</v>
      </c>
      <c r="E13" s="336">
        <v>2.0254</v>
      </c>
      <c r="H13" s="1271" t="s">
        <v>437</v>
      </c>
      <c r="I13" s="1268">
        <v>5.89906</v>
      </c>
      <c r="J13" s="265">
        <v>0.01</v>
      </c>
      <c r="K13" s="1097">
        <v>-0.76</v>
      </c>
      <c r="L13" s="1269">
        <v>5.3289</v>
      </c>
      <c r="M13" s="1270">
        <v>7.5525</v>
      </c>
    </row>
    <row r="14" spans="1:13" ht="12.75">
      <c r="A14" s="333">
        <v>2008</v>
      </c>
      <c r="B14" s="334"/>
      <c r="C14" s="414"/>
      <c r="D14" s="413"/>
      <c r="E14" s="336"/>
      <c r="H14" s="1271" t="s">
        <v>439</v>
      </c>
      <c r="I14" s="1268">
        <v>4.10625</v>
      </c>
      <c r="J14" s="265">
        <v>0.08</v>
      </c>
      <c r="K14" s="1097">
        <v>-0.11</v>
      </c>
      <c r="L14" s="1269">
        <v>4.9279</v>
      </c>
      <c r="M14" s="1270">
        <v>6.81083333</v>
      </c>
    </row>
    <row r="15" spans="1:13" ht="12.75">
      <c r="A15" s="331" t="s">
        <v>326</v>
      </c>
      <c r="B15" s="334">
        <v>5.25</v>
      </c>
      <c r="C15" s="414">
        <v>96.14</v>
      </c>
      <c r="D15" s="413">
        <v>1.3388</v>
      </c>
      <c r="E15" s="336">
        <v>1.9416</v>
      </c>
      <c r="H15" s="1271" t="s">
        <v>441</v>
      </c>
      <c r="I15" s="1268">
        <v>4.0225</v>
      </c>
      <c r="J15" s="265">
        <v>0.08</v>
      </c>
      <c r="K15" s="1097">
        <v>0.27</v>
      </c>
      <c r="L15" s="1269">
        <v>4.8919</v>
      </c>
      <c r="M15" s="1270">
        <v>5.655</v>
      </c>
    </row>
    <row r="16" spans="1:13" ht="12.75">
      <c r="A16" s="331" t="s">
        <v>20</v>
      </c>
      <c r="B16" s="334">
        <v>5</v>
      </c>
      <c r="C16" s="414">
        <v>92.66</v>
      </c>
      <c r="D16" s="413">
        <v>1.2531</v>
      </c>
      <c r="E16" s="336">
        <v>1.9787</v>
      </c>
      <c r="H16" s="1271" t="s">
        <v>443</v>
      </c>
      <c r="I16" s="1268">
        <v>4.0375</v>
      </c>
      <c r="J16" s="265">
        <v>0.38</v>
      </c>
      <c r="K16" s="1097">
        <v>0.47</v>
      </c>
      <c r="L16" s="1269">
        <v>4.5291</v>
      </c>
      <c r="M16" s="1270">
        <v>5.4675</v>
      </c>
    </row>
    <row r="17" spans="1:13" ht="12.75">
      <c r="A17" s="331" t="s">
        <v>360</v>
      </c>
      <c r="B17" s="334">
        <v>4.5</v>
      </c>
      <c r="C17" s="414">
        <v>90.18</v>
      </c>
      <c r="D17" s="413">
        <v>1.2704</v>
      </c>
      <c r="E17" s="336">
        <v>1.7331</v>
      </c>
      <c r="H17" s="1271" t="s">
        <v>444</v>
      </c>
      <c r="I17" s="1268">
        <v>4.885</v>
      </c>
      <c r="J17" s="265">
        <v>0.8</v>
      </c>
      <c r="K17" s="1097">
        <v>0.61</v>
      </c>
      <c r="L17" s="1269">
        <v>4.8806</v>
      </c>
      <c r="M17" s="1270">
        <v>6.145</v>
      </c>
    </row>
    <row r="18" spans="1:13" ht="12.75">
      <c r="A18" s="331" t="s">
        <v>367</v>
      </c>
      <c r="B18" s="334">
        <v>3</v>
      </c>
      <c r="C18" s="414">
        <v>86.2</v>
      </c>
      <c r="D18" s="413">
        <v>1.2432</v>
      </c>
      <c r="E18" s="336">
        <v>1.5892</v>
      </c>
      <c r="H18" s="1271">
        <v>2005</v>
      </c>
      <c r="I18" s="1268">
        <v>4.63938</v>
      </c>
      <c r="J18" s="265">
        <v>1.03</v>
      </c>
      <c r="K18" s="1097">
        <v>0.3</v>
      </c>
      <c r="L18" s="1269">
        <v>4.4114</v>
      </c>
      <c r="M18" s="1270">
        <v>6.5275</v>
      </c>
    </row>
    <row r="19" spans="1:13" ht="12.75">
      <c r="A19" s="331" t="s">
        <v>8</v>
      </c>
      <c r="B19" s="334">
        <v>2</v>
      </c>
      <c r="C19" s="414">
        <v>80.3</v>
      </c>
      <c r="D19" s="413">
        <v>1.1534</v>
      </c>
      <c r="E19" s="336">
        <v>1.469</v>
      </c>
      <c r="H19" s="1271">
        <v>2006</v>
      </c>
      <c r="I19" s="1268">
        <v>5.32</v>
      </c>
      <c r="J19" s="265">
        <v>0.72</v>
      </c>
      <c r="K19" s="1097">
        <v>-0.29</v>
      </c>
      <c r="L19" s="1269">
        <v>4.5023</v>
      </c>
      <c r="M19" s="1270">
        <v>6.51333333</v>
      </c>
    </row>
    <row r="20" spans="1:13" ht="12.75">
      <c r="A20" s="333" t="s">
        <v>379</v>
      </c>
      <c r="B20" s="334"/>
      <c r="C20" s="414"/>
      <c r="D20" s="413"/>
      <c r="E20" s="336"/>
      <c r="H20" s="1271">
        <v>2007</v>
      </c>
      <c r="I20" s="1268">
        <v>5.99375</v>
      </c>
      <c r="J20" s="265">
        <v>0.78</v>
      </c>
      <c r="K20" s="1097">
        <v>-0.37</v>
      </c>
      <c r="L20" s="1269">
        <v>5.0133</v>
      </c>
      <c r="M20" s="1270">
        <v>7.44333333</v>
      </c>
    </row>
    <row r="21" spans="1:13" ht="12.75">
      <c r="A21" s="331" t="s">
        <v>380</v>
      </c>
      <c r="B21" s="334">
        <v>1.5</v>
      </c>
      <c r="C21" s="414">
        <v>79.12</v>
      </c>
      <c r="D21" s="413">
        <v>1.108</v>
      </c>
      <c r="E21" s="336">
        <v>1.5201</v>
      </c>
      <c r="H21" s="1271">
        <v>2008</v>
      </c>
      <c r="I21" s="1268">
        <v>2.77</v>
      </c>
      <c r="J21" s="265">
        <v>0.48</v>
      </c>
      <c r="K21" s="1097">
        <v>0.84</v>
      </c>
      <c r="L21" s="1269">
        <v>4.5948</v>
      </c>
      <c r="M21" s="1270">
        <v>6.89833333</v>
      </c>
    </row>
    <row r="22" spans="1:13" ht="12.75">
      <c r="A22" s="331" t="s">
        <v>363</v>
      </c>
      <c r="B22" s="334">
        <v>1</v>
      </c>
      <c r="C22" s="414">
        <v>79.78</v>
      </c>
      <c r="D22" s="413">
        <v>1.1393</v>
      </c>
      <c r="E22" s="336">
        <v>1.4628</v>
      </c>
      <c r="H22" s="1271">
        <v>2009</v>
      </c>
      <c r="I22" s="1268">
        <v>0.605</v>
      </c>
      <c r="J22" s="265">
        <v>0.34</v>
      </c>
      <c r="K22" s="1097">
        <v>0.36</v>
      </c>
      <c r="L22" s="1269">
        <v>3.6481</v>
      </c>
      <c r="M22" s="1270">
        <v>4.04833333</v>
      </c>
    </row>
    <row r="23" spans="1:13" ht="13.5" thickBot="1">
      <c r="A23" s="331" t="s">
        <v>457</v>
      </c>
      <c r="B23" s="334">
        <v>0.5</v>
      </c>
      <c r="C23" s="682">
        <v>78.81</v>
      </c>
      <c r="D23" s="683">
        <v>1.1255</v>
      </c>
      <c r="E23" s="336">
        <v>1.4123</v>
      </c>
      <c r="H23" s="1271">
        <v>2010</v>
      </c>
      <c r="I23" s="1268">
        <v>0.7575</v>
      </c>
      <c r="J23" s="265">
        <v>0.75</v>
      </c>
      <c r="K23" s="1097">
        <v>0.33</v>
      </c>
      <c r="L23" s="1269">
        <v>3.6051</v>
      </c>
      <c r="M23" s="1270">
        <v>3.96166667</v>
      </c>
    </row>
    <row r="24" spans="1:13" ht="12.75">
      <c r="A24" s="337"/>
      <c r="B24" s="338"/>
      <c r="C24" s="339"/>
      <c r="D24" s="340"/>
      <c r="E24" s="341"/>
      <c r="H24" s="1271">
        <v>2011</v>
      </c>
      <c r="I24" s="1268">
        <v>1.08006</v>
      </c>
      <c r="J24" s="265">
        <v>0.36</v>
      </c>
      <c r="K24" s="1097">
        <v>0.24</v>
      </c>
      <c r="L24" s="1269">
        <v>3.12</v>
      </c>
      <c r="M24" s="1270">
        <v>4.07916667</v>
      </c>
    </row>
    <row r="25" spans="1:13" ht="12.75">
      <c r="A25" s="1783" t="s">
        <v>300</v>
      </c>
      <c r="B25" s="1784"/>
      <c r="C25" s="1784"/>
      <c r="D25" s="1784"/>
      <c r="E25" s="1785"/>
      <c r="H25" s="1271">
        <v>2012</v>
      </c>
      <c r="I25" s="1268">
        <v>0.515</v>
      </c>
      <c r="J25" s="1098">
        <v>0.3</v>
      </c>
      <c r="K25" s="1097">
        <v>0.08</v>
      </c>
      <c r="L25" s="1269">
        <v>1.92</v>
      </c>
      <c r="M25" s="1270">
        <v>4.22</v>
      </c>
    </row>
    <row r="26" spans="1:13" ht="13.5" thickBot="1">
      <c r="A26" s="342"/>
      <c r="B26" s="343"/>
      <c r="C26" s="343"/>
      <c r="D26" s="343"/>
      <c r="E26" s="344"/>
      <c r="H26" s="1271">
        <v>2013</v>
      </c>
      <c r="I26" s="1268">
        <v>0.52531</v>
      </c>
      <c r="J26" s="1098">
        <v>1.09</v>
      </c>
      <c r="K26" s="1097">
        <v>-0.01</v>
      </c>
      <c r="L26" s="1269">
        <v>2.3921</v>
      </c>
      <c r="M26" s="1270">
        <v>4.37</v>
      </c>
    </row>
    <row r="27" spans="1:13" ht="13.5">
      <c r="A27" s="333"/>
      <c r="B27" s="430" t="s">
        <v>301</v>
      </c>
      <c r="C27" s="426" t="s">
        <v>221</v>
      </c>
      <c r="D27" s="426" t="s">
        <v>620</v>
      </c>
      <c r="E27" s="427" t="s">
        <v>621</v>
      </c>
      <c r="H27" s="1271">
        <v>2014</v>
      </c>
      <c r="I27" s="1268">
        <v>0.56</v>
      </c>
      <c r="J27" s="1098">
        <v>1.22</v>
      </c>
      <c r="K27" s="1097">
        <v>-0.42</v>
      </c>
      <c r="L27" s="1269">
        <v>2.5685</v>
      </c>
      <c r="M27" s="1270">
        <v>4.45</v>
      </c>
    </row>
    <row r="28" spans="1:13" ht="17.25" thickBot="1">
      <c r="A28" s="558">
        <v>2007</v>
      </c>
      <c r="B28" s="265"/>
      <c r="C28" s="150"/>
      <c r="D28" s="92"/>
      <c r="E28" s="336"/>
      <c r="H28" s="1272">
        <v>2015</v>
      </c>
      <c r="I28" s="1340">
        <v>0.59</v>
      </c>
      <c r="J28" s="1341">
        <v>1.27</v>
      </c>
      <c r="K28" s="1342">
        <v>-0.35</v>
      </c>
      <c r="L28" s="1343">
        <v>1.9</v>
      </c>
      <c r="M28" s="1344">
        <v>4.5125</v>
      </c>
    </row>
    <row r="29" spans="1:13" ht="16.5">
      <c r="A29" s="542">
        <v>39427</v>
      </c>
      <c r="B29" s="265">
        <v>4.25</v>
      </c>
      <c r="C29" s="150">
        <v>100.42</v>
      </c>
      <c r="D29" s="265">
        <v>1.3877</v>
      </c>
      <c r="E29" s="336">
        <v>2.039</v>
      </c>
      <c r="H29" s="1095">
        <v>2014</v>
      </c>
      <c r="I29" s="1096"/>
      <c r="J29" s="7"/>
      <c r="K29" s="1097"/>
      <c r="L29" s="707"/>
      <c r="M29" s="687"/>
    </row>
    <row r="30" spans="1:13" ht="16.5">
      <c r="A30" s="558">
        <v>2008</v>
      </c>
      <c r="B30" s="7"/>
      <c r="C30" s="7"/>
      <c r="D30" s="7"/>
      <c r="E30" s="336"/>
      <c r="H30" s="1423" t="s">
        <v>43</v>
      </c>
      <c r="I30" s="1096">
        <v>0.53</v>
      </c>
      <c r="J30" s="1098">
        <v>1.2119999999999997</v>
      </c>
      <c r="K30" s="1097">
        <v>0.09409999999999963</v>
      </c>
      <c r="L30" s="1269">
        <v>2.6989</v>
      </c>
      <c r="M30" s="1270">
        <v>4.42</v>
      </c>
    </row>
    <row r="31" spans="1:13" ht="15" customHeight="1">
      <c r="A31" s="331" t="s">
        <v>329</v>
      </c>
      <c r="B31" s="265">
        <v>3.5</v>
      </c>
      <c r="C31" s="150">
        <v>96.7</v>
      </c>
      <c r="D31" s="265">
        <v>1.3416</v>
      </c>
      <c r="E31" s="336">
        <v>1.96</v>
      </c>
      <c r="H31" s="1423" t="s">
        <v>211</v>
      </c>
      <c r="I31" s="1096">
        <v>0.55</v>
      </c>
      <c r="J31" s="1098">
        <v>1.4249999999999998</v>
      </c>
      <c r="K31" s="1097">
        <v>0.13959999999999972</v>
      </c>
      <c r="L31" s="1269">
        <v>2.7842</v>
      </c>
      <c r="M31" s="1270">
        <v>4.36</v>
      </c>
    </row>
    <row r="32" spans="1:13" ht="14.25" customHeight="1">
      <c r="A32" s="331" t="s">
        <v>370</v>
      </c>
      <c r="B32" s="265">
        <v>3</v>
      </c>
      <c r="C32" s="150">
        <v>97.27</v>
      </c>
      <c r="D32" s="265">
        <v>1.3449</v>
      </c>
      <c r="E32" s="336">
        <v>1.99</v>
      </c>
      <c r="H32" s="1423" t="s">
        <v>224</v>
      </c>
      <c r="I32" s="1096">
        <v>0.56</v>
      </c>
      <c r="J32" s="1098">
        <v>1.4469999999999998</v>
      </c>
      <c r="K32" s="1097">
        <v>0.04420000000000002</v>
      </c>
      <c r="L32" s="1269">
        <v>2.7343</v>
      </c>
      <c r="M32" s="1270">
        <v>4.45</v>
      </c>
    </row>
    <row r="33" spans="1:13" ht="12.75">
      <c r="A33" s="331" t="s">
        <v>426</v>
      </c>
      <c r="B33" s="265">
        <v>2.25</v>
      </c>
      <c r="C33" s="150">
        <v>94.7</v>
      </c>
      <c r="D33" s="265">
        <v>1.2807</v>
      </c>
      <c r="E33" s="336">
        <v>2.02</v>
      </c>
      <c r="H33" s="1423" t="s">
        <v>49</v>
      </c>
      <c r="I33" s="899">
        <v>0.56</v>
      </c>
      <c r="J33" s="1098">
        <v>1.4779999999999998</v>
      </c>
      <c r="K33" s="1097">
        <v>0.0248999999999997</v>
      </c>
      <c r="L33" s="1269">
        <v>2.5347</v>
      </c>
      <c r="M33" s="1270">
        <v>4.45</v>
      </c>
    </row>
    <row r="34" spans="1:13" ht="12.75">
      <c r="A34" s="331" t="s">
        <v>330</v>
      </c>
      <c r="B34" s="265">
        <v>2</v>
      </c>
      <c r="C34" s="150">
        <v>93.89</v>
      </c>
      <c r="D34" s="265">
        <v>1.2781</v>
      </c>
      <c r="E34" s="336">
        <v>1.97</v>
      </c>
      <c r="H34" s="1423" t="s">
        <v>51</v>
      </c>
      <c r="I34" s="899">
        <v>0.57</v>
      </c>
      <c r="J34" s="1098">
        <v>1.4779999999999998</v>
      </c>
      <c r="K34" s="1097">
        <v>-0.06380000000000008</v>
      </c>
      <c r="L34" s="1269">
        <v>2.4919</v>
      </c>
      <c r="M34" s="1270">
        <v>4.52</v>
      </c>
    </row>
    <row r="35" spans="1:13" ht="12.75">
      <c r="A35" s="331" t="s">
        <v>360</v>
      </c>
      <c r="B35" s="265">
        <v>1.5</v>
      </c>
      <c r="C35" s="414">
        <v>90.18</v>
      </c>
      <c r="D35" s="413">
        <v>1.2704</v>
      </c>
      <c r="E35" s="336">
        <v>1.73</v>
      </c>
      <c r="H35" s="1423" t="s">
        <v>55</v>
      </c>
      <c r="I35" s="899">
        <v>0.55</v>
      </c>
      <c r="J35" s="1098">
        <v>1.406</v>
      </c>
      <c r="K35" s="1097">
        <v>-0.08830000000000027</v>
      </c>
      <c r="L35" s="1269">
        <v>2.2469</v>
      </c>
      <c r="M35" s="1270">
        <v>4.53</v>
      </c>
    </row>
    <row r="36" spans="1:13" ht="12.75">
      <c r="A36" s="331" t="s">
        <v>335</v>
      </c>
      <c r="B36" s="265">
        <v>1</v>
      </c>
      <c r="C36" s="414">
        <v>88.23</v>
      </c>
      <c r="D36" s="413">
        <v>1.2683</v>
      </c>
      <c r="E36" s="336">
        <v>1.63</v>
      </c>
      <c r="H36" s="1423" t="s">
        <v>447</v>
      </c>
      <c r="I36" s="899">
        <v>0.55</v>
      </c>
      <c r="J36" s="1098">
        <v>1.2260000000000002</v>
      </c>
      <c r="K36" s="1097">
        <v>-0.238</v>
      </c>
      <c r="L36" s="1269">
        <v>2.1593</v>
      </c>
      <c r="M36" s="1270">
        <v>4.49</v>
      </c>
    </row>
    <row r="37" spans="1:13" ht="12.75">
      <c r="A37" s="331" t="s">
        <v>381</v>
      </c>
      <c r="B37" s="265">
        <v>0.25</v>
      </c>
      <c r="C37" s="414">
        <v>79.75</v>
      </c>
      <c r="D37" s="413">
        <v>1.1112</v>
      </c>
      <c r="E37" s="336">
        <v>1.53</v>
      </c>
      <c r="H37" s="1423" t="s">
        <v>412</v>
      </c>
      <c r="I37" s="1043">
        <v>0.56</v>
      </c>
      <c r="J37" s="1098">
        <v>1.2149999999999999</v>
      </c>
      <c r="K37" s="1097">
        <v>-0.4151999999999998</v>
      </c>
      <c r="L37" s="1269">
        <v>1.9287</v>
      </c>
      <c r="M37" s="1270">
        <v>4.48</v>
      </c>
    </row>
    <row r="38" spans="1:13" ht="12.75">
      <c r="A38" s="333" t="s">
        <v>648</v>
      </c>
      <c r="B38" s="265"/>
      <c r="C38" s="414"/>
      <c r="D38" s="413"/>
      <c r="E38" s="336"/>
      <c r="H38" s="1424">
        <v>2015</v>
      </c>
      <c r="I38" s="405"/>
      <c r="J38" s="1099"/>
      <c r="K38" s="1100"/>
      <c r="L38" s="1269"/>
      <c r="M38" s="1270"/>
    </row>
    <row r="39" spans="1:13" ht="13.5" thickBot="1">
      <c r="A39" s="331" t="s">
        <v>381</v>
      </c>
      <c r="B39" s="265">
        <v>0.5</v>
      </c>
      <c r="C39" s="414">
        <v>91.6</v>
      </c>
      <c r="D39" s="413">
        <v>1.37</v>
      </c>
      <c r="E39" s="336">
        <v>1.5</v>
      </c>
      <c r="H39" s="1371" t="s">
        <v>396</v>
      </c>
      <c r="I39" s="555">
        <v>0.56</v>
      </c>
      <c r="J39" s="265">
        <v>1.028</v>
      </c>
      <c r="K39" s="1097">
        <v>-0.3107</v>
      </c>
      <c r="L39" s="1269">
        <v>1.589</v>
      </c>
      <c r="M39" s="1270">
        <v>4.56</v>
      </c>
    </row>
    <row r="40" spans="1:13" ht="12.75">
      <c r="A40" s="337"/>
      <c r="B40" s="345"/>
      <c r="C40" s="345"/>
      <c r="D40" s="345"/>
      <c r="E40" s="346"/>
      <c r="H40" s="1371" t="s">
        <v>397</v>
      </c>
      <c r="I40" s="555">
        <v>0.56</v>
      </c>
      <c r="J40" s="1098">
        <v>1.468</v>
      </c>
      <c r="K40" s="1097">
        <v>-0.19699999999999984</v>
      </c>
      <c r="L40" s="1269">
        <v>1.7365</v>
      </c>
      <c r="M40" s="1270">
        <v>4.51</v>
      </c>
    </row>
    <row r="41" spans="1:13" ht="12.75">
      <c r="A41" s="1783" t="s">
        <v>302</v>
      </c>
      <c r="B41" s="1784"/>
      <c r="C41" s="1784"/>
      <c r="D41" s="1784"/>
      <c r="E41" s="1785"/>
      <c r="H41" s="1371" t="s">
        <v>36</v>
      </c>
      <c r="I41" s="555">
        <v>0.57</v>
      </c>
      <c r="J41" s="265">
        <v>1.3960000000000001</v>
      </c>
      <c r="K41" s="265">
        <v>-0.34709999999999996</v>
      </c>
      <c r="L41" s="1269">
        <v>1.7941</v>
      </c>
      <c r="M41" s="1270">
        <v>4.51</v>
      </c>
    </row>
    <row r="42" spans="1:13" ht="13.5" thickBot="1">
      <c r="A42" s="342"/>
      <c r="B42" s="343"/>
      <c r="C42" s="343"/>
      <c r="D42" s="343"/>
      <c r="E42" s="344"/>
      <c r="H42" s="1371" t="s">
        <v>39</v>
      </c>
      <c r="I42" s="555">
        <v>0.57</v>
      </c>
      <c r="J42" s="1098">
        <v>1.468</v>
      </c>
      <c r="K42" s="1097">
        <v>-0.19769999999999976</v>
      </c>
      <c r="L42" s="1269">
        <v>1.755</v>
      </c>
      <c r="M42" s="1270">
        <v>4.53</v>
      </c>
    </row>
    <row r="43" spans="1:13" ht="13.5">
      <c r="A43" s="333"/>
      <c r="B43" s="430" t="s">
        <v>301</v>
      </c>
      <c r="C43" s="426" t="s">
        <v>221</v>
      </c>
      <c r="D43" s="426" t="s">
        <v>620</v>
      </c>
      <c r="E43" s="427" t="s">
        <v>621</v>
      </c>
      <c r="H43" s="1371" t="s">
        <v>43</v>
      </c>
      <c r="I43" s="555">
        <v>0.57</v>
      </c>
      <c r="J43" s="1098">
        <v>1.33</v>
      </c>
      <c r="K43" s="1097">
        <v>-0.31</v>
      </c>
      <c r="L43" s="1269">
        <v>2.0243</v>
      </c>
      <c r="M43" s="1270">
        <v>4.55</v>
      </c>
    </row>
    <row r="44" spans="1:13" ht="12.75">
      <c r="A44" s="333" t="s">
        <v>485</v>
      </c>
      <c r="B44" s="7"/>
      <c r="C44" s="7"/>
      <c r="D44" s="7"/>
      <c r="E44" s="36"/>
      <c r="H44" s="1371" t="s">
        <v>211</v>
      </c>
      <c r="I44" s="555">
        <v>0.58</v>
      </c>
      <c r="J44" s="1098">
        <v>1.24</v>
      </c>
      <c r="K44" s="1097">
        <v>-0.3</v>
      </c>
      <c r="L44" s="1269">
        <v>2.1696</v>
      </c>
      <c r="M44" s="1270">
        <v>4.49</v>
      </c>
    </row>
    <row r="45" spans="1:13" ht="12.75">
      <c r="A45" s="331" t="s">
        <v>303</v>
      </c>
      <c r="B45" s="332">
        <v>1.25</v>
      </c>
      <c r="C45" s="414">
        <v>80.97</v>
      </c>
      <c r="D45" s="413">
        <v>1.174</v>
      </c>
      <c r="E45" s="336">
        <v>1.5949</v>
      </c>
      <c r="H45" s="1371" t="s">
        <v>224</v>
      </c>
      <c r="I45" s="555">
        <v>0.58</v>
      </c>
      <c r="J45" s="1098">
        <v>1.23</v>
      </c>
      <c r="K45" s="1097">
        <v>-0.3200000000000003</v>
      </c>
      <c r="L45" s="1269">
        <v>2.1353</v>
      </c>
      <c r="M45" s="1270">
        <v>4.5</v>
      </c>
    </row>
    <row r="46" spans="1:13" ht="12.75">
      <c r="A46" s="331" t="s">
        <v>613</v>
      </c>
      <c r="B46" s="332">
        <v>1</v>
      </c>
      <c r="C46" s="414">
        <v>80.92</v>
      </c>
      <c r="D46" s="413">
        <v>1.1899</v>
      </c>
      <c r="E46" s="336">
        <v>1.5411</v>
      </c>
      <c r="H46" s="1371" t="s">
        <v>49</v>
      </c>
      <c r="I46" s="555">
        <v>0.59</v>
      </c>
      <c r="J46" s="1098">
        <v>1.23</v>
      </c>
      <c r="K46" s="1097">
        <v>-0.20999999999999996</v>
      </c>
      <c r="L46" s="1269">
        <v>1.9799</v>
      </c>
      <c r="M46" s="1270">
        <v>4.48</v>
      </c>
    </row>
    <row r="47" spans="1:13" ht="12.75">
      <c r="A47" s="333" t="s">
        <v>512</v>
      </c>
      <c r="B47" s="332"/>
      <c r="C47" s="414"/>
      <c r="D47" s="413"/>
      <c r="E47" s="336"/>
      <c r="H47" s="1371" t="s">
        <v>51</v>
      </c>
      <c r="I47" s="555">
        <v>0.58</v>
      </c>
      <c r="J47" s="1098">
        <v>1.17</v>
      </c>
      <c r="K47" s="1097">
        <v>-0.31</v>
      </c>
      <c r="L47" s="1269">
        <v>1.8814</v>
      </c>
      <c r="M47" s="1270">
        <v>4.5</v>
      </c>
    </row>
    <row r="48" spans="1:13" ht="12.75">
      <c r="A48" s="331" t="s">
        <v>614</v>
      </c>
      <c r="B48" s="332">
        <v>0.75</v>
      </c>
      <c r="C48" s="414">
        <v>83.97</v>
      </c>
      <c r="D48" s="413">
        <v>1.2705</v>
      </c>
      <c r="E48" s="336">
        <v>1.5561</v>
      </c>
      <c r="H48" s="1371" t="s">
        <v>55</v>
      </c>
      <c r="I48" s="555">
        <v>0.58</v>
      </c>
      <c r="J48" s="1098">
        <v>1.41</v>
      </c>
      <c r="K48" s="1097">
        <v>-0.35</v>
      </c>
      <c r="L48" s="1269">
        <v>1.846</v>
      </c>
      <c r="M48" s="1270">
        <v>4.54</v>
      </c>
    </row>
    <row r="49" spans="1:13" ht="12.75">
      <c r="A49" s="333" t="s">
        <v>529</v>
      </c>
      <c r="B49" s="332"/>
      <c r="C49" s="414"/>
      <c r="D49" s="413"/>
      <c r="E49" s="336"/>
      <c r="H49" s="143" t="s">
        <v>447</v>
      </c>
      <c r="I49" s="555">
        <v>0.57</v>
      </c>
      <c r="J49" s="1098">
        <v>1.36</v>
      </c>
      <c r="K49" s="1097">
        <v>-0.38</v>
      </c>
      <c r="L49" s="1269">
        <v>1.9779</v>
      </c>
      <c r="M49" s="1270">
        <v>4.49</v>
      </c>
    </row>
    <row r="50" spans="1:13" ht="12.75">
      <c r="A50" s="331" t="s">
        <v>615</v>
      </c>
      <c r="B50" s="332">
        <v>0.5</v>
      </c>
      <c r="C50" s="414">
        <v>80.91</v>
      </c>
      <c r="D50" s="413">
        <v>1.1816</v>
      </c>
      <c r="E50" s="336">
        <v>1.56</v>
      </c>
      <c r="H50" s="143" t="s">
        <v>412</v>
      </c>
      <c r="I50" s="901">
        <v>0.59</v>
      </c>
      <c r="J50" s="1359">
        <v>1.27</v>
      </c>
      <c r="K50" s="1360">
        <v>-0.35</v>
      </c>
      <c r="L50" s="1269">
        <v>1.9234</v>
      </c>
      <c r="M50" s="1270">
        <v>4.49</v>
      </c>
    </row>
    <row r="51" spans="1:13" ht="12.75">
      <c r="A51" s="331" t="s">
        <v>616</v>
      </c>
      <c r="B51" s="334">
        <v>0.25</v>
      </c>
      <c r="C51" s="682">
        <v>83.34</v>
      </c>
      <c r="D51" s="683">
        <v>1.1929</v>
      </c>
      <c r="E51" s="336">
        <v>1.5988</v>
      </c>
      <c r="H51" s="1095">
        <v>2016</v>
      </c>
      <c r="I51" s="901"/>
      <c r="J51" s="1359"/>
      <c r="K51" s="1360"/>
      <c r="L51" s="1269"/>
      <c r="M51" s="1270"/>
    </row>
    <row r="52" spans="1:13" ht="12.75">
      <c r="A52" s="333" t="s">
        <v>552</v>
      </c>
      <c r="B52" s="7"/>
      <c r="C52" s="7"/>
      <c r="D52" s="7"/>
      <c r="E52" s="36"/>
      <c r="H52" s="143" t="s">
        <v>396</v>
      </c>
      <c r="I52" s="901">
        <v>0.59</v>
      </c>
      <c r="J52" s="1359">
        <v>1.23</v>
      </c>
      <c r="K52" s="1360">
        <v>-0.35</v>
      </c>
      <c r="L52" s="1269">
        <v>1.7833</v>
      </c>
      <c r="M52" s="1270">
        <v>4.56</v>
      </c>
    </row>
    <row r="53" spans="1:13" ht="12.75">
      <c r="A53" s="331" t="s">
        <v>617</v>
      </c>
      <c r="B53" s="334">
        <v>0.15</v>
      </c>
      <c r="C53" s="682">
        <v>87.3</v>
      </c>
      <c r="D53" s="683">
        <v>1.2405</v>
      </c>
      <c r="E53" s="684">
        <v>1.6788</v>
      </c>
      <c r="H53" s="143" t="s">
        <v>397</v>
      </c>
      <c r="I53" s="901">
        <v>0.59</v>
      </c>
      <c r="J53" s="1359">
        <v>1.22</v>
      </c>
      <c r="K53" s="1360">
        <v>-0.42</v>
      </c>
      <c r="L53" s="1269">
        <v>1.5032</v>
      </c>
      <c r="M53" s="1270">
        <v>4.58</v>
      </c>
    </row>
    <row r="54" spans="1:13" ht="12.75">
      <c r="A54" s="331" t="s">
        <v>622</v>
      </c>
      <c r="B54" s="334">
        <v>0.05</v>
      </c>
      <c r="C54" s="682">
        <v>87.5</v>
      </c>
      <c r="D54" s="683">
        <v>1.26</v>
      </c>
      <c r="E54" s="684">
        <v>1.64</v>
      </c>
      <c r="H54" s="143" t="s">
        <v>36</v>
      </c>
      <c r="I54" s="901">
        <v>0.59</v>
      </c>
      <c r="J54" s="1359">
        <v>1.25</v>
      </c>
      <c r="K54" s="1360">
        <v>-0.389</v>
      </c>
      <c r="L54" s="1269">
        <v>1.5434</v>
      </c>
      <c r="M54" s="1270">
        <v>4.57</v>
      </c>
    </row>
    <row r="55" spans="1:13" ht="12.75">
      <c r="A55" s="333" t="s">
        <v>723</v>
      </c>
      <c r="B55" s="334"/>
      <c r="C55" s="682"/>
      <c r="D55" s="683"/>
      <c r="E55" s="684"/>
      <c r="H55" s="143" t="s">
        <v>39</v>
      </c>
      <c r="I55" s="901">
        <v>0.59</v>
      </c>
      <c r="J55" s="1359">
        <v>1.32</v>
      </c>
      <c r="K55" s="1360">
        <v>-0.24</v>
      </c>
      <c r="L55" s="1269">
        <v>1.5688</v>
      </c>
      <c r="M55" s="1270">
        <v>4.64</v>
      </c>
    </row>
    <row r="56" spans="1:18" ht="13.5" thickBot="1">
      <c r="A56" s="331" t="s">
        <v>724</v>
      </c>
      <c r="B56" s="334">
        <v>0</v>
      </c>
      <c r="C56" s="682">
        <v>86.2</v>
      </c>
      <c r="D56" s="683">
        <v>1.28</v>
      </c>
      <c r="E56" s="684">
        <v>1.43</v>
      </c>
      <c r="H56" s="143" t="s">
        <v>43</v>
      </c>
      <c r="I56" s="901">
        <v>0.59</v>
      </c>
      <c r="J56" s="1359">
        <v>1.3</v>
      </c>
      <c r="K56" s="1360">
        <v>-0.4</v>
      </c>
      <c r="L56" s="1269">
        <v>1.5366</v>
      </c>
      <c r="M56" s="1270">
        <v>4.56</v>
      </c>
      <c r="N56" s="5"/>
      <c r="O56" s="5"/>
      <c r="P56" s="5"/>
      <c r="Q56" s="5"/>
      <c r="R56" s="5"/>
    </row>
    <row r="57" spans="1:13" ht="14.25" customHeight="1" thickBot="1">
      <c r="A57" s="1789" t="s">
        <v>545</v>
      </c>
      <c r="B57" s="1790"/>
      <c r="C57" s="1790"/>
      <c r="D57" s="1790"/>
      <c r="E57" s="1791"/>
      <c r="F57" s="591"/>
      <c r="G57" s="591"/>
      <c r="H57" s="143" t="s">
        <v>508</v>
      </c>
      <c r="I57" s="901">
        <v>0.56</v>
      </c>
      <c r="J57" s="1359">
        <v>0.997</v>
      </c>
      <c r="K57" s="1360">
        <v>-0.6027</v>
      </c>
      <c r="L57" s="1269">
        <v>1.3105</v>
      </c>
      <c r="M57" s="1270">
        <v>4.56</v>
      </c>
    </row>
    <row r="58" spans="1:13" ht="12" customHeight="1">
      <c r="A58" s="1792" t="s">
        <v>546</v>
      </c>
      <c r="B58" s="1793"/>
      <c r="C58" s="1793"/>
      <c r="D58" s="1793"/>
      <c r="E58" s="1794"/>
      <c r="H58" s="654" t="s">
        <v>484</v>
      </c>
      <c r="I58" s="623"/>
      <c r="J58" s="623"/>
      <c r="K58" s="623"/>
      <c r="L58" s="623"/>
      <c r="M58" s="655"/>
    </row>
    <row r="59" spans="1:24" ht="12.75" customHeight="1">
      <c r="A59" s="1792" t="s">
        <v>618</v>
      </c>
      <c r="B59" s="1793"/>
      <c r="C59" s="1793"/>
      <c r="D59" s="1793"/>
      <c r="E59" s="1794"/>
      <c r="H59" s="526" t="s">
        <v>483</v>
      </c>
      <c r="I59" s="527"/>
      <c r="J59" s="527"/>
      <c r="K59" s="528"/>
      <c r="L59" s="529"/>
      <c r="M59" s="530"/>
      <c r="N59" s="591"/>
      <c r="O59" s="5"/>
      <c r="P59" s="591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792" t="s">
        <v>619</v>
      </c>
      <c r="B60" s="1793"/>
      <c r="C60" s="1793"/>
      <c r="D60" s="1793"/>
      <c r="E60" s="1794"/>
      <c r="H60" s="1795" t="s">
        <v>533</v>
      </c>
      <c r="I60" s="1796"/>
      <c r="J60" s="1796"/>
      <c r="K60" s="1796"/>
      <c r="L60" s="1796"/>
      <c r="M60" s="1797"/>
    </row>
    <row r="61" spans="1:13" ht="13.5" thickBot="1">
      <c r="A61" s="496"/>
      <c r="B61" s="511"/>
      <c r="C61" s="512"/>
      <c r="D61" s="512"/>
      <c r="E61" s="513"/>
      <c r="H61" s="1798"/>
      <c r="I61" s="1799"/>
      <c r="J61" s="1799"/>
      <c r="K61" s="1799"/>
      <c r="L61" s="1799"/>
      <c r="M61" s="1800"/>
    </row>
    <row r="62" spans="1:13" ht="13.5" thickBot="1">
      <c r="A62" s="812">
        <v>16</v>
      </c>
      <c r="B62" s="641"/>
      <c r="C62" s="641"/>
      <c r="D62" s="641"/>
      <c r="E62" s="642"/>
      <c r="H62" s="1786">
        <v>17</v>
      </c>
      <c r="I62" s="1787"/>
      <c r="J62" s="1787"/>
      <c r="K62" s="1787"/>
      <c r="L62" s="1787"/>
      <c r="M62" s="1788"/>
    </row>
  </sheetData>
  <sheetProtection/>
  <mergeCells count="14">
    <mergeCell ref="H1:M3"/>
    <mergeCell ref="A4:E5"/>
    <mergeCell ref="I4:K4"/>
    <mergeCell ref="L4:L5"/>
    <mergeCell ref="M4:M5"/>
    <mergeCell ref="J5:K5"/>
    <mergeCell ref="A25:E25"/>
    <mergeCell ref="H62:M62"/>
    <mergeCell ref="A41:E41"/>
    <mergeCell ref="A57:E57"/>
    <mergeCell ref="A58:E58"/>
    <mergeCell ref="A59:E59"/>
    <mergeCell ref="A60:E60"/>
    <mergeCell ref="H60:M61"/>
  </mergeCells>
  <printOptions/>
  <pageMargins left="1.93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PDB Web - June</dc:title>
  <dc:subject/>
  <dc:creator>Angus Lam</dc:creator>
  <cp:keywords/>
  <dc:description>PDB is printed at 80%</dc:description>
  <cp:lastModifiedBy>Harley, Chris - HMT</cp:lastModifiedBy>
  <cp:lastPrinted>2016-07-28T11:33:39Z</cp:lastPrinted>
  <dcterms:created xsi:type="dcterms:W3CDTF">2005-02-10T11:17:15Z</dcterms:created>
  <dcterms:modified xsi:type="dcterms:W3CDTF">2016-07-28T15:05:53Z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  <property fmtid="{D5CDD505-2E9C-101B-9397-08002B2CF9AE}" pid="17" name="ItemRetentionFormula">
    <vt:lpwstr/>
  </property>
  <property fmtid="{D5CDD505-2E9C-101B-9397-08002B2CF9AE}" pid="18" name="_dlc_policyId">
    <vt:lpwstr/>
  </property>
  <property fmtid="{D5CDD505-2E9C-101B-9397-08002B2CF9AE}" pid="19" name="_dlc_DocId">
    <vt:lpwstr>HMTECON-3-817</vt:lpwstr>
  </property>
  <property fmtid="{D5CDD505-2E9C-101B-9397-08002B2CF9AE}" pid="20" name="_dlc_DocIdItemGuid">
    <vt:lpwstr>1de9ca63-37fa-402f-a829-ba28ba9def68</vt:lpwstr>
  </property>
  <property fmtid="{D5CDD505-2E9C-101B-9397-08002B2CF9AE}" pid="21" name="_dlc_DocIdUrl">
    <vt:lpwstr>http://sphmt/sites/econg/IS/_layouts/DocIdRedir.aspx?ID=HMTECON-3-817, HMTECON-3-817</vt:lpwstr>
  </property>
  <property fmtid="{D5CDD505-2E9C-101B-9397-08002B2CF9AE}" pid="22" name="Group1">
    <vt:lpwstr>Economics</vt:lpwstr>
  </property>
  <property fmtid="{D5CDD505-2E9C-101B-9397-08002B2CF9AE}" pid="23" name="Library">
    <vt:lpwstr>Economic Briefing</vt:lpwstr>
  </property>
  <property fmtid="{D5CDD505-2E9C-101B-9397-08002B2CF9AE}" pid="24" name="Team">
    <vt:lpwstr>MCS</vt:lpwstr>
  </property>
  <property fmtid="{D5CDD505-2E9C-101B-9397-08002B2CF9AE}" pid="25" name="dlc_EmailFrom">
    <vt:lpwstr/>
  </property>
  <property fmtid="{D5CDD505-2E9C-101B-9397-08002B2CF9AE}" pid="26" name="Notes1">
    <vt:lpwstr/>
  </property>
  <property fmtid="{D5CDD505-2E9C-101B-9397-08002B2CF9AE}" pid="27" name="Legacy Item ID">
    <vt:lpwstr/>
  </property>
  <property fmtid="{D5CDD505-2E9C-101B-9397-08002B2CF9AE}" pid="28" name="Legacy Created By">
    <vt:lpwstr/>
  </property>
  <property fmtid="{D5CDD505-2E9C-101B-9397-08002B2CF9AE}" pid="29" name="Folder5">
    <vt:lpwstr/>
  </property>
  <property fmtid="{D5CDD505-2E9C-101B-9397-08002B2CF9AE}" pid="30" name="dlc_EmailCC">
    <vt:lpwstr/>
  </property>
  <property fmtid="{D5CDD505-2E9C-101B-9397-08002B2CF9AE}" pid="31" name="Folder4">
    <vt:lpwstr/>
  </property>
  <property fmtid="{D5CDD505-2E9C-101B-9397-08002B2CF9AE}" pid="32" name="Folder2">
    <vt:lpwstr/>
  </property>
  <property fmtid="{D5CDD505-2E9C-101B-9397-08002B2CF9AE}" pid="33" name="Original Source">
    <vt:lpwstr/>
  </property>
  <property fmtid="{D5CDD505-2E9C-101B-9397-08002B2CF9AE}" pid="34" name="Legacy Modified By">
    <vt:lpwstr/>
  </property>
  <property fmtid="{D5CDD505-2E9C-101B-9397-08002B2CF9AE}" pid="35" name="dlc_EmailBCC">
    <vt:lpwstr/>
  </property>
  <property fmtid="{D5CDD505-2E9C-101B-9397-08002B2CF9AE}" pid="36" name="dlc_EmailSubject">
    <vt:lpwstr/>
  </property>
  <property fmtid="{D5CDD505-2E9C-101B-9397-08002B2CF9AE}" pid="37" name="Declared as Record in Legacy System">
    <vt:lpwstr>0</vt:lpwstr>
  </property>
  <property fmtid="{D5CDD505-2E9C-101B-9397-08002B2CF9AE}" pid="38" name="External Reference">
    <vt:lpwstr/>
  </property>
  <property fmtid="{D5CDD505-2E9C-101B-9397-08002B2CF9AE}" pid="39" name="Folder1">
    <vt:lpwstr/>
  </property>
  <property fmtid="{D5CDD505-2E9C-101B-9397-08002B2CF9AE}" pid="40" name="dlc_EmailTo">
    <vt:lpwstr/>
  </property>
  <property fmtid="{D5CDD505-2E9C-101B-9397-08002B2CF9AE}" pid="41" name="Sensitive Item">
    <vt:lpwstr>0</vt:lpwstr>
  </property>
  <property fmtid="{D5CDD505-2E9C-101B-9397-08002B2CF9AE}" pid="42" name="Folder3">
    <vt:lpwstr/>
  </property>
  <property fmtid="{D5CDD505-2E9C-101B-9397-08002B2CF9AE}" pid="43" name="display_urn:schemas-microsoft-com:office:office#Editor">
    <vt:lpwstr>Migration2016</vt:lpwstr>
  </property>
  <property fmtid="{D5CDD505-2E9C-101B-9397-08002B2CF9AE}" pid="44" name="Order">
    <vt:lpwstr>132500.000000000</vt:lpwstr>
  </property>
  <property fmtid="{D5CDD505-2E9C-101B-9397-08002B2CF9AE}" pid="45" name="xd_ProgID">
    <vt:lpwstr/>
  </property>
  <property fmtid="{D5CDD505-2E9C-101B-9397-08002B2CF9AE}" pid="46" name="TemplateUrl">
    <vt:lpwstr/>
  </property>
  <property fmtid="{D5CDD505-2E9C-101B-9397-08002B2CF9AE}" pid="47" name="display_urn:schemas-microsoft-com:office:office#Author">
    <vt:lpwstr>Migration2016</vt:lpwstr>
  </property>
  <property fmtid="{D5CDD505-2E9C-101B-9397-08002B2CF9AE}" pid="48" name="ContentTypeId">
    <vt:lpwstr>0x010100672A3FCA98991645BE083C320B7539B700947E5E88D22262459557D3C76C03AB49100096EE3D60B6EF6F4499C672B9D13E2887</vt:lpwstr>
  </property>
  <property fmtid="{D5CDD505-2E9C-101B-9397-08002B2CF9AE}" pid="49" name="ieefa5c6211a4a5e9a507e1c1c1599ef">
    <vt:lpwstr/>
  </property>
  <property fmtid="{D5CDD505-2E9C-101B-9397-08002B2CF9AE}" pid="50" name="m4e205a008724e269aef64ca7bdb5848">
    <vt:lpwstr/>
  </property>
  <property fmtid="{D5CDD505-2E9C-101B-9397-08002B2CF9AE}" pid="51" name="IconOverlay">
    <vt:lpwstr/>
  </property>
  <property fmtid="{D5CDD505-2E9C-101B-9397-08002B2CF9AE}" pid="52" name="jc76c0d69b0a44309f7bb16407c92353">
    <vt:lpwstr/>
  </property>
  <property fmtid="{D5CDD505-2E9C-101B-9397-08002B2CF9AE}" pid="53" name="dlc_EmailReceivedUTC">
    <vt:lpwstr/>
  </property>
  <property fmtid="{D5CDD505-2E9C-101B-9397-08002B2CF9AE}" pid="54" name="g727aac2e2204289aa2b5b6dcdadae03">
    <vt:lpwstr/>
  </property>
  <property fmtid="{D5CDD505-2E9C-101B-9397-08002B2CF9AE}" pid="55" name="dlc_EmailSentUTC">
    <vt:lpwstr/>
  </property>
  <property fmtid="{D5CDD505-2E9C-101B-9397-08002B2CF9AE}" pid="56" name="b9c42a306c8b47fcbaf8a41a71352f3a">
    <vt:lpwstr/>
  </property>
  <property fmtid="{D5CDD505-2E9C-101B-9397-08002B2CF9AE}" pid="57" name="hb8bc0391a2e4089a24d47de9e4a6672">
    <vt:lpwstr/>
  </property>
  <property fmtid="{D5CDD505-2E9C-101B-9397-08002B2CF9AE}" pid="58" name="g3bf77b0a02d47ea8bec4fb357d1f3ee">
    <vt:lpwstr/>
  </property>
  <property fmtid="{D5CDD505-2E9C-101B-9397-08002B2CF9AE}" pid="59" name="TaxCatchAll">
    <vt:lpwstr/>
  </property>
  <property fmtid="{D5CDD505-2E9C-101B-9397-08002B2CF9AE}" pid="60" name="d3acaa1fb1fd45d69e6498ce1656c037">
    <vt:lpwstr/>
  </property>
  <property fmtid="{D5CDD505-2E9C-101B-9397-08002B2CF9AE}" pid="61" name="HMT_DocumentTypeHTField0">
    <vt:lpwstr>Other|c235b5c2-f697-427b-a70a-43d69599f998</vt:lpwstr>
  </property>
  <property fmtid="{D5CDD505-2E9C-101B-9397-08002B2CF9AE}" pid="62" name="b4fdd2ce4232490396aa344e31f74d8e">
    <vt:lpwstr/>
  </property>
  <property fmtid="{D5CDD505-2E9C-101B-9397-08002B2CF9AE}" pid="63" name="dlc_EmailMailbox">
    <vt:lpwstr/>
  </property>
</Properties>
</file>