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Statistics\Publications\DUKES\Annexes\Annex G - Foreign trade\"/>
    </mc:Choice>
  </mc:AlternateContent>
  <xr:revisionPtr revIDLastSave="0" documentId="13_ncr:1_{F9CEDAA9-1E18-4D8C-8939-BA5E34400CFC}" xr6:coauthVersionLast="47" xr6:coauthVersionMax="47" xr10:uidLastSave="{00000000-0000-0000-0000-000000000000}"/>
  <bookViews>
    <workbookView xWindow="-110" yWindow="-110" windowWidth="19420" windowHeight="10420" xr2:uid="{97949A2C-8F53-4997-BB20-0D05C6413B91}"/>
  </bookViews>
  <sheets>
    <sheet name="Cover Sheet" sheetId="1" r:id="rId1"/>
    <sheet name="Contents" sheetId="8" r:id="rId2"/>
    <sheet name="Notes" sheetId="2" r:id="rId3"/>
    <sheet name="G.2 Values 2000 -" sheetId="4" r:id="rId4"/>
    <sheet name="G.2 Prices 2000 -" sheetId="7" r:id="rId5"/>
    <sheet name="G.2 Values 1990-1999" sheetId="10" r:id="rId6"/>
    <sheet name="G.2 Values 1970-1989"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3" i="10" l="1"/>
  <c r="J23" i="10"/>
  <c r="I23" i="10"/>
  <c r="H23" i="10"/>
  <c r="G23" i="10"/>
  <c r="F23" i="10"/>
  <c r="E23" i="10"/>
  <c r="D23" i="10"/>
  <c r="C23" i="10"/>
  <c r="B23" i="10"/>
  <c r="K22" i="10"/>
  <c r="J22" i="10"/>
  <c r="I22" i="10"/>
  <c r="H22" i="10"/>
  <c r="G22" i="10"/>
  <c r="F22" i="10"/>
  <c r="E22" i="10"/>
  <c r="D22" i="10"/>
  <c r="C22" i="10"/>
  <c r="B22" i="10"/>
  <c r="K21" i="10"/>
  <c r="J21" i="10"/>
  <c r="I21" i="10"/>
  <c r="H21" i="10"/>
  <c r="G21" i="10"/>
  <c r="F21" i="10"/>
  <c r="E21" i="10"/>
  <c r="D21" i="10"/>
  <c r="C21" i="10"/>
  <c r="B21" i="10"/>
  <c r="K20" i="10"/>
  <c r="J20" i="10"/>
  <c r="I20" i="10"/>
  <c r="H20" i="10"/>
  <c r="G20" i="10"/>
  <c r="F20" i="10"/>
  <c r="E20" i="10"/>
  <c r="D20" i="10"/>
  <c r="C20" i="10"/>
  <c r="B20" i="10"/>
  <c r="K19" i="10"/>
  <c r="J19" i="10"/>
  <c r="I19" i="10"/>
  <c r="H19" i="10"/>
  <c r="G19" i="10"/>
  <c r="F19" i="10"/>
  <c r="E19" i="10"/>
  <c r="D19" i="10"/>
  <c r="C19" i="10"/>
  <c r="B19" i="10"/>
  <c r="K18" i="10"/>
  <c r="J18" i="10"/>
  <c r="I18" i="10"/>
  <c r="H18" i="10"/>
  <c r="G18" i="10"/>
  <c r="F18" i="10"/>
  <c r="E18" i="10"/>
  <c r="D18" i="10"/>
  <c r="C18" i="10"/>
  <c r="B18" i="10"/>
</calcChain>
</file>

<file path=xl/sharedStrings.xml><?xml version="1.0" encoding="utf-8"?>
<sst xmlns="http://schemas.openxmlformats.org/spreadsheetml/2006/main" count="233" uniqueCount="167">
  <si>
    <t xml:space="preserve">Value of imports and exports of fuels </t>
  </si>
  <si>
    <t>Contents</t>
  </si>
  <si>
    <t>Background</t>
  </si>
  <si>
    <t>Further information</t>
  </si>
  <si>
    <t>Contacts</t>
  </si>
  <si>
    <t>tel: 020 7215 1000</t>
  </si>
  <si>
    <t>Statistician: Energy Prices Statistics Team</t>
  </si>
  <si>
    <t>Data period</t>
  </si>
  <si>
    <t xml:space="preserve">The data table and accompanying cover sheet, contents, and notes have been edited to meet legal accessibility regulations 
To provide feedback please contact </t>
  </si>
  <si>
    <t>Some cells in the tables refer to notes which can be found in the notes worksheet
Note markers are presented in square brackets, for example [Note 1]</t>
  </si>
  <si>
    <t xml:space="preserve">Links to additional further information in cells below </t>
  </si>
  <si>
    <t>DUKES publication (opens in a new window)</t>
  </si>
  <si>
    <t>Energy statistics revisions policy (opens in a new window)</t>
  </si>
  <si>
    <t>Notes</t>
  </si>
  <si>
    <t xml:space="preserve">This worksheet contains one table 
</t>
  </si>
  <si>
    <t xml:space="preserve">This table contains supplementary information supporting imports and exports of fuels which are referred to in the data presented in this workbook </t>
  </si>
  <si>
    <t xml:space="preserve">Note </t>
  </si>
  <si>
    <t>Description</t>
  </si>
  <si>
    <t>This worksheet contains one table</t>
  </si>
  <si>
    <t>Some cells refer to notes which can be found on the notes worksheet</t>
  </si>
  <si>
    <t>Freeze panes are active on this sheet, to turn off freeze panes select 'view' then 'freeze panes' then 'unfreeze panes' or use [Alt W, F] </t>
  </si>
  <si>
    <t>2019</t>
  </si>
  <si>
    <t>2020</t>
  </si>
  <si>
    <t>2021</t>
  </si>
  <si>
    <t>Imports: Coal and other solid fuels</t>
  </si>
  <si>
    <t>Imports: Crude oil</t>
  </si>
  <si>
    <t>Imports: Natural gas</t>
  </si>
  <si>
    <t>Imports: Electricity</t>
  </si>
  <si>
    <t>Exports: Coal and other solid fuels</t>
  </si>
  <si>
    <t>Exports: Crude oil</t>
  </si>
  <si>
    <t>Exports: Natural gas</t>
  </si>
  <si>
    <t>Exports: Electricity</t>
  </si>
  <si>
    <t>Net Trade: Coal and other solid fuels</t>
  </si>
  <si>
    <t>Net Trade: Crude oil</t>
  </si>
  <si>
    <t>Net Trade: Petroleum products</t>
  </si>
  <si>
    <t>Net Trade: Natural gas</t>
  </si>
  <si>
    <t>Net Trade: Electricity</t>
  </si>
  <si>
    <t>2000</t>
  </si>
  <si>
    <t>2001</t>
  </si>
  <si>
    <t>2002</t>
  </si>
  <si>
    <t>2003</t>
  </si>
  <si>
    <t>2004</t>
  </si>
  <si>
    <t>2005</t>
  </si>
  <si>
    <t>2006</t>
  </si>
  <si>
    <t>2007</t>
  </si>
  <si>
    <t>2008</t>
  </si>
  <si>
    <t>2009</t>
  </si>
  <si>
    <t>2010</t>
  </si>
  <si>
    <t>2011</t>
  </si>
  <si>
    <t>2012</t>
  </si>
  <si>
    <t>2013</t>
  </si>
  <si>
    <t>2014</t>
  </si>
  <si>
    <t>2015</t>
  </si>
  <si>
    <t>2016</t>
  </si>
  <si>
    <t>2017</t>
  </si>
  <si>
    <t>2018</t>
  </si>
  <si>
    <t>Table G.2 Values of Imports and Exports of fuels, millions of pounds [note 1, 2]</t>
  </si>
  <si>
    <t>Note 1</t>
  </si>
  <si>
    <t>Note 2</t>
  </si>
  <si>
    <t>Note 3</t>
  </si>
  <si>
    <t>Note 4</t>
  </si>
  <si>
    <t>Note 5</t>
  </si>
  <si>
    <t>Total Imports (c.i.f)</t>
  </si>
  <si>
    <t>Total Exports (f.o.b)</t>
  </si>
  <si>
    <t>Net trade net imports are shown as positive values and net exports are shown as negative values.</t>
  </si>
  <si>
    <t xml:space="preserve">The method for calculating volumes in table G.1 has been updated in the DUKES 2022 publication to use Departmental data only. Previously a mix of Departmental and HMRC trade data was used.  The values presented in this table are based on HMRC and ONS value data and adjusted to these new volumes.  This has been back dated to 2000.      </t>
  </si>
  <si>
    <t>Imports: Petroleum products [note 3]</t>
  </si>
  <si>
    <t>Exports: Petroleum products [note 4]</t>
  </si>
  <si>
    <t>Table G.2 Prices of Imports and Exports of fuels, pounds per tonnes of oil equivalent [note 6]</t>
  </si>
  <si>
    <t>Note 6</t>
  </si>
  <si>
    <t>The prices presented in this table are based on HMRC and ONS value and volume trade data.</t>
  </si>
  <si>
    <t xml:space="preserve">This table includes a list of worksheets in this workbook with links to those worksheets </t>
  </si>
  <si>
    <t>Worksheet description</t>
  </si>
  <si>
    <t>Link</t>
  </si>
  <si>
    <t>Cover sheet</t>
  </si>
  <si>
    <t>Cover Sheet</t>
  </si>
  <si>
    <t>G.2 Values 2000 -</t>
  </si>
  <si>
    <t>G.2 Prices 2000 -</t>
  </si>
  <si>
    <t>Includes petroleum products not used as fuel, e.g. lubricants, and liquefied petroleum gases other than natural gas.</t>
  </si>
  <si>
    <t>Includes petroleum products not used as fuel, e.g. lubricants, and liquefied petroleum gases, and small quantities of natural gas.</t>
  </si>
  <si>
    <t xml:space="preserve">Revisions </t>
  </si>
  <si>
    <t>Total imports</t>
  </si>
  <si>
    <t>Total net exports</t>
  </si>
  <si>
    <t>Total net exports (OTS)</t>
  </si>
  <si>
    <t>Total net exports (BOP)</t>
  </si>
  <si>
    <t>Total imports (c.i.f)</t>
  </si>
  <si>
    <t>Total exports (f.o.b)</t>
  </si>
  <si>
    <t>Total imports (f.o.b)</t>
  </si>
  <si>
    <t>Exports (f.o.b.): Coal and other solid fuels</t>
  </si>
  <si>
    <t>Exports (f.o.b.): Crude oil</t>
  </si>
  <si>
    <t>Imports (c.i.f.): Coal and other solid fuels</t>
  </si>
  <si>
    <t>Imports (c.i.f.): Crude oil</t>
  </si>
  <si>
    <t>Imports (c.i.f.): Natural gas</t>
  </si>
  <si>
    <t>Imports (c.i.f.): Electricity</t>
  </si>
  <si>
    <t>Imports (f.o.b.): Other fuels</t>
  </si>
  <si>
    <t>Net exports (OTS): Coal and other solid fuels</t>
  </si>
  <si>
    <t>Net exports (OTS): Crude oil</t>
  </si>
  <si>
    <t>Net exports (OTS): Natural gas</t>
  </si>
  <si>
    <t>Net exports (OTS): Electricity</t>
  </si>
  <si>
    <t>Exports (f.o.b.): Natural gas</t>
  </si>
  <si>
    <t>Exports (f.o.b.): Electricity</t>
  </si>
  <si>
    <t>Table G.2 Values from 1970 to 1989 of Imports and Exports of fuels, millions of pounds [note 1, 2]</t>
  </si>
  <si>
    <t>Table G.2 Values from 1990 to 1999 of Imports and Exports of fuels, millions of pounds [note 1, 2]</t>
  </si>
  <si>
    <t>1990</t>
  </si>
  <si>
    <t>1991</t>
  </si>
  <si>
    <t>1992</t>
  </si>
  <si>
    <t>1993</t>
  </si>
  <si>
    <t>1994</t>
  </si>
  <si>
    <t>1995</t>
  </si>
  <si>
    <t>1996</t>
  </si>
  <si>
    <t>1997</t>
  </si>
  <si>
    <t>1998</t>
  </si>
  <si>
    <t>1999</t>
  </si>
  <si>
    <t>Flow</t>
  </si>
  <si>
    <t>1970</t>
  </si>
  <si>
    <t>1971</t>
  </si>
  <si>
    <t>1972</t>
  </si>
  <si>
    <t>1973</t>
  </si>
  <si>
    <t>1974</t>
  </si>
  <si>
    <t>1975</t>
  </si>
  <si>
    <t>1976</t>
  </si>
  <si>
    <t>1977</t>
  </si>
  <si>
    <t>1978</t>
  </si>
  <si>
    <t>1979</t>
  </si>
  <si>
    <t>1980</t>
  </si>
  <si>
    <t>1981</t>
  </si>
  <si>
    <t>1982</t>
  </si>
  <si>
    <t>1983</t>
  </si>
  <si>
    <t>1984</t>
  </si>
  <si>
    <t>1985</t>
  </si>
  <si>
    <t>1986</t>
  </si>
  <si>
    <t>1987</t>
  </si>
  <si>
    <t>1988</t>
  </si>
  <si>
    <t>1989</t>
  </si>
  <si>
    <t>Imports (c.i.f.): Petroleum products (note 3)</t>
  </si>
  <si>
    <t>Exports (f.o.b.): Petroleum products (note 4)</t>
  </si>
  <si>
    <t>Net exports (OTS): Petroleum products (note 3)</t>
  </si>
  <si>
    <t xml:space="preserve">Data presented in these tables before the DUKES 2022 publication were in table G.7 which contained a timeseries from 1970-2020.  Data from 1970 to 1989 and 1990 to 1999 have been presented in separate tables in this workbook. </t>
  </si>
  <si>
    <t>Note 7</t>
  </si>
  <si>
    <t>Note 8</t>
  </si>
  <si>
    <t>Crude oil and petroleum products.</t>
  </si>
  <si>
    <t xml:space="preserve">Data prior to 1985 include small quantities of non-fuel products (eg peat).  These items are excluded from the c.i.f. import data and the export data. </t>
  </si>
  <si>
    <t>Imports (f.o.b.): Oil (note 7)</t>
  </si>
  <si>
    <t>Imports (f.o.b.): Other fuels (note 8)</t>
  </si>
  <si>
    <t>Note 9</t>
  </si>
  <si>
    <t xml:space="preserve"> Net exports are the difference between exports and imports on a Balance of Payments (B.O.P) basis</t>
  </si>
  <si>
    <t>Net exports (B.O.P): Oil (note 7, 9)</t>
  </si>
  <si>
    <t>Net exports (B.O.P): Other fuels (note 9)</t>
  </si>
  <si>
    <t>Values, annual data 2000 onwards</t>
  </si>
  <si>
    <t>Prices, annual data 2000 onwards</t>
  </si>
  <si>
    <t>Values, annual data 1990 - 1999</t>
  </si>
  <si>
    <t>Values, annual data 1970 - 1989</t>
  </si>
  <si>
    <t>G.2 Values 1970-1989</t>
  </si>
  <si>
    <t>G.2 Values 1990-1999</t>
  </si>
  <si>
    <t>Total Net Trade (OTS) [note 5]</t>
  </si>
  <si>
    <t>tel: 0782 596 3135</t>
  </si>
  <si>
    <t>2022</t>
  </si>
  <si>
    <t>Value of imports and exports of fuels for each year from 1970 to 2022</t>
  </si>
  <si>
    <r>
      <t xml:space="preserve">This spreadsheet contains annual data including </t>
    </r>
    <r>
      <rPr>
        <b/>
        <sz val="12"/>
        <rFont val="Calibri"/>
        <family val="2"/>
      </rPr>
      <t>new data for 2022</t>
    </r>
  </si>
  <si>
    <r>
      <t xml:space="preserve">These data were published on </t>
    </r>
    <r>
      <rPr>
        <b/>
        <sz val="12"/>
        <rFont val="Calibri"/>
        <family val="2"/>
      </rPr>
      <t>Thursday 27th July 2023</t>
    </r>
  </si>
  <si>
    <t xml:space="preserve">Value of imports and exports of fuels. Annual data published on the last Thursday of July with detailed commentary available in the DESNZ statistical publication the Digest of United Kingdom Energy Statistics (DUKES) internet content only. </t>
  </si>
  <si>
    <t>DESNZ Press Office (media enquiries)</t>
  </si>
  <si>
    <t>newsdesk@energysecurity.gov.uk</t>
  </si>
  <si>
    <t>energy.stats@energysecurity.gov.uk</t>
  </si>
  <si>
    <t>energyprices.stats@energysecurity.gov.uk</t>
  </si>
  <si>
    <r>
      <t xml:space="preserve">The next publication date is </t>
    </r>
    <r>
      <rPr>
        <b/>
        <sz val="12"/>
        <rFont val="Calibri"/>
        <family val="2"/>
      </rPr>
      <t>Tuesday 30th July 2024</t>
    </r>
  </si>
  <si>
    <t xml:space="preserve">The revisions period is 2016 to 2021.
Revisions are due to updates from data suppliers, and a methodological change. See Note 2 for further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</si>
</sst>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 ;\-#,##0\ ;&quot;- &quot;"/>
    <numFmt numFmtId="167" formatCode="\+#,##0\ ;\-#,##0\ ;&quot;- &quot;"/>
    <numFmt numFmtId="168" formatCode="#,##0_ ;\-#,##0\ "/>
    <numFmt numFmtId="169" formatCode="#,##0&quot;r&quot;\ ;\-#,##0&quot;r&quot;"/>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0"/>
      <name val="MS Sans Serif"/>
      <family val="2"/>
    </font>
    <font>
      <sz val="12"/>
      <name val="Arial"/>
      <family val="2"/>
    </font>
    <font>
      <sz val="12"/>
      <name val="MS Sans Serif"/>
      <family val="2"/>
    </font>
    <font>
      <u/>
      <sz val="10"/>
      <color indexed="12"/>
      <name val="MS Sans Serif"/>
      <family val="2"/>
    </font>
    <font>
      <u/>
      <sz val="12"/>
      <color indexed="12"/>
      <name val="Arial"/>
      <family val="2"/>
    </font>
    <font>
      <u/>
      <sz val="10"/>
      <color indexed="12"/>
      <name val="Arial"/>
      <family val="2"/>
    </font>
    <font>
      <b/>
      <sz val="18"/>
      <name val="Calibri"/>
      <family val="2"/>
      <scheme val="minor"/>
    </font>
    <font>
      <sz val="12"/>
      <name val="Calibri"/>
      <family val="2"/>
    </font>
    <font>
      <b/>
      <sz val="12"/>
      <name val="Calibri"/>
      <family val="2"/>
    </font>
    <font>
      <b/>
      <sz val="18"/>
      <name val="Calibri"/>
      <family val="2"/>
    </font>
    <font>
      <b/>
      <sz val="22"/>
      <name val="Calibri"/>
      <family val="2"/>
    </font>
    <font>
      <sz val="12"/>
      <color theme="1"/>
      <name val="Calibri"/>
      <family val="2"/>
      <scheme val="minor"/>
    </font>
    <font>
      <u/>
      <sz val="12"/>
      <color theme="10"/>
      <name val="Calibri"/>
      <family val="2"/>
      <scheme val="minor"/>
    </font>
    <font>
      <b/>
      <sz val="22"/>
      <name val="Calibri"/>
      <family val="2"/>
      <scheme val="minor"/>
    </font>
    <font>
      <sz val="12"/>
      <name val="Calibri"/>
      <family val="2"/>
      <scheme val="minor"/>
    </font>
    <font>
      <i/>
      <sz val="8"/>
      <name val="Arial"/>
      <family val="2"/>
    </font>
    <font>
      <b/>
      <sz val="12"/>
      <color theme="0"/>
      <name val="Calibri"/>
      <family val="2"/>
      <scheme val="minor"/>
    </font>
    <font>
      <b/>
      <sz val="12"/>
      <name val="Calibri"/>
      <family val="2"/>
      <scheme val="minor"/>
    </font>
    <font>
      <b/>
      <sz val="12"/>
      <color theme="1"/>
      <name val="Calibri"/>
      <family val="2"/>
      <scheme val="minor"/>
    </font>
    <font>
      <sz val="8"/>
      <name val="Calibri"/>
      <family val="2"/>
      <scheme val="minor"/>
    </font>
    <font>
      <sz val="12"/>
      <color rgb="FF000000"/>
      <name val="Calibri"/>
      <family val="2"/>
      <scheme val="minor"/>
    </font>
    <font>
      <b/>
      <sz val="9"/>
      <name val="Arial"/>
      <family val="2"/>
    </font>
    <font>
      <sz val="8.5"/>
      <name val="Arial"/>
      <family val="2"/>
    </font>
    <font>
      <b/>
      <sz val="8.5"/>
      <name val="Arial"/>
      <family val="2"/>
    </font>
    <font>
      <sz val="8"/>
      <name val="Arial"/>
      <family val="2"/>
    </font>
    <font>
      <b/>
      <sz val="8"/>
      <name val="Arial"/>
      <family val="2"/>
    </font>
    <font>
      <b/>
      <sz val="9"/>
      <color theme="1"/>
      <name val="Arial"/>
      <family val="2"/>
    </font>
    <font>
      <b/>
      <sz val="8"/>
      <color theme="0"/>
      <name val="Arial"/>
      <family val="2"/>
    </font>
    <font>
      <sz val="8.5"/>
      <color theme="0"/>
      <name val="Arial"/>
      <family val="2"/>
    </font>
    <font>
      <sz val="12"/>
      <color theme="1"/>
      <name val="Calibri"/>
      <family val="2"/>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s>
  <cellStyleXfs count="11">
    <xf numFmtId="0" fontId="0" fillId="0" borderId="0"/>
    <xf numFmtId="0" fontId="2" fillId="0" borderId="0" applyNumberFormat="0" applyFill="0" applyBorder="0" applyAlignment="0" applyProtection="0"/>
    <xf numFmtId="0" fontId="3"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Protection="0"/>
    <xf numFmtId="0" fontId="14" fillId="0" borderId="0">
      <alignment vertical="center" wrapText="1"/>
    </xf>
    <xf numFmtId="0" fontId="8" fillId="0" borderId="0" applyNumberFormat="0" applyFill="0" applyBorder="0" applyAlignment="0" applyProtection="0">
      <alignment vertical="top"/>
      <protection locked="0"/>
    </xf>
    <xf numFmtId="0" fontId="16" fillId="0" borderId="0" applyNumberFormat="0" applyFill="0" applyProtection="0">
      <alignment vertical="center"/>
    </xf>
    <xf numFmtId="43" fontId="1" fillId="0" borderId="0" applyFont="0" applyFill="0" applyBorder="0" applyAlignment="0" applyProtection="0"/>
    <xf numFmtId="0" fontId="4" fillId="0" borderId="0"/>
  </cellStyleXfs>
  <cellXfs count="95">
    <xf numFmtId="0" fontId="0" fillId="0" borderId="0" xfId="0"/>
    <xf numFmtId="0" fontId="4" fillId="0" borderId="0" xfId="2" applyFont="1"/>
    <xf numFmtId="164" fontId="4" fillId="0" borderId="0" xfId="2" applyNumberFormat="1" applyFont="1" applyAlignment="1">
      <alignment horizontal="left"/>
    </xf>
    <xf numFmtId="0" fontId="4" fillId="0" borderId="0" xfId="0" applyFont="1" applyAlignment="1">
      <alignment vertical="center"/>
    </xf>
    <xf numFmtId="0" fontId="4" fillId="0" borderId="0" xfId="2" applyFont="1" applyAlignment="1">
      <alignment horizontal="left"/>
    </xf>
    <xf numFmtId="0" fontId="7" fillId="0" borderId="0" xfId="3" applyFont="1" applyFill="1" applyAlignment="1" applyProtection="1"/>
    <xf numFmtId="0" fontId="7" fillId="0" borderId="0" xfId="1" applyFont="1" applyFill="1" applyAlignment="1" applyProtection="1"/>
    <xf numFmtId="0" fontId="4" fillId="0" borderId="0" xfId="2" applyFont="1" applyAlignment="1">
      <alignment horizontal="right"/>
    </xf>
    <xf numFmtId="0" fontId="4" fillId="0" borderId="0" xfId="0" applyFont="1" applyAlignment="1">
      <alignment horizontal="right" vertical="center"/>
    </xf>
    <xf numFmtId="0" fontId="7" fillId="0" borderId="0" xfId="3" applyFont="1" applyFill="1" applyAlignment="1" applyProtection="1">
      <alignment horizontal="left" vertical="center"/>
    </xf>
    <xf numFmtId="0" fontId="1" fillId="0" borderId="0" xfId="4"/>
    <xf numFmtId="0" fontId="5" fillId="0" borderId="0" xfId="2" applyFont="1"/>
    <xf numFmtId="0" fontId="3" fillId="0" borderId="0" xfId="2"/>
    <xf numFmtId="0" fontId="4" fillId="0" borderId="0" xfId="0" applyFont="1"/>
    <xf numFmtId="0" fontId="10" fillId="0" borderId="0" xfId="2" applyFont="1"/>
    <xf numFmtId="0" fontId="12" fillId="0" borderId="0" xfId="5" applyFont="1"/>
    <xf numFmtId="0" fontId="12" fillId="0" borderId="0" xfId="2" applyFont="1"/>
    <xf numFmtId="0" fontId="13" fillId="0" borderId="0" xfId="2" applyFont="1"/>
    <xf numFmtId="0" fontId="14" fillId="0" borderId="0" xfId="0" applyFont="1"/>
    <xf numFmtId="0" fontId="10" fillId="0" borderId="0" xfId="0" applyFont="1"/>
    <xf numFmtId="0" fontId="10" fillId="0" borderId="0" xfId="0" applyFont="1" applyAlignment="1">
      <alignment vertical="center"/>
    </xf>
    <xf numFmtId="0" fontId="14" fillId="0" borderId="0" xfId="6" applyAlignment="1">
      <alignment vertical="center"/>
    </xf>
    <xf numFmtId="0" fontId="15" fillId="0" borderId="0" xfId="1" applyFont="1" applyAlignment="1">
      <alignment vertical="center"/>
    </xf>
    <xf numFmtId="0" fontId="16" fillId="0" borderId="0" xfId="8">
      <alignment vertical="center"/>
    </xf>
    <xf numFmtId="0" fontId="17" fillId="0" borderId="0" xfId="6" applyFont="1" applyAlignment="1">
      <alignment vertical="center"/>
    </xf>
    <xf numFmtId="0" fontId="9" fillId="0" borderId="0" xfId="5"/>
    <xf numFmtId="0" fontId="18" fillId="2" borderId="0" xfId="0" applyFont="1" applyFill="1" applyAlignment="1">
      <alignment horizontal="left"/>
    </xf>
    <xf numFmtId="0" fontId="18" fillId="2" borderId="0" xfId="0" applyFont="1" applyFill="1"/>
    <xf numFmtId="0" fontId="21" fillId="0" borderId="0" xfId="6" applyFont="1" applyAlignment="1">
      <alignment vertical="center"/>
    </xf>
    <xf numFmtId="0" fontId="17" fillId="2" borderId="0" xfId="0" applyFont="1" applyFill="1" applyAlignment="1">
      <alignment horizontal="left"/>
    </xf>
    <xf numFmtId="0" fontId="17" fillId="2" borderId="0" xfId="6" applyFont="1" applyFill="1" applyAlignment="1">
      <alignment horizontal="left"/>
    </xf>
    <xf numFmtId="0" fontId="20" fillId="2" borderId="1" xfId="0" applyFont="1" applyFill="1" applyBorder="1" applyAlignment="1">
      <alignment horizontal="left"/>
    </xf>
    <xf numFmtId="0" fontId="20" fillId="2" borderId="3" xfId="6" applyFont="1" applyFill="1" applyBorder="1" applyAlignment="1">
      <alignment horizontal="left"/>
    </xf>
    <xf numFmtId="0" fontId="19" fillId="2" borderId="2" xfId="0" applyFont="1" applyFill="1" applyBorder="1"/>
    <xf numFmtId="0" fontId="20" fillId="2" borderId="2" xfId="0" applyFont="1" applyFill="1" applyBorder="1" applyAlignment="1">
      <alignment horizontal="right" vertical="center"/>
    </xf>
    <xf numFmtId="0" fontId="20" fillId="2" borderId="2" xfId="6" applyFont="1" applyFill="1" applyBorder="1" applyAlignment="1">
      <alignment horizontal="right"/>
    </xf>
    <xf numFmtId="0" fontId="23" fillId="0" borderId="0" xfId="0" applyFont="1" applyAlignment="1">
      <alignment vertical="center"/>
    </xf>
    <xf numFmtId="0" fontId="23"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center" wrapText="1"/>
    </xf>
    <xf numFmtId="165" fontId="17" fillId="2" borderId="0" xfId="9" applyNumberFormat="1" applyFont="1" applyFill="1" applyBorder="1" applyAlignment="1">
      <alignment horizontal="right"/>
    </xf>
    <xf numFmtId="165" fontId="10" fillId="3" borderId="0" xfId="9" applyNumberFormat="1" applyFont="1" applyFill="1" applyBorder="1" applyAlignment="1">
      <alignment horizontal="right"/>
    </xf>
    <xf numFmtId="165" fontId="20" fillId="2" borderId="1" xfId="9" applyNumberFormat="1" applyFont="1" applyFill="1" applyBorder="1" applyAlignment="1">
      <alignment horizontal="right"/>
    </xf>
    <xf numFmtId="165" fontId="11" fillId="3" borderId="1" xfId="9" applyNumberFormat="1" applyFont="1" applyFill="1" applyBorder="1" applyAlignment="1">
      <alignment horizontal="right"/>
    </xf>
    <xf numFmtId="0" fontId="4" fillId="0" borderId="0" xfId="10"/>
    <xf numFmtId="0" fontId="14" fillId="0" borderId="0" xfId="6">
      <alignment vertical="center" wrapText="1"/>
    </xf>
    <xf numFmtId="0" fontId="9" fillId="0" borderId="0" xfId="5" applyFill="1"/>
    <xf numFmtId="0" fontId="15" fillId="0" borderId="0" xfId="1" applyFont="1" applyAlignment="1">
      <alignment vertical="center" wrapText="1"/>
    </xf>
    <xf numFmtId="0" fontId="2" fillId="0" borderId="0" xfId="1" applyAlignment="1">
      <alignment vertical="center" wrapText="1"/>
    </xf>
    <xf numFmtId="0" fontId="27" fillId="2" borderId="0" xfId="0" applyFont="1" applyFill="1"/>
    <xf numFmtId="0" fontId="26" fillId="2" borderId="1" xfId="0" applyFont="1" applyFill="1" applyBorder="1"/>
    <xf numFmtId="0" fontId="27" fillId="2" borderId="2" xfId="0" applyFont="1" applyFill="1" applyBorder="1"/>
    <xf numFmtId="0" fontId="27" fillId="2" borderId="0" xfId="0" applyFont="1" applyFill="1" applyAlignment="1">
      <alignment horizontal="right"/>
    </xf>
    <xf numFmtId="3" fontId="28" fillId="2" borderId="5" xfId="0" applyNumberFormat="1" applyFont="1" applyFill="1" applyBorder="1" applyAlignment="1">
      <alignment vertical="center"/>
    </xf>
    <xf numFmtId="166" fontId="27" fillId="2" borderId="0" xfId="0" applyNumberFormat="1" applyFont="1" applyFill="1"/>
    <xf numFmtId="167" fontId="27" fillId="2" borderId="0" xfId="0" applyNumberFormat="1" applyFont="1" applyFill="1" applyAlignment="1">
      <alignment horizontal="right"/>
    </xf>
    <xf numFmtId="166" fontId="27" fillId="2" borderId="0" xfId="0" applyNumberFormat="1" applyFont="1" applyFill="1" applyAlignment="1">
      <alignment horizontal="right"/>
    </xf>
    <xf numFmtId="167" fontId="28" fillId="2" borderId="0" xfId="0" applyNumberFormat="1" applyFont="1" applyFill="1" applyAlignment="1">
      <alignment vertical="center"/>
    </xf>
    <xf numFmtId="0" fontId="24" fillId="2" borderId="4" xfId="0" applyFont="1" applyFill="1" applyBorder="1"/>
    <xf numFmtId="0" fontId="29" fillId="0" borderId="0" xfId="0" applyFont="1"/>
    <xf numFmtId="0" fontId="25" fillId="2" borderId="0" xfId="0" applyFont="1" applyFill="1" applyAlignment="1">
      <alignment vertical="center"/>
    </xf>
    <xf numFmtId="3" fontId="27" fillId="2" borderId="0" xfId="9" applyNumberFormat="1" applyFont="1" applyFill="1" applyAlignment="1">
      <alignment horizontal="right"/>
    </xf>
    <xf numFmtId="3" fontId="27" fillId="2" borderId="1" xfId="9" applyNumberFormat="1" applyFont="1" applyFill="1" applyBorder="1" applyAlignment="1">
      <alignment horizontal="right"/>
    </xf>
    <xf numFmtId="3" fontId="27" fillId="2" borderId="5" xfId="9" applyNumberFormat="1" applyFont="1" applyFill="1" applyBorder="1" applyAlignment="1">
      <alignment horizontal="right"/>
    </xf>
    <xf numFmtId="3" fontId="27" fillId="2" borderId="2" xfId="9" applyNumberFormat="1" applyFont="1" applyFill="1" applyBorder="1" applyAlignment="1">
      <alignment horizontal="right"/>
    </xf>
    <xf numFmtId="3" fontId="28" fillId="2" borderId="0" xfId="0" applyNumberFormat="1" applyFont="1" applyFill="1" applyAlignment="1">
      <alignment vertical="center"/>
    </xf>
    <xf numFmtId="3" fontId="28" fillId="2" borderId="0" xfId="9" applyNumberFormat="1" applyFont="1" applyFill="1" applyBorder="1" applyAlignment="1">
      <alignment vertical="center"/>
    </xf>
    <xf numFmtId="3" fontId="28" fillId="2" borderId="3" xfId="9" applyNumberFormat="1" applyFont="1" applyFill="1" applyBorder="1" applyAlignment="1">
      <alignment horizontal="right" vertical="center"/>
    </xf>
    <xf numFmtId="0" fontId="26" fillId="2" borderId="2" xfId="0" applyFont="1" applyFill="1" applyBorder="1" applyAlignment="1">
      <alignment horizontal="right" vertical="center"/>
    </xf>
    <xf numFmtId="0" fontId="28" fillId="2" borderId="2" xfId="0" applyFont="1" applyFill="1" applyBorder="1" applyAlignment="1">
      <alignment horizontal="right" vertical="center"/>
    </xf>
    <xf numFmtId="0" fontId="30" fillId="2" borderId="2" xfId="0" applyFont="1" applyFill="1" applyBorder="1" applyAlignment="1">
      <alignment vertical="center"/>
    </xf>
    <xf numFmtId="0" fontId="26" fillId="2" borderId="0" xfId="0" applyFont="1" applyFill="1" applyAlignment="1">
      <alignment vertical="center"/>
    </xf>
    <xf numFmtId="0" fontId="31" fillId="2" borderId="2" xfId="0" applyFont="1" applyFill="1" applyBorder="1" applyAlignment="1">
      <alignment vertical="center"/>
    </xf>
    <xf numFmtId="0" fontId="26" fillId="2" borderId="2" xfId="9" applyNumberFormat="1" applyFont="1" applyFill="1" applyBorder="1" applyAlignment="1">
      <alignment horizontal="right" vertical="center"/>
    </xf>
    <xf numFmtId="1" fontId="26" fillId="2" borderId="2" xfId="9" applyNumberFormat="1" applyFont="1" applyFill="1" applyBorder="1" applyAlignment="1">
      <alignment horizontal="right" vertical="center"/>
    </xf>
    <xf numFmtId="3" fontId="27" fillId="2" borderId="0" xfId="9" applyNumberFormat="1" applyFont="1" applyFill="1"/>
    <xf numFmtId="3" fontId="27" fillId="2" borderId="1" xfId="9" applyNumberFormat="1" applyFont="1" applyFill="1" applyBorder="1"/>
    <xf numFmtId="3" fontId="27" fillId="2" borderId="0" xfId="9" applyNumberFormat="1" applyFont="1" applyFill="1" applyAlignment="1">
      <alignment vertical="center"/>
    </xf>
    <xf numFmtId="3" fontId="27" fillId="2" borderId="3" xfId="9" applyNumberFormat="1" applyFont="1" applyFill="1" applyBorder="1" applyAlignment="1">
      <alignment horizontal="right"/>
    </xf>
    <xf numFmtId="3" fontId="27" fillId="2" borderId="2" xfId="9" applyNumberFormat="1" applyFont="1" applyFill="1" applyBorder="1"/>
    <xf numFmtId="168" fontId="17" fillId="2" borderId="0" xfId="9" applyNumberFormat="1" applyFont="1" applyFill="1" applyBorder="1" applyAlignment="1">
      <alignment horizontal="right"/>
    </xf>
    <xf numFmtId="168" fontId="10" fillId="3" borderId="0" xfId="9" applyNumberFormat="1" applyFont="1" applyFill="1" applyBorder="1" applyAlignment="1">
      <alignment horizontal="right"/>
    </xf>
    <xf numFmtId="168" fontId="20" fillId="2" borderId="1" xfId="9" applyNumberFormat="1" applyFont="1" applyFill="1" applyBorder="1" applyAlignment="1">
      <alignment horizontal="right"/>
    </xf>
    <xf numFmtId="168" fontId="11" fillId="3" borderId="1" xfId="9" applyNumberFormat="1" applyFont="1" applyFill="1" applyBorder="1" applyAlignment="1">
      <alignment horizontal="right"/>
    </xf>
    <xf numFmtId="168" fontId="20" fillId="2" borderId="3" xfId="9" applyNumberFormat="1" applyFont="1" applyFill="1" applyBorder="1" applyAlignment="1">
      <alignment horizontal="right"/>
    </xf>
    <xf numFmtId="168" fontId="11" fillId="3" borderId="3" xfId="9" applyNumberFormat="1" applyFont="1" applyFill="1" applyBorder="1" applyAlignment="1">
      <alignment horizontal="right"/>
    </xf>
    <xf numFmtId="0" fontId="2" fillId="0" borderId="0" xfId="1" applyAlignment="1" applyProtection="1">
      <alignment vertical="center" wrapText="1"/>
    </xf>
    <xf numFmtId="165" fontId="10" fillId="3" borderId="2" xfId="9" applyNumberFormat="1" applyFont="1" applyFill="1" applyBorder="1" applyAlignment="1">
      <alignment horizontal="right"/>
    </xf>
    <xf numFmtId="0" fontId="15" fillId="0" borderId="0" xfId="1" applyFont="1" applyAlignment="1" applyProtection="1">
      <alignment vertical="center" wrapText="1"/>
    </xf>
    <xf numFmtId="0" fontId="15" fillId="0" borderId="0" xfId="1" applyFont="1" applyAlignment="1" applyProtection="1">
      <alignment vertical="center"/>
    </xf>
    <xf numFmtId="169" fontId="10" fillId="3" borderId="0" xfId="9" applyNumberFormat="1" applyFont="1" applyFill="1" applyBorder="1" applyAlignment="1">
      <alignment horizontal="right"/>
    </xf>
    <xf numFmtId="169" fontId="11" fillId="3" borderId="1" xfId="9" applyNumberFormat="1" applyFont="1" applyFill="1" applyBorder="1" applyAlignment="1">
      <alignment horizontal="right"/>
    </xf>
    <xf numFmtId="169" fontId="11" fillId="3" borderId="3" xfId="9" applyNumberFormat="1" applyFont="1" applyFill="1" applyBorder="1" applyAlignment="1">
      <alignment horizontal="right"/>
    </xf>
    <xf numFmtId="165" fontId="11" fillId="3" borderId="0" xfId="9" applyNumberFormat="1" applyFont="1" applyFill="1" applyBorder="1" applyAlignment="1">
      <alignment horizontal="right"/>
    </xf>
    <xf numFmtId="0" fontId="32" fillId="0" borderId="0" xfId="2" applyFont="1" applyAlignment="1">
      <alignment wrapText="1"/>
    </xf>
  </cellXfs>
  <cellStyles count="11">
    <cellStyle name="Comma" xfId="9" builtinId="3"/>
    <cellStyle name="Heading 1 2" xfId="8" xr:uid="{C1CB3B2B-B3BD-4332-BB42-38794E9948A7}"/>
    <cellStyle name="Heading 2 2" xfId="5" xr:uid="{D5E6C846-B1A3-4027-883D-B4EEBA38F295}"/>
    <cellStyle name="Hyperlink" xfId="1" builtinId="8"/>
    <cellStyle name="Hyperlink 2" xfId="3" xr:uid="{5CDEC2BE-349C-4269-9451-C7518CFA22ED}"/>
    <cellStyle name="Hyperlink 3" xfId="7" xr:uid="{6B866698-5EA3-4F5A-B9AB-DB6217FDE96A}"/>
    <cellStyle name="Normal" xfId="0" builtinId="0"/>
    <cellStyle name="Normal 2" xfId="4" xr:uid="{BB59B135-9E13-47F5-A7D5-FDA468FF2C26}"/>
    <cellStyle name="Normal 2 2" xfId="10" xr:uid="{7AA1CE60-2E9B-408D-A30D-92E9D6896D74}"/>
    <cellStyle name="Normal 2 3" xfId="2" xr:uid="{A6ED6AF3-624C-459E-B364-120BC4873CC3}"/>
    <cellStyle name="Normal 4" xfId="6" xr:uid="{6516F445-2AA2-4DE6-AD4B-5F4BFA718012}"/>
  </cellStyles>
  <dxfs count="10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fill>
        <patternFill patternType="solid">
          <fgColor indexed="64"/>
          <bgColor indexed="9"/>
        </patternFill>
      </fill>
      <border diagonalUp="0" diagonalDown="0">
        <left/>
        <right/>
        <top/>
        <bottom style="thin">
          <color indexed="64"/>
        </bottom>
        <vertical/>
        <horizontal/>
      </border>
    </dxf>
    <dxf>
      <border outline="0">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5"/>
        <color auto="1"/>
        <name val="Arial"/>
        <family val="2"/>
        <scheme val="none"/>
      </font>
      <numFmt numFmtId="168" formatCode="#,##0_ ;\-#,##0\ "/>
      <fill>
        <patternFill patternType="solid">
          <fgColor indexed="64"/>
          <bgColor indexed="9"/>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numFmt numFmtId="3" formatCode="#,##0"/>
      <fill>
        <patternFill patternType="solid">
          <fgColor indexed="64"/>
          <bgColor indexed="9"/>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family val="2"/>
        <scheme val="none"/>
      </font>
      <fill>
        <patternFill patternType="solid">
          <fgColor indexed="64"/>
          <bgColor indexed="9"/>
        </patternFill>
      </fill>
      <border diagonalUp="0" diagonalDown="0">
        <left/>
        <right/>
        <top/>
        <bottom style="thin">
          <color indexed="64"/>
        </bottom>
        <vertical/>
        <horizontal/>
      </border>
    </dxf>
    <dxf>
      <border outline="0">
        <top style="double">
          <color indexed="64"/>
        </top>
        <bottom style="double">
          <color indexed="64"/>
        </bottom>
      </border>
    </dxf>
    <dxf>
      <font>
        <b val="0"/>
        <i val="0"/>
        <strike val="0"/>
        <condense val="0"/>
        <extend val="0"/>
        <outline val="0"/>
        <shadow val="0"/>
        <u val="none"/>
        <vertAlign val="baseline"/>
        <sz val="8"/>
        <color auto="1"/>
        <name val="Arial"/>
        <family val="2"/>
        <scheme val="none"/>
      </font>
      <fill>
        <patternFill patternType="solid">
          <fgColor indexed="64"/>
          <bgColor indexed="9"/>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family val="2"/>
        <scheme val="none"/>
      </font>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5" formatCode="_-* #,##0_-;\-* #,##0_-;_-* &quot;-&quot;??_-;_-@_-"/>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_-* #,##0_-;\-* #,##0_-;_-* &quot;-&quot;??_-;_-@_-"/>
      <fill>
        <patternFill patternType="solid">
          <fgColor indexed="64"/>
          <bgColor indexed="9"/>
        </patternFill>
      </fill>
      <alignment horizontal="right" vertical="bottom" textRotation="0" wrapText="0" indent="0" justifyLastLine="0" shrinkToFit="0" readingOrder="0"/>
    </dxf>
    <dxf>
      <font>
        <b val="0"/>
        <i val="0"/>
        <strike val="0"/>
        <outline val="0"/>
        <shadow val="0"/>
        <u val="none"/>
        <vertAlign val="baseline"/>
        <sz val="12"/>
        <color auto="1"/>
        <name val="Calibri"/>
        <family val="2"/>
        <scheme val="minor"/>
      </font>
      <numFmt numFmtId="165" formatCode="_-* #,##0_-;\-* #,##0_-;_-* &quot;-&quot;??_-;_-@_-"/>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none"/>
      </font>
      <fill>
        <patternFill patternType="solid">
          <fgColor rgb="FF000000"/>
          <bgColor rgb="FFFFFFFF"/>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8" formatCode="#,##0_ ;\-#,##0\ "/>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_ ;\-#,##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_ ;\-#,##0\ "/>
      <fill>
        <patternFill patternType="solid">
          <fgColor indexed="64"/>
          <bgColor indexed="9"/>
        </patternFill>
      </fill>
      <alignment horizontal="right" vertical="bottom" textRotation="0" wrapText="0" indent="0" justifyLastLine="0" shrinkToFit="0" readingOrder="0"/>
    </dxf>
    <dxf>
      <font>
        <b val="0"/>
        <i val="0"/>
        <strike val="0"/>
        <outline val="0"/>
        <shadow val="0"/>
        <u val="none"/>
        <vertAlign val="baseline"/>
        <sz val="12"/>
        <color auto="1"/>
        <name val="Calibri"/>
        <family val="2"/>
        <scheme val="minor"/>
      </font>
      <numFmt numFmtId="168" formatCode="#,##0_ ;\-#,##0\ "/>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none"/>
      </font>
      <fill>
        <patternFill patternType="solid">
          <fgColor rgb="FF000000"/>
          <bgColor rgb="FFFFFFFF"/>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0" indent="0" justifyLastLine="0" shrinkToFit="0" readingOrder="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alignment horizontal="general" vertical="center" textRotation="0" wrapText="0" indent="0" justifyLastLine="0" shrinkToFit="0" readingOrder="0"/>
    </dxf>
    <dxf>
      <font>
        <strike val="0"/>
        <outline val="0"/>
        <shadow val="0"/>
        <u val="none"/>
        <vertAlign val="baseline"/>
        <sz val="12"/>
        <name val="Calibri"/>
        <family val="2"/>
        <scheme val="minor"/>
      </font>
    </dxf>
    <dxf>
      <font>
        <strike val="0"/>
        <outline val="0"/>
        <shadow val="0"/>
        <vertAlign val="baseline"/>
        <sz val="12"/>
        <name val="Calibri"/>
        <family val="2"/>
        <scheme val="minor"/>
      </font>
      <alignment horizontal="general" vertical="center" textRotation="0" wrapText="1"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35885B2-09F7-4F0E-818F-4B4C64C13FA8}" name="Contents" displayName="Contents" ref="A4:B11" totalsRowShown="0" dataDxfId="100" dataCellStyle="Hyperlink">
  <tableColumns count="2">
    <tableColumn id="1" xr3:uid="{D315580E-AE10-4CBA-B726-C764FA9A654E}" name="Worksheet description" dataDxfId="99" dataCellStyle="Normal 4"/>
    <tableColumn id="2" xr3:uid="{398A83FF-AFFD-455A-A252-95235F0FBC68}" name="Link" dataDxfId="9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1CEF14-53FC-44FD-9F6D-B874F998F66B}" name="Notes" displayName="Notes" ref="A4:B13" totalsRowShown="0" dataDxfId="97" headerRowCellStyle="Heading 2 2">
  <autoFilter ref="A4:B13" xr:uid="{F91CEF14-53FC-44FD-9F6D-B874F998F66B}">
    <filterColumn colId="0" hiddenButton="1"/>
    <filterColumn colId="1" hiddenButton="1"/>
  </autoFilter>
  <tableColumns count="2">
    <tableColumn id="1" xr3:uid="{AD2513DE-DE35-4E81-B8F9-1DF21888B3D8}" name="Note " dataDxfId="96"/>
    <tableColumn id="2" xr3:uid="{13CE9B38-E1F2-4770-8327-720769E14BD0}" name="Description" dataDxfId="9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C87687-4BD4-4355-8E59-F9E3C30AE07C}" name="Table_G.2_Values_of_Imports_and_Exports_of_fuels_millions_of_pounds" displayName="Table_G.2_Values_of_Imports_and_Exports_of_fuels_millions_of_pounds" ref="A5:X23" totalsRowShown="0" headerRowDxfId="94" dataDxfId="92" headerRowBorderDxfId="93" tableBorderDxfId="91">
  <autoFilter ref="A5:X23" xr:uid="{0EC87687-4BD4-4355-8E59-F9E3C30AE0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36816356-E418-40E2-9399-0B92E5E2150C}" name="Flow" dataDxfId="90"/>
    <tableColumn id="16" xr3:uid="{4603F14B-F11B-4451-AE3B-0E361FBAE156}" name="2000" dataDxfId="89" dataCellStyle="Comma"/>
    <tableColumn id="13" xr3:uid="{48297555-3114-4510-B39C-F6EF54FF7BB9}" name="2001" dataDxfId="88" dataCellStyle="Comma"/>
    <tableColumn id="14" xr3:uid="{7D03A6F8-12FA-4B08-B3FF-5B1D2BADDB7B}" name="2002" dataDxfId="87" dataCellStyle="Comma"/>
    <tableColumn id="2" xr3:uid="{E27F092A-D268-44C6-BB81-04438A45616A}" name="2003" dataDxfId="86" dataCellStyle="Comma"/>
    <tableColumn id="3" xr3:uid="{6DA76317-5EC5-4593-A9E8-F47FC20362BB}" name="2004" dataDxfId="85" dataCellStyle="Comma"/>
    <tableColumn id="4" xr3:uid="{47D4E8C6-A8FA-4FB1-883E-96917090ABF2}" name="2005" dataDxfId="84" dataCellStyle="Comma"/>
    <tableColumn id="5" xr3:uid="{C1DF12F3-4FD3-4FD6-AB2F-C66A53BF60CB}" name="2006" dataDxfId="83" dataCellStyle="Comma"/>
    <tableColumn id="6" xr3:uid="{EB7396D6-A874-409B-9BF5-7662218A9C9C}" name="2007" dataDxfId="82" dataCellStyle="Comma"/>
    <tableColumn id="7" xr3:uid="{FC95CDBB-215F-4A45-B3FF-16D79AA2A5F5}" name="2008" dataDxfId="81" dataCellStyle="Comma"/>
    <tableColumn id="8" xr3:uid="{CF1203E1-AEEF-4A47-BAAA-5E4BB6077353}" name="2009" dataDxfId="80" dataCellStyle="Comma"/>
    <tableColumn id="9" xr3:uid="{52B81ED5-A584-404B-93F3-9A3D61F1DBD7}" name="2010" dataDxfId="79" dataCellStyle="Comma"/>
    <tableColumn id="10" xr3:uid="{EC89CF3B-07EF-44F6-8280-E3A59D72B4B4}" name="2011" dataDxfId="78" dataCellStyle="Comma"/>
    <tableColumn id="11" xr3:uid="{4CD7F938-62C4-438E-8B68-EB9C7C87BF16}" name="2012" dataDxfId="77" dataCellStyle="Comma"/>
    <tableColumn id="12" xr3:uid="{C3264452-C784-4992-B1D4-C483639603CD}" name="2013" dataDxfId="76" dataCellStyle="Comma"/>
    <tableColumn id="15" xr3:uid="{35C4B547-4FB5-4AD1-8A61-4894B5D7660C}" name="2014" dataDxfId="75" dataCellStyle="Comma"/>
    <tableColumn id="17" xr3:uid="{9F49BDD0-14DE-433E-B40A-11CB7B7D3434}" name="2015" dataDxfId="74" dataCellStyle="Comma"/>
    <tableColumn id="18" xr3:uid="{091A8265-25FE-44C6-A78B-67A97B2CE359}" name="2016" dataDxfId="73" dataCellStyle="Comma"/>
    <tableColumn id="19" xr3:uid="{EE02CEFA-8485-4E8C-85A8-F8D21632295F}" name="2017" dataDxfId="72" dataCellStyle="Comma"/>
    <tableColumn id="20" xr3:uid="{A38A6CF0-7E00-4933-8F89-A01ED26921BE}" name="2018" dataDxfId="71" dataCellStyle="Comma"/>
    <tableColumn id="21" xr3:uid="{ED98FB28-EE5E-44BA-AF5D-8B1ED8FCE53D}" name="2019" dataDxfId="70" dataCellStyle="Comma"/>
    <tableColumn id="22" xr3:uid="{439717A5-5AAE-4321-802B-BB5B0DD190B2}" name="2020" dataDxfId="69" dataCellStyle="Comma"/>
    <tableColumn id="23" xr3:uid="{914F5C4F-609E-499B-9742-791DBC587993}" name="2021" dataDxfId="68" dataCellStyle="Comma"/>
    <tableColumn id="24" xr3:uid="{EBFAC78D-7B45-4672-850A-E998C894BF59}" name="2022" dataDxfId="67"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6B068A-1106-4CEF-9F66-F98A5D0FE3D6}" name="Table_G.2_Prices_of_Imports_and_Exports_of_fuels_pounds_per_tonnes_of_oil_equivalent" displayName="Table_G.2_Prices_of_Imports_and_Exports_of_fuels_pounds_per_tonnes_of_oil_equivalent" ref="A5:X17" totalsRowShown="0" headerRowDxfId="66" dataDxfId="64" headerRowBorderDxfId="65" tableBorderDxfId="63">
  <autoFilter ref="A5:X17" xr:uid="{B06B068A-1106-4CEF-9F66-F98A5D0FE3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AB4693B6-CEE4-4A80-BCB9-97705A3BB966}" name="Flow" dataDxfId="62"/>
    <tableColumn id="16" xr3:uid="{3371F843-CC1A-4586-B48C-1ED8D73D2857}" name="2000" dataDxfId="61" dataCellStyle="Comma"/>
    <tableColumn id="13" xr3:uid="{97E178CF-A858-4C0B-95AB-B15EF1CBDA79}" name="2001" dataDxfId="60" dataCellStyle="Comma"/>
    <tableColumn id="14" xr3:uid="{BB29E1A9-DFC5-44C5-A782-890E502B3526}" name="2002" dataDxfId="59" dataCellStyle="Comma"/>
    <tableColumn id="2" xr3:uid="{E8F5E129-D4F4-4861-BAC3-A9080084CE13}" name="2003" dataDxfId="58" dataCellStyle="Comma"/>
    <tableColumn id="3" xr3:uid="{5879BA0C-7CEF-44DA-AD9F-E70CC17848AA}" name="2004" dataDxfId="57" dataCellStyle="Comma"/>
    <tableColumn id="4" xr3:uid="{5158220A-5EA2-446E-90B9-8BC98A500A5F}" name="2005" dataDxfId="56" dataCellStyle="Comma"/>
    <tableColumn id="5" xr3:uid="{22418DF6-EDBD-472D-8808-6C9F676F5F75}" name="2006" dataDxfId="55" dataCellStyle="Comma"/>
    <tableColumn id="6" xr3:uid="{3EFF7436-E319-41F4-9AEF-56BD1B20B6CC}" name="2007" dataDxfId="54" dataCellStyle="Comma"/>
    <tableColumn id="7" xr3:uid="{9AA49F9D-078E-4D34-9B0B-B7FA6691331F}" name="2008" dataDxfId="53" dataCellStyle="Comma"/>
    <tableColumn id="8" xr3:uid="{7DC53132-EB13-46BF-9511-FC7F3B268E0B}" name="2009" dataDxfId="52" dataCellStyle="Comma"/>
    <tableColumn id="9" xr3:uid="{8E4821EF-BE86-4F19-9ABE-D0378A3B91E2}" name="2010" dataDxfId="51" dataCellStyle="Comma"/>
    <tableColumn id="10" xr3:uid="{32A4EF43-4AEF-4C74-AE2F-BB7D14B95008}" name="2011" dataDxfId="50" dataCellStyle="Comma"/>
    <tableColumn id="11" xr3:uid="{080A13E8-D65F-456E-8818-C635D7879D17}" name="2012" dataDxfId="49" dataCellStyle="Comma"/>
    <tableColumn id="12" xr3:uid="{1C3D26AE-1042-4DE1-B4AD-B63082F92209}" name="2013" dataDxfId="48" dataCellStyle="Comma"/>
    <tableColumn id="15" xr3:uid="{3953A6DA-C34D-432F-8706-6F3E250771A8}" name="2014" dataDxfId="47" dataCellStyle="Comma"/>
    <tableColumn id="17" xr3:uid="{8BE58DA5-91BD-4DB6-B1D6-D7551647A78A}" name="2015" dataDxfId="46" dataCellStyle="Comma"/>
    <tableColumn id="18" xr3:uid="{4D751860-4E6E-40DB-A37A-A456D8157E22}" name="2016" dataDxfId="45" dataCellStyle="Comma"/>
    <tableColumn id="19" xr3:uid="{13EC6F34-76C4-4972-A139-74C69B4FFD46}" name="2017" dataDxfId="44" dataCellStyle="Comma"/>
    <tableColumn id="20" xr3:uid="{216E36A5-DA66-4B93-9634-4F1DF53D9A26}" name="2018" dataDxfId="43" dataCellStyle="Comma"/>
    <tableColumn id="21" xr3:uid="{AD0406D1-1911-48A2-8F5D-9D5E81C9C66E}" name="2019" dataDxfId="42" dataCellStyle="Comma"/>
    <tableColumn id="22" xr3:uid="{E915E0DF-5C6B-4520-B662-327C75CBB568}" name="2020" dataDxfId="41" dataCellStyle="Comma"/>
    <tableColumn id="23" xr3:uid="{83BC765B-04B2-48EB-9860-271E188E8C9E}" name="2021" dataDxfId="40" dataCellStyle="Comma"/>
    <tableColumn id="24" xr3:uid="{430DE54B-8E72-46CA-AB78-E71757C82D66}" name="2022" dataDxfId="39"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50BC58-DC4F-4281-AB20-8D7FCEFA5A51}" name="Table_G.2_Values_from_1990_to_1999_of_Imports_and_Exports_of_fuels_millions_of_pounds" displayName="Table_G.2_Values_from_1990_to_1999_of_Imports_and_Exports_of_fuels_millions_of_pounds" ref="A5:K29" totalsRowShown="0" headerRowDxfId="38" dataDxfId="36" headerRowBorderDxfId="37" tableBorderDxfId="35" dataCellStyle="Comma">
  <autoFilter ref="A5:K29" xr:uid="{D750BC58-DC4F-4281-AB20-8D7FCEFA5A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E9240E5-B175-4D65-B72B-82A4C1C3CC84}" name="Flow" dataDxfId="34"/>
    <tableColumn id="2" xr3:uid="{79E4A79D-3CD7-48E6-8FDD-B2077B9CC0AB}" name="1990" dataDxfId="33" dataCellStyle="Comma"/>
    <tableColumn id="3" xr3:uid="{EF36B17A-CD2C-4E66-B778-3CBEA7A75DD4}" name="1991" dataDxfId="32" dataCellStyle="Comma"/>
    <tableColumn id="4" xr3:uid="{2E8EC301-BC04-42D2-8AEF-6280FE220DD7}" name="1992" dataDxfId="31" dataCellStyle="Comma"/>
    <tableColumn id="5" xr3:uid="{0CB3FE75-9C24-409C-922F-0C95CF79E4D9}" name="1993" dataDxfId="30" dataCellStyle="Comma"/>
    <tableColumn id="6" xr3:uid="{2AE41DFB-2499-4728-8909-6F9F0CF53E31}" name="1994" dataDxfId="29" dataCellStyle="Comma"/>
    <tableColumn id="7" xr3:uid="{D1313ED9-943B-4724-9AB9-7A68251DFF68}" name="1995" dataDxfId="28" dataCellStyle="Comma"/>
    <tableColumn id="8" xr3:uid="{F19B9DBD-1250-4D6C-9948-CE3C972F4E9C}" name="1996" dataDxfId="27" dataCellStyle="Comma"/>
    <tableColumn id="9" xr3:uid="{7DE8A9F0-E5DC-4951-B975-9BB1CEE219A6}" name="1997" dataDxfId="26" dataCellStyle="Comma"/>
    <tableColumn id="10" xr3:uid="{CA6374C8-CF30-42C9-85AB-A2773357DD77}" name="1998" dataDxfId="25" dataCellStyle="Comma"/>
    <tableColumn id="11" xr3:uid="{38803AAB-143A-4964-8897-C0346E350143}" name="1999" dataDxfId="24"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E477B80-E3E4-49E4-B06A-ED667DEE648E}" name="Table_G.2_Values_from_1970_to_1989_of_Imports_and_Exports_of_fuels_millions_of_pounds" displayName="Table_G.2_Values_from_1970_to_1989_of_Imports_and_Exports_of_fuels_millions_of_pounds" ref="A5:U21" totalsRowShown="0" headerRowDxfId="23" headerRowBorderDxfId="22" tableBorderDxfId="21" headerRowCellStyle="Comma">
  <autoFilter ref="A5:U21" xr:uid="{8E477B80-E3E4-49E4-B06A-ED667DEE64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1F75470-623E-4BF6-AE4E-F700AF60F5ED}" name="Flow" dataDxfId="20"/>
    <tableColumn id="2" xr3:uid="{04781AA0-59FA-41B9-8E14-7F119FA096B4}" name="1970" dataDxfId="19" dataCellStyle="Comma"/>
    <tableColumn id="3" xr3:uid="{C1B20C69-2687-41A9-9303-2BB7BE949DD3}" name="1971" dataDxfId="18" dataCellStyle="Comma"/>
    <tableColumn id="4" xr3:uid="{B8491401-8A57-4E3B-AC3E-B9B52B36F24A}" name="1972" dataDxfId="17" dataCellStyle="Comma"/>
    <tableColumn id="5" xr3:uid="{3085C03C-938B-4C5C-9736-59532D3692A7}" name="1973" dataDxfId="16" dataCellStyle="Comma"/>
    <tableColumn id="6" xr3:uid="{B8A2388C-04E3-4905-AA55-2F675DD8A6D0}" name="1974" dataDxfId="15" dataCellStyle="Comma"/>
    <tableColumn id="7" xr3:uid="{3BDFAA59-C269-4C3A-AA4A-118984627B29}" name="1975" dataDxfId="14" dataCellStyle="Comma"/>
    <tableColumn id="8" xr3:uid="{C1DD21D5-D66E-42C1-86A4-A568E9C97B70}" name="1976" dataDxfId="13" dataCellStyle="Comma"/>
    <tableColumn id="9" xr3:uid="{3B1D0730-060B-42E6-A80D-CC6F168FEB8F}" name="1977" dataDxfId="12" dataCellStyle="Comma"/>
    <tableColumn id="10" xr3:uid="{870E6A22-7D74-435D-90A8-A08E42310661}" name="1978" dataDxfId="11" dataCellStyle="Comma"/>
    <tableColumn id="11" xr3:uid="{5C089003-8308-4EC5-BB0B-83716AC8E7A4}" name="1979" dataDxfId="10" dataCellStyle="Comma"/>
    <tableColumn id="12" xr3:uid="{369E0DA1-997F-48AA-BF3D-E7BD13ECF3D4}" name="1980" dataDxfId="9"/>
    <tableColumn id="13" xr3:uid="{5B488430-64CD-4EE9-88AB-63C145AEEC89}" name="1981" dataDxfId="8"/>
    <tableColumn id="14" xr3:uid="{04C04E3C-FCAA-4C8B-A8DE-0CAF98CD003E}" name="1982" dataDxfId="7"/>
    <tableColumn id="15" xr3:uid="{1AFE069F-A073-4296-A565-D83196FCCB5A}" name="1983" dataDxfId="6"/>
    <tableColumn id="16" xr3:uid="{5F64282A-E3B9-4871-9D2B-1BE52CF77E88}" name="1984" dataDxfId="5"/>
    <tableColumn id="17" xr3:uid="{3A1DAF45-1B55-492F-B63F-86627EF62DFF}" name="1985" dataDxfId="4"/>
    <tableColumn id="18" xr3:uid="{BCF0BA43-5383-40FC-9C5D-DDABAD750500}" name="1986" dataDxfId="3"/>
    <tableColumn id="19" xr3:uid="{C3F80D88-7FAF-4761-B0E3-0A9B9737AABD}" name="1987" dataDxfId="2"/>
    <tableColumn id="20" xr3:uid="{FE9B4114-E7C5-489A-823C-9DD3D3FA4D7F}" name="1988" dataDxfId="1"/>
    <tableColumn id="21" xr3:uid="{B57C6245-9C01-452B-B407-4182A9EDCD28}" name="1989"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nergy.stats@energysecurity.gov.uk" TargetMode="External"/><Relationship Id="rId3" Type="http://schemas.openxmlformats.org/officeDocument/2006/relationships/hyperlink" Target="mailto:newsdesk@beis.gov.uk"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collections/digest-of-uk-energy-statistics-dukes" TargetMode="External"/><Relationship Id="rId1" Type="http://schemas.openxmlformats.org/officeDocument/2006/relationships/hyperlink" Target="https://www.gov.uk/government/publications/beis-standards-for-official-statistic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collections/digest-of-uk-energy-statistics-dukes" TargetMode="External"/><Relationship Id="rId4" Type="http://schemas.openxmlformats.org/officeDocument/2006/relationships/hyperlink" Target="mailto:energyprices.stats@energysecurity.gov.u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40A5-4D52-46C1-8D5E-274BF884F98C}">
  <dimension ref="A1:AC29"/>
  <sheetViews>
    <sheetView showGridLines="0" tabSelected="1" zoomScaleNormal="100" workbookViewId="0"/>
  </sheetViews>
  <sheetFormatPr defaultColWidth="8.7265625" defaultRowHeight="15.5" x14ac:dyDescent="0.35"/>
  <cols>
    <col min="1" max="1" width="218.7265625" style="14" bestFit="1" customWidth="1"/>
    <col min="2" max="2" width="8.26953125" style="1" customWidth="1"/>
    <col min="3" max="3" width="6.26953125" style="1" customWidth="1"/>
    <col min="4" max="4" width="37.1796875" style="1" bestFit="1" customWidth="1"/>
    <col min="5" max="5" width="6.7265625" style="1" customWidth="1"/>
    <col min="6" max="7" width="5.453125" style="1"/>
    <col min="8" max="8" width="36.26953125" style="1" bestFit="1" customWidth="1"/>
    <col min="9" max="13" width="5.453125" style="1"/>
    <col min="14" max="14" width="5.453125" style="1" customWidth="1"/>
    <col min="15" max="15" width="8" style="1" customWidth="1"/>
    <col min="16" max="29" width="8.7265625" style="1"/>
  </cols>
  <sheetData>
    <row r="1" spans="1:13" ht="28.5" x14ac:dyDescent="0.65">
      <c r="A1" s="17" t="s">
        <v>0</v>
      </c>
    </row>
    <row r="2" spans="1:13" ht="22.5" customHeight="1" x14ac:dyDescent="0.35">
      <c r="A2" s="14" t="s">
        <v>159</v>
      </c>
      <c r="B2" s="11"/>
      <c r="C2" s="11"/>
      <c r="D2" s="2"/>
    </row>
    <row r="3" spans="1:13" x14ac:dyDescent="0.35">
      <c r="A3" s="14" t="s">
        <v>165</v>
      </c>
      <c r="B3" s="11"/>
      <c r="C3" s="11"/>
      <c r="D3" s="2"/>
    </row>
    <row r="4" spans="1:13" ht="23.5" x14ac:dyDescent="0.55000000000000004">
      <c r="A4" s="15" t="s">
        <v>7</v>
      </c>
      <c r="B4" s="11"/>
      <c r="C4" s="11"/>
      <c r="D4" s="2"/>
    </row>
    <row r="5" spans="1:13" x14ac:dyDescent="0.35">
      <c r="A5" s="14" t="s">
        <v>158</v>
      </c>
      <c r="B5" s="11"/>
      <c r="C5" s="11"/>
      <c r="D5" s="2"/>
    </row>
    <row r="6" spans="1:13" ht="23.5" x14ac:dyDescent="0.55000000000000004">
      <c r="A6" s="15" t="s">
        <v>80</v>
      </c>
      <c r="B6" s="11"/>
      <c r="C6" s="11"/>
      <c r="D6" s="2"/>
    </row>
    <row r="7" spans="1:13" s="14" customFormat="1" ht="31" x14ac:dyDescent="0.35">
      <c r="A7" s="94" t="s">
        <v>166</v>
      </c>
    </row>
    <row r="8" spans="1:13" ht="23.15" customHeight="1" x14ac:dyDescent="0.55000000000000004">
      <c r="A8" s="16" t="s">
        <v>1</v>
      </c>
      <c r="B8" s="11"/>
      <c r="C8" s="11"/>
      <c r="D8" s="4"/>
    </row>
    <row r="9" spans="1:13" x14ac:dyDescent="0.35">
      <c r="A9" s="14" t="s">
        <v>157</v>
      </c>
      <c r="D9" s="5"/>
    </row>
    <row r="10" spans="1:13" ht="21" customHeight="1" x14ac:dyDescent="0.55000000000000004">
      <c r="A10" s="16" t="s">
        <v>2</v>
      </c>
    </row>
    <row r="11" spans="1:13" x14ac:dyDescent="0.35">
      <c r="A11" s="14" t="s">
        <v>160</v>
      </c>
      <c r="B11" s="12"/>
      <c r="C11" s="12"/>
      <c r="D11" s="12"/>
      <c r="E11" s="12"/>
      <c r="F11" s="12"/>
      <c r="G11" s="12"/>
      <c r="H11" s="12"/>
      <c r="I11" s="12"/>
      <c r="J11" s="12"/>
      <c r="K11" s="12"/>
      <c r="L11" s="12"/>
      <c r="M11" s="12"/>
    </row>
    <row r="12" spans="1:13" ht="21.65" customHeight="1" x14ac:dyDescent="0.55000000000000004">
      <c r="A12" s="16" t="s">
        <v>3</v>
      </c>
    </row>
    <row r="13" spans="1:13" x14ac:dyDescent="0.35">
      <c r="A13" s="21" t="s">
        <v>8</v>
      </c>
      <c r="D13"/>
      <c r="E13" s="6"/>
      <c r="F13" s="6"/>
      <c r="G13" s="6"/>
      <c r="H13" s="6"/>
    </row>
    <row r="14" spans="1:13" x14ac:dyDescent="0.35">
      <c r="A14" s="47" t="s">
        <v>163</v>
      </c>
      <c r="D14" s="6"/>
      <c r="E14" s="6"/>
      <c r="F14" s="6"/>
      <c r="G14" s="6"/>
      <c r="H14" s="6"/>
    </row>
    <row r="15" spans="1:13" x14ac:dyDescent="0.35">
      <c r="A15" s="21" t="s">
        <v>9</v>
      </c>
      <c r="D15" s="18"/>
      <c r="E15" s="10"/>
      <c r="F15" s="10"/>
    </row>
    <row r="16" spans="1:13" x14ac:dyDescent="0.35">
      <c r="A16" s="21" t="s">
        <v>10</v>
      </c>
      <c r="D16" s="5"/>
      <c r="E16" s="10"/>
      <c r="F16" s="10"/>
    </row>
    <row r="17" spans="1:15" x14ac:dyDescent="0.35">
      <c r="A17" s="22" t="s">
        <v>11</v>
      </c>
      <c r="D17" s="18"/>
      <c r="E17" s="6"/>
      <c r="F17" s="6"/>
    </row>
    <row r="18" spans="1:15" x14ac:dyDescent="0.35">
      <c r="A18" s="88" t="s">
        <v>12</v>
      </c>
      <c r="D18" s="6"/>
      <c r="E18" s="6"/>
      <c r="F18" s="6"/>
    </row>
    <row r="19" spans="1:15" ht="23.5" x14ac:dyDescent="0.55000000000000004">
      <c r="A19" s="16" t="s">
        <v>4</v>
      </c>
      <c r="D19"/>
      <c r="E19" s="13"/>
      <c r="F19" s="13"/>
      <c r="G19" s="13"/>
      <c r="I19" s="13"/>
      <c r="K19" s="7"/>
      <c r="M19" s="5"/>
      <c r="N19" s="5"/>
      <c r="O19" s="5"/>
    </row>
    <row r="20" spans="1:15" x14ac:dyDescent="0.35">
      <c r="A20" s="19" t="s">
        <v>161</v>
      </c>
      <c r="D20" s="18"/>
      <c r="E20" s="3"/>
      <c r="F20" s="3"/>
      <c r="G20" s="3"/>
      <c r="H20" s="3"/>
      <c r="I20" s="3"/>
      <c r="J20" s="3"/>
      <c r="K20" s="8"/>
    </row>
    <row r="21" spans="1:15" x14ac:dyDescent="0.35">
      <c r="A21" s="19" t="s">
        <v>5</v>
      </c>
      <c r="D21" s="18"/>
      <c r="E21" s="3"/>
      <c r="F21" s="3"/>
      <c r="G21" s="3"/>
      <c r="H21" s="3"/>
      <c r="I21" s="3"/>
      <c r="J21" s="3"/>
      <c r="K21" s="8"/>
      <c r="L21" s="9"/>
    </row>
    <row r="22" spans="1:15" x14ac:dyDescent="0.35">
      <c r="A22" s="89" t="s">
        <v>162</v>
      </c>
      <c r="D22" s="18"/>
      <c r="E22" s="3"/>
      <c r="F22" s="3"/>
      <c r="G22" s="3"/>
      <c r="H22" s="3"/>
      <c r="I22" s="3"/>
      <c r="J22" s="3"/>
      <c r="K22" s="8"/>
      <c r="L22" s="9"/>
    </row>
    <row r="23" spans="1:15" x14ac:dyDescent="0.35">
      <c r="A23" s="20" t="s">
        <v>6</v>
      </c>
    </row>
    <row r="24" spans="1:15" x14ac:dyDescent="0.35">
      <c r="A24" s="89" t="s">
        <v>164</v>
      </c>
    </row>
    <row r="25" spans="1:15" x14ac:dyDescent="0.35">
      <c r="A25" s="14" t="s">
        <v>155</v>
      </c>
    </row>
    <row r="28" spans="1:15" x14ac:dyDescent="0.35">
      <c r="A28"/>
    </row>
    <row r="29" spans="1:15" x14ac:dyDescent="0.35">
      <c r="A29"/>
    </row>
  </sheetData>
  <hyperlinks>
    <hyperlink ref="D17:F17" r:id="rId1" display="Energy statistics revisions policy" xr:uid="{276D2EA9-A27F-4D45-B708-EA375BEBD551}"/>
    <hyperlink ref="D13:H13" r:id="rId2" display="Digest of United Kingdom Energy Statistics (DUKES)" xr:uid="{CAE82B80-4ED0-4C23-B9C8-AF7186C098F1}"/>
    <hyperlink ref="L19:O19" r:id="rId3" display="newsdesk@beis.gov.uk" xr:uid="{7829F472-47E0-451F-9C00-7C4F97C8A603}"/>
    <hyperlink ref="A24" r:id="rId4" xr:uid="{90943722-3A89-453C-8D9C-85CC0EDE898C}"/>
    <hyperlink ref="A17" r:id="rId5" xr:uid="{454E9EB7-7476-45CE-9F2D-1387548E7740}"/>
    <hyperlink ref="A18" r:id="rId6" xr:uid="{772F0D8F-FA8B-485F-95BA-CA86B6BD0534}"/>
    <hyperlink ref="A22" r:id="rId7" xr:uid="{3A003AFE-5F5B-4D0A-8BE1-77C8329723AC}"/>
    <hyperlink ref="A14" r:id="rId8" xr:uid="{38368BE3-CD56-4A77-A86E-1B0662BDBC7A}"/>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C19B3-BE25-4E1D-A39B-7BF5926E0270}">
  <dimension ref="A1:B11"/>
  <sheetViews>
    <sheetView showGridLines="0" zoomScaleNormal="100" workbookViewId="0"/>
  </sheetViews>
  <sheetFormatPr defaultRowHeight="14.5" x14ac:dyDescent="0.35"/>
  <cols>
    <col min="1" max="1" width="40.54296875" customWidth="1"/>
    <col min="2" max="2" width="25.54296875" customWidth="1"/>
  </cols>
  <sheetData>
    <row r="1" spans="1:2" ht="28.5" x14ac:dyDescent="0.35">
      <c r="A1" s="23" t="s">
        <v>1</v>
      </c>
      <c r="B1" s="44"/>
    </row>
    <row r="2" spans="1:2" ht="15.5" x14ac:dyDescent="0.35">
      <c r="A2" s="45" t="s">
        <v>18</v>
      </c>
      <c r="B2" s="44"/>
    </row>
    <row r="3" spans="1:2" ht="15.5" x14ac:dyDescent="0.35">
      <c r="A3" s="21" t="s">
        <v>71</v>
      </c>
      <c r="B3" s="44"/>
    </row>
    <row r="4" spans="1:2" ht="23.5" x14ac:dyDescent="0.55000000000000004">
      <c r="A4" s="25" t="s">
        <v>72</v>
      </c>
      <c r="B4" s="46" t="s">
        <v>73</v>
      </c>
    </row>
    <row r="5" spans="1:2" ht="15.5" x14ac:dyDescent="0.35">
      <c r="A5" s="21" t="s">
        <v>74</v>
      </c>
      <c r="B5" s="48" t="s">
        <v>75</v>
      </c>
    </row>
    <row r="6" spans="1:2" ht="15.5" x14ac:dyDescent="0.35">
      <c r="A6" s="21" t="s">
        <v>1</v>
      </c>
      <c r="B6" s="48" t="s">
        <v>1</v>
      </c>
    </row>
    <row r="7" spans="1:2" ht="15.5" x14ac:dyDescent="0.35">
      <c r="A7" s="21" t="s">
        <v>13</v>
      </c>
      <c r="B7" s="47" t="s">
        <v>13</v>
      </c>
    </row>
    <row r="8" spans="1:2" ht="15.5" x14ac:dyDescent="0.35">
      <c r="A8" s="21" t="s">
        <v>148</v>
      </c>
      <c r="B8" s="48" t="s">
        <v>76</v>
      </c>
    </row>
    <row r="9" spans="1:2" ht="15.5" x14ac:dyDescent="0.35">
      <c r="A9" s="21" t="s">
        <v>149</v>
      </c>
      <c r="B9" s="48" t="s">
        <v>77</v>
      </c>
    </row>
    <row r="10" spans="1:2" ht="15.5" x14ac:dyDescent="0.35">
      <c r="A10" s="21" t="s">
        <v>150</v>
      </c>
      <c r="B10" s="86" t="s">
        <v>153</v>
      </c>
    </row>
    <row r="11" spans="1:2" ht="15.5" x14ac:dyDescent="0.35">
      <c r="A11" s="21" t="s">
        <v>151</v>
      </c>
      <c r="B11" s="86" t="s">
        <v>152</v>
      </c>
    </row>
  </sheetData>
  <hyperlinks>
    <hyperlink ref="B5" location="'Cover Sheet'!A1" display="Cover Sheet" xr:uid="{400BB44C-E003-477A-BE24-CBF0A848548B}"/>
    <hyperlink ref="B6" location="'Contents'!A1" display="Contents" xr:uid="{7BDAC0FA-00A5-4457-AC82-7365795B21C8}"/>
    <hyperlink ref="B7" location="Notes!A1" display="Notes" xr:uid="{2A459AAB-9692-4D49-85B9-32C0F20E900F}"/>
    <hyperlink ref="B8:B9" location="'G.1 Net Trade'!A1" display="G.1 Net Trade" xr:uid="{BCB7EC34-9E20-451D-901D-73ACA6B9D296}"/>
    <hyperlink ref="B8" location="'G.2 Values 2000 -'!A1" display="G.2 Values 2000 -" xr:uid="{1F4C9F5A-B4B0-4F05-AB30-F04FACF0DAA4}"/>
    <hyperlink ref="B9" location="'G.2 Prices 2000 -'!A1" display="G.2 Prices 2000 -" xr:uid="{51171CC3-511B-41E5-A3A5-34706D014FAF}"/>
    <hyperlink ref="B11" location="'G.2 Values 1970-1989'!A1" display="G.2 Values 1970-1989" xr:uid="{4A06C975-B005-4BB5-B5D8-D0258FF2FEFF}"/>
    <hyperlink ref="B10" location="'G.2 Values 1990-1999'!A1" display="G.2 Values 1990-1999" xr:uid="{1CFF84A4-6AAF-4EDE-B8BE-05F696247EDF}"/>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C89F-7CC6-491A-9BD1-7CD060E90F14}">
  <dimension ref="A1:G17"/>
  <sheetViews>
    <sheetView showGridLines="0" zoomScaleNormal="100" workbookViewId="0"/>
  </sheetViews>
  <sheetFormatPr defaultRowHeight="14.5" x14ac:dyDescent="0.35"/>
  <cols>
    <col min="1" max="1" width="10.26953125" customWidth="1"/>
    <col min="2" max="2" width="115" customWidth="1"/>
  </cols>
  <sheetData>
    <row r="1" spans="1:7" ht="28.5" x14ac:dyDescent="0.35">
      <c r="A1" s="23" t="s">
        <v>13</v>
      </c>
    </row>
    <row r="2" spans="1:7" ht="15.5" x14ac:dyDescent="0.35">
      <c r="A2" s="21" t="s">
        <v>14</v>
      </c>
    </row>
    <row r="3" spans="1:7" ht="15.5" x14ac:dyDescent="0.35">
      <c r="A3" s="24" t="s">
        <v>15</v>
      </c>
    </row>
    <row r="4" spans="1:7" ht="23.5" x14ac:dyDescent="0.55000000000000004">
      <c r="A4" s="25" t="s">
        <v>16</v>
      </c>
      <c r="B4" s="25" t="s">
        <v>17</v>
      </c>
    </row>
    <row r="5" spans="1:7" ht="35.15" customHeight="1" x14ac:dyDescent="0.35">
      <c r="A5" s="38" t="s">
        <v>57</v>
      </c>
      <c r="B5" s="39" t="s">
        <v>137</v>
      </c>
      <c r="G5" s="26"/>
    </row>
    <row r="6" spans="1:7" ht="50.15" customHeight="1" x14ac:dyDescent="0.35">
      <c r="A6" s="38" t="s">
        <v>58</v>
      </c>
      <c r="B6" s="37" t="s">
        <v>65</v>
      </c>
      <c r="G6" s="26"/>
    </row>
    <row r="7" spans="1:7" ht="15.5" x14ac:dyDescent="0.35">
      <c r="A7" s="38" t="s">
        <v>59</v>
      </c>
      <c r="B7" s="38" t="s">
        <v>78</v>
      </c>
      <c r="G7" s="27"/>
    </row>
    <row r="8" spans="1:7" ht="15.5" x14ac:dyDescent="0.35">
      <c r="A8" s="38" t="s">
        <v>60</v>
      </c>
      <c r="B8" s="38" t="s">
        <v>79</v>
      </c>
      <c r="G8" s="27"/>
    </row>
    <row r="9" spans="1:7" ht="15.5" x14ac:dyDescent="0.35">
      <c r="A9" s="38" t="s">
        <v>61</v>
      </c>
      <c r="B9" s="36" t="s">
        <v>64</v>
      </c>
      <c r="G9" s="27"/>
    </row>
    <row r="10" spans="1:7" ht="15.5" x14ac:dyDescent="0.35">
      <c r="A10" s="38" t="s">
        <v>69</v>
      </c>
      <c r="B10" s="18" t="s">
        <v>70</v>
      </c>
      <c r="G10" s="27"/>
    </row>
    <row r="11" spans="1:7" ht="15.5" x14ac:dyDescent="0.35">
      <c r="A11" s="38" t="s">
        <v>138</v>
      </c>
      <c r="B11" s="18" t="s">
        <v>140</v>
      </c>
      <c r="G11" s="27"/>
    </row>
    <row r="12" spans="1:7" ht="15.5" x14ac:dyDescent="0.35">
      <c r="A12" s="38" t="s">
        <v>139</v>
      </c>
      <c r="B12" s="18" t="s">
        <v>141</v>
      </c>
      <c r="G12" s="27"/>
    </row>
    <row r="13" spans="1:7" ht="15.5" x14ac:dyDescent="0.35">
      <c r="A13" s="38" t="s">
        <v>144</v>
      </c>
      <c r="B13" s="18" t="s">
        <v>145</v>
      </c>
      <c r="G13" s="27"/>
    </row>
    <row r="14" spans="1:7" x14ac:dyDescent="0.35">
      <c r="G14" s="27"/>
    </row>
    <row r="15" spans="1:7" x14ac:dyDescent="0.35">
      <c r="G15" s="27"/>
    </row>
    <row r="16" spans="1:7" x14ac:dyDescent="0.35">
      <c r="G16" s="27"/>
    </row>
    <row r="17" spans="7:7" x14ac:dyDescent="0.35">
      <c r="G17" s="27"/>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E0522-D810-47B5-8859-43AD9A5DCBDF}">
  <dimension ref="A1:X23"/>
  <sheetViews>
    <sheetView showGridLines="0" zoomScaleNormal="100" workbookViewId="0">
      <pane xSplit="1" ySplit="5" topLeftCell="B6" activePane="bottomRight" state="frozen"/>
      <selection activeCell="B12" sqref="B12"/>
      <selection pane="topRight" activeCell="B12" sqref="B12"/>
      <selection pane="bottomLeft" activeCell="B12" sqref="B12"/>
      <selection pane="bottomRight" activeCell="B6" sqref="B6"/>
    </sheetView>
  </sheetViews>
  <sheetFormatPr defaultColWidth="8.7265625" defaultRowHeight="14.5" x14ac:dyDescent="0.35"/>
  <cols>
    <col min="1" max="1" width="37.81640625" customWidth="1"/>
    <col min="2" max="24" width="12.7265625" customWidth="1"/>
  </cols>
  <sheetData>
    <row r="1" spans="1:24" ht="28.5" x14ac:dyDescent="0.35">
      <c r="A1" s="23" t="s">
        <v>56</v>
      </c>
    </row>
    <row r="2" spans="1:24" s="21" customFormat="1" ht="15.5" x14ac:dyDescent="0.35">
      <c r="A2" s="21" t="s">
        <v>18</v>
      </c>
    </row>
    <row r="3" spans="1:24" s="21" customFormat="1" ht="15.5" x14ac:dyDescent="0.35">
      <c r="A3" s="21" t="s">
        <v>19</v>
      </c>
    </row>
    <row r="4" spans="1:24" s="21" customFormat="1" ht="15.5" x14ac:dyDescent="0.35">
      <c r="A4" s="21" t="s">
        <v>20</v>
      </c>
    </row>
    <row r="5" spans="1:24" s="28" customFormat="1" ht="15.5" x14ac:dyDescent="0.35">
      <c r="A5" s="33" t="s">
        <v>113</v>
      </c>
      <c r="B5" s="34" t="s">
        <v>37</v>
      </c>
      <c r="C5" s="34" t="s">
        <v>38</v>
      </c>
      <c r="D5" s="34" t="s">
        <v>39</v>
      </c>
      <c r="E5" s="35" t="s">
        <v>40</v>
      </c>
      <c r="F5" s="35" t="s">
        <v>41</v>
      </c>
      <c r="G5" s="35" t="s">
        <v>42</v>
      </c>
      <c r="H5" s="35" t="s">
        <v>43</v>
      </c>
      <c r="I5" s="35" t="s">
        <v>44</v>
      </c>
      <c r="J5" s="35" t="s">
        <v>45</v>
      </c>
      <c r="K5" s="35" t="s">
        <v>46</v>
      </c>
      <c r="L5" s="35" t="s">
        <v>47</v>
      </c>
      <c r="M5" s="35" t="s">
        <v>48</v>
      </c>
      <c r="N5" s="35" t="s">
        <v>49</v>
      </c>
      <c r="O5" s="35" t="s">
        <v>50</v>
      </c>
      <c r="P5" s="35" t="s">
        <v>51</v>
      </c>
      <c r="Q5" s="35" t="s">
        <v>52</v>
      </c>
      <c r="R5" s="35" t="s">
        <v>53</v>
      </c>
      <c r="S5" s="35" t="s">
        <v>54</v>
      </c>
      <c r="T5" s="35" t="s">
        <v>55</v>
      </c>
      <c r="U5" s="35" t="s">
        <v>21</v>
      </c>
      <c r="V5" s="35" t="s">
        <v>22</v>
      </c>
      <c r="W5" s="35" t="s">
        <v>23</v>
      </c>
      <c r="X5" s="35" t="s">
        <v>156</v>
      </c>
    </row>
    <row r="6" spans="1:24" s="21" customFormat="1" ht="15.5" x14ac:dyDescent="0.35">
      <c r="A6" s="29" t="s">
        <v>24</v>
      </c>
      <c r="B6" s="80">
        <v>678.69054514909101</v>
      </c>
      <c r="C6" s="80">
        <v>1138.4767704537499</v>
      </c>
      <c r="D6" s="80">
        <v>829.496475409082</v>
      </c>
      <c r="E6" s="81">
        <v>946.3938977253066</v>
      </c>
      <c r="F6" s="81">
        <v>1410.2115466721752</v>
      </c>
      <c r="G6" s="81">
        <v>1867.8849609465142</v>
      </c>
      <c r="H6" s="81">
        <v>2121.4855266859595</v>
      </c>
      <c r="I6" s="81">
        <v>2092.8678162808651</v>
      </c>
      <c r="J6" s="81">
        <v>3735.9215659853585</v>
      </c>
      <c r="K6" s="81">
        <v>2833.7856298780425</v>
      </c>
      <c r="L6" s="81">
        <v>2099.5674144050486</v>
      </c>
      <c r="M6" s="81">
        <v>3020.4890272649286</v>
      </c>
      <c r="N6" s="81">
        <v>3334.4372112558985</v>
      </c>
      <c r="O6" s="81">
        <v>3586.6186080280027</v>
      </c>
      <c r="P6" s="81">
        <v>2714.6808589995203</v>
      </c>
      <c r="Q6" s="81">
        <v>1526.2924236490146</v>
      </c>
      <c r="R6" s="81">
        <v>667.47177051485494</v>
      </c>
      <c r="S6" s="81">
        <v>1029.213530469784</v>
      </c>
      <c r="T6" s="81">
        <v>1221.9096537452881</v>
      </c>
      <c r="U6" s="81">
        <v>860.47474828964766</v>
      </c>
      <c r="V6" s="81">
        <v>575.53893642459866</v>
      </c>
      <c r="W6" s="90">
        <v>789.94588052268602</v>
      </c>
      <c r="X6" s="81">
        <v>2012.9881041280573</v>
      </c>
    </row>
    <row r="7" spans="1:24" s="21" customFormat="1" ht="15.5" x14ac:dyDescent="0.35">
      <c r="A7" s="29" t="s">
        <v>25</v>
      </c>
      <c r="B7" s="80">
        <v>6710.0933865782936</v>
      </c>
      <c r="C7" s="80">
        <v>6292.0815246053517</v>
      </c>
      <c r="D7" s="80">
        <v>6337.52366055324</v>
      </c>
      <c r="E7" s="81">
        <v>6482.8853395921706</v>
      </c>
      <c r="F7" s="81">
        <v>8434.0352702519776</v>
      </c>
      <c r="G7" s="81">
        <v>11095.009259187618</v>
      </c>
      <c r="H7" s="81">
        <v>13445.437070758617</v>
      </c>
      <c r="I7" s="81">
        <v>13189.628809117397</v>
      </c>
      <c r="J7" s="81">
        <v>20275.444376065007</v>
      </c>
      <c r="K7" s="81">
        <v>13492.428621300978</v>
      </c>
      <c r="L7" s="81">
        <v>18517.619149349219</v>
      </c>
      <c r="M7" s="81">
        <v>25987.675706977148</v>
      </c>
      <c r="N7" s="81">
        <v>28736.051096890951</v>
      </c>
      <c r="O7" s="81">
        <v>26553.294184918032</v>
      </c>
      <c r="P7" s="81">
        <v>21423.49995406688</v>
      </c>
      <c r="Q7" s="81">
        <v>11744.932333637926</v>
      </c>
      <c r="R7" s="90">
        <v>9799.0126271038062</v>
      </c>
      <c r="S7" s="90">
        <v>14327.599348369718</v>
      </c>
      <c r="T7" s="90">
        <v>18141.888532265246</v>
      </c>
      <c r="U7" s="90">
        <v>17222.599077969619</v>
      </c>
      <c r="V7" s="90">
        <v>9293.0398505733501</v>
      </c>
      <c r="W7" s="90">
        <v>14319.212650533653</v>
      </c>
      <c r="X7" s="81">
        <v>26140.007856670214</v>
      </c>
    </row>
    <row r="8" spans="1:24" s="21" customFormat="1" ht="15.5" x14ac:dyDescent="0.35">
      <c r="A8" s="29" t="s">
        <v>66</v>
      </c>
      <c r="B8" s="80">
        <v>2555.8700096594011</v>
      </c>
      <c r="C8" s="80">
        <v>2990.1943178988031</v>
      </c>
      <c r="D8" s="80">
        <v>2271.5124019592745</v>
      </c>
      <c r="E8" s="81">
        <v>2780.5711839526689</v>
      </c>
      <c r="F8" s="81">
        <v>3630.3589883717568</v>
      </c>
      <c r="G8" s="81">
        <v>6194.3495794921046</v>
      </c>
      <c r="H8" s="81">
        <v>8336.5478783344843</v>
      </c>
      <c r="I8" s="81">
        <v>8326.2050249332988</v>
      </c>
      <c r="J8" s="81">
        <v>11784.094183432871</v>
      </c>
      <c r="K8" s="81">
        <v>8113.5298057776727</v>
      </c>
      <c r="L8" s="81">
        <v>10591.303227896682</v>
      </c>
      <c r="M8" s="81">
        <v>13529.759934236863</v>
      </c>
      <c r="N8" s="81">
        <v>16101.551016430129</v>
      </c>
      <c r="O8" s="81">
        <v>17343.264115166323</v>
      </c>
      <c r="P8" s="81">
        <v>15862.322780953758</v>
      </c>
      <c r="Q8" s="81">
        <v>11282.465574752603</v>
      </c>
      <c r="R8" s="81">
        <v>10668.196663844992</v>
      </c>
      <c r="S8" s="81">
        <v>13171.338189270757</v>
      </c>
      <c r="T8" s="90">
        <v>16229.241272433239</v>
      </c>
      <c r="U8" s="90">
        <v>15047.401240860416</v>
      </c>
      <c r="V8" s="90">
        <v>7809.7734828061693</v>
      </c>
      <c r="W8" s="90">
        <v>11281.638522759702</v>
      </c>
      <c r="X8" s="81">
        <v>24634.300085736042</v>
      </c>
    </row>
    <row r="9" spans="1:24" s="21" customFormat="1" ht="15.5" x14ac:dyDescent="0.35">
      <c r="A9" s="29" t="s">
        <v>26</v>
      </c>
      <c r="B9" s="80">
        <v>135.29045299999999</v>
      </c>
      <c r="C9" s="80">
        <v>187.03248884924966</v>
      </c>
      <c r="D9" s="80">
        <v>259.66935353139979</v>
      </c>
      <c r="E9" s="81">
        <v>134.93478354175869</v>
      </c>
      <c r="F9" s="81">
        <v>670.04099787267353</v>
      </c>
      <c r="G9" s="81">
        <v>1731.0519555178321</v>
      </c>
      <c r="H9" s="81">
        <v>2511.8339474993509</v>
      </c>
      <c r="I9" s="81">
        <v>2883.6840591634414</v>
      </c>
      <c r="J9" s="81">
        <v>6425.6032394453841</v>
      </c>
      <c r="K9" s="81">
        <v>4772.3990080335579</v>
      </c>
      <c r="L9" s="81">
        <v>7423.6928923301393</v>
      </c>
      <c r="M9" s="81">
        <v>10231.746853243001</v>
      </c>
      <c r="N9" s="81">
        <v>11130.021492678583</v>
      </c>
      <c r="O9" s="81">
        <v>8697.7136776686457</v>
      </c>
      <c r="P9" s="81">
        <v>7135.6248183533562</v>
      </c>
      <c r="Q9" s="81">
        <v>6990.5549899731468</v>
      </c>
      <c r="R9" s="90">
        <v>5937.8801291001619</v>
      </c>
      <c r="S9" s="90">
        <v>8305.3656441455569</v>
      </c>
      <c r="T9" s="90">
        <v>10708.360214305103</v>
      </c>
      <c r="U9" s="90">
        <v>6772.4412087197306</v>
      </c>
      <c r="V9" s="90">
        <v>4503.3301140677449</v>
      </c>
      <c r="W9" s="90">
        <v>19912.688613211445</v>
      </c>
      <c r="X9" s="81">
        <v>48342.578177501186</v>
      </c>
    </row>
    <row r="10" spans="1:24" s="21" customFormat="1" ht="15.5" x14ac:dyDescent="0.35">
      <c r="A10" s="29" t="s">
        <v>27</v>
      </c>
      <c r="B10" s="80">
        <v>372.55932000000001</v>
      </c>
      <c r="C10" s="80">
        <v>179.56343934746147</v>
      </c>
      <c r="D10" s="80">
        <v>189.41138081684119</v>
      </c>
      <c r="E10" s="81">
        <v>170.6552518308508</v>
      </c>
      <c r="F10" s="81">
        <v>346.08607435280652</v>
      </c>
      <c r="G10" s="81">
        <v>442.45554814082556</v>
      </c>
      <c r="H10" s="81">
        <v>418.63481723279455</v>
      </c>
      <c r="I10" s="81">
        <v>238.36845191940557</v>
      </c>
      <c r="J10" s="81">
        <v>484.52812683849413</v>
      </c>
      <c r="K10" s="81">
        <v>260.18577838636196</v>
      </c>
      <c r="L10" s="81">
        <v>323.3025624378883</v>
      </c>
      <c r="M10" s="81">
        <v>469.10201740618419</v>
      </c>
      <c r="N10" s="81">
        <v>668.67409365525066</v>
      </c>
      <c r="O10" s="81">
        <v>938.47704575778369</v>
      </c>
      <c r="P10" s="81">
        <v>955.89731522508646</v>
      </c>
      <c r="Q10" s="81">
        <v>947.70792730377968</v>
      </c>
      <c r="R10" s="81">
        <v>751.45775252929343</v>
      </c>
      <c r="S10" s="81">
        <v>838.87730753053393</v>
      </c>
      <c r="T10" s="81">
        <v>1256.0707531724074</v>
      </c>
      <c r="U10" s="90">
        <v>992.33588216367252</v>
      </c>
      <c r="V10" s="90">
        <v>654.60550170173178</v>
      </c>
      <c r="W10" s="90">
        <v>3052.1960991819101</v>
      </c>
      <c r="X10" s="81">
        <v>3077.4366422513449</v>
      </c>
    </row>
    <row r="11" spans="1:24" s="21" customFormat="1" ht="15.5" x14ac:dyDescent="0.35">
      <c r="A11" s="31" t="s">
        <v>62</v>
      </c>
      <c r="B11" s="82">
        <v>10452.503714386787</v>
      </c>
      <c r="C11" s="82">
        <v>10787.348541154617</v>
      </c>
      <c r="D11" s="82">
        <v>9887.6132722698385</v>
      </c>
      <c r="E11" s="83">
        <v>10515.440456642757</v>
      </c>
      <c r="F11" s="83">
        <v>14490.732877521388</v>
      </c>
      <c r="G11" s="83">
        <v>21330.751303284895</v>
      </c>
      <c r="H11" s="83">
        <v>26833.939240511208</v>
      </c>
      <c r="I11" s="83">
        <v>26730.75416141441</v>
      </c>
      <c r="J11" s="83">
        <v>42705.591491767118</v>
      </c>
      <c r="K11" s="83">
        <v>29472.328843376614</v>
      </c>
      <c r="L11" s="83">
        <v>38955.485246418975</v>
      </c>
      <c r="M11" s="83">
        <v>53238.773539128124</v>
      </c>
      <c r="N11" s="83">
        <v>59970.734910910818</v>
      </c>
      <c r="O11" s="83">
        <v>57119.367631538786</v>
      </c>
      <c r="P11" s="83">
        <v>48092.025727598593</v>
      </c>
      <c r="Q11" s="83">
        <v>32491.95324931647</v>
      </c>
      <c r="R11" s="91">
        <v>27824.018943093106</v>
      </c>
      <c r="S11" s="91">
        <v>37672.394019786356</v>
      </c>
      <c r="T11" s="91">
        <v>47557.470425921289</v>
      </c>
      <c r="U11" s="91">
        <v>40895.252158003081</v>
      </c>
      <c r="V11" s="91">
        <v>22836.287885573594</v>
      </c>
      <c r="W11" s="91">
        <v>49355.681766209396</v>
      </c>
      <c r="X11" s="83">
        <v>104207.31086628685</v>
      </c>
    </row>
    <row r="12" spans="1:24" s="21" customFormat="1" ht="15.5" x14ac:dyDescent="0.35">
      <c r="A12" s="29" t="s">
        <v>28</v>
      </c>
      <c r="B12" s="80">
        <v>59.739593960396043</v>
      </c>
      <c r="C12" s="80">
        <v>60.987267346998188</v>
      </c>
      <c r="D12" s="80">
        <v>58.838473655386629</v>
      </c>
      <c r="E12" s="81">
        <v>48.975593810293276</v>
      </c>
      <c r="F12" s="81">
        <v>57.596257951173143</v>
      </c>
      <c r="G12" s="81">
        <v>63.719886586322865</v>
      </c>
      <c r="H12" s="81">
        <v>52.919817382486855</v>
      </c>
      <c r="I12" s="81">
        <v>66.070036212324808</v>
      </c>
      <c r="J12" s="81">
        <v>90.355522159810747</v>
      </c>
      <c r="K12" s="81">
        <v>121.75734227948077</v>
      </c>
      <c r="L12" s="81">
        <v>182.21769828732732</v>
      </c>
      <c r="M12" s="81">
        <v>153.96847035004441</v>
      </c>
      <c r="N12" s="81">
        <v>354.66707281678509</v>
      </c>
      <c r="O12" s="81">
        <v>119.15377730393733</v>
      </c>
      <c r="P12" s="81">
        <v>78.673815395022316</v>
      </c>
      <c r="Q12" s="81">
        <v>75.154928277538332</v>
      </c>
      <c r="R12" s="81">
        <v>52.673771512338512</v>
      </c>
      <c r="S12" s="81">
        <v>64.967811444862789</v>
      </c>
      <c r="T12" s="81">
        <v>106.39912501094526</v>
      </c>
      <c r="U12" s="81">
        <v>98.093424278863765</v>
      </c>
      <c r="V12" s="81">
        <v>103.11510343461381</v>
      </c>
      <c r="W12" s="81">
        <v>130.1690626426977</v>
      </c>
      <c r="X12" s="81">
        <v>171.94750029818388</v>
      </c>
    </row>
    <row r="13" spans="1:24" s="21" customFormat="1" ht="15.5" x14ac:dyDescent="0.35">
      <c r="A13" s="29" t="s">
        <v>29</v>
      </c>
      <c r="B13" s="80">
        <v>11632.760791157254</v>
      </c>
      <c r="C13" s="80">
        <v>10322.620980534131</v>
      </c>
      <c r="D13" s="80">
        <v>9964.7556152946872</v>
      </c>
      <c r="E13" s="81">
        <v>9126.1473625377021</v>
      </c>
      <c r="F13" s="81">
        <v>9348.2896621313921</v>
      </c>
      <c r="G13" s="81">
        <v>10364.276720768139</v>
      </c>
      <c r="H13" s="81">
        <v>12168.607952978318</v>
      </c>
      <c r="I13" s="81">
        <v>12137.34046496088</v>
      </c>
      <c r="J13" s="81">
        <v>15975.98752381281</v>
      </c>
      <c r="K13" s="81">
        <v>11368.956807618002</v>
      </c>
      <c r="L13" s="81">
        <v>14037.823214528871</v>
      </c>
      <c r="M13" s="81">
        <v>14163.89101552751</v>
      </c>
      <c r="N13" s="81">
        <v>15878.00738126796</v>
      </c>
      <c r="O13" s="81">
        <v>16563.217176571328</v>
      </c>
      <c r="P13" s="81">
        <v>12553.369387732926</v>
      </c>
      <c r="Q13" s="81">
        <v>8220.5890775492207</v>
      </c>
      <c r="R13" s="90">
        <v>8415.9863171530287</v>
      </c>
      <c r="S13" s="90">
        <v>13149.231400285173</v>
      </c>
      <c r="T13" s="81">
        <v>16569.337487562319</v>
      </c>
      <c r="U13" s="90">
        <v>20419.993897119195</v>
      </c>
      <c r="V13" s="90">
        <v>12550.263397281566</v>
      </c>
      <c r="W13" s="90">
        <v>15023.20310521301</v>
      </c>
      <c r="X13" s="81">
        <v>23026.767343889525</v>
      </c>
    </row>
    <row r="14" spans="1:24" s="21" customFormat="1" ht="15.5" x14ac:dyDescent="0.35">
      <c r="A14" s="29" t="s">
        <v>67</v>
      </c>
      <c r="B14" s="80">
        <v>3365.2988848604064</v>
      </c>
      <c r="C14" s="80">
        <v>2902.3727986430004</v>
      </c>
      <c r="D14" s="80">
        <v>3270.2814972799133</v>
      </c>
      <c r="E14" s="81">
        <v>3657.4886228906944</v>
      </c>
      <c r="F14" s="81">
        <v>5610.1792167000067</v>
      </c>
      <c r="G14" s="81">
        <v>6973.3010255795243</v>
      </c>
      <c r="H14" s="81">
        <v>8049.6501306337077</v>
      </c>
      <c r="I14" s="81">
        <v>9038.0618184406449</v>
      </c>
      <c r="J14" s="81">
        <v>12091.979064120553</v>
      </c>
      <c r="K14" s="81">
        <v>8403.6413881694407</v>
      </c>
      <c r="L14" s="81">
        <v>11416.440133986664</v>
      </c>
      <c r="M14" s="81">
        <v>15789.145504993636</v>
      </c>
      <c r="N14" s="81">
        <v>16572.458673543599</v>
      </c>
      <c r="O14" s="81">
        <v>15829.195787004935</v>
      </c>
      <c r="P14" s="81">
        <v>11373.77078209707</v>
      </c>
      <c r="Q14" s="81">
        <v>7384.071279964216</v>
      </c>
      <c r="R14" s="81">
        <v>7131.351481251786</v>
      </c>
      <c r="S14" s="81">
        <v>8845.1929223523002</v>
      </c>
      <c r="T14" s="90">
        <v>10345.398925421467</v>
      </c>
      <c r="U14" s="90">
        <v>9039.3707880449219</v>
      </c>
      <c r="V14" s="90">
        <v>5367.4745194819789</v>
      </c>
      <c r="W14" s="90">
        <v>8427.7930043783217</v>
      </c>
      <c r="X14" s="81">
        <v>15634.703239272843</v>
      </c>
    </row>
    <row r="15" spans="1:24" s="21" customFormat="1" ht="15.5" x14ac:dyDescent="0.35">
      <c r="A15" s="29" t="s">
        <v>30</v>
      </c>
      <c r="B15" s="80">
        <v>576.63687200000004</v>
      </c>
      <c r="C15" s="80">
        <v>745.72524589572379</v>
      </c>
      <c r="D15" s="80">
        <v>848.0959238119392</v>
      </c>
      <c r="E15" s="81">
        <v>945.43301180117669</v>
      </c>
      <c r="F15" s="81">
        <v>644.80239209834224</v>
      </c>
      <c r="G15" s="81">
        <v>736.52907591508267</v>
      </c>
      <c r="H15" s="81">
        <v>1315.1595661143569</v>
      </c>
      <c r="I15" s="81">
        <v>996.2501383770375</v>
      </c>
      <c r="J15" s="81">
        <v>1945.8308536723202</v>
      </c>
      <c r="K15" s="81">
        <v>1218.5918897388922</v>
      </c>
      <c r="L15" s="81">
        <v>2506.9253193517338</v>
      </c>
      <c r="M15" s="81">
        <v>3734.0123451731565</v>
      </c>
      <c r="N15" s="81">
        <v>2716.5783156100661</v>
      </c>
      <c r="O15" s="81">
        <v>2510.5971484470447</v>
      </c>
      <c r="P15" s="81">
        <v>2102.4404999888129</v>
      </c>
      <c r="Q15" s="81">
        <v>2310.6129678484822</v>
      </c>
      <c r="R15" s="90">
        <v>1367.8314718559736</v>
      </c>
      <c r="S15" s="90">
        <v>1836.9985689726029</v>
      </c>
      <c r="T15" s="90">
        <v>1797.4325226151352</v>
      </c>
      <c r="U15" s="81">
        <v>1124.5863787120272</v>
      </c>
      <c r="V15" s="90">
        <v>827.33274090606631</v>
      </c>
      <c r="W15" s="90">
        <v>3237.5428984993523</v>
      </c>
      <c r="X15" s="81">
        <v>18385.372918589565</v>
      </c>
    </row>
    <row r="16" spans="1:24" s="21" customFormat="1" ht="15.5" x14ac:dyDescent="0.35">
      <c r="A16" s="29" t="s">
        <v>31</v>
      </c>
      <c r="B16" s="80">
        <v>2.2112751422627772</v>
      </c>
      <c r="C16" s="80">
        <v>2.2695599093108156</v>
      </c>
      <c r="D16" s="80">
        <v>106.85496525274361</v>
      </c>
      <c r="E16" s="81">
        <v>177.3645904503303</v>
      </c>
      <c r="F16" s="81">
        <v>153.28365450470628</v>
      </c>
      <c r="G16" s="81">
        <v>100.22514302845167</v>
      </c>
      <c r="H16" s="81">
        <v>105.61251580390332</v>
      </c>
      <c r="I16" s="81">
        <v>107.37820554544402</v>
      </c>
      <c r="J16" s="81">
        <v>111.13412005374973</v>
      </c>
      <c r="K16" s="81">
        <v>159.55596915427932</v>
      </c>
      <c r="L16" s="81">
        <v>206.57373610093072</v>
      </c>
      <c r="M16" s="81">
        <v>136.6798175193338</v>
      </c>
      <c r="N16" s="81">
        <v>99.139923057058311</v>
      </c>
      <c r="O16" s="81">
        <v>170.12948152456622</v>
      </c>
      <c r="P16" s="81">
        <v>128.51179158979619</v>
      </c>
      <c r="Q16" s="81">
        <v>78.80374303443719</v>
      </c>
      <c r="R16" s="81">
        <v>105.40729755302519</v>
      </c>
      <c r="S16" s="81">
        <v>172.24480836804798</v>
      </c>
      <c r="T16" s="81">
        <v>126.13938101036487</v>
      </c>
      <c r="U16" s="90">
        <v>140.48203803996824</v>
      </c>
      <c r="V16" s="90">
        <v>150.82331987400491</v>
      </c>
      <c r="W16" s="90">
        <v>553.80817852428947</v>
      </c>
      <c r="X16" s="81">
        <v>3582.2531135105346</v>
      </c>
    </row>
    <row r="17" spans="1:24" s="21" customFormat="1" ht="15.5" x14ac:dyDescent="0.35">
      <c r="A17" s="31" t="s">
        <v>63</v>
      </c>
      <c r="B17" s="82">
        <v>15636.647417120317</v>
      </c>
      <c r="C17" s="82">
        <v>14033.975852329166</v>
      </c>
      <c r="D17" s="82">
        <v>14248.826475294671</v>
      </c>
      <c r="E17" s="83">
        <v>13955.409181490197</v>
      </c>
      <c r="F17" s="83">
        <v>15814.151183385618</v>
      </c>
      <c r="G17" s="83">
        <v>18238.051851877521</v>
      </c>
      <c r="H17" s="83">
        <v>21691.949982912774</v>
      </c>
      <c r="I17" s="83">
        <v>22345.10066353633</v>
      </c>
      <c r="J17" s="83">
        <v>30215.287083819243</v>
      </c>
      <c r="K17" s="83">
        <v>21272.503396960095</v>
      </c>
      <c r="L17" s="83">
        <v>28349.980102255526</v>
      </c>
      <c r="M17" s="83">
        <v>33977.697153563677</v>
      </c>
      <c r="N17" s="83">
        <v>35620.851366295472</v>
      </c>
      <c r="O17" s="83">
        <v>35192.29337085181</v>
      </c>
      <c r="P17" s="83">
        <v>26236.766276803628</v>
      </c>
      <c r="Q17" s="83">
        <v>18069.231996673894</v>
      </c>
      <c r="R17" s="91">
        <v>17073.25033932615</v>
      </c>
      <c r="S17" s="91">
        <v>24068.635511422985</v>
      </c>
      <c r="T17" s="91">
        <v>28944.707441620234</v>
      </c>
      <c r="U17" s="91">
        <v>30822.526526194979</v>
      </c>
      <c r="V17" s="91">
        <v>18999.009080978227</v>
      </c>
      <c r="W17" s="91">
        <v>27372.516249257671</v>
      </c>
      <c r="X17" s="83">
        <v>60801.044115560653</v>
      </c>
    </row>
    <row r="18" spans="1:24" s="21" customFormat="1" ht="15.5" x14ac:dyDescent="0.35">
      <c r="A18" s="30" t="s">
        <v>32</v>
      </c>
      <c r="B18" s="80">
        <v>618.95095118869494</v>
      </c>
      <c r="C18" s="80">
        <v>1077.4895031067517</v>
      </c>
      <c r="D18" s="80">
        <v>770.65800175369532</v>
      </c>
      <c r="E18" s="81">
        <v>897.41830391501333</v>
      </c>
      <c r="F18" s="81">
        <v>1352.6152887210021</v>
      </c>
      <c r="G18" s="81">
        <v>1804.1650743601913</v>
      </c>
      <c r="H18" s="81">
        <v>2068.5657093034724</v>
      </c>
      <c r="I18" s="81">
        <v>2026.7977800685403</v>
      </c>
      <c r="J18" s="81">
        <v>3645.5660438255477</v>
      </c>
      <c r="K18" s="81">
        <v>2712.0282875985617</v>
      </c>
      <c r="L18" s="81">
        <v>1917.3497161177213</v>
      </c>
      <c r="M18" s="81">
        <v>2866.5205569148843</v>
      </c>
      <c r="N18" s="81">
        <v>2979.7701384391135</v>
      </c>
      <c r="O18" s="81">
        <v>3467.4648307240655</v>
      </c>
      <c r="P18" s="81">
        <v>2636.007043604498</v>
      </c>
      <c r="Q18" s="81">
        <v>1451.1374953714762</v>
      </c>
      <c r="R18" s="81">
        <v>614.79799900251646</v>
      </c>
      <c r="S18" s="81">
        <v>964.24571902492119</v>
      </c>
      <c r="T18" s="81">
        <v>1115.5105287343429</v>
      </c>
      <c r="U18" s="81">
        <v>762.38132401078394</v>
      </c>
      <c r="V18" s="90">
        <v>472.42383298998482</v>
      </c>
      <c r="W18" s="90">
        <v>659.77681787998836</v>
      </c>
      <c r="X18" s="81">
        <v>1841.0406038298734</v>
      </c>
    </row>
    <row r="19" spans="1:24" s="21" customFormat="1" ht="15.5" x14ac:dyDescent="0.35">
      <c r="A19" s="30" t="s">
        <v>33</v>
      </c>
      <c r="B19" s="80">
        <v>-4922.6674045789605</v>
      </c>
      <c r="C19" s="80">
        <v>-4030.5394559287797</v>
      </c>
      <c r="D19" s="80">
        <v>-3627.2319547414472</v>
      </c>
      <c r="E19" s="81">
        <v>-2643.2620229455315</v>
      </c>
      <c r="F19" s="81">
        <v>-914.25439187941447</v>
      </c>
      <c r="G19" s="81">
        <v>730.73253841947917</v>
      </c>
      <c r="H19" s="81">
        <v>1276.8291177802985</v>
      </c>
      <c r="I19" s="81">
        <v>1052.2883441565173</v>
      </c>
      <c r="J19" s="81">
        <v>4299.4568522521968</v>
      </c>
      <c r="K19" s="81">
        <v>2123.4718136829761</v>
      </c>
      <c r="L19" s="81">
        <v>4479.7959348203476</v>
      </c>
      <c r="M19" s="81">
        <v>11823.784691449639</v>
      </c>
      <c r="N19" s="81">
        <v>12858.043715622991</v>
      </c>
      <c r="O19" s="81">
        <v>9990.0770083467032</v>
      </c>
      <c r="P19" s="81">
        <v>8870.1305663339535</v>
      </c>
      <c r="Q19" s="81">
        <v>3524.3432560887049</v>
      </c>
      <c r="R19" s="90">
        <v>1383.0263099507774</v>
      </c>
      <c r="S19" s="90">
        <v>1178.3679480845458</v>
      </c>
      <c r="T19" s="81">
        <v>1572.5510447029264</v>
      </c>
      <c r="U19" s="90">
        <v>-3197.3948191495765</v>
      </c>
      <c r="V19" s="90">
        <v>-3257.2235467082155</v>
      </c>
      <c r="W19" s="90">
        <v>-703.99045467935684</v>
      </c>
      <c r="X19" s="81">
        <v>3113.2405127806887</v>
      </c>
    </row>
    <row r="20" spans="1:24" s="21" customFormat="1" ht="15.5" x14ac:dyDescent="0.35">
      <c r="A20" s="30" t="s">
        <v>34</v>
      </c>
      <c r="B20" s="80">
        <v>-809.42887520100521</v>
      </c>
      <c r="C20" s="80">
        <v>87.821519255802741</v>
      </c>
      <c r="D20" s="80">
        <v>-998.76909532063883</v>
      </c>
      <c r="E20" s="81">
        <v>-876.9174389380255</v>
      </c>
      <c r="F20" s="81">
        <v>-1979.8202283282499</v>
      </c>
      <c r="G20" s="81">
        <v>-778.95144608741975</v>
      </c>
      <c r="H20" s="81">
        <v>286.89774770077656</v>
      </c>
      <c r="I20" s="81">
        <v>-711.85679350734608</v>
      </c>
      <c r="J20" s="81">
        <v>-307.88488068768129</v>
      </c>
      <c r="K20" s="81">
        <v>-290.11158239176802</v>
      </c>
      <c r="L20" s="81">
        <v>-825.13690608998149</v>
      </c>
      <c r="M20" s="81">
        <v>-2259.3855707567727</v>
      </c>
      <c r="N20" s="81">
        <v>-470.90765711347012</v>
      </c>
      <c r="O20" s="81">
        <v>1514.0683281613874</v>
      </c>
      <c r="P20" s="81">
        <v>4488.5519988566884</v>
      </c>
      <c r="Q20" s="81">
        <v>3898.394294788387</v>
      </c>
      <c r="R20" s="81">
        <v>3536.8451825932061</v>
      </c>
      <c r="S20" s="81">
        <v>4326.1452669184564</v>
      </c>
      <c r="T20" s="90">
        <v>5883.8423470117723</v>
      </c>
      <c r="U20" s="90">
        <v>6008.0304528154938</v>
      </c>
      <c r="V20" s="90">
        <v>2442.2989633241905</v>
      </c>
      <c r="W20" s="90">
        <v>2853.8455183813803</v>
      </c>
      <c r="X20" s="81">
        <v>8999.5968464631987</v>
      </c>
    </row>
    <row r="21" spans="1:24" s="21" customFormat="1" ht="15.5" x14ac:dyDescent="0.35">
      <c r="A21" s="30" t="s">
        <v>35</v>
      </c>
      <c r="B21" s="80">
        <v>-441.34641900000008</v>
      </c>
      <c r="C21" s="80">
        <v>-558.69275704647407</v>
      </c>
      <c r="D21" s="80">
        <v>-588.42657028053941</v>
      </c>
      <c r="E21" s="81">
        <v>-810.49822825941806</v>
      </c>
      <c r="F21" s="81">
        <v>25.23860577433129</v>
      </c>
      <c r="G21" s="81">
        <v>994.52287960274941</v>
      </c>
      <c r="H21" s="81">
        <v>1196.6743813849939</v>
      </c>
      <c r="I21" s="81">
        <v>1887.4339207864039</v>
      </c>
      <c r="J21" s="81">
        <v>4479.7723857730634</v>
      </c>
      <c r="K21" s="81">
        <v>3553.807118294666</v>
      </c>
      <c r="L21" s="81">
        <v>4916.767572978406</v>
      </c>
      <c r="M21" s="81">
        <v>6497.7345080698451</v>
      </c>
      <c r="N21" s="81">
        <v>8413.4431770685169</v>
      </c>
      <c r="O21" s="81">
        <v>6187.116529221601</v>
      </c>
      <c r="P21" s="81">
        <v>5033.1843183645433</v>
      </c>
      <c r="Q21" s="81">
        <v>4679.9420221246646</v>
      </c>
      <c r="R21" s="90">
        <v>4570.0486572441878</v>
      </c>
      <c r="S21" s="90">
        <v>6468.3670751729542</v>
      </c>
      <c r="T21" s="90">
        <v>8910.9276916899671</v>
      </c>
      <c r="U21" s="90">
        <v>5647.8548300077036</v>
      </c>
      <c r="V21" s="90">
        <v>3675.9973731616788</v>
      </c>
      <c r="W21" s="90">
        <v>16675.145714712093</v>
      </c>
      <c r="X21" s="81">
        <v>29957.205258911621</v>
      </c>
    </row>
    <row r="22" spans="1:24" s="21" customFormat="1" ht="15.5" x14ac:dyDescent="0.35">
      <c r="A22" s="30" t="s">
        <v>36</v>
      </c>
      <c r="B22" s="80">
        <v>370.34804485773725</v>
      </c>
      <c r="C22" s="80">
        <v>177.29387943815064</v>
      </c>
      <c r="D22" s="80">
        <v>82.556415564097577</v>
      </c>
      <c r="E22" s="81">
        <v>-6.7093386194794959</v>
      </c>
      <c r="F22" s="81">
        <v>192.80241984810024</v>
      </c>
      <c r="G22" s="81">
        <v>342.23040511237389</v>
      </c>
      <c r="H22" s="81">
        <v>313.02230142889124</v>
      </c>
      <c r="I22" s="81">
        <v>130.99024637396155</v>
      </c>
      <c r="J22" s="81">
        <v>373.39400678474442</v>
      </c>
      <c r="K22" s="81">
        <v>100.62980923208264</v>
      </c>
      <c r="L22" s="81">
        <v>116.72882633695758</v>
      </c>
      <c r="M22" s="81">
        <v>332.42219988685042</v>
      </c>
      <c r="N22" s="81">
        <v>569.5341705981923</v>
      </c>
      <c r="O22" s="81">
        <v>768.34756423321744</v>
      </c>
      <c r="P22" s="81">
        <v>827.38552363529027</v>
      </c>
      <c r="Q22" s="81">
        <v>868.90418426934252</v>
      </c>
      <c r="R22" s="81">
        <v>646.05045497626827</v>
      </c>
      <c r="S22" s="81">
        <v>666.63249916248594</v>
      </c>
      <c r="T22" s="81">
        <v>1129.9313721620426</v>
      </c>
      <c r="U22" s="90">
        <v>851.85384412370422</v>
      </c>
      <c r="V22" s="90">
        <v>503.78218182772684</v>
      </c>
      <c r="W22" s="90">
        <v>2498.3879206576207</v>
      </c>
      <c r="X22" s="81">
        <v>-504.81647125918971</v>
      </c>
    </row>
    <row r="23" spans="1:24" s="21" customFormat="1" ht="15.5" x14ac:dyDescent="0.35">
      <c r="A23" s="32" t="s">
        <v>154</v>
      </c>
      <c r="B23" s="84">
        <v>-5184.1437027335305</v>
      </c>
      <c r="C23" s="84">
        <v>-3246.6273111745486</v>
      </c>
      <c r="D23" s="84">
        <v>-4361.2132030248322</v>
      </c>
      <c r="E23" s="85">
        <v>-3439.9687248474402</v>
      </c>
      <c r="F23" s="85">
        <v>-1323.4183058642302</v>
      </c>
      <c r="G23" s="85">
        <v>3092.699451407374</v>
      </c>
      <c r="H23" s="85">
        <v>5141.9892575984341</v>
      </c>
      <c r="I23" s="85">
        <v>4385.6534978780801</v>
      </c>
      <c r="J23" s="85">
        <v>12490.304407947875</v>
      </c>
      <c r="K23" s="85">
        <v>8199.8254464165184</v>
      </c>
      <c r="L23" s="85">
        <v>10605.50514416345</v>
      </c>
      <c r="M23" s="85">
        <v>19261.076385564447</v>
      </c>
      <c r="N23" s="85">
        <v>24349.883544615346</v>
      </c>
      <c r="O23" s="85">
        <v>21927.074260686975</v>
      </c>
      <c r="P23" s="85">
        <v>21855.259450794965</v>
      </c>
      <c r="Q23" s="85">
        <v>14422.721252642576</v>
      </c>
      <c r="R23" s="92">
        <v>10750.768603766955</v>
      </c>
      <c r="S23" s="92">
        <v>13603.758508363371</v>
      </c>
      <c r="T23" s="92">
        <v>18612.762984301055</v>
      </c>
      <c r="U23" s="92">
        <v>10072.725631808102</v>
      </c>
      <c r="V23" s="92">
        <v>3837.2788045953675</v>
      </c>
      <c r="W23" s="92">
        <v>21983.165516951725</v>
      </c>
      <c r="X23" s="85">
        <v>43406.266750726194</v>
      </c>
    </row>
  </sheetData>
  <phoneticPr fontId="22"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2455F-5B76-43F6-92A3-B3BB4008192B}">
  <dimension ref="A1:X17"/>
  <sheetViews>
    <sheetView showGridLines="0" zoomScaleNormal="100" workbookViewId="0">
      <pane xSplit="1" ySplit="5" topLeftCell="B6" activePane="bottomRight" state="frozen"/>
      <selection activeCell="B12" sqref="B12"/>
      <selection pane="topRight" activeCell="B12" sqref="B12"/>
      <selection pane="bottomLeft" activeCell="B12" sqref="B12"/>
      <selection pane="bottomRight" activeCell="B6" sqref="B6"/>
    </sheetView>
  </sheetViews>
  <sheetFormatPr defaultRowHeight="14.5" x14ac:dyDescent="0.35"/>
  <cols>
    <col min="1" max="1" width="37.81640625" customWidth="1"/>
    <col min="2" max="24" width="12.7265625" customWidth="1"/>
  </cols>
  <sheetData>
    <row r="1" spans="1:24" ht="28.5" x14ac:dyDescent="0.35">
      <c r="A1" s="23" t="s">
        <v>68</v>
      </c>
    </row>
    <row r="2" spans="1:24" ht="15.5" x14ac:dyDescent="0.35">
      <c r="A2" s="21" t="s">
        <v>18</v>
      </c>
      <c r="B2" s="21"/>
      <c r="C2" s="21"/>
      <c r="D2" s="21"/>
      <c r="E2" s="21"/>
      <c r="F2" s="21"/>
      <c r="G2" s="21"/>
      <c r="H2" s="21"/>
      <c r="I2" s="21"/>
      <c r="J2" s="21"/>
      <c r="K2" s="21"/>
      <c r="L2" s="21"/>
      <c r="M2" s="21"/>
      <c r="N2" s="21"/>
      <c r="O2" s="21"/>
      <c r="P2" s="21"/>
      <c r="Q2" s="21"/>
      <c r="R2" s="21"/>
      <c r="S2" s="21"/>
      <c r="T2" s="21"/>
      <c r="U2" s="21"/>
      <c r="V2" s="21"/>
      <c r="W2" s="21"/>
    </row>
    <row r="3" spans="1:24" ht="15.5" x14ac:dyDescent="0.35">
      <c r="A3" s="21" t="s">
        <v>19</v>
      </c>
      <c r="B3" s="21"/>
      <c r="C3" s="21"/>
      <c r="D3" s="21"/>
      <c r="E3" s="21"/>
      <c r="F3" s="21"/>
      <c r="G3" s="21"/>
      <c r="H3" s="21"/>
      <c r="I3" s="21"/>
      <c r="J3" s="21"/>
      <c r="K3" s="21"/>
      <c r="L3" s="21"/>
      <c r="M3" s="21"/>
      <c r="N3" s="21"/>
      <c r="O3" s="21"/>
      <c r="P3" s="21"/>
      <c r="Q3" s="21"/>
      <c r="R3" s="21"/>
      <c r="S3" s="21"/>
      <c r="T3" s="21"/>
      <c r="U3" s="21"/>
      <c r="V3" s="21"/>
      <c r="W3" s="21"/>
    </row>
    <row r="4" spans="1:24" ht="15.5" x14ac:dyDescent="0.35">
      <c r="A4" s="21" t="s">
        <v>20</v>
      </c>
      <c r="B4" s="21"/>
      <c r="C4" s="21"/>
      <c r="D4" s="21"/>
      <c r="E4" s="21"/>
      <c r="F4" s="21"/>
      <c r="G4" s="21"/>
      <c r="H4" s="21"/>
      <c r="I4" s="21"/>
      <c r="J4" s="21"/>
      <c r="K4" s="21"/>
      <c r="L4" s="21"/>
      <c r="M4" s="21"/>
      <c r="N4" s="21"/>
      <c r="O4" s="21"/>
      <c r="P4" s="21"/>
      <c r="Q4" s="21"/>
      <c r="R4" s="21"/>
      <c r="S4" s="21"/>
      <c r="T4" s="21"/>
      <c r="U4" s="21"/>
      <c r="V4" s="21"/>
      <c r="W4" s="21"/>
    </row>
    <row r="5" spans="1:24" ht="15.5" x14ac:dyDescent="0.35">
      <c r="A5" s="33" t="s">
        <v>113</v>
      </c>
      <c r="B5" s="34" t="s">
        <v>37</v>
      </c>
      <c r="C5" s="34" t="s">
        <v>38</v>
      </c>
      <c r="D5" s="34" t="s">
        <v>39</v>
      </c>
      <c r="E5" s="35" t="s">
        <v>40</v>
      </c>
      <c r="F5" s="35" t="s">
        <v>41</v>
      </c>
      <c r="G5" s="35" t="s">
        <v>42</v>
      </c>
      <c r="H5" s="35" t="s">
        <v>43</v>
      </c>
      <c r="I5" s="35" t="s">
        <v>44</v>
      </c>
      <c r="J5" s="35" t="s">
        <v>45</v>
      </c>
      <c r="K5" s="35" t="s">
        <v>46</v>
      </c>
      <c r="L5" s="35" t="s">
        <v>47</v>
      </c>
      <c r="M5" s="35" t="s">
        <v>48</v>
      </c>
      <c r="N5" s="35" t="s">
        <v>49</v>
      </c>
      <c r="O5" s="35" t="s">
        <v>50</v>
      </c>
      <c r="P5" s="35" t="s">
        <v>51</v>
      </c>
      <c r="Q5" s="35" t="s">
        <v>52</v>
      </c>
      <c r="R5" s="35" t="s">
        <v>53</v>
      </c>
      <c r="S5" s="35" t="s">
        <v>54</v>
      </c>
      <c r="T5" s="35" t="s">
        <v>55</v>
      </c>
      <c r="U5" s="35" t="s">
        <v>21</v>
      </c>
      <c r="V5" s="35" t="s">
        <v>22</v>
      </c>
      <c r="W5" s="35" t="s">
        <v>23</v>
      </c>
      <c r="X5" s="35" t="s">
        <v>156</v>
      </c>
    </row>
    <row r="6" spans="1:24" ht="15.5" x14ac:dyDescent="0.35">
      <c r="A6" s="29" t="s">
        <v>24</v>
      </c>
      <c r="B6" s="40">
        <v>42.207123454545453</v>
      </c>
      <c r="C6" s="40">
        <v>48.322443567646431</v>
      </c>
      <c r="D6" s="40">
        <v>43.680699073674674</v>
      </c>
      <c r="E6" s="41">
        <v>44.244689000715596</v>
      </c>
      <c r="F6" s="41">
        <v>58.321403915309148</v>
      </c>
      <c r="G6" s="41">
        <v>64.078386310343532</v>
      </c>
      <c r="H6" s="41">
        <v>63.593690847900461</v>
      </c>
      <c r="I6" s="41">
        <v>72.342475502276713</v>
      </c>
      <c r="J6" s="41">
        <v>127.72381422172165</v>
      </c>
      <c r="K6" s="41">
        <v>112.89982589155549</v>
      </c>
      <c r="L6" s="41">
        <v>117.88699687844181</v>
      </c>
      <c r="M6" s="41">
        <v>140.94675815515299</v>
      </c>
      <c r="N6" s="41">
        <v>114.1539613576138</v>
      </c>
      <c r="O6" s="41">
        <v>107.12719856714463</v>
      </c>
      <c r="P6" s="41">
        <v>96.09489766369984</v>
      </c>
      <c r="Q6" s="41">
        <v>97.216077939427677</v>
      </c>
      <c r="R6" s="41">
        <v>96.73503920505145</v>
      </c>
      <c r="S6" s="41">
        <v>159.56798922012155</v>
      </c>
      <c r="T6" s="41">
        <v>164.67785090906847</v>
      </c>
      <c r="U6" s="41">
        <v>177.05241734354888</v>
      </c>
      <c r="V6" s="41">
        <v>145.70605985432877</v>
      </c>
      <c r="W6" s="41">
        <v>198.47886445293616</v>
      </c>
      <c r="X6" s="41">
        <v>391.63192687316291</v>
      </c>
    </row>
    <row r="7" spans="1:24" ht="15.5" x14ac:dyDescent="0.35">
      <c r="A7" s="29" t="s">
        <v>25</v>
      </c>
      <c r="B7" s="40">
        <v>125.91655820188204</v>
      </c>
      <c r="C7" s="40">
        <v>117.78512775375049</v>
      </c>
      <c r="D7" s="40">
        <v>111.67442573662098</v>
      </c>
      <c r="E7" s="41">
        <v>122.36476669671897</v>
      </c>
      <c r="F7" s="41">
        <v>138.46716910609061</v>
      </c>
      <c r="G7" s="41">
        <v>194.88862215330437</v>
      </c>
      <c r="H7" s="41">
        <v>239.66910999569726</v>
      </c>
      <c r="I7" s="41">
        <v>242.41185093029588</v>
      </c>
      <c r="J7" s="41">
        <v>361.28731960201367</v>
      </c>
      <c r="K7" s="41">
        <v>262.70304948015922</v>
      </c>
      <c r="L7" s="41">
        <v>357.55202064779337</v>
      </c>
      <c r="M7" s="41">
        <v>480.00878660836992</v>
      </c>
      <c r="N7" s="41">
        <v>490.12538115113335</v>
      </c>
      <c r="O7" s="41">
        <v>484.01921591173954</v>
      </c>
      <c r="P7" s="41">
        <v>421.88853789024972</v>
      </c>
      <c r="Q7" s="41">
        <v>251.65914578182827</v>
      </c>
      <c r="R7" s="90">
        <v>227.88401458380946</v>
      </c>
      <c r="S7" s="90">
        <v>298.86523463432871</v>
      </c>
      <c r="T7" s="41">
        <v>379.14082617064253</v>
      </c>
      <c r="U7" s="41">
        <v>359.25321397516933</v>
      </c>
      <c r="V7" s="90">
        <v>243.0823921154421</v>
      </c>
      <c r="W7" s="41">
        <v>361.14029383439225</v>
      </c>
      <c r="X7" s="41">
        <v>570.74252962162041</v>
      </c>
    </row>
    <row r="8" spans="1:24" ht="15.5" x14ac:dyDescent="0.35">
      <c r="A8" s="29" t="s">
        <v>66</v>
      </c>
      <c r="B8" s="40">
        <v>165.21460954488694</v>
      </c>
      <c r="C8" s="40">
        <v>158.96833162673065</v>
      </c>
      <c r="D8" s="40">
        <v>140.2168149357577</v>
      </c>
      <c r="E8" s="41">
        <v>154.90647264360274</v>
      </c>
      <c r="F8" s="41">
        <v>179.89885968145475</v>
      </c>
      <c r="G8" s="41">
        <v>252.31566515242787</v>
      </c>
      <c r="H8" s="41">
        <v>283.94236642828628</v>
      </c>
      <c r="I8" s="41">
        <v>302.33133714354756</v>
      </c>
      <c r="J8" s="41">
        <v>455.16006888500857</v>
      </c>
      <c r="K8" s="41">
        <v>335.40842520784093</v>
      </c>
      <c r="L8" s="41">
        <v>410.51562898824346</v>
      </c>
      <c r="M8" s="41">
        <v>546.21558071202514</v>
      </c>
      <c r="N8" s="41">
        <v>561.22520099094208</v>
      </c>
      <c r="O8" s="41">
        <v>556.9448977253154</v>
      </c>
      <c r="P8" s="41">
        <v>493.38484544179653</v>
      </c>
      <c r="Q8" s="41">
        <v>318.62371010315178</v>
      </c>
      <c r="R8" s="41">
        <v>276.66485124079333</v>
      </c>
      <c r="S8" s="41">
        <v>346.97940435381338</v>
      </c>
      <c r="T8" s="41">
        <v>419.9027496101744</v>
      </c>
      <c r="U8" s="41">
        <v>416.47941436093038</v>
      </c>
      <c r="V8" s="41">
        <v>287.33530105982965</v>
      </c>
      <c r="W8" s="41">
        <v>411.43831228153545</v>
      </c>
      <c r="X8" s="41">
        <v>775.15104108672256</v>
      </c>
    </row>
    <row r="9" spans="1:24" ht="15.5" x14ac:dyDescent="0.35">
      <c r="A9" s="29" t="s">
        <v>26</v>
      </c>
      <c r="B9" s="40">
        <v>60.39752366071427</v>
      </c>
      <c r="C9" s="40">
        <v>71.386446125667803</v>
      </c>
      <c r="D9" s="40">
        <v>49.93641414065381</v>
      </c>
      <c r="E9" s="41">
        <v>18.185280800776106</v>
      </c>
      <c r="F9" s="41">
        <v>58.570017296562369</v>
      </c>
      <c r="G9" s="41">
        <v>116.17798359180081</v>
      </c>
      <c r="H9" s="41">
        <v>119.72516432313397</v>
      </c>
      <c r="I9" s="41">
        <v>99.197938051717969</v>
      </c>
      <c r="J9" s="41">
        <v>182.70125787447779</v>
      </c>
      <c r="K9" s="41">
        <v>117.63369504642736</v>
      </c>
      <c r="L9" s="41">
        <v>140.49380946877628</v>
      </c>
      <c r="M9" s="41">
        <v>197.02959470908917</v>
      </c>
      <c r="N9" s="41">
        <v>228.44871700900211</v>
      </c>
      <c r="O9" s="41">
        <v>184.50813911049312</v>
      </c>
      <c r="P9" s="41">
        <v>169.73417741087908</v>
      </c>
      <c r="Q9" s="41">
        <v>162.08103385052507</v>
      </c>
      <c r="R9" s="41">
        <v>133.70592499662604</v>
      </c>
      <c r="S9" s="41">
        <v>187.81921402409671</v>
      </c>
      <c r="T9" s="90">
        <v>242.38026741297199</v>
      </c>
      <c r="U9" s="41">
        <v>156.40741821523628</v>
      </c>
      <c r="V9" s="90">
        <v>109.51678292966307</v>
      </c>
      <c r="W9" s="90">
        <v>412.95496916655839</v>
      </c>
      <c r="X9" s="41">
        <v>909.37882199964611</v>
      </c>
    </row>
    <row r="10" spans="1:24" ht="15.5" x14ac:dyDescent="0.35">
      <c r="A10" s="29" t="s">
        <v>27</v>
      </c>
      <c r="B10" s="40">
        <v>302.89375609756098</v>
      </c>
      <c r="C10" s="40">
        <v>195.17765146463202</v>
      </c>
      <c r="D10" s="40">
        <v>239.76124154030529</v>
      </c>
      <c r="E10" s="41">
        <v>387.85284507011545</v>
      </c>
      <c r="F10" s="41">
        <v>412.00723137238873</v>
      </c>
      <c r="G10" s="41">
        <v>460.89119598002662</v>
      </c>
      <c r="H10" s="41">
        <v>475.72138321908471</v>
      </c>
      <c r="I10" s="41">
        <v>322.11952962081835</v>
      </c>
      <c r="J10" s="41">
        <v>457.10200645140952</v>
      </c>
      <c r="K10" s="41">
        <v>456.46627787081053</v>
      </c>
      <c r="L10" s="41">
        <v>530.0042007178497</v>
      </c>
      <c r="M10" s="41">
        <v>625.46935654157892</v>
      </c>
      <c r="N10" s="41">
        <v>566.67296072478871</v>
      </c>
      <c r="O10" s="41">
        <v>621.50797732303556</v>
      </c>
      <c r="P10" s="41">
        <v>477.94865761254323</v>
      </c>
      <c r="Q10" s="41">
        <v>481.07001385978663</v>
      </c>
      <c r="R10" s="41">
        <v>436.89404216819389</v>
      </c>
      <c r="S10" s="41">
        <v>537.74186380162428</v>
      </c>
      <c r="T10" s="41">
        <v>686.37746074994936</v>
      </c>
      <c r="U10" s="90">
        <v>470.3013659543472</v>
      </c>
      <c r="V10" s="90">
        <v>339.17383507861751</v>
      </c>
      <c r="W10" s="90">
        <v>1235.7069227457125</v>
      </c>
      <c r="X10" s="87">
        <v>2313.8621370310861</v>
      </c>
    </row>
    <row r="11" spans="1:24" ht="15.5" x14ac:dyDescent="0.35">
      <c r="A11" s="31" t="s">
        <v>62</v>
      </c>
      <c r="B11" s="42">
        <v>119.82641395492057</v>
      </c>
      <c r="C11" s="42">
        <v>109.17916966888663</v>
      </c>
      <c r="D11" s="42">
        <v>101.84886296944725</v>
      </c>
      <c r="E11" s="43">
        <v>107.00560813935002</v>
      </c>
      <c r="F11" s="43">
        <v>126.54992403264315</v>
      </c>
      <c r="G11" s="43">
        <v>171.94221805342289</v>
      </c>
      <c r="H11" s="43">
        <v>194.3351745551314</v>
      </c>
      <c r="I11" s="43">
        <v>198.57259377148478</v>
      </c>
      <c r="J11" s="43">
        <v>294.06653803247991</v>
      </c>
      <c r="K11" s="43">
        <v>213.66847590483721</v>
      </c>
      <c r="L11" s="43">
        <v>268.96102234830209</v>
      </c>
      <c r="M11" s="43">
        <v>357.28963274350281</v>
      </c>
      <c r="N11" s="43">
        <v>369.24873760123342</v>
      </c>
      <c r="O11" s="43">
        <v>345.76018511437707</v>
      </c>
      <c r="P11" s="43">
        <v>314.8227175568743</v>
      </c>
      <c r="Q11" s="43">
        <v>230.38194830153554</v>
      </c>
      <c r="R11" s="83">
        <v>208.41633805515147</v>
      </c>
      <c r="S11" s="91">
        <v>274.89304197674875</v>
      </c>
      <c r="T11" s="43">
        <v>342.37389764337394</v>
      </c>
      <c r="U11" s="83">
        <v>309.35563680879767</v>
      </c>
      <c r="V11" s="91">
        <v>207.65806463523992</v>
      </c>
      <c r="W11" s="91">
        <v>401.05720369539159</v>
      </c>
      <c r="X11" s="43">
        <v>744.43169655705856</v>
      </c>
    </row>
    <row r="12" spans="1:24" ht="15.5" x14ac:dyDescent="0.35">
      <c r="A12" s="29" t="s">
        <v>28</v>
      </c>
      <c r="B12" s="40">
        <v>72.853163366336631</v>
      </c>
      <c r="C12" s="40">
        <v>89.687157863232642</v>
      </c>
      <c r="D12" s="40">
        <v>89.149202508161551</v>
      </c>
      <c r="E12" s="41">
        <v>92.406780774138255</v>
      </c>
      <c r="F12" s="41">
        <v>101.0460665810055</v>
      </c>
      <c r="G12" s="41">
        <v>124.94095409082914</v>
      </c>
      <c r="H12" s="41">
        <v>115.04308126627576</v>
      </c>
      <c r="I12" s="41">
        <v>111.98311222427934</v>
      </c>
      <c r="J12" s="41">
        <v>150.5925369330179</v>
      </c>
      <c r="K12" s="41">
        <v>196.38281012819479</v>
      </c>
      <c r="L12" s="41">
        <v>200.23922888717289</v>
      </c>
      <c r="M12" s="41">
        <v>210.91571280828003</v>
      </c>
      <c r="N12" s="41">
        <v>466.66720107471724</v>
      </c>
      <c r="O12" s="41">
        <v>224.81844774327797</v>
      </c>
      <c r="P12" s="41">
        <v>196.68453848755578</v>
      </c>
      <c r="Q12" s="41">
        <v>203.12142777713063</v>
      </c>
      <c r="R12" s="41">
        <v>154.9228573892309</v>
      </c>
      <c r="S12" s="41">
        <v>180.46614290239663</v>
      </c>
      <c r="T12" s="41">
        <v>247.43982560684944</v>
      </c>
      <c r="U12" s="41">
        <v>196.18684855772753</v>
      </c>
      <c r="V12" s="41">
        <v>118.52310739610783</v>
      </c>
      <c r="W12" s="41">
        <v>173.55875019026359</v>
      </c>
      <c r="X12" s="41">
        <v>419.38414706874113</v>
      </c>
    </row>
    <row r="13" spans="1:24" ht="15.5" x14ac:dyDescent="0.35">
      <c r="A13" s="29" t="s">
        <v>29</v>
      </c>
      <c r="B13" s="40">
        <v>123.2806357689408</v>
      </c>
      <c r="C13" s="40">
        <v>116.98346532790266</v>
      </c>
      <c r="D13" s="40">
        <v>112.54524074197749</v>
      </c>
      <c r="E13" s="41">
        <v>121.60089756879017</v>
      </c>
      <c r="F13" s="41">
        <v>141.1701851726275</v>
      </c>
      <c r="G13" s="41">
        <v>194.45172083992759</v>
      </c>
      <c r="H13" s="41">
        <v>248.38962957702219</v>
      </c>
      <c r="I13" s="41">
        <v>246.64378103964398</v>
      </c>
      <c r="J13" s="41">
        <v>352.98249058357953</v>
      </c>
      <c r="K13" s="41">
        <v>264.3328716023716</v>
      </c>
      <c r="L13" s="41">
        <v>348.07397010981583</v>
      </c>
      <c r="M13" s="41">
        <v>459.27013669025649</v>
      </c>
      <c r="N13" s="41">
        <v>510.21874618470309</v>
      </c>
      <c r="O13" s="41">
        <v>500.09713697377208</v>
      </c>
      <c r="P13" s="41">
        <v>408.23965488562362</v>
      </c>
      <c r="Q13" s="41">
        <v>250.85715830177662</v>
      </c>
      <c r="R13" s="90">
        <v>251.82484491780457</v>
      </c>
      <c r="S13" s="90">
        <v>351.96015525388577</v>
      </c>
      <c r="T13" s="41">
        <v>375.97770564017065</v>
      </c>
      <c r="U13" s="90">
        <v>458.6701234752739</v>
      </c>
      <c r="V13" s="90">
        <v>317.16612072988539</v>
      </c>
      <c r="W13" s="90">
        <v>454.01036884898787</v>
      </c>
      <c r="X13" s="41">
        <v>774.00898634922771</v>
      </c>
    </row>
    <row r="14" spans="1:24" ht="15.5" x14ac:dyDescent="0.35">
      <c r="A14" s="29" t="s">
        <v>67</v>
      </c>
      <c r="B14" s="40">
        <v>150.64005751389465</v>
      </c>
      <c r="C14" s="40">
        <v>140.68699944949105</v>
      </c>
      <c r="D14" s="40">
        <v>128.39738897840257</v>
      </c>
      <c r="E14" s="41">
        <v>144.73639188328826</v>
      </c>
      <c r="F14" s="41">
        <v>169.44062871337985</v>
      </c>
      <c r="G14" s="41">
        <v>215.69134010453215</v>
      </c>
      <c r="H14" s="41">
        <v>256.27666764195186</v>
      </c>
      <c r="I14" s="41">
        <v>276.56247914445061</v>
      </c>
      <c r="J14" s="41">
        <v>385.95528452347759</v>
      </c>
      <c r="K14" s="41">
        <v>302.7248338677752</v>
      </c>
      <c r="L14" s="41">
        <v>401.8458336496538</v>
      </c>
      <c r="M14" s="41">
        <v>521.09391105589555</v>
      </c>
      <c r="N14" s="41">
        <v>507.11317850500603</v>
      </c>
      <c r="O14" s="41">
        <v>537.31146595400321</v>
      </c>
      <c r="P14" s="41">
        <v>457.69701336406717</v>
      </c>
      <c r="Q14" s="41">
        <v>293.36794914438678</v>
      </c>
      <c r="R14" s="41">
        <v>267.99517028379506</v>
      </c>
      <c r="S14" s="41">
        <v>348.37309658732966</v>
      </c>
      <c r="T14" s="41">
        <v>423.81806331099824</v>
      </c>
      <c r="U14" s="41">
        <v>401.92844766762664</v>
      </c>
      <c r="V14" s="41">
        <v>264.01743824308801</v>
      </c>
      <c r="W14" s="41">
        <v>421.81146168059666</v>
      </c>
      <c r="X14" s="41">
        <v>678.00100777419095</v>
      </c>
    </row>
    <row r="15" spans="1:24" ht="15.5" x14ac:dyDescent="0.35">
      <c r="A15" s="29" t="s">
        <v>30</v>
      </c>
      <c r="B15" s="40">
        <v>45.837589189189195</v>
      </c>
      <c r="C15" s="40">
        <v>62.718691833113859</v>
      </c>
      <c r="D15" s="40">
        <v>65.439500294131108</v>
      </c>
      <c r="E15" s="41">
        <v>62.117806294426849</v>
      </c>
      <c r="F15" s="41">
        <v>65.729091957017559</v>
      </c>
      <c r="G15" s="41">
        <v>89.060347752730678</v>
      </c>
      <c r="H15" s="41">
        <v>126.82348757129769</v>
      </c>
      <c r="I15" s="41">
        <v>94.074611744762748</v>
      </c>
      <c r="J15" s="41">
        <v>184.4389434760493</v>
      </c>
      <c r="K15" s="41">
        <v>103.35809073273047</v>
      </c>
      <c r="L15" s="41">
        <v>165.25545941672604</v>
      </c>
      <c r="M15" s="41">
        <v>236.4795658754374</v>
      </c>
      <c r="N15" s="41">
        <v>219.43282032391485</v>
      </c>
      <c r="O15" s="41">
        <v>266.23511648431014</v>
      </c>
      <c r="P15" s="41">
        <v>191.13095454443754</v>
      </c>
      <c r="Q15" s="41">
        <v>168.41202389566195</v>
      </c>
      <c r="R15" s="41">
        <v>134.49670323067588</v>
      </c>
      <c r="S15" s="41">
        <v>169.30862386844268</v>
      </c>
      <c r="T15" s="90">
        <v>249.99061510641656</v>
      </c>
      <c r="U15" s="90">
        <v>142.53312784689825</v>
      </c>
      <c r="V15" s="41">
        <v>90.716309309875697</v>
      </c>
      <c r="W15" s="41">
        <v>495.03714044332605</v>
      </c>
      <c r="X15" s="41">
        <v>822.97998740329297</v>
      </c>
    </row>
    <row r="16" spans="1:24" ht="15.5" x14ac:dyDescent="0.35">
      <c r="A16" s="29" t="s">
        <v>31</v>
      </c>
      <c r="B16" s="40">
        <v>221.1275142262777</v>
      </c>
      <c r="C16" s="40">
        <v>113.47799546554077</v>
      </c>
      <c r="D16" s="40">
        <v>1526.4995036106229</v>
      </c>
      <c r="E16" s="41">
        <v>709.45836180132119</v>
      </c>
      <c r="F16" s="41">
        <v>766.4182725235313</v>
      </c>
      <c r="G16" s="41">
        <v>417.60476261854865</v>
      </c>
      <c r="H16" s="41">
        <v>440.05214918293052</v>
      </c>
      <c r="I16" s="41">
        <v>370.26967429463457</v>
      </c>
      <c r="J16" s="41">
        <v>1010.3101823068157</v>
      </c>
      <c r="K16" s="41">
        <v>498.61240360712287</v>
      </c>
      <c r="L16" s="41">
        <v>529.67624641264285</v>
      </c>
      <c r="M16" s="41">
        <v>650.85627390158959</v>
      </c>
      <c r="N16" s="41">
        <v>619.62451910661446</v>
      </c>
      <c r="O16" s="41">
        <v>630.10919083172666</v>
      </c>
      <c r="P16" s="41">
        <v>558.74691995563558</v>
      </c>
      <c r="Q16" s="41">
        <v>492.52339396523246</v>
      </c>
      <c r="R16" s="41">
        <v>527.03648776512591</v>
      </c>
      <c r="S16" s="41">
        <v>593.94761506223449</v>
      </c>
      <c r="T16" s="41">
        <v>663.8914790019204</v>
      </c>
      <c r="U16" s="41">
        <v>484.42082082747675</v>
      </c>
      <c r="V16" s="41">
        <v>386.72646121539719</v>
      </c>
      <c r="W16" s="90">
        <v>1538.3560514563596</v>
      </c>
      <c r="X16" s="87">
        <v>2001.2587226315836</v>
      </c>
    </row>
    <row r="17" spans="1:24" ht="15.5" x14ac:dyDescent="0.35">
      <c r="A17" s="31" t="s">
        <v>63</v>
      </c>
      <c r="B17" s="42">
        <v>122.22057424678862</v>
      </c>
      <c r="C17" s="42">
        <v>117.35682810952274</v>
      </c>
      <c r="D17" s="42">
        <v>112.52887281303073</v>
      </c>
      <c r="E17" s="43">
        <v>122.01057795620716</v>
      </c>
      <c r="F17" s="43">
        <v>145.10518973622624</v>
      </c>
      <c r="G17" s="43">
        <v>194.10786184213791</v>
      </c>
      <c r="H17" s="43">
        <v>238.63399518342894</v>
      </c>
      <c r="I17" s="43">
        <v>239.78536719536683</v>
      </c>
      <c r="J17" s="43">
        <v>346.20448426302295</v>
      </c>
      <c r="K17" s="43">
        <v>260.05836394073765</v>
      </c>
      <c r="L17" s="43">
        <v>339.31703640570134</v>
      </c>
      <c r="M17" s="43">
        <v>445.18568951492546</v>
      </c>
      <c r="N17" s="43">
        <v>468.11128971039398</v>
      </c>
      <c r="O17" s="43">
        <v>487.57820080003484</v>
      </c>
      <c r="P17" s="43">
        <v>397.21448363408575</v>
      </c>
      <c r="Q17" s="43">
        <v>252.6709912661249</v>
      </c>
      <c r="R17" s="91">
        <v>243.53532756961766</v>
      </c>
      <c r="S17" s="91">
        <v>329.24673229376322</v>
      </c>
      <c r="T17" s="91">
        <v>381.52905630986322</v>
      </c>
      <c r="U17" s="91">
        <v>409.41843940171276</v>
      </c>
      <c r="V17" s="91">
        <v>274.95114776204855</v>
      </c>
      <c r="W17" s="91">
        <v>449.38924745200421</v>
      </c>
      <c r="X17" s="93">
        <v>780.0452390254535</v>
      </c>
    </row>
  </sheetData>
  <phoneticPr fontId="22"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B88B3-922F-476E-A366-2B783BCC0310}">
  <dimension ref="A1:K30"/>
  <sheetViews>
    <sheetView showGridLines="0" zoomScaleNormal="100" workbookViewId="0">
      <pane xSplit="1" ySplit="5" topLeftCell="B6" activePane="bottomRight" state="frozen"/>
      <selection activeCell="B12" sqref="B12"/>
      <selection pane="topRight" activeCell="B12" sqref="B12"/>
      <selection pane="bottomLeft" activeCell="B12" sqref="B12"/>
      <selection pane="bottomRight" activeCell="B6" sqref="B6"/>
    </sheetView>
  </sheetViews>
  <sheetFormatPr defaultRowHeight="14.5" x14ac:dyDescent="0.35"/>
  <cols>
    <col min="1" max="1" width="37.81640625" customWidth="1"/>
  </cols>
  <sheetData>
    <row r="1" spans="1:11" ht="28.5" x14ac:dyDescent="0.35">
      <c r="A1" s="23" t="s">
        <v>102</v>
      </c>
    </row>
    <row r="2" spans="1:11" ht="15.5" x14ac:dyDescent="0.35">
      <c r="A2" s="21" t="s">
        <v>18</v>
      </c>
    </row>
    <row r="3" spans="1:11" ht="15.5" x14ac:dyDescent="0.35">
      <c r="A3" s="21" t="s">
        <v>19</v>
      </c>
    </row>
    <row r="4" spans="1:11" ht="15.5" x14ac:dyDescent="0.35">
      <c r="A4" s="21" t="s">
        <v>20</v>
      </c>
      <c r="K4" s="59"/>
    </row>
    <row r="5" spans="1:11" x14ac:dyDescent="0.35">
      <c r="A5" s="70" t="s">
        <v>113</v>
      </c>
      <c r="B5" s="68" t="s">
        <v>103</v>
      </c>
      <c r="C5" s="68" t="s">
        <v>104</v>
      </c>
      <c r="D5" s="68" t="s">
        <v>105</v>
      </c>
      <c r="E5" s="68" t="s">
        <v>106</v>
      </c>
      <c r="F5" s="68" t="s">
        <v>107</v>
      </c>
      <c r="G5" s="69" t="s">
        <v>108</v>
      </c>
      <c r="H5" s="69" t="s">
        <v>109</v>
      </c>
      <c r="I5" s="69" t="s">
        <v>110</v>
      </c>
      <c r="J5" s="69" t="s">
        <v>111</v>
      </c>
      <c r="K5" s="69" t="s">
        <v>112</v>
      </c>
    </row>
    <row r="6" spans="1:11" x14ac:dyDescent="0.35">
      <c r="A6" s="49" t="s">
        <v>90</v>
      </c>
      <c r="B6" s="61">
        <v>630</v>
      </c>
      <c r="C6" s="61">
        <v>734</v>
      </c>
      <c r="D6" s="61">
        <v>744</v>
      </c>
      <c r="E6" s="61">
        <v>731</v>
      </c>
      <c r="F6" s="61">
        <v>598</v>
      </c>
      <c r="G6" s="61">
        <v>601</v>
      </c>
      <c r="H6" s="61">
        <v>694</v>
      </c>
      <c r="I6" s="61">
        <v>714</v>
      </c>
      <c r="J6" s="61">
        <v>687</v>
      </c>
      <c r="K6" s="61">
        <v>598.70395499999995</v>
      </c>
    </row>
    <row r="7" spans="1:11" x14ac:dyDescent="0.35">
      <c r="A7" s="49" t="s">
        <v>91</v>
      </c>
      <c r="B7" s="61">
        <v>4033</v>
      </c>
      <c r="C7" s="61">
        <v>3887</v>
      </c>
      <c r="D7" s="61">
        <v>3745</v>
      </c>
      <c r="E7" s="61">
        <v>4078</v>
      </c>
      <c r="F7" s="61">
        <v>3241</v>
      </c>
      <c r="G7" s="61">
        <v>3236</v>
      </c>
      <c r="H7" s="61">
        <v>4035</v>
      </c>
      <c r="I7" s="61">
        <v>3647</v>
      </c>
      <c r="J7" s="61">
        <v>2170</v>
      </c>
      <c r="K7" s="61">
        <v>2273.1949399889895</v>
      </c>
    </row>
    <row r="8" spans="1:11" x14ac:dyDescent="0.35">
      <c r="A8" s="49" t="s">
        <v>134</v>
      </c>
      <c r="B8" s="61">
        <v>2427</v>
      </c>
      <c r="C8" s="61">
        <v>2063</v>
      </c>
      <c r="D8" s="61">
        <v>1711</v>
      </c>
      <c r="E8" s="61">
        <v>1766</v>
      </c>
      <c r="F8" s="61">
        <v>1689</v>
      </c>
      <c r="G8" s="61">
        <v>1542</v>
      </c>
      <c r="H8" s="61">
        <v>1821</v>
      </c>
      <c r="I8" s="61">
        <v>1433</v>
      </c>
      <c r="J8" s="61">
        <v>1415</v>
      </c>
      <c r="K8" s="61">
        <v>1961.1668660110101</v>
      </c>
    </row>
    <row r="9" spans="1:11" x14ac:dyDescent="0.35">
      <c r="A9" s="49" t="s">
        <v>92</v>
      </c>
      <c r="B9" s="61">
        <v>519</v>
      </c>
      <c r="C9" s="61">
        <v>472</v>
      </c>
      <c r="D9" s="61">
        <v>397</v>
      </c>
      <c r="E9" s="61">
        <v>327</v>
      </c>
      <c r="F9" s="61">
        <v>231</v>
      </c>
      <c r="G9" s="61">
        <v>105</v>
      </c>
      <c r="H9" s="61">
        <v>117</v>
      </c>
      <c r="I9" s="61">
        <v>103</v>
      </c>
      <c r="J9" s="61">
        <v>43</v>
      </c>
      <c r="K9" s="61">
        <v>27.326601999999998</v>
      </c>
    </row>
    <row r="10" spans="1:11" x14ac:dyDescent="0.35">
      <c r="A10" s="49" t="s">
        <v>93</v>
      </c>
      <c r="B10" s="61">
        <v>225</v>
      </c>
      <c r="C10" s="61">
        <v>343</v>
      </c>
      <c r="D10" s="61">
        <v>369</v>
      </c>
      <c r="E10" s="61">
        <v>426</v>
      </c>
      <c r="F10" s="61">
        <v>388</v>
      </c>
      <c r="G10" s="61">
        <v>408</v>
      </c>
      <c r="H10" s="61">
        <v>391</v>
      </c>
      <c r="I10" s="61">
        <v>406</v>
      </c>
      <c r="J10" s="61">
        <v>374</v>
      </c>
      <c r="K10" s="61">
        <v>395.51309699999996</v>
      </c>
    </row>
    <row r="11" spans="1:11" x14ac:dyDescent="0.35">
      <c r="A11" s="50" t="s">
        <v>85</v>
      </c>
      <c r="B11" s="62">
        <v>7834</v>
      </c>
      <c r="C11" s="62">
        <v>7499</v>
      </c>
      <c r="D11" s="62">
        <v>6966</v>
      </c>
      <c r="E11" s="62">
        <v>7328</v>
      </c>
      <c r="F11" s="62">
        <v>6148</v>
      </c>
      <c r="G11" s="62">
        <v>5892</v>
      </c>
      <c r="H11" s="62">
        <v>7058</v>
      </c>
      <c r="I11" s="62">
        <v>6303</v>
      </c>
      <c r="J11" s="62">
        <v>4689</v>
      </c>
      <c r="K11" s="62">
        <v>5255.9054599999999</v>
      </c>
    </row>
    <row r="12" spans="1:11" x14ac:dyDescent="0.35">
      <c r="A12" s="49" t="s">
        <v>88</v>
      </c>
      <c r="B12" s="61">
        <v>119</v>
      </c>
      <c r="C12" s="61">
        <v>97</v>
      </c>
      <c r="D12" s="61">
        <v>63</v>
      </c>
      <c r="E12" s="61">
        <v>73</v>
      </c>
      <c r="F12" s="61">
        <v>75</v>
      </c>
      <c r="G12" s="61">
        <v>70</v>
      </c>
      <c r="H12" s="61">
        <v>82</v>
      </c>
      <c r="I12" s="61">
        <v>82</v>
      </c>
      <c r="J12" s="61">
        <v>69</v>
      </c>
      <c r="K12" s="61">
        <v>61.388855000000007</v>
      </c>
    </row>
    <row r="13" spans="1:11" x14ac:dyDescent="0.35">
      <c r="A13" s="49" t="s">
        <v>89</v>
      </c>
      <c r="B13" s="61">
        <v>5172</v>
      </c>
      <c r="C13" s="61">
        <v>4370</v>
      </c>
      <c r="D13" s="61">
        <v>4413</v>
      </c>
      <c r="E13" s="61">
        <v>5147</v>
      </c>
      <c r="F13" s="61">
        <v>6095</v>
      </c>
      <c r="G13" s="61">
        <v>6428</v>
      </c>
      <c r="H13" s="61">
        <v>7426</v>
      </c>
      <c r="I13" s="61">
        <v>6322</v>
      </c>
      <c r="J13" s="61">
        <v>4485</v>
      </c>
      <c r="K13" s="61">
        <v>6147.9679522961542</v>
      </c>
    </row>
    <row r="14" spans="1:11" x14ac:dyDescent="0.35">
      <c r="A14" s="49" t="s">
        <v>135</v>
      </c>
      <c r="B14" s="61">
        <v>2455</v>
      </c>
      <c r="C14" s="61">
        <v>2640</v>
      </c>
      <c r="D14" s="61">
        <v>2401</v>
      </c>
      <c r="E14" s="61">
        <v>3149</v>
      </c>
      <c r="F14" s="61">
        <v>2776</v>
      </c>
      <c r="G14" s="61">
        <v>2621</v>
      </c>
      <c r="H14" s="61">
        <v>3268</v>
      </c>
      <c r="I14" s="61">
        <v>3239</v>
      </c>
      <c r="J14" s="61">
        <v>2328</v>
      </c>
      <c r="K14" s="61">
        <v>2849.2225447038459</v>
      </c>
    </row>
    <row r="15" spans="1:11" x14ac:dyDescent="0.35">
      <c r="A15" s="49" t="s">
        <v>99</v>
      </c>
      <c r="B15" s="61">
        <v>0</v>
      </c>
      <c r="C15" s="61">
        <v>0</v>
      </c>
      <c r="D15" s="61">
        <v>2</v>
      </c>
      <c r="E15" s="61">
        <v>28</v>
      </c>
      <c r="F15" s="61">
        <v>45</v>
      </c>
      <c r="G15" s="61">
        <v>54</v>
      </c>
      <c r="H15" s="61">
        <v>65</v>
      </c>
      <c r="I15" s="61">
        <v>80</v>
      </c>
      <c r="J15" s="61">
        <v>80</v>
      </c>
      <c r="K15" s="61">
        <v>230.40145500000003</v>
      </c>
    </row>
    <row r="16" spans="1:11" x14ac:dyDescent="0.35">
      <c r="A16" s="49" t="s">
        <v>100</v>
      </c>
      <c r="B16" s="61">
        <v>25</v>
      </c>
      <c r="C16" s="61">
        <v>0</v>
      </c>
      <c r="D16" s="61">
        <v>0</v>
      </c>
      <c r="E16" s="61">
        <v>0</v>
      </c>
      <c r="F16" s="61">
        <v>0</v>
      </c>
      <c r="G16" s="61">
        <v>0</v>
      </c>
      <c r="H16" s="61">
        <v>2</v>
      </c>
      <c r="I16" s="61">
        <v>1</v>
      </c>
      <c r="J16" s="61">
        <v>3</v>
      </c>
      <c r="K16" s="61">
        <v>8.3672890000000013</v>
      </c>
    </row>
    <row r="17" spans="1:11" x14ac:dyDescent="0.35">
      <c r="A17" s="50" t="s">
        <v>63</v>
      </c>
      <c r="B17" s="62">
        <v>7771</v>
      </c>
      <c r="C17" s="62">
        <v>7107</v>
      </c>
      <c r="D17" s="62">
        <v>6879</v>
      </c>
      <c r="E17" s="62">
        <v>8397</v>
      </c>
      <c r="F17" s="62">
        <v>8991</v>
      </c>
      <c r="G17" s="62">
        <v>9174</v>
      </c>
      <c r="H17" s="62">
        <v>10843</v>
      </c>
      <c r="I17" s="62">
        <v>9724</v>
      </c>
      <c r="J17" s="62">
        <v>6965</v>
      </c>
      <c r="K17" s="62">
        <v>9297.3480959999997</v>
      </c>
    </row>
    <row r="18" spans="1:11" x14ac:dyDescent="0.35">
      <c r="A18" s="49" t="s">
        <v>95</v>
      </c>
      <c r="B18" s="61">
        <f t="shared" ref="B18:K18" si="0">B12-B6</f>
        <v>-511</v>
      </c>
      <c r="C18" s="61">
        <f t="shared" si="0"/>
        <v>-637</v>
      </c>
      <c r="D18" s="61">
        <f t="shared" si="0"/>
        <v>-681</v>
      </c>
      <c r="E18" s="61">
        <f t="shared" si="0"/>
        <v>-658</v>
      </c>
      <c r="F18" s="61">
        <f t="shared" si="0"/>
        <v>-523</v>
      </c>
      <c r="G18" s="61">
        <f t="shared" si="0"/>
        <v>-531</v>
      </c>
      <c r="H18" s="61">
        <f t="shared" si="0"/>
        <v>-612</v>
      </c>
      <c r="I18" s="61">
        <f t="shared" si="0"/>
        <v>-632</v>
      </c>
      <c r="J18" s="61">
        <f t="shared" si="0"/>
        <v>-618</v>
      </c>
      <c r="K18" s="61">
        <f t="shared" si="0"/>
        <v>-537.31509999999992</v>
      </c>
    </row>
    <row r="19" spans="1:11" x14ac:dyDescent="0.35">
      <c r="A19" s="49" t="s">
        <v>96</v>
      </c>
      <c r="B19" s="61">
        <f t="shared" ref="B19:K19" si="1">B13-B7</f>
        <v>1139</v>
      </c>
      <c r="C19" s="61">
        <f t="shared" si="1"/>
        <v>483</v>
      </c>
      <c r="D19" s="61">
        <f t="shared" si="1"/>
        <v>668</v>
      </c>
      <c r="E19" s="61">
        <f t="shared" si="1"/>
        <v>1069</v>
      </c>
      <c r="F19" s="61">
        <f t="shared" si="1"/>
        <v>2854</v>
      </c>
      <c r="G19" s="61">
        <f t="shared" si="1"/>
        <v>3192</v>
      </c>
      <c r="H19" s="61">
        <f t="shared" si="1"/>
        <v>3391</v>
      </c>
      <c r="I19" s="61">
        <f t="shared" si="1"/>
        <v>2675</v>
      </c>
      <c r="J19" s="61">
        <f t="shared" si="1"/>
        <v>2315</v>
      </c>
      <c r="K19" s="61">
        <f t="shared" si="1"/>
        <v>3874.7730123071647</v>
      </c>
    </row>
    <row r="20" spans="1:11" x14ac:dyDescent="0.35">
      <c r="A20" s="49" t="s">
        <v>136</v>
      </c>
      <c r="B20" s="61">
        <f t="shared" ref="B20:K20" si="2">B14-B8</f>
        <v>28</v>
      </c>
      <c r="C20" s="61">
        <f t="shared" si="2"/>
        <v>577</v>
      </c>
      <c r="D20" s="61">
        <f t="shared" si="2"/>
        <v>690</v>
      </c>
      <c r="E20" s="61">
        <f t="shared" si="2"/>
        <v>1383</v>
      </c>
      <c r="F20" s="61">
        <f t="shared" si="2"/>
        <v>1087</v>
      </c>
      <c r="G20" s="61">
        <f t="shared" si="2"/>
        <v>1079</v>
      </c>
      <c r="H20" s="61">
        <f t="shared" si="2"/>
        <v>1447</v>
      </c>
      <c r="I20" s="61">
        <f t="shared" si="2"/>
        <v>1806</v>
      </c>
      <c r="J20" s="61">
        <f t="shared" si="2"/>
        <v>913</v>
      </c>
      <c r="K20" s="61">
        <f t="shared" si="2"/>
        <v>888.05567869283573</v>
      </c>
    </row>
    <row r="21" spans="1:11" x14ac:dyDescent="0.35">
      <c r="A21" s="49" t="s">
        <v>97</v>
      </c>
      <c r="B21" s="61">
        <f t="shared" ref="B21:K21" si="3">B15-B9</f>
        <v>-519</v>
      </c>
      <c r="C21" s="61">
        <f t="shared" si="3"/>
        <v>-472</v>
      </c>
      <c r="D21" s="61">
        <f t="shared" si="3"/>
        <v>-395</v>
      </c>
      <c r="E21" s="61">
        <f t="shared" si="3"/>
        <v>-299</v>
      </c>
      <c r="F21" s="61">
        <f t="shared" si="3"/>
        <v>-186</v>
      </c>
      <c r="G21" s="61">
        <f t="shared" si="3"/>
        <v>-51</v>
      </c>
      <c r="H21" s="61">
        <f t="shared" si="3"/>
        <v>-52</v>
      </c>
      <c r="I21" s="61">
        <f t="shared" si="3"/>
        <v>-23</v>
      </c>
      <c r="J21" s="61">
        <f t="shared" si="3"/>
        <v>37</v>
      </c>
      <c r="K21" s="61">
        <f t="shared" si="3"/>
        <v>203.07485300000002</v>
      </c>
    </row>
    <row r="22" spans="1:11" x14ac:dyDescent="0.35">
      <c r="A22" s="49" t="s">
        <v>98</v>
      </c>
      <c r="B22" s="61">
        <f t="shared" ref="B22:K22" si="4">B16-B10</f>
        <v>-200</v>
      </c>
      <c r="C22" s="61">
        <f t="shared" si="4"/>
        <v>-343</v>
      </c>
      <c r="D22" s="61">
        <f t="shared" si="4"/>
        <v>-369</v>
      </c>
      <c r="E22" s="61">
        <f t="shared" si="4"/>
        <v>-426</v>
      </c>
      <c r="F22" s="61">
        <f t="shared" si="4"/>
        <v>-388</v>
      </c>
      <c r="G22" s="61">
        <f t="shared" si="4"/>
        <v>-408</v>
      </c>
      <c r="H22" s="61">
        <f t="shared" si="4"/>
        <v>-389</v>
      </c>
      <c r="I22" s="61">
        <f t="shared" si="4"/>
        <v>-405</v>
      </c>
      <c r="J22" s="61">
        <f t="shared" si="4"/>
        <v>-371</v>
      </c>
      <c r="K22" s="61">
        <f t="shared" si="4"/>
        <v>-387.14580799999993</v>
      </c>
    </row>
    <row r="23" spans="1:11" ht="15" thickBot="1" x14ac:dyDescent="0.4">
      <c r="A23" s="53" t="s">
        <v>83</v>
      </c>
      <c r="B23" s="63">
        <f t="shared" ref="B23:K23" si="5">B17-B11</f>
        <v>-63</v>
      </c>
      <c r="C23" s="63">
        <f t="shared" si="5"/>
        <v>-392</v>
      </c>
      <c r="D23" s="63">
        <f t="shared" si="5"/>
        <v>-87</v>
      </c>
      <c r="E23" s="63">
        <f t="shared" si="5"/>
        <v>1069</v>
      </c>
      <c r="F23" s="63">
        <f t="shared" si="5"/>
        <v>2843</v>
      </c>
      <c r="G23" s="63">
        <f t="shared" si="5"/>
        <v>3282</v>
      </c>
      <c r="H23" s="63">
        <f t="shared" si="5"/>
        <v>3785</v>
      </c>
      <c r="I23" s="63">
        <f t="shared" si="5"/>
        <v>3421</v>
      </c>
      <c r="J23" s="63">
        <f t="shared" si="5"/>
        <v>2276</v>
      </c>
      <c r="K23" s="63">
        <f t="shared" si="5"/>
        <v>4041.4426359999998</v>
      </c>
    </row>
    <row r="24" spans="1:11" ht="15" thickTop="1" x14ac:dyDescent="0.35">
      <c r="A24" s="49" t="s">
        <v>142</v>
      </c>
      <c r="B24" s="61">
        <v>6443</v>
      </c>
      <c r="C24" s="61">
        <v>6010</v>
      </c>
      <c r="D24" s="61">
        <v>5562</v>
      </c>
      <c r="E24" s="61">
        <v>6012</v>
      </c>
      <c r="F24" s="61">
        <v>5142</v>
      </c>
      <c r="G24" s="61">
        <v>5061</v>
      </c>
      <c r="H24" s="61">
        <v>6118</v>
      </c>
      <c r="I24" s="61">
        <v>5679</v>
      </c>
      <c r="J24" s="61">
        <v>4225</v>
      </c>
      <c r="K24" s="61">
        <v>5001</v>
      </c>
    </row>
    <row r="25" spans="1:11" x14ac:dyDescent="0.35">
      <c r="A25" s="49" t="s">
        <v>94</v>
      </c>
      <c r="B25" s="61">
        <v>1471</v>
      </c>
      <c r="C25" s="61">
        <v>1613</v>
      </c>
      <c r="D25" s="61">
        <v>1561</v>
      </c>
      <c r="E25" s="61">
        <v>1461</v>
      </c>
      <c r="F25" s="61">
        <v>1200</v>
      </c>
      <c r="G25" s="61">
        <v>1100</v>
      </c>
      <c r="H25" s="61">
        <v>1166</v>
      </c>
      <c r="I25" s="61">
        <v>1145</v>
      </c>
      <c r="J25" s="61">
        <v>941</v>
      </c>
      <c r="K25" s="61">
        <v>782</v>
      </c>
    </row>
    <row r="26" spans="1:11" x14ac:dyDescent="0.35">
      <c r="A26" s="50" t="s">
        <v>81</v>
      </c>
      <c r="B26" s="62">
        <v>7914</v>
      </c>
      <c r="C26" s="62">
        <v>7623</v>
      </c>
      <c r="D26" s="62">
        <v>7123</v>
      </c>
      <c r="E26" s="62">
        <v>7473</v>
      </c>
      <c r="F26" s="62">
        <v>6342</v>
      </c>
      <c r="G26" s="62">
        <v>6161</v>
      </c>
      <c r="H26" s="62">
        <v>7284</v>
      </c>
      <c r="I26" s="62">
        <v>6824</v>
      </c>
      <c r="J26" s="62">
        <v>5166</v>
      </c>
      <c r="K26" s="62">
        <v>5783</v>
      </c>
    </row>
    <row r="27" spans="1:11" x14ac:dyDescent="0.35">
      <c r="A27" s="49" t="s">
        <v>146</v>
      </c>
      <c r="B27" s="61">
        <v>1631</v>
      </c>
      <c r="C27" s="61">
        <v>1274</v>
      </c>
      <c r="D27" s="61">
        <v>1610</v>
      </c>
      <c r="E27" s="61">
        <v>2612</v>
      </c>
      <c r="F27" s="61">
        <v>3937</v>
      </c>
      <c r="G27" s="61">
        <v>4323</v>
      </c>
      <c r="H27" s="61">
        <v>4810</v>
      </c>
      <c r="I27" s="61">
        <v>4560</v>
      </c>
      <c r="J27" s="61">
        <v>2676</v>
      </c>
      <c r="K27" s="61">
        <v>4012</v>
      </c>
    </row>
    <row r="28" spans="1:11" x14ac:dyDescent="0.35">
      <c r="A28" s="51" t="s">
        <v>147</v>
      </c>
      <c r="B28" s="64">
        <v>-1147</v>
      </c>
      <c r="C28" s="64">
        <v>-1260</v>
      </c>
      <c r="D28" s="64">
        <v>1254</v>
      </c>
      <c r="E28" s="64">
        <v>-1010</v>
      </c>
      <c r="F28" s="64">
        <v>-787</v>
      </c>
      <c r="G28" s="61">
        <v>-542</v>
      </c>
      <c r="H28" s="61">
        <v>-516</v>
      </c>
      <c r="I28" s="61">
        <v>-368</v>
      </c>
      <c r="J28" s="61">
        <v>-458</v>
      </c>
      <c r="K28" s="61">
        <v>20</v>
      </c>
    </row>
    <row r="29" spans="1:11" x14ac:dyDescent="0.35">
      <c r="A29" s="65" t="s">
        <v>84</v>
      </c>
      <c r="B29" s="66">
        <v>484</v>
      </c>
      <c r="C29" s="66">
        <v>14</v>
      </c>
      <c r="D29" s="66">
        <v>356</v>
      </c>
      <c r="E29" s="66">
        <v>1602</v>
      </c>
      <c r="F29" s="66">
        <v>3150</v>
      </c>
      <c r="G29" s="67">
        <v>3781</v>
      </c>
      <c r="H29" s="67">
        <v>4294</v>
      </c>
      <c r="I29" s="67">
        <v>4192</v>
      </c>
      <c r="J29" s="67">
        <v>2218</v>
      </c>
      <c r="K29" s="67">
        <v>4032</v>
      </c>
    </row>
    <row r="30" spans="1:11" x14ac:dyDescent="0.35">
      <c r="A30" s="49"/>
      <c r="B30" s="52"/>
      <c r="C30" s="52"/>
      <c r="D30" s="52"/>
      <c r="E30" s="52"/>
      <c r="F30" s="52"/>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3191-84A5-4CF2-A303-E70540618BA0}">
  <dimension ref="A1:V22"/>
  <sheetViews>
    <sheetView showGridLines="0" zoomScaleNormal="100" workbookViewId="0">
      <pane xSplit="1" ySplit="5" topLeftCell="B6" activePane="bottomRight" state="frozen"/>
      <selection activeCell="B12" sqref="B12"/>
      <selection pane="topRight" activeCell="B12" sqref="B12"/>
      <selection pane="bottomLeft" activeCell="B12" sqref="B12"/>
      <selection pane="bottomRight" activeCell="B6" sqref="B6"/>
    </sheetView>
  </sheetViews>
  <sheetFormatPr defaultRowHeight="14.5" x14ac:dyDescent="0.35"/>
  <cols>
    <col min="1" max="1" width="37.81640625" customWidth="1"/>
  </cols>
  <sheetData>
    <row r="1" spans="1:22" ht="28.5" x14ac:dyDescent="0.35">
      <c r="A1" s="23" t="s">
        <v>101</v>
      </c>
    </row>
    <row r="2" spans="1:22" ht="15.5" x14ac:dyDescent="0.35">
      <c r="A2" s="21" t="s">
        <v>18</v>
      </c>
    </row>
    <row r="3" spans="1:22" ht="15.5" x14ac:dyDescent="0.35">
      <c r="A3" s="21" t="s">
        <v>19</v>
      </c>
    </row>
    <row r="4" spans="1:22" ht="16" thickBot="1" x14ac:dyDescent="0.4">
      <c r="A4" s="21" t="s">
        <v>20</v>
      </c>
      <c r="B4" s="58"/>
      <c r="C4" s="58"/>
      <c r="D4" s="58"/>
      <c r="E4" s="58"/>
      <c r="F4" s="58"/>
      <c r="U4" s="59"/>
    </row>
    <row r="5" spans="1:22" ht="15" thickTop="1" x14ac:dyDescent="0.35">
      <c r="A5" s="72" t="s">
        <v>113</v>
      </c>
      <c r="B5" s="73" t="s">
        <v>114</v>
      </c>
      <c r="C5" s="74" t="s">
        <v>115</v>
      </c>
      <c r="D5" s="73" t="s">
        <v>116</v>
      </c>
      <c r="E5" s="74" t="s">
        <v>117</v>
      </c>
      <c r="F5" s="73" t="s">
        <v>118</v>
      </c>
      <c r="G5" s="74" t="s">
        <v>119</v>
      </c>
      <c r="H5" s="73" t="s">
        <v>120</v>
      </c>
      <c r="I5" s="74" t="s">
        <v>121</v>
      </c>
      <c r="J5" s="73" t="s">
        <v>122</v>
      </c>
      <c r="K5" s="74" t="s">
        <v>123</v>
      </c>
      <c r="L5" s="73" t="s">
        <v>124</v>
      </c>
      <c r="M5" s="74" t="s">
        <v>125</v>
      </c>
      <c r="N5" s="73" t="s">
        <v>126</v>
      </c>
      <c r="O5" s="74" t="s">
        <v>127</v>
      </c>
      <c r="P5" s="73" t="s">
        <v>128</v>
      </c>
      <c r="Q5" s="74" t="s">
        <v>129</v>
      </c>
      <c r="R5" s="73" t="s">
        <v>130</v>
      </c>
      <c r="S5" s="74" t="s">
        <v>131</v>
      </c>
      <c r="T5" s="73" t="s">
        <v>132</v>
      </c>
      <c r="U5" s="74" t="s">
        <v>133</v>
      </c>
      <c r="V5" s="60"/>
    </row>
    <row r="6" spans="1:22" x14ac:dyDescent="0.35">
      <c r="A6" s="49" t="s">
        <v>90</v>
      </c>
      <c r="B6" s="75">
        <v>2</v>
      </c>
      <c r="C6" s="75">
        <v>46</v>
      </c>
      <c r="D6" s="75">
        <v>57</v>
      </c>
      <c r="E6" s="75">
        <v>27</v>
      </c>
      <c r="F6" s="75">
        <v>66</v>
      </c>
      <c r="G6" s="75">
        <v>110</v>
      </c>
      <c r="H6" s="75">
        <v>86</v>
      </c>
      <c r="I6" s="75">
        <v>84</v>
      </c>
      <c r="J6" s="75">
        <v>82</v>
      </c>
      <c r="K6" s="75">
        <v>148</v>
      </c>
      <c r="L6" s="75">
        <v>228</v>
      </c>
      <c r="M6" s="75">
        <v>171</v>
      </c>
      <c r="N6" s="75">
        <v>218</v>
      </c>
      <c r="O6" s="75">
        <v>264</v>
      </c>
      <c r="P6" s="75">
        <v>651</v>
      </c>
      <c r="Q6" s="61">
        <v>716</v>
      </c>
      <c r="R6" s="61">
        <v>456</v>
      </c>
      <c r="S6" s="61">
        <v>390</v>
      </c>
      <c r="T6" s="61">
        <v>472</v>
      </c>
      <c r="U6" s="61">
        <v>513</v>
      </c>
      <c r="V6" s="56"/>
    </row>
    <row r="7" spans="1:22" x14ac:dyDescent="0.35">
      <c r="A7" s="49" t="s">
        <v>91</v>
      </c>
      <c r="B7" s="75">
        <v>687</v>
      </c>
      <c r="C7" s="75">
        <v>930</v>
      </c>
      <c r="D7" s="75">
        <v>914</v>
      </c>
      <c r="E7" s="75">
        <v>1296</v>
      </c>
      <c r="F7" s="75">
        <v>3726</v>
      </c>
      <c r="G7" s="75">
        <v>3371</v>
      </c>
      <c r="H7" s="75">
        <v>4445</v>
      </c>
      <c r="I7" s="75">
        <v>3971</v>
      </c>
      <c r="J7" s="75">
        <v>3506</v>
      </c>
      <c r="K7" s="75">
        <v>3678</v>
      </c>
      <c r="L7" s="75">
        <v>4292</v>
      </c>
      <c r="M7" s="75">
        <v>4112</v>
      </c>
      <c r="N7" s="75">
        <v>3951</v>
      </c>
      <c r="O7" s="75">
        <v>3308</v>
      </c>
      <c r="P7" s="75">
        <v>3993</v>
      </c>
      <c r="Q7" s="61">
        <v>4341</v>
      </c>
      <c r="R7" s="61">
        <v>2440</v>
      </c>
      <c r="S7" s="61">
        <v>2703</v>
      </c>
      <c r="T7" s="61">
        <v>2044</v>
      </c>
      <c r="U7" s="61">
        <v>3079</v>
      </c>
      <c r="V7" s="56"/>
    </row>
    <row r="8" spans="1:22" x14ac:dyDescent="0.35">
      <c r="A8" s="49" t="s">
        <v>134</v>
      </c>
      <c r="B8" s="75">
        <v>242</v>
      </c>
      <c r="C8" s="75">
        <v>259</v>
      </c>
      <c r="D8" s="75">
        <v>257</v>
      </c>
      <c r="E8" s="75">
        <v>389</v>
      </c>
      <c r="F8" s="75">
        <v>823</v>
      </c>
      <c r="G8" s="75">
        <v>810</v>
      </c>
      <c r="H8" s="75">
        <v>1089</v>
      </c>
      <c r="I8" s="75">
        <v>1128</v>
      </c>
      <c r="J8" s="75">
        <v>1023</v>
      </c>
      <c r="K8" s="75">
        <v>1591</v>
      </c>
      <c r="L8" s="75">
        <v>1856</v>
      </c>
      <c r="M8" s="75">
        <v>2173</v>
      </c>
      <c r="N8" s="75">
        <v>2413</v>
      </c>
      <c r="O8" s="75">
        <v>2506</v>
      </c>
      <c r="P8" s="75">
        <v>4360</v>
      </c>
      <c r="Q8" s="61">
        <v>4071</v>
      </c>
      <c r="R8" s="61">
        <v>2079</v>
      </c>
      <c r="S8" s="61">
        <v>1880</v>
      </c>
      <c r="T8" s="61">
        <v>1546</v>
      </c>
      <c r="U8" s="61">
        <v>1889</v>
      </c>
      <c r="V8" s="56"/>
    </row>
    <row r="9" spans="1:22" x14ac:dyDescent="0.35">
      <c r="A9" s="49" t="s">
        <v>92</v>
      </c>
      <c r="B9" s="75">
        <v>11</v>
      </c>
      <c r="C9" s="75">
        <v>10</v>
      </c>
      <c r="D9" s="75">
        <v>9</v>
      </c>
      <c r="E9" s="75">
        <v>9</v>
      </c>
      <c r="F9" s="75">
        <v>8</v>
      </c>
      <c r="G9" s="75">
        <v>14</v>
      </c>
      <c r="H9" s="75">
        <v>21</v>
      </c>
      <c r="I9" s="75">
        <v>44</v>
      </c>
      <c r="J9" s="75">
        <v>188</v>
      </c>
      <c r="K9" s="75">
        <v>356</v>
      </c>
      <c r="L9" s="75">
        <v>521</v>
      </c>
      <c r="M9" s="75">
        <v>699</v>
      </c>
      <c r="N9" s="75">
        <v>815</v>
      </c>
      <c r="O9" s="75">
        <v>977</v>
      </c>
      <c r="P9" s="75">
        <v>1307</v>
      </c>
      <c r="Q9" s="61">
        <v>1511</v>
      </c>
      <c r="R9" s="61">
        <v>1320</v>
      </c>
      <c r="S9" s="61">
        <v>878</v>
      </c>
      <c r="T9" s="61">
        <v>692</v>
      </c>
      <c r="U9" s="61">
        <v>615</v>
      </c>
      <c r="V9" s="56"/>
    </row>
    <row r="10" spans="1:22" x14ac:dyDescent="0.35">
      <c r="A10" s="49" t="s">
        <v>93</v>
      </c>
      <c r="B10" s="75">
        <v>2</v>
      </c>
      <c r="C10" s="75">
        <v>0</v>
      </c>
      <c r="D10" s="75">
        <v>2</v>
      </c>
      <c r="E10" s="75">
        <v>0</v>
      </c>
      <c r="F10" s="75">
        <v>0</v>
      </c>
      <c r="G10" s="75">
        <v>1</v>
      </c>
      <c r="H10" s="75">
        <v>0</v>
      </c>
      <c r="I10" s="75">
        <v>0</v>
      </c>
      <c r="J10" s="75">
        <v>0</v>
      </c>
      <c r="K10" s="75">
        <v>0</v>
      </c>
      <c r="L10" s="61">
        <v>0</v>
      </c>
      <c r="M10" s="61">
        <v>0</v>
      </c>
      <c r="N10" s="61">
        <v>0</v>
      </c>
      <c r="O10" s="61">
        <v>0</v>
      </c>
      <c r="P10" s="75">
        <v>0</v>
      </c>
      <c r="Q10" s="61">
        <v>0</v>
      </c>
      <c r="R10" s="61">
        <v>80</v>
      </c>
      <c r="S10" s="61">
        <v>242</v>
      </c>
      <c r="T10" s="61">
        <v>268</v>
      </c>
      <c r="U10" s="61">
        <v>305</v>
      </c>
      <c r="V10" s="56"/>
    </row>
    <row r="11" spans="1:22" x14ac:dyDescent="0.35">
      <c r="A11" s="50" t="s">
        <v>85</v>
      </c>
      <c r="B11" s="76">
        <v>944</v>
      </c>
      <c r="C11" s="76">
        <v>1245</v>
      </c>
      <c r="D11" s="76">
        <v>1239</v>
      </c>
      <c r="E11" s="76">
        <v>1721</v>
      </c>
      <c r="F11" s="76">
        <v>4623</v>
      </c>
      <c r="G11" s="76">
        <v>4306</v>
      </c>
      <c r="H11" s="76">
        <v>5641</v>
      </c>
      <c r="I11" s="76">
        <v>5227</v>
      </c>
      <c r="J11" s="76">
        <v>4799</v>
      </c>
      <c r="K11" s="76">
        <v>5773</v>
      </c>
      <c r="L11" s="76">
        <v>6897</v>
      </c>
      <c r="M11" s="76">
        <v>7155</v>
      </c>
      <c r="N11" s="76">
        <v>7397</v>
      </c>
      <c r="O11" s="76">
        <v>7055</v>
      </c>
      <c r="P11" s="76">
        <v>10311</v>
      </c>
      <c r="Q11" s="76">
        <v>10639</v>
      </c>
      <c r="R11" s="76">
        <v>6375</v>
      </c>
      <c r="S11" s="76">
        <v>6093</v>
      </c>
      <c r="T11" s="76">
        <v>5022</v>
      </c>
      <c r="U11" s="76">
        <v>6401</v>
      </c>
      <c r="V11" s="54"/>
    </row>
    <row r="12" spans="1:22" x14ac:dyDescent="0.35">
      <c r="A12" s="49" t="s">
        <v>88</v>
      </c>
      <c r="B12" s="75">
        <v>29</v>
      </c>
      <c r="C12" s="75">
        <v>22</v>
      </c>
      <c r="D12" s="75">
        <v>17</v>
      </c>
      <c r="E12" s="75">
        <v>27</v>
      </c>
      <c r="F12" s="75">
        <v>65</v>
      </c>
      <c r="G12" s="75">
        <v>84</v>
      </c>
      <c r="H12" s="75">
        <v>72</v>
      </c>
      <c r="I12" s="75">
        <v>80</v>
      </c>
      <c r="J12" s="75">
        <v>90</v>
      </c>
      <c r="K12" s="75">
        <v>100</v>
      </c>
      <c r="L12" s="75">
        <v>180</v>
      </c>
      <c r="M12" s="75">
        <v>372</v>
      </c>
      <c r="N12" s="75">
        <v>330</v>
      </c>
      <c r="O12" s="75">
        <v>239</v>
      </c>
      <c r="P12" s="75">
        <v>88</v>
      </c>
      <c r="Q12" s="61">
        <v>178</v>
      </c>
      <c r="R12" s="61">
        <v>190</v>
      </c>
      <c r="S12" s="61">
        <v>109</v>
      </c>
      <c r="T12" s="61">
        <v>96</v>
      </c>
      <c r="U12" s="61">
        <v>109</v>
      </c>
      <c r="V12" s="56"/>
    </row>
    <row r="13" spans="1:22" x14ac:dyDescent="0.35">
      <c r="A13" s="49" t="s">
        <v>89</v>
      </c>
      <c r="B13" s="75">
        <v>8</v>
      </c>
      <c r="C13" s="75">
        <v>10</v>
      </c>
      <c r="D13" s="75">
        <v>21</v>
      </c>
      <c r="E13" s="75">
        <v>23</v>
      </c>
      <c r="F13" s="75">
        <v>29</v>
      </c>
      <c r="G13" s="75">
        <v>30</v>
      </c>
      <c r="H13" s="75">
        <v>178</v>
      </c>
      <c r="I13" s="75">
        <v>918</v>
      </c>
      <c r="J13" s="75">
        <v>1236</v>
      </c>
      <c r="K13" s="75">
        <v>2710</v>
      </c>
      <c r="L13" s="75">
        <v>4220</v>
      </c>
      <c r="M13" s="75">
        <v>7096</v>
      </c>
      <c r="N13" s="75">
        <v>8542</v>
      </c>
      <c r="O13" s="75">
        <v>10111</v>
      </c>
      <c r="P13" s="75">
        <v>12173</v>
      </c>
      <c r="Q13" s="61">
        <v>13006</v>
      </c>
      <c r="R13" s="61">
        <v>6281</v>
      </c>
      <c r="S13" s="61">
        <v>6765</v>
      </c>
      <c r="T13" s="61">
        <v>4515</v>
      </c>
      <c r="U13" s="61">
        <v>4024</v>
      </c>
      <c r="V13" s="56"/>
    </row>
    <row r="14" spans="1:22" x14ac:dyDescent="0.35">
      <c r="A14" s="49" t="s">
        <v>135</v>
      </c>
      <c r="B14" s="75">
        <v>170</v>
      </c>
      <c r="C14" s="75">
        <v>204</v>
      </c>
      <c r="D14" s="75">
        <v>201</v>
      </c>
      <c r="E14" s="75">
        <v>320</v>
      </c>
      <c r="F14" s="75">
        <v>681</v>
      </c>
      <c r="G14" s="75">
        <v>705</v>
      </c>
      <c r="H14" s="75">
        <v>1004</v>
      </c>
      <c r="I14" s="75">
        <v>1086</v>
      </c>
      <c r="J14" s="75">
        <v>1038</v>
      </c>
      <c r="K14" s="75">
        <v>1500</v>
      </c>
      <c r="L14" s="75">
        <v>2017</v>
      </c>
      <c r="M14" s="75">
        <v>2148</v>
      </c>
      <c r="N14" s="75">
        <v>2365</v>
      </c>
      <c r="O14" s="75">
        <v>2776</v>
      </c>
      <c r="P14" s="75">
        <v>3047</v>
      </c>
      <c r="Q14" s="61">
        <v>3611</v>
      </c>
      <c r="R14" s="61">
        <v>2200</v>
      </c>
      <c r="S14" s="61">
        <v>1893</v>
      </c>
      <c r="T14" s="61">
        <v>1646</v>
      </c>
      <c r="U14" s="61">
        <v>2039</v>
      </c>
      <c r="V14" s="56"/>
    </row>
    <row r="15" spans="1:22" x14ac:dyDescent="0.35">
      <c r="A15" s="50" t="s">
        <v>86</v>
      </c>
      <c r="B15" s="76">
        <v>207</v>
      </c>
      <c r="C15" s="76">
        <v>236</v>
      </c>
      <c r="D15" s="76">
        <v>239</v>
      </c>
      <c r="E15" s="76">
        <v>370</v>
      </c>
      <c r="F15" s="76">
        <v>775</v>
      </c>
      <c r="G15" s="76">
        <v>819</v>
      </c>
      <c r="H15" s="76">
        <v>1254</v>
      </c>
      <c r="I15" s="76">
        <v>2084</v>
      </c>
      <c r="J15" s="76">
        <v>2364</v>
      </c>
      <c r="K15" s="76">
        <v>4310</v>
      </c>
      <c r="L15" s="76">
        <v>6417</v>
      </c>
      <c r="M15" s="76">
        <v>9616</v>
      </c>
      <c r="N15" s="76">
        <v>11237</v>
      </c>
      <c r="O15" s="76">
        <v>13126</v>
      </c>
      <c r="P15" s="76">
        <v>15308</v>
      </c>
      <c r="Q15" s="76">
        <v>16795</v>
      </c>
      <c r="R15" s="76">
        <v>8671</v>
      </c>
      <c r="S15" s="76">
        <v>8767</v>
      </c>
      <c r="T15" s="76">
        <v>6257</v>
      </c>
      <c r="U15" s="76">
        <v>6172</v>
      </c>
      <c r="V15" s="54"/>
    </row>
    <row r="16" spans="1:22" x14ac:dyDescent="0.35">
      <c r="A16" s="49" t="s">
        <v>142</v>
      </c>
      <c r="B16" s="75">
        <v>816</v>
      </c>
      <c r="C16" s="75">
        <v>1068</v>
      </c>
      <c r="D16" s="75">
        <v>1053</v>
      </c>
      <c r="E16" s="75">
        <v>1498</v>
      </c>
      <c r="F16" s="75">
        <v>4340</v>
      </c>
      <c r="G16" s="75">
        <v>4043</v>
      </c>
      <c r="H16" s="75">
        <v>5407</v>
      </c>
      <c r="I16" s="75">
        <v>5051</v>
      </c>
      <c r="J16" s="75">
        <v>4504</v>
      </c>
      <c r="K16" s="75">
        <v>5242</v>
      </c>
      <c r="L16" s="75">
        <v>6182</v>
      </c>
      <c r="M16" s="75">
        <v>6366</v>
      </c>
      <c r="N16" s="75">
        <v>6390</v>
      </c>
      <c r="O16" s="75">
        <v>5879</v>
      </c>
      <c r="P16" s="75">
        <v>8274</v>
      </c>
      <c r="Q16" s="61">
        <v>8385</v>
      </c>
      <c r="R16" s="61">
        <v>4547</v>
      </c>
      <c r="S16" s="61">
        <v>4751</v>
      </c>
      <c r="T16" s="61">
        <v>3645</v>
      </c>
      <c r="U16" s="61">
        <v>5102</v>
      </c>
      <c r="V16" s="56"/>
    </row>
    <row r="17" spans="1:22" x14ac:dyDescent="0.35">
      <c r="A17" s="49" t="s">
        <v>143</v>
      </c>
      <c r="B17" s="75">
        <v>17</v>
      </c>
      <c r="C17" s="75">
        <v>48</v>
      </c>
      <c r="D17" s="75">
        <v>63</v>
      </c>
      <c r="E17" s="75">
        <v>34</v>
      </c>
      <c r="F17" s="75">
        <v>77</v>
      </c>
      <c r="G17" s="75">
        <v>122</v>
      </c>
      <c r="H17" s="75">
        <v>121</v>
      </c>
      <c r="I17" s="75">
        <v>154</v>
      </c>
      <c r="J17" s="75">
        <v>291</v>
      </c>
      <c r="K17" s="75">
        <v>517</v>
      </c>
      <c r="L17" s="75">
        <v>742</v>
      </c>
      <c r="M17" s="75">
        <v>883</v>
      </c>
      <c r="N17" s="75">
        <v>1081</v>
      </c>
      <c r="O17" s="75">
        <v>1274</v>
      </c>
      <c r="P17" s="75">
        <v>2029</v>
      </c>
      <c r="Q17" s="61">
        <v>2257</v>
      </c>
      <c r="R17" s="61">
        <v>1877</v>
      </c>
      <c r="S17" s="61">
        <v>1561</v>
      </c>
      <c r="T17" s="61">
        <v>1470</v>
      </c>
      <c r="U17" s="61">
        <v>1482</v>
      </c>
      <c r="V17" s="56"/>
    </row>
    <row r="18" spans="1:22" x14ac:dyDescent="0.35">
      <c r="A18" s="50" t="s">
        <v>87</v>
      </c>
      <c r="B18" s="76">
        <v>833</v>
      </c>
      <c r="C18" s="76">
        <v>1116</v>
      </c>
      <c r="D18" s="76">
        <v>1116</v>
      </c>
      <c r="E18" s="76">
        <v>1532</v>
      </c>
      <c r="F18" s="76">
        <v>4417</v>
      </c>
      <c r="G18" s="76">
        <v>4165</v>
      </c>
      <c r="H18" s="76">
        <v>5528</v>
      </c>
      <c r="I18" s="76">
        <v>5205</v>
      </c>
      <c r="J18" s="76">
        <v>4795</v>
      </c>
      <c r="K18" s="76">
        <v>5759</v>
      </c>
      <c r="L18" s="76">
        <v>6924</v>
      </c>
      <c r="M18" s="76">
        <v>7249</v>
      </c>
      <c r="N18" s="76">
        <v>7471</v>
      </c>
      <c r="O18" s="76">
        <v>7153</v>
      </c>
      <c r="P18" s="76">
        <v>10303</v>
      </c>
      <c r="Q18" s="76">
        <v>10642</v>
      </c>
      <c r="R18" s="76">
        <v>6424</v>
      </c>
      <c r="S18" s="76">
        <v>6312</v>
      </c>
      <c r="T18" s="76">
        <v>5115</v>
      </c>
      <c r="U18" s="76">
        <v>6584</v>
      </c>
      <c r="V18" s="54"/>
    </row>
    <row r="19" spans="1:22" x14ac:dyDescent="0.35">
      <c r="A19" s="49" t="s">
        <v>146</v>
      </c>
      <c r="B19" s="75">
        <v>-503</v>
      </c>
      <c r="C19" s="75">
        <v>-696</v>
      </c>
      <c r="D19" s="75">
        <v>-660</v>
      </c>
      <c r="E19" s="75">
        <v>-948</v>
      </c>
      <c r="F19" s="75">
        <v>-3372</v>
      </c>
      <c r="G19" s="75">
        <v>-3051</v>
      </c>
      <c r="H19" s="75">
        <v>-3922</v>
      </c>
      <c r="I19" s="75">
        <v>-2723</v>
      </c>
      <c r="J19" s="75">
        <v>-1930</v>
      </c>
      <c r="K19" s="75">
        <v>-721</v>
      </c>
      <c r="L19" s="77">
        <v>280</v>
      </c>
      <c r="M19" s="77">
        <v>3092</v>
      </c>
      <c r="N19" s="77">
        <v>4607</v>
      </c>
      <c r="O19" s="77">
        <v>6891</v>
      </c>
      <c r="P19" s="77">
        <v>6860</v>
      </c>
      <c r="Q19" s="78">
        <v>8030</v>
      </c>
      <c r="R19" s="78">
        <v>4012</v>
      </c>
      <c r="S19" s="78">
        <v>4045</v>
      </c>
      <c r="T19" s="78">
        <v>2685</v>
      </c>
      <c r="U19" s="78">
        <v>1222</v>
      </c>
      <c r="V19" s="55"/>
    </row>
    <row r="20" spans="1:22" x14ac:dyDescent="0.35">
      <c r="A20" s="51" t="s">
        <v>147</v>
      </c>
      <c r="B20" s="79">
        <v>14</v>
      </c>
      <c r="C20" s="79">
        <v>-24</v>
      </c>
      <c r="D20" s="79">
        <v>-44</v>
      </c>
      <c r="E20" s="79">
        <v>-4</v>
      </c>
      <c r="F20" s="79">
        <v>-6</v>
      </c>
      <c r="G20" s="79">
        <v>-29</v>
      </c>
      <c r="H20" s="79">
        <v>-28</v>
      </c>
      <c r="I20" s="79">
        <v>-41</v>
      </c>
      <c r="J20" s="79">
        <v>-151</v>
      </c>
      <c r="K20" s="79">
        <v>-351</v>
      </c>
      <c r="L20" s="79">
        <v>-446</v>
      </c>
      <c r="M20" s="79">
        <v>-375</v>
      </c>
      <c r="N20" s="79">
        <v>-530</v>
      </c>
      <c r="O20" s="79">
        <v>-672</v>
      </c>
      <c r="P20" s="79">
        <v>-1572</v>
      </c>
      <c r="Q20" s="64">
        <v>-1595</v>
      </c>
      <c r="R20" s="64">
        <v>-1413</v>
      </c>
      <c r="S20" s="64">
        <v>-1258</v>
      </c>
      <c r="T20" s="64">
        <v>-1228</v>
      </c>
      <c r="U20" s="64">
        <v>-1226</v>
      </c>
      <c r="V20" s="56"/>
    </row>
    <row r="21" spans="1:22" x14ac:dyDescent="0.35">
      <c r="A21" s="71" t="s">
        <v>82</v>
      </c>
      <c r="B21" s="66">
        <v>-489</v>
      </c>
      <c r="C21" s="66">
        <v>-720</v>
      </c>
      <c r="D21" s="66">
        <v>-704</v>
      </c>
      <c r="E21" s="66">
        <v>-952</v>
      </c>
      <c r="F21" s="66">
        <v>-3378</v>
      </c>
      <c r="G21" s="66">
        <v>-3080</v>
      </c>
      <c r="H21" s="66">
        <v>-3950</v>
      </c>
      <c r="I21" s="66">
        <v>-2764</v>
      </c>
      <c r="J21" s="66">
        <v>-2081</v>
      </c>
      <c r="K21" s="66">
        <v>-1072</v>
      </c>
      <c r="L21" s="66">
        <v>-166</v>
      </c>
      <c r="M21" s="66">
        <v>2717</v>
      </c>
      <c r="N21" s="66">
        <v>4077</v>
      </c>
      <c r="O21" s="66">
        <v>6219</v>
      </c>
      <c r="P21" s="66">
        <v>5288</v>
      </c>
      <c r="Q21" s="66">
        <v>6435</v>
      </c>
      <c r="R21" s="66">
        <v>2599</v>
      </c>
      <c r="S21" s="66">
        <v>2787</v>
      </c>
      <c r="T21" s="66">
        <v>1457</v>
      </c>
      <c r="U21" s="66">
        <v>-4</v>
      </c>
      <c r="V21" s="57"/>
    </row>
    <row r="22" spans="1:22" x14ac:dyDescent="0.35">
      <c r="A22" s="49"/>
      <c r="B22" s="49"/>
      <c r="C22" s="49"/>
      <c r="D22" s="49"/>
      <c r="E22" s="49"/>
      <c r="F22" s="49"/>
      <c r="G22" s="49"/>
      <c r="H22" s="49"/>
      <c r="I22" s="49"/>
      <c r="J22" s="49"/>
      <c r="K22" s="49"/>
      <c r="Q22" s="52"/>
      <c r="R22" s="52"/>
      <c r="S22" s="52"/>
      <c r="T22" s="52"/>
      <c r="U22" s="52"/>
      <c r="V22" s="52"/>
    </row>
  </sheetData>
  <phoneticPr fontId="22"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G.2 Values 2000 -</vt:lpstr>
      <vt:lpstr>G.2 Prices 2000 -</vt:lpstr>
      <vt:lpstr>G.2 Values 1990-1999</vt:lpstr>
      <vt:lpstr>G.2 Values 1970-1989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Value of imports and exports of fuels </dc:title>
  <dc:creator>energy.stats@beis.gov.uk</dc:creator>
  <cp:keywords>value, imports, exports, net trade</cp:keywords>
  <cp:lastModifiedBy>Harris, Kevin (Analysis Directorate)</cp:lastModifiedBy>
  <dcterms:created xsi:type="dcterms:W3CDTF">2022-07-11T12:28:16Z</dcterms:created>
  <dcterms:modified xsi:type="dcterms:W3CDTF">2023-07-26T11:42:42Z</dcterms:modified>
  <cp:category>Foreign Trade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2022-07-13T11:05:34Z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7a0e3a6e-9a60-488c-8a8d-d7bfb8697759</vt:lpwstr>
  </property>
  <property fmtid="{D5CDD505-2E9C-101B-9397-08002B2CF9AE}" pid="8" name="MSIP_Label_ba62f585-b40f-4ab9-bafe-39150f03d124_ContentBits">
    <vt:lpwstr>0</vt:lpwstr>
  </property>
</Properties>
</file>