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3440" tabRatio="581" firstSheet="5" activeTab="15"/>
  </bookViews>
  <sheets>
    <sheet name="Definitions" sheetId="2" state="hidden" r:id="rId1"/>
    <sheet name="Graph template" sheetId="9" state="hidden" r:id="rId2"/>
    <sheet name="Descriptives C1" sheetId="10" state="hidden" r:id="rId3"/>
    <sheet name="Descriptives C2" sheetId="11" state="hidden" r:id="rId4"/>
    <sheet name="Descriptives C3" sheetId="12" state="hidden" r:id="rId5"/>
    <sheet name="contents" sheetId="41" r:id="rId6"/>
    <sheet name="Fig 1.1" sheetId="14" r:id="rId7"/>
    <sheet name="Fig 1.2" sheetId="16" r:id="rId8"/>
    <sheet name="Fig 1.3" sheetId="15" r:id="rId9"/>
    <sheet name="Fig 1.4" sheetId="19" r:id="rId10"/>
    <sheet name="Fig 1.5" sheetId="18" r:id="rId11"/>
    <sheet name="AT1.1" sheetId="26" r:id="rId12"/>
    <sheet name="AT1.2" sheetId="28" r:id="rId13"/>
    <sheet name="AT1.3" sheetId="27" r:id="rId14"/>
    <sheet name="AT1.4" sheetId="1" r:id="rId15"/>
    <sheet name="AT1.5" sheetId="29" r:id="rId16"/>
  </sheets>
  <definedNames>
    <definedName name="e">#REF!</definedName>
    <definedName name="LABELS">#REF!</definedName>
    <definedName name="Labels2">#REF!</definedName>
    <definedName name="_xlnm.Print_Area" localSheetId="11">AT1.1!$A$1:$G$25</definedName>
    <definedName name="_xlnm.Print_Area" localSheetId="12">AT1.2!$A$1:$H$31</definedName>
    <definedName name="_xlnm.Print_Area" localSheetId="13">AT1.3!$A$1:$G$32</definedName>
    <definedName name="_xlnm.Print_Area" localSheetId="14">AT1.4!$A$1:$G$101</definedName>
    <definedName name="_xlnm.Print_Area" localSheetId="15">AT1.5!$A$1:$F$25</definedName>
    <definedName name="_xlnm.Print_Area" localSheetId="5">contents!$A$1:$N$17</definedName>
    <definedName name="_xlnm.Print_Area" localSheetId="6">'Fig 1.1'!$A$1:$G$26</definedName>
    <definedName name="_xlnm.Print_Area" localSheetId="7">'Fig 1.2'!$B$2:$H$22</definedName>
    <definedName name="_xlnm.Print_Area" localSheetId="8">'Fig 1.3'!$B$2:$G$24</definedName>
    <definedName name="_xlnm.Print_Area" localSheetId="9">'Fig 1.4'!$A$1:$I$30</definedName>
    <definedName name="_xlnm.Print_Area" localSheetId="10">'Fig 1.5'!$A$1:$J$29</definedName>
  </definedNames>
  <calcPr calcId="145621"/>
</workbook>
</file>

<file path=xl/calcChain.xml><?xml version="1.0" encoding="utf-8"?>
<calcChain xmlns="http://schemas.openxmlformats.org/spreadsheetml/2006/main">
  <c r="O68" i="12" l="1"/>
  <c r="N68" i="12"/>
  <c r="M68" i="12"/>
  <c r="L68" i="12"/>
  <c r="K68" i="12"/>
  <c r="O60" i="12"/>
  <c r="N60" i="12"/>
  <c r="M60" i="12"/>
  <c r="L60" i="12"/>
  <c r="K60" i="12"/>
  <c r="AE5" i="10"/>
  <c r="AF5" i="10"/>
  <c r="AG5" i="10"/>
  <c r="AD5" i="10"/>
  <c r="AA39" i="12"/>
  <c r="AB39" i="12"/>
  <c r="AC39" i="12"/>
  <c r="AD39" i="12"/>
  <c r="L23" i="10"/>
  <c r="M23" i="10"/>
  <c r="N23" i="10"/>
  <c r="O23" i="10"/>
  <c r="K23" i="10"/>
  <c r="L13" i="10"/>
  <c r="M13" i="10"/>
  <c r="N13" i="10"/>
  <c r="O13" i="10"/>
  <c r="K13" i="10"/>
</calcChain>
</file>

<file path=xl/sharedStrings.xml><?xml version="1.0" encoding="utf-8"?>
<sst xmlns="http://schemas.openxmlformats.org/spreadsheetml/2006/main" count="1155" uniqueCount="505">
  <si>
    <t>tenure_e</t>
  </si>
  <si>
    <t>proptype_e</t>
  </si>
  <si>
    <t>propage_e</t>
  </si>
  <si>
    <t>hhtype_e</t>
  </si>
  <si>
    <t>marital_e</t>
  </si>
  <si>
    <t>ethnic_e</t>
  </si>
  <si>
    <t>employ_e</t>
  </si>
  <si>
    <t>hhsizex_e</t>
  </si>
  <si>
    <t>sexrec_e</t>
  </si>
  <si>
    <t>agehrpx_e</t>
  </si>
  <si>
    <t>JOINTINCx_e</t>
  </si>
  <si>
    <t>disrec_e</t>
  </si>
  <si>
    <t>illrec_e</t>
  </si>
  <si>
    <t>vulrec_e</t>
  </si>
  <si>
    <t>whcrec_e</t>
  </si>
  <si>
    <t>gorEHS_e</t>
  </si>
  <si>
    <t>tenurer2</t>
  </si>
  <si>
    <t>tenurer3</t>
  </si>
  <si>
    <t>tenurer4</t>
  </si>
  <si>
    <t>prop2</t>
  </si>
  <si>
    <t>prop3</t>
  </si>
  <si>
    <t>prop4</t>
  </si>
  <si>
    <t>prop5</t>
  </si>
  <si>
    <t>prop6</t>
  </si>
  <si>
    <t>propage1</t>
  </si>
  <si>
    <t>propage2</t>
  </si>
  <si>
    <t>propage3</t>
  </si>
  <si>
    <t>propage5</t>
  </si>
  <si>
    <t>propage6</t>
  </si>
  <si>
    <t>htyp2</t>
  </si>
  <si>
    <t>htyp3</t>
  </si>
  <si>
    <t>htyp4</t>
  </si>
  <si>
    <t>htyp5</t>
  </si>
  <si>
    <t>htyp6</t>
  </si>
  <si>
    <t>htyp7</t>
  </si>
  <si>
    <t>htyp8</t>
  </si>
  <si>
    <t>htyp9</t>
  </si>
  <si>
    <t>htyp10</t>
  </si>
  <si>
    <t>htyp11</t>
  </si>
  <si>
    <t>ethnic82</t>
  </si>
  <si>
    <t>ethnic83</t>
  </si>
  <si>
    <t>ethnic84</t>
  </si>
  <si>
    <t>ethnic85</t>
  </si>
  <si>
    <t>ethnic86</t>
  </si>
  <si>
    <t>ethnic87</t>
  </si>
  <si>
    <t>employ2</t>
  </si>
  <si>
    <t>employ3</t>
  </si>
  <si>
    <t>employ4</t>
  </si>
  <si>
    <t>employ5</t>
  </si>
  <si>
    <t>employ6</t>
  </si>
  <si>
    <t>Region</t>
  </si>
  <si>
    <t>Age</t>
  </si>
  <si>
    <t>income_e</t>
  </si>
  <si>
    <t>hhsizex</t>
  </si>
  <si>
    <t>sexrec</t>
  </si>
  <si>
    <t>agehrpx</t>
  </si>
  <si>
    <t>income2</t>
  </si>
  <si>
    <t>income3</t>
  </si>
  <si>
    <t>income4</t>
  </si>
  <si>
    <t>income5</t>
  </si>
  <si>
    <t>disrec</t>
  </si>
  <si>
    <t>illrec</t>
  </si>
  <si>
    <t>vulrec</t>
  </si>
  <si>
    <t>whcrec</t>
  </si>
  <si>
    <t>_cons</t>
  </si>
  <si>
    <t>Private renter</t>
  </si>
  <si>
    <t>HA tenant</t>
  </si>
  <si>
    <t>Owner</t>
  </si>
  <si>
    <t>Semi-detached house</t>
  </si>
  <si>
    <t>Terraced house</t>
  </si>
  <si>
    <t>prop1</t>
  </si>
  <si>
    <t>Detached house</t>
  </si>
  <si>
    <t>Purpose-built flat</t>
  </si>
  <si>
    <t>Other</t>
  </si>
  <si>
    <t>Other type of dwelling</t>
  </si>
  <si>
    <t>propage4</t>
  </si>
  <si>
    <t>Built before 1850</t>
  </si>
  <si>
    <t>htyp1</t>
  </si>
  <si>
    <t>Couple, no children</t>
  </si>
  <si>
    <t>Lone parent, dep children</t>
  </si>
  <si>
    <t>Two or more families</t>
  </si>
  <si>
    <t>Lone person sharing with lone person</t>
  </si>
  <si>
    <t>One male</t>
  </si>
  <si>
    <t>One female</t>
  </si>
  <si>
    <t>Female</t>
  </si>
  <si>
    <t>Male</t>
  </si>
  <si>
    <t>mar1</t>
  </si>
  <si>
    <t>mar2</t>
  </si>
  <si>
    <t>mar3</t>
  </si>
  <si>
    <t>Married</t>
  </si>
  <si>
    <t>Single</t>
  </si>
  <si>
    <t>Same sex relationship</t>
  </si>
  <si>
    <t>mar4</t>
  </si>
  <si>
    <t>mar5</t>
  </si>
  <si>
    <t>Divorced</t>
  </si>
  <si>
    <t>Widowed</t>
  </si>
  <si>
    <t>mar6</t>
  </si>
  <si>
    <t>ethnic81</t>
  </si>
  <si>
    <t>Indian</t>
  </si>
  <si>
    <t>White</t>
  </si>
  <si>
    <t>Black</t>
  </si>
  <si>
    <t>Pakistani or Bangladeshi</t>
  </si>
  <si>
    <t>Other Asian</t>
  </si>
  <si>
    <t>Mixed</t>
  </si>
  <si>
    <t>employ1</t>
  </si>
  <si>
    <t>full time work</t>
  </si>
  <si>
    <t>part-time work</t>
  </si>
  <si>
    <t>retired</t>
  </si>
  <si>
    <t>unemployed</t>
  </si>
  <si>
    <t>full</t>
  </si>
  <si>
    <t>time education</t>
  </si>
  <si>
    <t>other inactive</t>
  </si>
  <si>
    <t>Full-time</t>
  </si>
  <si>
    <t>Part-time</t>
  </si>
  <si>
    <t>Retired</t>
  </si>
  <si>
    <t>Unemployed</t>
  </si>
  <si>
    <t>In full-time education</t>
  </si>
  <si>
    <t>Other inactive</t>
  </si>
  <si>
    <t>income1</t>
  </si>
  <si>
    <t>Highest 20%</t>
  </si>
  <si>
    <t>Quintile 2</t>
  </si>
  <si>
    <t>Quintile 3</t>
  </si>
  <si>
    <t>Quintile 4</t>
  </si>
  <si>
    <t>North East</t>
  </si>
  <si>
    <t>North West</t>
  </si>
  <si>
    <t>East Midlands</t>
  </si>
  <si>
    <t>West Midlands</t>
  </si>
  <si>
    <t>East</t>
  </si>
  <si>
    <t>London</t>
  </si>
  <si>
    <t>South East</t>
  </si>
  <si>
    <t>South West</t>
  </si>
  <si>
    <t>reg1</t>
  </si>
  <si>
    <t>reg2</t>
  </si>
  <si>
    <t>reg7</t>
  </si>
  <si>
    <t>reg3</t>
  </si>
  <si>
    <t>Yorkshire and the Humber</t>
  </si>
  <si>
    <t>reg4</t>
  </si>
  <si>
    <t>reg5</t>
  </si>
  <si>
    <t>reg6</t>
  </si>
  <si>
    <t>reg8</t>
  </si>
  <si>
    <t>reg9</t>
  </si>
  <si>
    <t>region_e</t>
  </si>
  <si>
    <t>Notes:</t>
  </si>
  <si>
    <t>Source: English Housing Survey, full household sample</t>
  </si>
  <si>
    <t>odds
ratios</t>
  </si>
  <si>
    <t>standard
error</t>
  </si>
  <si>
    <t>p
value</t>
  </si>
  <si>
    <t>household reference persons</t>
  </si>
  <si>
    <t>drivers</t>
  </si>
  <si>
    <t>tenurer1</t>
  </si>
  <si>
    <t>tenure</t>
  </si>
  <si>
    <t>ethnicity</t>
  </si>
  <si>
    <t>reference category</t>
  </si>
  <si>
    <t>Size of household</t>
  </si>
  <si>
    <t>Separated</t>
  </si>
  <si>
    <t>Built 1945-1980</t>
  </si>
  <si>
    <t>Built 1851-1899</t>
  </si>
  <si>
    <t>Built 1900-1944</t>
  </si>
  <si>
    <t>Built 1981-2001</t>
  </si>
  <si>
    <t>Built 2002 or later</t>
  </si>
  <si>
    <t>Couple, dep children</t>
  </si>
  <si>
    <t>Couple, dep and indep children</t>
  </si>
  <si>
    <t>Couple, indep children</t>
  </si>
  <si>
    <t>Lone parent, dep and indep children</t>
  </si>
  <si>
    <t>Lone parent, indep children</t>
  </si>
  <si>
    <t>Property related drivers</t>
  </si>
  <si>
    <t>Personal charateristics</t>
  </si>
  <si>
    <t xml:space="preserve">Lowest 20% </t>
  </si>
  <si>
    <t xml:space="preserve">Vulnerability </t>
  </si>
  <si>
    <t>type</t>
  </si>
  <si>
    <t>dwelling</t>
  </si>
  <si>
    <t>age of</t>
  </si>
  <si>
    <t xml:space="preserve"> dwelling</t>
  </si>
  <si>
    <t xml:space="preserve">type of </t>
  </si>
  <si>
    <t>household</t>
  </si>
  <si>
    <t>size of</t>
  </si>
  <si>
    <t>marital</t>
  </si>
  <si>
    <t>employee</t>
  </si>
  <si>
    <t>disability</t>
  </si>
  <si>
    <t>longterm</t>
  </si>
  <si>
    <t xml:space="preserve"> illness</t>
  </si>
  <si>
    <t>vulnerable</t>
  </si>
  <si>
    <t>wheelchair</t>
  </si>
  <si>
    <t>region</t>
  </si>
  <si>
    <t>interecept</t>
  </si>
  <si>
    <t>Registered disabled</t>
  </si>
  <si>
    <t>Long-term illness</t>
  </si>
  <si>
    <t>Vulnerable status (means tested or disability)</t>
  </si>
  <si>
    <t>Wheelchair user</t>
  </si>
  <si>
    <t>Vulnerable status 
(means tested)</t>
  </si>
  <si>
    <t>categories</t>
  </si>
  <si>
    <t>weighted sample size</t>
  </si>
  <si>
    <t>unweighted sample size</t>
  </si>
  <si>
    <t>Flat in converted house</t>
  </si>
  <si>
    <r>
      <t>Same sex relationship</t>
    </r>
    <r>
      <rPr>
        <vertAlign val="superscript"/>
        <sz val="10"/>
        <rFont val="Arial"/>
        <family val="2"/>
      </rPr>
      <t>2</t>
    </r>
  </si>
  <si>
    <r>
      <t>2</t>
    </r>
    <r>
      <rPr>
        <b/>
        <sz val="9"/>
        <rFont val="Arial"/>
        <family val="2"/>
      </rPr>
      <t xml:space="preserve"> includes those who currently are or were in the past in same sex relationships</t>
    </r>
  </si>
  <si>
    <t>1) only respondents who answered all questions were included</t>
  </si>
  <si>
    <t>Annex Table 6.4: Previous tenure by current tenure, 2012-13</t>
  </si>
  <si>
    <t>household reference persons resident less than a year</t>
  </si>
  <si>
    <t>previous tenure</t>
  </si>
  <si>
    <t>new household</t>
  </si>
  <si>
    <t>owner occupiers</t>
  </si>
  <si>
    <t>all
social
renters</t>
  </si>
  <si>
    <r>
      <t>all 
private
renters</t>
    </r>
    <r>
      <rPr>
        <b/>
        <vertAlign val="superscript"/>
        <sz val="10"/>
        <rFont val="Arial"/>
        <family val="2"/>
      </rPr>
      <t>2</t>
    </r>
  </si>
  <si>
    <t>owned outright</t>
  </si>
  <si>
    <t>buying with a mortgage</t>
  </si>
  <si>
    <r>
      <t>all owner occupiers</t>
    </r>
    <r>
      <rPr>
        <b/>
        <vertAlign val="superscript"/>
        <sz val="10"/>
        <rFont val="Arial"/>
        <family val="2"/>
      </rPr>
      <t>1</t>
    </r>
  </si>
  <si>
    <t>all households</t>
  </si>
  <si>
    <t>current tenure</t>
  </si>
  <si>
    <t>thousands of households</t>
  </si>
  <si>
    <t>u</t>
  </si>
  <si>
    <t>social renters</t>
  </si>
  <si>
    <t>private renters</t>
  </si>
  <si>
    <t>all tenures</t>
  </si>
  <si>
    <t>percentages</t>
  </si>
  <si>
    <t>sample size</t>
  </si>
  <si>
    <r>
      <t>1</t>
    </r>
    <r>
      <rPr>
        <b/>
        <sz val="9"/>
        <rFont val="Arial"/>
        <family val="2"/>
      </rPr>
      <t xml:space="preserve"> includes those owner occupiers who did not state whether they owned outright or bought with a mortgage</t>
    </r>
  </si>
  <si>
    <r>
      <t>2</t>
    </r>
    <r>
      <rPr>
        <b/>
        <sz val="9"/>
        <rFont val="Arial"/>
        <family val="2"/>
      </rPr>
      <t xml:space="preserve"> includes those renters who did not state what landlord they rented from</t>
    </r>
  </si>
  <si>
    <t xml:space="preserve">1) u indicates sample size too small for reliable estimate  </t>
  </si>
  <si>
    <t>2) a small number of cases with inconsistent responses have been omitted</t>
  </si>
  <si>
    <t>alarms)</t>
  </si>
  <si>
    <t>Private r</t>
  </si>
  <si>
    <t>Council t</t>
  </si>
  <si>
    <t>Total</t>
  </si>
  <si>
    <t xml:space="preserve">household reference persons </t>
  </si>
  <si>
    <r>
      <t>owners</t>
    </r>
    <r>
      <rPr>
        <b/>
        <vertAlign val="superscript"/>
        <sz val="10"/>
        <rFont val="Arial"/>
        <family val="2"/>
      </rPr>
      <t>1</t>
    </r>
  </si>
  <si>
    <t>council social renters</t>
  </si>
  <si>
    <t xml:space="preserve">HA social renters </t>
  </si>
  <si>
    <t>all alarm numbers</t>
  </si>
  <si>
    <t>two smoke alarms</t>
  </si>
  <si>
    <t>three or more smoke</t>
  </si>
  <si>
    <t>alarms</t>
  </si>
  <si>
    <t xml:space="preserve">RECODE of </t>
  </si>
  <si>
    <t>NumAla3</t>
  </si>
  <si>
    <t>(Number of</t>
  </si>
  <si>
    <t>smoke</t>
  </si>
  <si>
    <t>RECODE</t>
  </si>
  <si>
    <t>of tenure2</t>
  </si>
  <si>
    <t>(Tenure Group</t>
  </si>
  <si>
    <t>2)</t>
  </si>
  <si>
    <t>Council t  HA</t>
  </si>
  <si>
    <t>tenant</t>
  </si>
  <si>
    <r>
      <t>1</t>
    </r>
    <r>
      <rPr>
        <b/>
        <sz val="9"/>
        <rFont val="Arial"/>
        <family val="2"/>
      </rPr>
      <t xml:space="preserve"> includes both outright owners and those buying with a mortgage</t>
    </r>
  </si>
  <si>
    <t>all 
private
renters</t>
  </si>
  <si>
    <t>2) a small number of cases with no responses have been omitted</t>
  </si>
  <si>
    <t>owns smoke alarms</t>
  </si>
  <si>
    <t>smoke alarm ownership</t>
  </si>
  <si>
    <t>no smoke alarms owned</t>
  </si>
  <si>
    <t>wired to the mains</t>
  </si>
  <si>
    <t>part of mains powered</t>
  </si>
  <si>
    <t>security system</t>
  </si>
  <si>
    <t>battery and mains</t>
  </si>
  <si>
    <t>battery - ordinary (1 year)</t>
  </si>
  <si>
    <t>baterry (10 year)</t>
  </si>
  <si>
    <t>plugs into light fitting</t>
  </si>
  <si>
    <t>unsure</t>
  </si>
  <si>
    <t>powered</t>
  </si>
  <si>
    <t>no</t>
  </si>
  <si>
    <t>yes</t>
  </si>
  <si>
    <t>system</t>
  </si>
  <si>
    <t>mains</t>
  </si>
  <si>
    <t>(1-year)      Owner</t>
  </si>
  <si>
    <t>HA tenant      Total</t>
  </si>
  <si>
    <t>unknown</t>
  </si>
  <si>
    <t>fitting</t>
  </si>
  <si>
    <t>Unsure</t>
  </si>
  <si>
    <t>how smoke alarm is powered</t>
  </si>
  <si>
    <t>(10-year)</t>
  </si>
  <si>
    <t>battery - type unknown</t>
  </si>
  <si>
    <t>(1-year)</t>
  </si>
  <si>
    <t xml:space="preserve">2) includes only households who have at least one fire alarm </t>
  </si>
  <si>
    <t>working)</t>
  </si>
  <si>
    <t>HA</t>
  </si>
  <si>
    <t>frequency of testing</t>
  </si>
  <si>
    <t>weekly</t>
  </si>
  <si>
    <t>at least once a month</t>
  </si>
  <si>
    <t>at least once ever 3 months</t>
  </si>
  <si>
    <t>at least once ever 6 months</t>
  </si>
  <si>
    <t>at least once a year</t>
  </si>
  <si>
    <t>less than once a year</t>
  </si>
  <si>
    <t>never</t>
  </si>
  <si>
    <t xml:space="preserve">all frequencies </t>
  </si>
  <si>
    <t>some alarms are not functional</t>
  </si>
  <si>
    <t xml:space="preserve">all alarms are functional </t>
  </si>
  <si>
    <t>no alarms are functional at all</t>
  </si>
  <si>
    <t>all funct</t>
  </si>
  <si>
    <t>some funct</t>
  </si>
  <si>
    <t>none</t>
  </si>
  <si>
    <t>alarms in working order</t>
  </si>
  <si>
    <t>all alarms</t>
  </si>
  <si>
    <t>Annex Table X.X: Drivers of not owning fire alarms, 2014-15</t>
  </si>
  <si>
    <t xml:space="preserve">2) dependent variable: not owning fire alarms versus owning at least one fire alarm </t>
  </si>
  <si>
    <t>three or more smoke alarms</t>
  </si>
  <si>
    <t>one smoke alarm</t>
  </si>
  <si>
    <t>Figure 1.1: Prevalance of fire alarms, 2014-2015</t>
  </si>
  <si>
    <t>Base: all households resident</t>
  </si>
  <si>
    <t>owners</t>
  </si>
  <si>
    <t>all private renters</t>
  </si>
  <si>
    <t>Figure 1.3: Lack of fire alarms by tenure, 2014-2015</t>
  </si>
  <si>
    <t>part of mains powered security systems</t>
  </si>
  <si>
    <t>Figure 1.5: How smole alarms are powered by tenure, 2014-2015</t>
  </si>
  <si>
    <t>Base: all households, except those lacking fire alarms</t>
  </si>
  <si>
    <t>Annex Table 1.1: Number of somke alarms owned by tenure, 2014-15</t>
  </si>
  <si>
    <t>Annex Table 1.3: How smoke alarms are powered by tenure, 2014-15</t>
  </si>
  <si>
    <t>Annex Table 2.1: Frequency of alarm testing by tenure, 2014-15</t>
  </si>
  <si>
    <t>pseudo R squared</t>
  </si>
  <si>
    <t>Figure 2.1: The frequency of alarm testing by tenure, 2014-2015</t>
  </si>
  <si>
    <t>2) excludes households that do not own fire alarms</t>
  </si>
  <si>
    <t>Figure 3.1: Non-working fire alarms by tenure, 2014-2015</t>
  </si>
  <si>
    <t>Figure 3.3: Proportion of non-working fire alarms by tenure, 2014-2015</t>
  </si>
  <si>
    <t>some alarms are functional</t>
  </si>
  <si>
    <t>all alarms are functional</t>
  </si>
  <si>
    <t>Over time</t>
  </si>
  <si>
    <t>2010-11</t>
  </si>
  <si>
    <t>2011-12</t>
  </si>
  <si>
    <t>2008-09</t>
  </si>
  <si>
    <t>2012-13</t>
  </si>
  <si>
    <t>2013-14</t>
  </si>
  <si>
    <t>2014-15</t>
  </si>
  <si>
    <t>Figure 3.2: Proportion of households with non-working fire alarms over time</t>
  </si>
  <si>
    <t>Source: English Housing Survey, full household samples (2008 to 2015)</t>
  </si>
  <si>
    <t>Figure 1.2: Proportion of households without fire alarms over time</t>
  </si>
  <si>
    <t>Annex Table 3.1: Prevalence of having no working fire alarms, by tenure</t>
  </si>
  <si>
    <t>LA tenant</t>
  </si>
  <si>
    <t>all
tenures</t>
  </si>
  <si>
    <t>HA tenants</t>
  </si>
  <si>
    <t>LA 
tenents</t>
  </si>
  <si>
    <t>HA 
tenants</t>
  </si>
  <si>
    <t>LA tenants</t>
  </si>
  <si>
    <t>Private renters</t>
  </si>
  <si>
    <r>
      <t>Owners</t>
    </r>
    <r>
      <rPr>
        <vertAlign val="superscript"/>
        <sz val="10"/>
        <rFont val="Arial"/>
        <family val="2"/>
      </rPr>
      <t>1</t>
    </r>
  </si>
  <si>
    <t>Local authority tenants</t>
  </si>
  <si>
    <t>Housing association tenants</t>
  </si>
  <si>
    <t>LA 
tenants</t>
  </si>
  <si>
    <t>local authority tenants</t>
  </si>
  <si>
    <t>housing association tenants</t>
  </si>
  <si>
    <t>status of</t>
  </si>
  <si>
    <t>HRP</t>
  </si>
  <si>
    <t>age of HRP</t>
  </si>
  <si>
    <t>gender of</t>
  </si>
  <si>
    <t>of HRP</t>
  </si>
  <si>
    <t>income of</t>
  </si>
  <si>
    <t>HRP &amp;</t>
  </si>
  <si>
    <t>partner</t>
  </si>
  <si>
    <t>Household characteristics</t>
  </si>
  <si>
    <t>Base: all households</t>
  </si>
  <si>
    <t>Note: underlying data are presented in Annex Table 1.1</t>
  </si>
  <si>
    <t>Note: underlying data are presented in Annex Table 1.3</t>
  </si>
  <si>
    <t>odds
ratio</t>
  </si>
  <si>
    <t>type of tenure</t>
  </si>
  <si>
    <t>type of dwelling</t>
  </si>
  <si>
    <t>person with disability</t>
  </si>
  <si>
    <t>person with long-term illness</t>
  </si>
  <si>
    <t>age of the dwelling</t>
  </si>
  <si>
    <t>type of household</t>
  </si>
  <si>
    <t>vulnerable person</t>
  </si>
  <si>
    <t>marital status of HRP</t>
  </si>
  <si>
    <t>ethnicity of HRP</t>
  </si>
  <si>
    <t>employment status of HRP</t>
  </si>
  <si>
    <t>size of the household</t>
  </si>
  <si>
    <t>income of HRP &amp; partner</t>
  </si>
  <si>
    <t>gender of HRP</t>
  </si>
  <si>
    <t>person in wheelchair</t>
  </si>
  <si>
    <t>no smoke alarms</t>
  </si>
  <si>
    <t>terraced house</t>
  </si>
  <si>
    <t>detached house</t>
  </si>
  <si>
    <t>semi-detached house</t>
  </si>
  <si>
    <t>other type of dwelling</t>
  </si>
  <si>
    <t>couple, no children</t>
  </si>
  <si>
    <t>two or more families</t>
  </si>
  <si>
    <t>one female</t>
  </si>
  <si>
    <t>male</t>
  </si>
  <si>
    <t>household characteristics</t>
  </si>
  <si>
    <t>one male</t>
  </si>
  <si>
    <t>female</t>
  </si>
  <si>
    <t>married</t>
  </si>
  <si>
    <t>single</t>
  </si>
  <si>
    <t>separated</t>
  </si>
  <si>
    <t>divorced</t>
  </si>
  <si>
    <t>widowed</t>
  </si>
  <si>
    <r>
      <t>same sex relationship</t>
    </r>
    <r>
      <rPr>
        <vertAlign val="superscript"/>
        <sz val="10"/>
        <rFont val="Arial"/>
        <family val="2"/>
      </rPr>
      <t>2</t>
    </r>
  </si>
  <si>
    <t>white</t>
  </si>
  <si>
    <t>black</t>
  </si>
  <si>
    <t>mixed</t>
  </si>
  <si>
    <t>other</t>
  </si>
  <si>
    <t xml:space="preserve">vulnerability </t>
  </si>
  <si>
    <t>registered disabled</t>
  </si>
  <si>
    <t>wheelchair user</t>
  </si>
  <si>
    <t>east</t>
  </si>
  <si>
    <t>north east</t>
  </si>
  <si>
    <t>north west</t>
  </si>
  <si>
    <t>east midlands</t>
  </si>
  <si>
    <t>west midlands</t>
  </si>
  <si>
    <t>south east</t>
  </si>
  <si>
    <t>south west</t>
  </si>
  <si>
    <t>2) dependent variable: not having smoke alarms</t>
  </si>
  <si>
    <t>2) excludes households that do not own smoke alarms</t>
  </si>
  <si>
    <t xml:space="preserve">Base: all households </t>
  </si>
  <si>
    <t>marital status</t>
  </si>
  <si>
    <t>gender</t>
  </si>
  <si>
    <t>Figure 1.1: Prevalence of smoke alarms, 2014-15</t>
  </si>
  <si>
    <t xml:space="preserve">Notes: </t>
  </si>
  <si>
    <t>owner occupied</t>
  </si>
  <si>
    <t>private rented</t>
  </si>
  <si>
    <t>Underlying data for Figure 1.1: Prevalence of smoke alarms</t>
  </si>
  <si>
    <t xml:space="preserve">local authority </t>
  </si>
  <si>
    <t xml:space="preserve">housing association </t>
  </si>
  <si>
    <t>local authority</t>
  </si>
  <si>
    <t>housing association</t>
  </si>
  <si>
    <t>mains powered</t>
  </si>
  <si>
    <t>ordinary battery</t>
  </si>
  <si>
    <t>ten year battery</t>
  </si>
  <si>
    <t>all households with a smoke alarm</t>
  </si>
  <si>
    <t>Annex Table 1.1: Prevalence of smoke alarms, by tenure, 2014-15</t>
  </si>
  <si>
    <t xml:space="preserve">all households </t>
  </si>
  <si>
    <t xml:space="preserve">
private
renters</t>
  </si>
  <si>
    <t>no smoke alarms in home</t>
  </si>
  <si>
    <t>at least one smoke alarm</t>
  </si>
  <si>
    <t>part of mains powered security system</t>
  </si>
  <si>
    <t>battery (10 year)</t>
  </si>
  <si>
    <t>Annex Table 1.3: How smoke alarms are powered, by tenure, 2014-15</t>
  </si>
  <si>
    <t>all
 tenures</t>
  </si>
  <si>
    <t>Figure 1.2: Households without smoke alarms, by tenure, 2014-15</t>
  </si>
  <si>
    <t>Figure 1.3: Proportion of households without smoke alarms, 2008-09 to 2014-15</t>
  </si>
  <si>
    <t>Underlying data for Figure 1.3: Proportion of households without smoke alarms, 2008-09 to 2014-15</t>
  </si>
  <si>
    <t>Underlying data for Figure 1.2: Households without smoke alarms, by tenure, 2014-15</t>
  </si>
  <si>
    <t>Figure 1.4: How smoke alarms are powered, by tenure, 2014-15</t>
  </si>
  <si>
    <t>Underlying data for Figure 1.4: How smoke alarms are powered, by tenure, 2014-15</t>
  </si>
  <si>
    <t>Annex Table 1.4: Drivers of not having smoke alarms, 2014-15</t>
  </si>
  <si>
    <t>Figure 1.5: The predictors of having smoke alarms, 2014-15</t>
  </si>
  <si>
    <t>Note: underlying data are presented in Annex Table 1.4 and 1.5</t>
  </si>
  <si>
    <t>person on benefits</t>
  </si>
  <si>
    <t>odds ratio</t>
  </si>
  <si>
    <t>p-value</t>
  </si>
  <si>
    <t>Underlying data for Figure 1.5: The predictors of having smoke alarms, 2014-15</t>
  </si>
  <si>
    <t>FIGURES</t>
  </si>
  <si>
    <t>Fig 1.1</t>
  </si>
  <si>
    <t>Prevalence of smoke alarms, 2014-15</t>
  </si>
  <si>
    <t>Fig 1.2</t>
  </si>
  <si>
    <t>Fig 1.3</t>
  </si>
  <si>
    <t>Fig 1.4</t>
  </si>
  <si>
    <t>Fig 1.5</t>
  </si>
  <si>
    <t>Households without smoke alarms, by tenure, 2014-15</t>
  </si>
  <si>
    <t>Proportion of households without smoke alarms, 2008-09 to 2014-15</t>
  </si>
  <si>
    <t>How smoke alarms are powered, by tenure, 2014-15</t>
  </si>
  <si>
    <t>The predictors of having smoke alarms, 2014-15</t>
  </si>
  <si>
    <t>ANNEX TABLES</t>
  </si>
  <si>
    <t>AT1.1</t>
  </si>
  <si>
    <t>AT1.2</t>
  </si>
  <si>
    <t>AT1.3</t>
  </si>
  <si>
    <t>AT1.4</t>
  </si>
  <si>
    <t>AT1.5</t>
  </si>
  <si>
    <t>Households that do not have smoke alarms, by tenure, 2008-09 to 2014-15</t>
  </si>
  <si>
    <t>Prevalence of smoke alarms, by tenure, 2014-15</t>
  </si>
  <si>
    <t>Drivers of not having smoke alarms, 2014-15</t>
  </si>
  <si>
    <t>The drivers of not having smoke alarms , 2014-15</t>
  </si>
  <si>
    <t>Annex Table 1.2: Households that do not have smoke alarms, by tenure, 2008-09 to 2014-15</t>
  </si>
  <si>
    <t>Note: data was not collected in 2009-10</t>
  </si>
  <si>
    <t>personal characteristics</t>
  </si>
  <si>
    <t>other Asian</t>
  </si>
  <si>
    <t>intercept</t>
  </si>
  <si>
    <t>1) sheaf coefficients after binary logistic regression.</t>
  </si>
  <si>
    <t>Base: all households with a smoke alarm</t>
  </si>
  <si>
    <t>Annex Table 1.5: The drivers of not having smoke alarms, 2014-15</t>
  </si>
  <si>
    <t>English Housing Survey 2014-15</t>
  </si>
  <si>
    <t>Smoke Alarms in English Homes Report</t>
  </si>
  <si>
    <t>1) Results of binary logistic regression. Findings that are statistically significant are highlighted.</t>
  </si>
  <si>
    <t>couple, dependent children</t>
  </si>
  <si>
    <t>couple, independent children only</t>
  </si>
  <si>
    <t>lone parent, dependent children</t>
  </si>
  <si>
    <t>lone parent, independent children only</t>
  </si>
  <si>
    <t>lone person sharing with lone person</t>
  </si>
  <si>
    <t>dwelling characteristics</t>
  </si>
  <si>
    <t>1945-1980</t>
  </si>
  <si>
    <t>pre 1850</t>
  </si>
  <si>
    <r>
      <t>owner occupiers</t>
    </r>
    <r>
      <rPr>
        <vertAlign val="superscript"/>
        <sz val="9"/>
        <rFont val="Arial"/>
        <family val="2"/>
      </rPr>
      <t>1</t>
    </r>
  </si>
  <si>
    <t>purpose built flat</t>
  </si>
  <si>
    <t>converted flat</t>
  </si>
  <si>
    <t>1851-1899</t>
  </si>
  <si>
    <t>1900-1944</t>
  </si>
  <si>
    <t>1981-2001</t>
  </si>
  <si>
    <t>post 2002</t>
  </si>
  <si>
    <t>age</t>
  </si>
  <si>
    <t>couple, dependent and 
independent children</t>
  </si>
  <si>
    <t>lone parent, dependent and 
independent children</t>
  </si>
  <si>
    <t>full-time education</t>
  </si>
  <si>
    <t>full-time work</t>
  </si>
  <si>
    <t>economic</t>
  </si>
  <si>
    <t>HRP and</t>
  </si>
  <si>
    <t>first quintile (lowest income)</t>
  </si>
  <si>
    <t>second quintile</t>
  </si>
  <si>
    <t>third quintile</t>
  </si>
  <si>
    <t>fourth quintile</t>
  </si>
  <si>
    <t>fifth quintile (highest income)</t>
  </si>
  <si>
    <t>long-term limiting illness</t>
  </si>
  <si>
    <t>dwelling type</t>
  </si>
  <si>
    <t>dwelling age</t>
  </si>
  <si>
    <t>household type</t>
  </si>
  <si>
    <t>economic status</t>
  </si>
  <si>
    <t>logistic regression 
coefficient</t>
  </si>
  <si>
    <t>income of HRP and partner</t>
  </si>
  <si>
    <t>1) data was not collected in 2009-10</t>
  </si>
  <si>
    <t>2) underlying data are presented in Annex Table 1.2</t>
  </si>
  <si>
    <t>economic status of HRP</t>
  </si>
  <si>
    <t>Annex Table 1.4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</si>
</sst>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"/>
    <numFmt numFmtId="166" formatCode="0.000"/>
    <numFmt numFmtId="167" formatCode="#,##0.000"/>
    <numFmt numFmtId="168" formatCode="#,##0.0"/>
    <numFmt numFmtId="169" formatCode="_(* #,##0_);_(* \(#,##0\);_(* &quot;-&quot;??_);_(@_)"/>
  </numFmts>
  <fonts count="6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color indexed="21"/>
      <name val="Arial"/>
      <family val="2"/>
    </font>
    <font>
      <sz val="10"/>
      <name val="Arial"/>
    </font>
    <font>
      <b/>
      <sz val="9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sz val="11"/>
      <name val="Book Antiqua"/>
      <family val="1"/>
    </font>
    <font>
      <vertAlign val="superscript"/>
      <sz val="10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rgb="FF009999"/>
      <name val="Arial"/>
      <family val="2"/>
    </font>
    <font>
      <sz val="10"/>
      <color rgb="FFFF0000"/>
      <name val="Arial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u/>
      <sz val="10"/>
      <color theme="3"/>
      <name val="Arial"/>
      <family val="2"/>
    </font>
    <font>
      <vertAlign val="superscript"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8FFFF"/>
        <bgColor indexed="64"/>
      </patternFill>
    </fill>
    <fill>
      <patternFill patternType="solid">
        <fgColor rgb="FFCC99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2">
    <xf numFmtId="0" fontId="0" fillId="0" borderId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50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1" borderId="0" applyNumberFormat="0" applyBorder="0" applyAlignment="0" applyProtection="0"/>
    <xf numFmtId="0" fontId="23" fillId="4" borderId="0" applyNumberFormat="0" applyBorder="0" applyAlignment="0" applyProtection="0"/>
    <xf numFmtId="0" fontId="23" fillId="22" borderId="0" applyNumberFormat="0" applyBorder="0" applyAlignment="0" applyProtection="0"/>
    <xf numFmtId="0" fontId="23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4" fillId="5" borderId="0" applyNumberFormat="0" applyBorder="0" applyAlignment="0" applyProtection="0"/>
    <xf numFmtId="0" fontId="25" fillId="11" borderId="1" applyNumberFormat="0" applyAlignment="0" applyProtection="0"/>
    <xf numFmtId="0" fontId="26" fillId="2" borderId="1" applyNumberFormat="0" applyAlignment="0" applyProtection="0"/>
    <xf numFmtId="0" fontId="27" fillId="27" borderId="2" applyNumberFormat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4" borderId="1" applyNumberFormat="0" applyAlignment="0" applyProtection="0"/>
    <xf numFmtId="0" fontId="38" fillId="4" borderId="1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9" fillId="0" borderId="0"/>
    <xf numFmtId="0" fontId="4" fillId="0" borderId="0"/>
    <xf numFmtId="0" fontId="53" fillId="0" borderId="0"/>
    <xf numFmtId="0" fontId="19" fillId="0" borderId="0"/>
    <xf numFmtId="0" fontId="51" fillId="0" borderId="0"/>
    <xf numFmtId="0" fontId="19" fillId="0" borderId="0"/>
    <xf numFmtId="0" fontId="54" fillId="0" borderId="0"/>
    <xf numFmtId="0" fontId="51" fillId="0" borderId="0"/>
    <xf numFmtId="0" fontId="42" fillId="0" borderId="0"/>
    <xf numFmtId="0" fontId="54" fillId="0" borderId="0"/>
    <xf numFmtId="0" fontId="53" fillId="0" borderId="0"/>
    <xf numFmtId="0" fontId="22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49" fillId="0" borderId="0"/>
    <xf numFmtId="0" fontId="4" fillId="0" borderId="0"/>
    <xf numFmtId="0" fontId="13" fillId="0" borderId="0"/>
    <xf numFmtId="0" fontId="22" fillId="6" borderId="10" applyNumberFormat="0" applyFont="0" applyAlignment="0" applyProtection="0"/>
    <xf numFmtId="0" fontId="19" fillId="6" borderId="10" applyNumberFormat="0" applyFont="0" applyAlignment="0" applyProtection="0"/>
    <xf numFmtId="0" fontId="43" fillId="11" borderId="11" applyNumberFormat="0" applyAlignment="0" applyProtection="0"/>
    <xf numFmtId="0" fontId="43" fillId="2" borderId="11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</cellStyleXfs>
  <cellXfs count="299">
    <xf numFmtId="0" fontId="0" fillId="0" borderId="0" xfId="0"/>
    <xf numFmtId="17" fontId="0" fillId="0" borderId="0" xfId="0" applyNumberFormat="1"/>
    <xf numFmtId="0" fontId="0" fillId="28" borderId="0" xfId="0" applyFill="1"/>
    <xf numFmtId="3" fontId="0" fillId="0" borderId="0" xfId="0" applyNumberFormat="1"/>
    <xf numFmtId="49" fontId="0" fillId="0" borderId="0" xfId="0" applyNumberFormat="1"/>
    <xf numFmtId="49" fontId="0" fillId="28" borderId="0" xfId="0" applyNumberFormat="1" applyFill="1"/>
    <xf numFmtId="0" fontId="3" fillId="29" borderId="0" xfId="96" applyFont="1" applyFill="1"/>
    <xf numFmtId="0" fontId="5" fillId="29" borderId="0" xfId="96" applyFont="1" applyFill="1"/>
    <xf numFmtId="0" fontId="6" fillId="29" borderId="0" xfId="80" applyFont="1" applyFill="1"/>
    <xf numFmtId="1" fontId="7" fillId="29" borderId="0" xfId="80" applyNumberFormat="1" applyFont="1" applyFill="1" applyBorder="1"/>
    <xf numFmtId="1" fontId="6" fillId="29" borderId="0" xfId="80" applyNumberFormat="1" applyFont="1" applyFill="1" applyBorder="1"/>
    <xf numFmtId="1" fontId="8" fillId="29" borderId="14" xfId="80" applyNumberFormat="1" applyFont="1" applyFill="1" applyBorder="1" applyAlignment="1">
      <alignment horizontal="left"/>
    </xf>
    <xf numFmtId="1" fontId="6" fillId="29" borderId="14" xfId="80" applyNumberFormat="1" applyFont="1" applyFill="1" applyBorder="1"/>
    <xf numFmtId="1" fontId="9" fillId="29" borderId="0" xfId="80" applyNumberFormat="1" applyFont="1" applyFill="1" applyBorder="1"/>
    <xf numFmtId="1" fontId="10" fillId="29" borderId="0" xfId="80" applyNumberFormat="1" applyFont="1" applyFill="1" applyBorder="1"/>
    <xf numFmtId="1" fontId="4" fillId="29" borderId="0" xfId="80" applyNumberFormat="1" applyFont="1" applyFill="1" applyBorder="1" applyAlignment="1">
      <alignment horizontal="left"/>
    </xf>
    <xf numFmtId="3" fontId="4" fillId="29" borderId="0" xfId="80" applyNumberFormat="1" applyFont="1" applyFill="1" applyBorder="1" applyAlignment="1">
      <alignment horizontal="right"/>
    </xf>
    <xf numFmtId="1" fontId="10" fillId="29" borderId="0" xfId="80" applyNumberFormat="1" applyFont="1" applyFill="1" applyBorder="1" applyAlignment="1">
      <alignment horizontal="left"/>
    </xf>
    <xf numFmtId="0" fontId="6" fillId="29" borderId="0" xfId="80" applyFont="1" applyFill="1" applyBorder="1" applyAlignment="1">
      <alignment horizontal="left"/>
    </xf>
    <xf numFmtId="0" fontId="4" fillId="29" borderId="0" xfId="80" applyFont="1" applyFill="1" applyBorder="1" applyAlignment="1">
      <alignment horizontal="right"/>
    </xf>
    <xf numFmtId="165" fontId="4" fillId="29" borderId="0" xfId="80" applyNumberFormat="1" applyFont="1" applyFill="1" applyBorder="1" applyAlignment="1">
      <alignment horizontal="right"/>
    </xf>
    <xf numFmtId="165" fontId="10" fillId="29" borderId="0" xfId="80" applyNumberFormat="1" applyFont="1" applyFill="1" applyBorder="1" applyAlignment="1">
      <alignment horizontal="right"/>
    </xf>
    <xf numFmtId="1" fontId="9" fillId="29" borderId="14" xfId="80" applyNumberFormat="1" applyFont="1" applyFill="1" applyBorder="1" applyAlignment="1">
      <alignment horizontal="left"/>
    </xf>
    <xf numFmtId="0" fontId="12" fillId="29" borderId="0" xfId="97" applyFont="1" applyFill="1" applyBorder="1"/>
    <xf numFmtId="2" fontId="6" fillId="29" borderId="0" xfId="80" applyNumberFormat="1" applyFont="1" applyFill="1" applyBorder="1"/>
    <xf numFmtId="0" fontId="6" fillId="29" borderId="0" xfId="80" applyFont="1" applyFill="1" applyBorder="1"/>
    <xf numFmtId="3" fontId="7" fillId="29" borderId="0" xfId="80" applyNumberFormat="1" applyFont="1" applyFill="1" applyBorder="1"/>
    <xf numFmtId="3" fontId="7" fillId="29" borderId="0" xfId="80" applyNumberFormat="1" applyFont="1" applyFill="1" applyBorder="1" applyAlignment="1">
      <alignment horizontal="left" indent="1"/>
    </xf>
    <xf numFmtId="3" fontId="7" fillId="29" borderId="0" xfId="80" applyNumberFormat="1" applyFont="1" applyFill="1" applyBorder="1" applyAlignment="1"/>
    <xf numFmtId="1" fontId="10" fillId="29" borderId="0" xfId="80" applyNumberFormat="1" applyFont="1" applyFill="1" applyBorder="1" applyAlignment="1">
      <alignment horizontal="right"/>
    </xf>
    <xf numFmtId="3" fontId="10" fillId="29" borderId="0" xfId="80" applyNumberFormat="1" applyFont="1" applyFill="1" applyBorder="1" applyAlignment="1">
      <alignment horizontal="right"/>
    </xf>
    <xf numFmtId="1" fontId="6" fillId="29" borderId="0" xfId="80" applyNumberFormat="1" applyFont="1" applyFill="1" applyBorder="1" applyAlignment="1">
      <alignment horizontal="left"/>
    </xf>
    <xf numFmtId="1" fontId="4" fillId="29" borderId="0" xfId="80" applyNumberFormat="1" applyFont="1" applyFill="1" applyBorder="1" applyAlignment="1">
      <alignment horizontal="right"/>
    </xf>
    <xf numFmtId="1" fontId="9" fillId="29" borderId="0" xfId="80" applyNumberFormat="1" applyFont="1" applyFill="1" applyBorder="1" applyAlignment="1">
      <alignment horizontal="left"/>
    </xf>
    <xf numFmtId="3" fontId="9" fillId="29" borderId="0" xfId="80" applyNumberFormat="1" applyFont="1" applyFill="1" applyBorder="1" applyAlignment="1">
      <alignment horizontal="right"/>
    </xf>
    <xf numFmtId="3" fontId="8" fillId="29" borderId="0" xfId="80" applyNumberFormat="1" applyFont="1" applyFill="1" applyBorder="1" applyAlignment="1">
      <alignment horizontal="right"/>
    </xf>
    <xf numFmtId="1" fontId="4" fillId="29" borderId="14" xfId="80" applyNumberFormat="1" applyFont="1" applyFill="1" applyBorder="1" applyAlignment="1">
      <alignment horizontal="left"/>
    </xf>
    <xf numFmtId="3" fontId="9" fillId="29" borderId="14" xfId="80" applyNumberFormat="1" applyFont="1" applyFill="1" applyBorder="1" applyAlignment="1"/>
    <xf numFmtId="0" fontId="0" fillId="29" borderId="0" xfId="0" applyFill="1"/>
    <xf numFmtId="0" fontId="10" fillId="29" borderId="0" xfId="0" applyFont="1" applyFill="1"/>
    <xf numFmtId="0" fontId="0" fillId="0" borderId="14" xfId="0" applyBorder="1"/>
    <xf numFmtId="0" fontId="10" fillId="29" borderId="14" xfId="0" applyFont="1" applyFill="1" applyBorder="1"/>
    <xf numFmtId="0" fontId="0" fillId="29" borderId="14" xfId="0" applyFill="1" applyBorder="1"/>
    <xf numFmtId="0" fontId="9" fillId="0" borderId="0" xfId="0" applyFont="1"/>
    <xf numFmtId="1" fontId="10" fillId="29" borderId="14" xfId="80" applyNumberFormat="1" applyFont="1" applyFill="1" applyBorder="1" applyAlignment="1">
      <alignment horizontal="right"/>
    </xf>
    <xf numFmtId="3" fontId="7" fillId="29" borderId="0" xfId="80" applyNumberFormat="1" applyFont="1" applyFill="1" applyBorder="1" applyAlignment="1">
      <alignment horizontal="right"/>
    </xf>
    <xf numFmtId="0" fontId="10" fillId="29" borderId="0" xfId="0" applyFont="1" applyFill="1" applyAlignment="1">
      <alignment horizontal="right"/>
    </xf>
    <xf numFmtId="1" fontId="10" fillId="29" borderId="14" xfId="80" applyNumberFormat="1" applyFont="1" applyFill="1" applyBorder="1" applyAlignment="1">
      <alignment horizontal="center"/>
    </xf>
    <xf numFmtId="0" fontId="10" fillId="29" borderId="14" xfId="0" applyFont="1" applyFill="1" applyBorder="1" applyAlignment="1">
      <alignment horizontal="right"/>
    </xf>
    <xf numFmtId="0" fontId="10" fillId="29" borderId="15" xfId="0" applyFont="1" applyFill="1" applyBorder="1" applyAlignment="1">
      <alignment horizontal="right"/>
    </xf>
    <xf numFmtId="0" fontId="0" fillId="29" borderId="15" xfId="0" applyFill="1" applyBorder="1"/>
    <xf numFmtId="1" fontId="4" fillId="29" borderId="14" xfId="80" applyNumberFormat="1" applyFont="1" applyFill="1" applyBorder="1" applyAlignment="1">
      <alignment horizontal="right"/>
    </xf>
    <xf numFmtId="1" fontId="11" fillId="29" borderId="0" xfId="80" applyNumberFormat="1" applyFont="1" applyFill="1" applyBorder="1" applyAlignment="1">
      <alignment horizontal="right"/>
    </xf>
    <xf numFmtId="0" fontId="10" fillId="29" borderId="0" xfId="0" applyFont="1" applyFill="1" applyBorder="1" applyAlignment="1">
      <alignment horizontal="right"/>
    </xf>
    <xf numFmtId="0" fontId="0" fillId="29" borderId="0" xfId="0" applyFill="1" applyBorder="1"/>
    <xf numFmtId="0" fontId="0" fillId="0" borderId="0" xfId="0" applyFill="1"/>
    <xf numFmtId="166" fontId="0" fillId="0" borderId="0" xfId="0" applyNumberFormat="1"/>
    <xf numFmtId="166" fontId="9" fillId="0" borderId="0" xfId="0" applyNumberFormat="1" applyFont="1"/>
    <xf numFmtId="167" fontId="4" fillId="29" borderId="0" xfId="80" applyNumberFormat="1" applyFont="1" applyFill="1" applyBorder="1" applyAlignment="1">
      <alignment horizontal="right"/>
    </xf>
    <xf numFmtId="0" fontId="0" fillId="29" borderId="16" xfId="0" applyFill="1" applyBorder="1"/>
    <xf numFmtId="0" fontId="9" fillId="29" borderId="0" xfId="0" applyFont="1" applyFill="1" applyBorder="1"/>
    <xf numFmtId="3" fontId="9" fillId="29" borderId="0" xfId="0" applyNumberFormat="1" applyFont="1" applyFill="1" applyBorder="1"/>
    <xf numFmtId="3" fontId="9" fillId="29" borderId="14" xfId="0" applyNumberFormat="1" applyFont="1" applyFill="1" applyBorder="1"/>
    <xf numFmtId="0" fontId="0" fillId="0" borderId="0" xfId="0" applyAlignment="1">
      <alignment horizontal="left"/>
    </xf>
    <xf numFmtId="0" fontId="12" fillId="29" borderId="0" xfId="97" applyFont="1" applyFill="1" applyBorder="1" applyAlignment="1"/>
    <xf numFmtId="0" fontId="0" fillId="0" borderId="0" xfId="0" applyFill="1" applyBorder="1"/>
    <xf numFmtId="1" fontId="6" fillId="0" borderId="0" xfId="80" applyNumberFormat="1" applyFont="1" applyFill="1" applyBorder="1" applyAlignment="1">
      <alignment horizontal="left"/>
    </xf>
    <xf numFmtId="1" fontId="10" fillId="0" borderId="0" xfId="80" applyNumberFormat="1" applyFont="1" applyFill="1" applyBorder="1" applyAlignment="1">
      <alignment horizontal="right"/>
    </xf>
    <xf numFmtId="1" fontId="4" fillId="0" borderId="0" xfId="80" applyNumberFormat="1" applyFont="1" applyFill="1" applyBorder="1" applyAlignment="1">
      <alignment horizontal="right"/>
    </xf>
    <xf numFmtId="0" fontId="10" fillId="0" borderId="0" xfId="80" applyFont="1" applyFill="1" applyBorder="1" applyAlignment="1">
      <alignment horizontal="right"/>
    </xf>
    <xf numFmtId="1" fontId="9" fillId="0" borderId="0" xfId="80" applyNumberFormat="1" applyFont="1" applyFill="1" applyBorder="1" applyAlignment="1">
      <alignment horizontal="left"/>
    </xf>
    <xf numFmtId="3" fontId="9" fillId="0" borderId="0" xfId="80" applyNumberFormat="1" applyFont="1" applyFill="1" applyBorder="1" applyAlignment="1">
      <alignment horizontal="right"/>
    </xf>
    <xf numFmtId="0" fontId="12" fillId="0" borderId="0" xfId="97" applyFont="1" applyFill="1" applyBorder="1"/>
    <xf numFmtId="2" fontId="6" fillId="0" borderId="0" xfId="80" applyNumberFormat="1" applyFont="1" applyFill="1" applyBorder="1"/>
    <xf numFmtId="0" fontId="6" fillId="0" borderId="0" xfId="80" applyFont="1" applyFill="1" applyBorder="1"/>
    <xf numFmtId="3" fontId="7" fillId="0" borderId="0" xfId="80" applyNumberFormat="1" applyFont="1" applyFill="1" applyBorder="1"/>
    <xf numFmtId="3" fontId="7" fillId="0" borderId="0" xfId="80" applyNumberFormat="1" applyFont="1" applyFill="1" applyBorder="1" applyAlignment="1">
      <alignment horizontal="left" indent="1"/>
    </xf>
    <xf numFmtId="0" fontId="7" fillId="0" borderId="0" xfId="80" applyFont="1" applyFill="1" applyBorder="1" applyAlignment="1">
      <alignment horizontal="left" indent="1"/>
    </xf>
    <xf numFmtId="0" fontId="6" fillId="0" borderId="0" xfId="80" applyFont="1" applyFill="1" applyBorder="1" applyAlignment="1">
      <alignment horizontal="left" indent="1"/>
    </xf>
    <xf numFmtId="3" fontId="7" fillId="0" borderId="0" xfId="80" applyNumberFormat="1" applyFont="1" applyFill="1" applyBorder="1" applyAlignment="1"/>
    <xf numFmtId="0" fontId="4" fillId="0" borderId="0" xfId="80" applyFill="1" applyBorder="1"/>
    <xf numFmtId="1" fontId="15" fillId="29" borderId="14" xfId="80" applyNumberFormat="1" applyFont="1" applyFill="1" applyBorder="1" applyAlignment="1">
      <alignment horizontal="right"/>
    </xf>
    <xf numFmtId="1" fontId="11" fillId="29" borderId="17" xfId="80" applyNumberFormat="1" applyFont="1" applyFill="1" applyBorder="1" applyAlignment="1">
      <alignment horizontal="right"/>
    </xf>
    <xf numFmtId="1" fontId="10" fillId="29" borderId="14" xfId="80" applyNumberFormat="1" applyFont="1" applyFill="1" applyBorder="1" applyAlignment="1">
      <alignment horizontal="left"/>
    </xf>
    <xf numFmtId="1" fontId="6" fillId="29" borderId="0" xfId="80" applyNumberFormat="1" applyFont="1" applyFill="1" applyBorder="1" applyAlignment="1">
      <alignment horizontal="right"/>
    </xf>
    <xf numFmtId="0" fontId="8" fillId="29" borderId="0" xfId="80" applyFont="1" applyFill="1" applyBorder="1" applyAlignment="1">
      <alignment horizontal="right" vertical="top"/>
    </xf>
    <xf numFmtId="3" fontId="17" fillId="29" borderId="0" xfId="80" applyNumberFormat="1" applyFont="1" applyFill="1" applyBorder="1" applyAlignment="1">
      <alignment horizontal="right"/>
    </xf>
    <xf numFmtId="3" fontId="10" fillId="29" borderId="14" xfId="80" applyNumberFormat="1" applyFont="1" applyFill="1" applyBorder="1" applyAlignment="1">
      <alignment horizontal="right"/>
    </xf>
    <xf numFmtId="0" fontId="8" fillId="29" borderId="0" xfId="80" applyFont="1" applyFill="1" applyBorder="1" applyAlignment="1">
      <alignment horizontal="right"/>
    </xf>
    <xf numFmtId="1" fontId="6" fillId="29" borderId="17" xfId="80" applyNumberFormat="1" applyFont="1" applyFill="1" applyBorder="1" applyAlignment="1">
      <alignment horizontal="left"/>
    </xf>
    <xf numFmtId="1" fontId="10" fillId="29" borderId="17" xfId="80" applyNumberFormat="1" applyFont="1" applyFill="1" applyBorder="1" applyAlignment="1">
      <alignment horizontal="right"/>
    </xf>
    <xf numFmtId="1" fontId="4" fillId="29" borderId="17" xfId="80" applyNumberFormat="1" applyFont="1" applyFill="1" applyBorder="1" applyAlignment="1">
      <alignment horizontal="right"/>
    </xf>
    <xf numFmtId="0" fontId="10" fillId="29" borderId="17" xfId="80" applyFont="1" applyFill="1" applyBorder="1" applyAlignment="1">
      <alignment horizontal="right"/>
    </xf>
    <xf numFmtId="3" fontId="9" fillId="29" borderId="14" xfId="80" applyNumberFormat="1" applyFont="1" applyFill="1" applyBorder="1" applyAlignment="1">
      <alignment horizontal="right"/>
    </xf>
    <xf numFmtId="3" fontId="8" fillId="29" borderId="17" xfId="80" applyNumberFormat="1" applyFont="1" applyFill="1" applyBorder="1" applyAlignment="1">
      <alignment horizontal="right"/>
    </xf>
    <xf numFmtId="0" fontId="7" fillId="29" borderId="0" xfId="80" applyFont="1" applyFill="1" applyAlignment="1">
      <alignment horizontal="left" indent="1"/>
    </xf>
    <xf numFmtId="0" fontId="6" fillId="29" borderId="0" xfId="80" applyFont="1" applyFill="1" applyBorder="1" applyAlignment="1">
      <alignment horizontal="left" indent="1"/>
    </xf>
    <xf numFmtId="4" fontId="0" fillId="0" borderId="0" xfId="0" applyNumberFormat="1"/>
    <xf numFmtId="3" fontId="0" fillId="29" borderId="0" xfId="0" applyNumberFormat="1" applyFill="1"/>
    <xf numFmtId="3" fontId="10" fillId="29" borderId="0" xfId="0" applyNumberFormat="1" applyFont="1" applyFill="1"/>
    <xf numFmtId="1" fontId="0" fillId="29" borderId="0" xfId="0" applyNumberFormat="1" applyFill="1"/>
    <xf numFmtId="1" fontId="10" fillId="29" borderId="0" xfId="0" applyNumberFormat="1" applyFont="1" applyFill="1"/>
    <xf numFmtId="1" fontId="0" fillId="29" borderId="14" xfId="0" applyNumberFormat="1" applyFill="1" applyBorder="1"/>
    <xf numFmtId="1" fontId="10" fillId="29" borderId="14" xfId="0" applyNumberFormat="1" applyFont="1" applyFill="1" applyBorder="1"/>
    <xf numFmtId="0" fontId="4" fillId="29" borderId="0" xfId="0" applyFont="1" applyFill="1"/>
    <xf numFmtId="3" fontId="10" fillId="29" borderId="14" xfId="0" applyNumberFormat="1" applyFont="1" applyFill="1" applyBorder="1"/>
    <xf numFmtId="3" fontId="9" fillId="29" borderId="0" xfId="0" applyNumberFormat="1" applyFont="1" applyFill="1"/>
    <xf numFmtId="1" fontId="10" fillId="29" borderId="17" xfId="80" applyNumberFormat="1" applyFont="1" applyFill="1" applyBorder="1"/>
    <xf numFmtId="0" fontId="55" fillId="31" borderId="0" xfId="0" applyFont="1" applyFill="1"/>
    <xf numFmtId="0" fontId="7" fillId="31" borderId="0" xfId="0" applyFont="1" applyFill="1"/>
    <xf numFmtId="0" fontId="7" fillId="31" borderId="0" xfId="0" applyFont="1" applyFill="1" applyBorder="1"/>
    <xf numFmtId="1" fontId="10" fillId="29" borderId="17" xfId="80" applyNumberFormat="1" applyFont="1" applyFill="1" applyBorder="1" applyAlignment="1"/>
    <xf numFmtId="1" fontId="10" fillId="29" borderId="0" xfId="80" applyNumberFormat="1" applyFont="1" applyFill="1" applyBorder="1" applyAlignment="1"/>
    <xf numFmtId="1" fontId="10" fillId="29" borderId="14" xfId="80" applyNumberFormat="1" applyFont="1" applyFill="1" applyBorder="1" applyAlignment="1"/>
    <xf numFmtId="0" fontId="10" fillId="29" borderId="17" xfId="80" applyNumberFormat="1" applyFont="1" applyFill="1" applyBorder="1" applyAlignment="1">
      <alignment wrapText="1"/>
    </xf>
    <xf numFmtId="0" fontId="10" fillId="29" borderId="0" xfId="80" applyNumberFormat="1" applyFont="1" applyFill="1" applyBorder="1" applyAlignment="1">
      <alignment wrapText="1"/>
    </xf>
    <xf numFmtId="0" fontId="10" fillId="29" borderId="14" xfId="80" applyNumberFormat="1" applyFont="1" applyFill="1" applyBorder="1" applyAlignment="1">
      <alignment wrapText="1"/>
    </xf>
    <xf numFmtId="1" fontId="10" fillId="29" borderId="17" xfId="80" applyNumberFormat="1" applyFont="1" applyFill="1" applyBorder="1" applyAlignment="1">
      <alignment wrapText="1"/>
    </xf>
    <xf numFmtId="1" fontId="10" fillId="29" borderId="0" xfId="80" applyNumberFormat="1" applyFont="1" applyFill="1" applyBorder="1" applyAlignment="1">
      <alignment wrapText="1"/>
    </xf>
    <xf numFmtId="1" fontId="10" fillId="29" borderId="14" xfId="80" applyNumberFormat="1" applyFont="1" applyFill="1" applyBorder="1" applyAlignment="1">
      <alignment wrapText="1"/>
    </xf>
    <xf numFmtId="2" fontId="0" fillId="0" borderId="0" xfId="0" applyNumberFormat="1"/>
    <xf numFmtId="0" fontId="10" fillId="29" borderId="0" xfId="80" applyFont="1" applyFill="1" applyBorder="1" applyAlignment="1">
      <alignment wrapText="1"/>
    </xf>
    <xf numFmtId="0" fontId="4" fillId="0" borderId="0" xfId="0" applyFont="1"/>
    <xf numFmtId="166" fontId="0" fillId="29" borderId="0" xfId="0" applyNumberFormat="1" applyFill="1" applyBorder="1"/>
    <xf numFmtId="1" fontId="0" fillId="0" borderId="0" xfId="0" applyNumberFormat="1"/>
    <xf numFmtId="0" fontId="0" fillId="31" borderId="0" xfId="0" applyFill="1"/>
    <xf numFmtId="2" fontId="0" fillId="32" borderId="0" xfId="0" applyNumberFormat="1" applyFill="1"/>
    <xf numFmtId="0" fontId="4" fillId="31" borderId="0" xfId="0" applyFont="1" applyFill="1" applyAlignment="1">
      <alignment horizontal="right"/>
    </xf>
    <xf numFmtId="0" fontId="4" fillId="0" borderId="0" xfId="0" applyFont="1" applyAlignment="1">
      <alignment wrapText="1"/>
    </xf>
    <xf numFmtId="165" fontId="4" fillId="29" borderId="14" xfId="80" applyNumberFormat="1" applyFont="1" applyFill="1" applyBorder="1" applyAlignment="1">
      <alignment horizontal="right"/>
    </xf>
    <xf numFmtId="0" fontId="12" fillId="31" borderId="0" xfId="97" applyFont="1" applyFill="1" applyBorder="1" applyAlignment="1"/>
    <xf numFmtId="2" fontId="0" fillId="0" borderId="0" xfId="0" applyNumberFormat="1" applyFill="1"/>
    <xf numFmtId="1" fontId="10" fillId="31" borderId="0" xfId="0" applyNumberFormat="1" applyFont="1" applyFill="1"/>
    <xf numFmtId="1" fontId="4" fillId="29" borderId="0" xfId="80" applyNumberFormat="1" applyFont="1" applyFill="1" applyBorder="1" applyAlignment="1"/>
    <xf numFmtId="166" fontId="4" fillId="29" borderId="0" xfId="80" applyNumberFormat="1" applyFont="1" applyFill="1" applyBorder="1" applyAlignment="1"/>
    <xf numFmtId="166" fontId="4" fillId="29" borderId="14" xfId="80" applyNumberFormat="1" applyFont="1" applyFill="1" applyBorder="1" applyAlignment="1"/>
    <xf numFmtId="0" fontId="0" fillId="0" borderId="0" xfId="0" applyFont="1"/>
    <xf numFmtId="167" fontId="4" fillId="31" borderId="0" xfId="80" applyNumberFormat="1" applyFont="1" applyFill="1" applyBorder="1" applyAlignment="1">
      <alignment horizontal="right"/>
    </xf>
    <xf numFmtId="167" fontId="4" fillId="33" borderId="0" xfId="80" applyNumberFormat="1" applyFont="1" applyFill="1" applyBorder="1" applyAlignment="1">
      <alignment horizontal="right"/>
    </xf>
    <xf numFmtId="0" fontId="12" fillId="29" borderId="14" xfId="97" applyFont="1" applyFill="1" applyBorder="1"/>
    <xf numFmtId="167" fontId="4" fillId="33" borderId="14" xfId="80" applyNumberFormat="1" applyFont="1" applyFill="1" applyBorder="1" applyAlignment="1">
      <alignment horizontal="right"/>
    </xf>
    <xf numFmtId="167" fontId="4" fillId="33" borderId="15" xfId="80" applyNumberFormat="1" applyFont="1" applyFill="1" applyBorder="1" applyAlignment="1">
      <alignment horizontal="right"/>
    </xf>
    <xf numFmtId="1" fontId="0" fillId="29" borderId="0" xfId="80" applyNumberFormat="1" applyFont="1" applyFill="1" applyBorder="1" applyAlignment="1">
      <alignment horizontal="right"/>
    </xf>
    <xf numFmtId="0" fontId="0" fillId="31" borderId="0" xfId="0" applyFont="1" applyFill="1" applyAlignment="1">
      <alignment horizontal="right"/>
    </xf>
    <xf numFmtId="1" fontId="0" fillId="29" borderId="14" xfId="80" applyNumberFormat="1" applyFont="1" applyFill="1" applyBorder="1" applyAlignment="1">
      <alignment horizontal="right"/>
    </xf>
    <xf numFmtId="0" fontId="18" fillId="0" borderId="0" xfId="0" applyFont="1"/>
    <xf numFmtId="0" fontId="0" fillId="0" borderId="17" xfId="0" applyBorder="1"/>
    <xf numFmtId="0" fontId="9" fillId="0" borderId="17" xfId="0" applyFont="1" applyBorder="1"/>
    <xf numFmtId="0" fontId="4" fillId="0" borderId="14" xfId="0" applyFont="1" applyBorder="1"/>
    <xf numFmtId="165" fontId="0" fillId="0" borderId="0" xfId="0" applyNumberFormat="1"/>
    <xf numFmtId="165" fontId="0" fillId="0" borderId="14" xfId="0" applyNumberFormat="1" applyBorder="1"/>
    <xf numFmtId="0" fontId="19" fillId="0" borderId="0" xfId="0" applyFont="1"/>
    <xf numFmtId="0" fontId="4" fillId="0" borderId="0" xfId="0" applyFont="1" applyBorder="1"/>
    <xf numFmtId="165" fontId="0" fillId="0" borderId="0" xfId="0" applyNumberFormat="1" applyBorder="1"/>
    <xf numFmtId="0" fontId="0" fillId="0" borderId="0" xfId="0" applyBorder="1"/>
    <xf numFmtId="0" fontId="19" fillId="0" borderId="14" xfId="0" applyFont="1" applyBorder="1"/>
    <xf numFmtId="0" fontId="19" fillId="29" borderId="0" xfId="91" applyFill="1"/>
    <xf numFmtId="165" fontId="10" fillId="29" borderId="0" xfId="91" applyNumberFormat="1" applyFont="1" applyFill="1" applyBorder="1"/>
    <xf numFmtId="0" fontId="55" fillId="31" borderId="0" xfId="91" applyFont="1" applyFill="1"/>
    <xf numFmtId="0" fontId="7" fillId="29" borderId="0" xfId="91" applyFont="1" applyFill="1"/>
    <xf numFmtId="0" fontId="19" fillId="29" borderId="0" xfId="91" applyFill="1" applyBorder="1"/>
    <xf numFmtId="165" fontId="19" fillId="29" borderId="0" xfId="91" applyNumberFormat="1" applyFont="1" applyFill="1" applyBorder="1"/>
    <xf numFmtId="3" fontId="10" fillId="29" borderId="0" xfId="91" applyNumberFormat="1" applyFont="1" applyFill="1" applyBorder="1" applyAlignment="1"/>
    <xf numFmtId="165" fontId="18" fillId="29" borderId="0" xfId="91" applyNumberFormat="1" applyFont="1" applyFill="1" applyBorder="1"/>
    <xf numFmtId="0" fontId="19" fillId="29" borderId="0" xfId="91" applyFont="1" applyFill="1"/>
    <xf numFmtId="0" fontId="17" fillId="29" borderId="0" xfId="91" quotePrefix="1" applyFont="1" applyFill="1"/>
    <xf numFmtId="2" fontId="19" fillId="0" borderId="0" xfId="0" applyNumberFormat="1" applyFont="1" applyAlignment="1">
      <alignment horizontal="right" wrapText="1"/>
    </xf>
    <xf numFmtId="0" fontId="7" fillId="0" borderId="0" xfId="0" applyFont="1" applyFill="1" applyBorder="1"/>
    <xf numFmtId="1" fontId="19" fillId="29" borderId="0" xfId="80" applyNumberFormat="1" applyFont="1" applyFill="1" applyBorder="1" applyAlignment="1">
      <alignment horizontal="left"/>
    </xf>
    <xf numFmtId="1" fontId="10" fillId="29" borderId="17" xfId="80" applyNumberFormat="1" applyFont="1" applyFill="1" applyBorder="1" applyAlignment="1">
      <alignment horizontal="left"/>
    </xf>
    <xf numFmtId="3" fontId="10" fillId="29" borderId="17" xfId="80" applyNumberFormat="1" applyFont="1" applyFill="1" applyBorder="1" applyAlignment="1">
      <alignment horizontal="right"/>
    </xf>
    <xf numFmtId="1" fontId="19" fillId="29" borderId="14" xfId="80" applyNumberFormat="1" applyFont="1" applyFill="1" applyBorder="1" applyAlignment="1">
      <alignment horizontal="left"/>
    </xf>
    <xf numFmtId="1" fontId="9" fillId="29" borderId="18" xfId="80" applyNumberFormat="1" applyFont="1" applyFill="1" applyBorder="1" applyAlignment="1"/>
    <xf numFmtId="1" fontId="10" fillId="29" borderId="18" xfId="80" applyNumberFormat="1" applyFont="1" applyFill="1" applyBorder="1" applyAlignment="1">
      <alignment horizontal="right"/>
    </xf>
    <xf numFmtId="0" fontId="10" fillId="29" borderId="18" xfId="80" applyNumberFormat="1" applyFont="1" applyFill="1" applyBorder="1" applyAlignment="1">
      <alignment horizontal="right"/>
    </xf>
    <xf numFmtId="0" fontId="10" fillId="29" borderId="18" xfId="80" applyFont="1" applyFill="1" applyBorder="1" applyAlignment="1">
      <alignment horizontal="right"/>
    </xf>
    <xf numFmtId="0" fontId="10" fillId="31" borderId="18" xfId="0" applyFont="1" applyFill="1" applyBorder="1" applyAlignment="1">
      <alignment horizontal="right"/>
    </xf>
    <xf numFmtId="1" fontId="6" fillId="29" borderId="17" xfId="80" applyNumberFormat="1" applyFont="1" applyFill="1" applyBorder="1"/>
    <xf numFmtId="0" fontId="10" fillId="29" borderId="18" xfId="91" applyFont="1" applyFill="1" applyBorder="1" applyAlignment="1">
      <alignment horizontal="right" wrapText="1"/>
    </xf>
    <xf numFmtId="0" fontId="10" fillId="29" borderId="18" xfId="80" applyNumberFormat="1" applyFont="1" applyFill="1" applyBorder="1" applyAlignment="1">
      <alignment horizontal="right" wrapText="1"/>
    </xf>
    <xf numFmtId="1" fontId="10" fillId="29" borderId="18" xfId="80" applyNumberFormat="1" applyFont="1" applyFill="1" applyBorder="1" applyAlignment="1">
      <alignment horizontal="right" wrapText="1"/>
    </xf>
    <xf numFmtId="1" fontId="9" fillId="29" borderId="18" xfId="80" applyNumberFormat="1" applyFont="1" applyFill="1" applyBorder="1"/>
    <xf numFmtId="0" fontId="56" fillId="0" borderId="0" xfId="0" applyFont="1"/>
    <xf numFmtId="1" fontId="6" fillId="31" borderId="0" xfId="80" applyNumberFormat="1" applyFont="1" applyFill="1" applyBorder="1"/>
    <xf numFmtId="1" fontId="6" fillId="31" borderId="0" xfId="80" applyNumberFormat="1" applyFont="1" applyFill="1" applyBorder="1" applyAlignment="1">
      <alignment horizontal="right"/>
    </xf>
    <xf numFmtId="0" fontId="8" fillId="31" borderId="0" xfId="80" applyFont="1" applyFill="1" applyBorder="1" applyAlignment="1">
      <alignment horizontal="right" vertical="top"/>
    </xf>
    <xf numFmtId="1" fontId="6" fillId="31" borderId="17" xfId="80" applyNumberFormat="1" applyFont="1" applyFill="1" applyBorder="1"/>
    <xf numFmtId="1" fontId="6" fillId="31" borderId="17" xfId="80" applyNumberFormat="1" applyFont="1" applyFill="1" applyBorder="1" applyAlignment="1">
      <alignment horizontal="right"/>
    </xf>
    <xf numFmtId="0" fontId="0" fillId="31" borderId="17" xfId="0" applyFill="1" applyBorder="1"/>
    <xf numFmtId="0" fontId="8" fillId="31" borderId="17" xfId="80" applyFont="1" applyFill="1" applyBorder="1" applyAlignment="1">
      <alignment horizontal="right" vertical="top"/>
    </xf>
    <xf numFmtId="0" fontId="4" fillId="31" borderId="0" xfId="0" applyFont="1" applyFill="1"/>
    <xf numFmtId="2" fontId="0" fillId="31" borderId="0" xfId="0" applyNumberFormat="1" applyFill="1"/>
    <xf numFmtId="1" fontId="1" fillId="31" borderId="0" xfId="80" applyNumberFormat="1" applyFont="1" applyFill="1" applyBorder="1"/>
    <xf numFmtId="1" fontId="1" fillId="31" borderId="0" xfId="80" applyNumberFormat="1" applyFont="1" applyFill="1" applyBorder="1" applyAlignment="1">
      <alignment horizontal="right"/>
    </xf>
    <xf numFmtId="169" fontId="1" fillId="31" borderId="0" xfId="49" applyNumberFormat="1" applyFont="1" applyFill="1" applyBorder="1" applyAlignment="1">
      <alignment horizontal="right"/>
    </xf>
    <xf numFmtId="169" fontId="1" fillId="31" borderId="0" xfId="49" applyNumberFormat="1" applyFont="1" applyFill="1" applyBorder="1" applyAlignment="1">
      <alignment horizontal="right" vertical="top"/>
    </xf>
    <xf numFmtId="169" fontId="6" fillId="31" borderId="0" xfId="49" applyNumberFormat="1" applyFont="1" applyFill="1" applyBorder="1"/>
    <xf numFmtId="169" fontId="6" fillId="31" borderId="0" xfId="49" applyNumberFormat="1" applyFont="1" applyFill="1" applyBorder="1" applyAlignment="1">
      <alignment horizontal="right"/>
    </xf>
    <xf numFmtId="169" fontId="1" fillId="31" borderId="0" xfId="49" applyNumberFormat="1" applyFont="1" applyFill="1"/>
    <xf numFmtId="1" fontId="1" fillId="31" borderId="0" xfId="0" applyNumberFormat="1" applyFont="1" applyFill="1"/>
    <xf numFmtId="166" fontId="0" fillId="0" borderId="0" xfId="0" applyNumberFormat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17" xfId="0" applyBorder="1" applyAlignment="1">
      <alignment horizontal="left"/>
    </xf>
    <xf numFmtId="166" fontId="0" fillId="0" borderId="17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166" fontId="0" fillId="0" borderId="14" xfId="0" applyNumberFormat="1" applyBorder="1" applyAlignment="1">
      <alignment horizontal="right"/>
    </xf>
    <xf numFmtId="1" fontId="8" fillId="31" borderId="14" xfId="80" applyNumberFormat="1" applyFont="1" applyFill="1" applyBorder="1" applyAlignment="1">
      <alignment horizontal="left"/>
    </xf>
    <xf numFmtId="169" fontId="56" fillId="0" borderId="0" xfId="49" applyNumberFormat="1" applyFont="1"/>
    <xf numFmtId="169" fontId="9" fillId="29" borderId="0" xfId="49" applyNumberFormat="1" applyFont="1" applyFill="1" applyBorder="1"/>
    <xf numFmtId="0" fontId="18" fillId="31" borderId="0" xfId="0" applyFont="1" applyFill="1"/>
    <xf numFmtId="168" fontId="4" fillId="29" borderId="0" xfId="80" applyNumberFormat="1" applyFont="1" applyFill="1" applyBorder="1" applyAlignment="1">
      <alignment horizontal="right"/>
    </xf>
    <xf numFmtId="168" fontId="10" fillId="29" borderId="0" xfId="80" applyNumberFormat="1" applyFont="1" applyFill="1" applyBorder="1" applyAlignment="1">
      <alignment horizontal="right"/>
    </xf>
    <xf numFmtId="168" fontId="0" fillId="29" borderId="0" xfId="80" applyNumberFormat="1" applyFont="1" applyFill="1" applyBorder="1" applyAlignment="1">
      <alignment horizontal="right"/>
    </xf>
    <xf numFmtId="165" fontId="0" fillId="29" borderId="0" xfId="0" applyNumberFormat="1" applyFill="1" applyAlignment="1">
      <alignment horizontal="right"/>
    </xf>
    <xf numFmtId="169" fontId="20" fillId="0" borderId="0" xfId="49" applyNumberFormat="1" applyFont="1" applyBorder="1" applyAlignment="1">
      <alignment horizontal="right" vertical="center"/>
    </xf>
    <xf numFmtId="169" fontId="49" fillId="29" borderId="0" xfId="49" applyNumberFormat="1" applyFont="1" applyFill="1" applyBorder="1" applyAlignment="1">
      <alignment horizontal="right"/>
    </xf>
    <xf numFmtId="169" fontId="20" fillId="0" borderId="0" xfId="49" applyNumberFormat="1" applyFont="1" applyBorder="1" applyAlignment="1">
      <alignment vertical="center"/>
    </xf>
    <xf numFmtId="169" fontId="4" fillId="29" borderId="0" xfId="49" applyNumberFormat="1" applyFont="1" applyFill="1" applyBorder="1" applyAlignment="1"/>
    <xf numFmtId="169" fontId="4" fillId="29" borderId="0" xfId="49" applyNumberFormat="1" applyFont="1" applyFill="1" applyBorder="1" applyAlignment="1">
      <alignment horizontal="right"/>
    </xf>
    <xf numFmtId="165" fontId="49" fillId="29" borderId="0" xfId="0" applyNumberFormat="1" applyFont="1" applyFill="1" applyAlignment="1">
      <alignment horizontal="right"/>
    </xf>
    <xf numFmtId="169" fontId="21" fillId="0" borderId="0" xfId="49" applyNumberFormat="1" applyFont="1" applyBorder="1" applyAlignment="1">
      <alignment horizontal="right"/>
    </xf>
    <xf numFmtId="169" fontId="21" fillId="0" borderId="14" xfId="49" applyNumberFormat="1" applyFont="1" applyBorder="1" applyAlignment="1">
      <alignment horizontal="right"/>
    </xf>
    <xf numFmtId="169" fontId="20" fillId="0" borderId="0" xfId="49" applyNumberFormat="1" applyFont="1" applyBorder="1" applyAlignment="1">
      <alignment horizontal="right"/>
    </xf>
    <xf numFmtId="169" fontId="20" fillId="0" borderId="14" xfId="49" applyNumberFormat="1" applyFont="1" applyBorder="1" applyAlignment="1">
      <alignment horizontal="right"/>
    </xf>
    <xf numFmtId="165" fontId="10" fillId="29" borderId="0" xfId="0" applyNumberFormat="1" applyFont="1" applyFill="1" applyAlignment="1">
      <alignment horizontal="right"/>
    </xf>
    <xf numFmtId="165" fontId="0" fillId="29" borderId="14" xfId="0" applyNumberFormat="1" applyFill="1" applyBorder="1" applyAlignment="1">
      <alignment horizontal="right"/>
    </xf>
    <xf numFmtId="165" fontId="10" fillId="29" borderId="14" xfId="0" applyNumberFormat="1" applyFont="1" applyFill="1" applyBorder="1" applyAlignment="1">
      <alignment horizontal="right"/>
    </xf>
    <xf numFmtId="169" fontId="1" fillId="31" borderId="0" xfId="49" applyNumberFormat="1" applyFont="1" applyFill="1" applyBorder="1" applyAlignment="1"/>
    <xf numFmtId="169" fontId="1" fillId="31" borderId="0" xfId="49" applyNumberFormat="1" applyFont="1" applyFill="1" applyAlignment="1"/>
    <xf numFmtId="165" fontId="20" fillId="0" borderId="0" xfId="79" applyNumberFormat="1" applyFont="1" applyBorder="1" applyAlignment="1">
      <alignment horizontal="right" vertical="center"/>
    </xf>
    <xf numFmtId="165" fontId="21" fillId="0" borderId="14" xfId="79" applyNumberFormat="1" applyFont="1" applyBorder="1" applyAlignment="1">
      <alignment horizontal="right" vertical="center"/>
    </xf>
    <xf numFmtId="1" fontId="49" fillId="31" borderId="0" xfId="80" applyNumberFormat="1" applyFont="1" applyFill="1" applyBorder="1" applyAlignment="1">
      <alignment horizontal="right" vertical="top"/>
    </xf>
    <xf numFmtId="1" fontId="49" fillId="29" borderId="0" xfId="80" applyNumberFormat="1" applyFont="1" applyFill="1" applyBorder="1" applyAlignment="1">
      <alignment horizontal="right"/>
    </xf>
    <xf numFmtId="0" fontId="49" fillId="0" borderId="0" xfId="0" applyFont="1"/>
    <xf numFmtId="0" fontId="49" fillId="29" borderId="14" xfId="0" applyFont="1" applyFill="1" applyBorder="1"/>
    <xf numFmtId="1" fontId="49" fillId="29" borderId="14" xfId="80" applyNumberFormat="1" applyFont="1" applyFill="1" applyBorder="1" applyAlignment="1">
      <alignment horizontal="right"/>
    </xf>
    <xf numFmtId="167" fontId="49" fillId="31" borderId="14" xfId="80" applyNumberFormat="1" applyFont="1" applyFill="1" applyBorder="1" applyAlignment="1">
      <alignment horizontal="right"/>
    </xf>
    <xf numFmtId="1" fontId="10" fillId="29" borderId="14" xfId="80" applyNumberFormat="1" applyFont="1" applyFill="1" applyBorder="1" applyAlignment="1">
      <alignment horizontal="right"/>
    </xf>
    <xf numFmtId="0" fontId="57" fillId="31" borderId="0" xfId="0" applyFont="1" applyFill="1"/>
    <xf numFmtId="0" fontId="58" fillId="31" borderId="0" xfId="0" applyFont="1" applyFill="1"/>
    <xf numFmtId="0" fontId="52" fillId="34" borderId="0" xfId="72" applyFont="1" applyFill="1"/>
    <xf numFmtId="0" fontId="52" fillId="0" borderId="0" xfId="72" applyFont="1"/>
    <xf numFmtId="0" fontId="59" fillId="35" borderId="0" xfId="72" applyFont="1" applyFill="1"/>
    <xf numFmtId="0" fontId="52" fillId="35" borderId="0" xfId="72" applyFont="1" applyFill="1"/>
    <xf numFmtId="169" fontId="9" fillId="31" borderId="0" xfId="49" applyNumberFormat="1" applyFont="1" applyFill="1" applyBorder="1"/>
    <xf numFmtId="169" fontId="9" fillId="31" borderId="0" xfId="49" applyNumberFormat="1" applyFont="1" applyFill="1" applyBorder="1" applyAlignment="1">
      <alignment horizontal="right"/>
    </xf>
    <xf numFmtId="169" fontId="9" fillId="31" borderId="0" xfId="49" applyNumberFormat="1" applyFont="1" applyFill="1"/>
    <xf numFmtId="169" fontId="9" fillId="31" borderId="0" xfId="49" applyNumberFormat="1" applyFont="1" applyFill="1" applyBorder="1" applyAlignment="1">
      <alignment horizontal="right" vertical="top"/>
    </xf>
    <xf numFmtId="1" fontId="11" fillId="29" borderId="14" xfId="80" applyNumberFormat="1" applyFont="1" applyFill="1" applyBorder="1" applyAlignment="1">
      <alignment horizontal="left"/>
    </xf>
    <xf numFmtId="169" fontId="11" fillId="31" borderId="14" xfId="49" applyNumberFormat="1" applyFont="1" applyFill="1" applyBorder="1"/>
    <xf numFmtId="169" fontId="11" fillId="31" borderId="14" xfId="49" applyNumberFormat="1" applyFont="1" applyFill="1" applyBorder="1" applyAlignment="1">
      <alignment horizontal="right"/>
    </xf>
    <xf numFmtId="169" fontId="11" fillId="31" borderId="14" xfId="49" applyNumberFormat="1" applyFont="1" applyFill="1" applyBorder="1" applyAlignment="1">
      <alignment horizontal="right" vertical="top"/>
    </xf>
    <xf numFmtId="1" fontId="0" fillId="29" borderId="0" xfId="80" applyNumberFormat="1" applyFont="1" applyFill="1" applyBorder="1" applyAlignment="1">
      <alignment horizontal="left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1" fontId="49" fillId="29" borderId="0" xfId="80" applyNumberFormat="1" applyFont="1" applyFill="1" applyBorder="1" applyAlignment="1">
      <alignment horizontal="right" wrapText="1"/>
    </xf>
    <xf numFmtId="1" fontId="4" fillId="29" borderId="0" xfId="80" applyNumberFormat="1" applyFont="1" applyFill="1" applyBorder="1" applyAlignment="1">
      <alignment vertical="top"/>
    </xf>
    <xf numFmtId="1" fontId="0" fillId="29" borderId="0" xfId="80" applyNumberFormat="1" applyFont="1" applyFill="1" applyBorder="1" applyAlignment="1">
      <alignment horizontal="right" vertical="top"/>
    </xf>
    <xf numFmtId="3" fontId="7" fillId="29" borderId="0" xfId="80" applyNumberFormat="1" applyFont="1" applyFill="1" applyBorder="1" applyAlignment="1">
      <alignment horizontal="left"/>
    </xf>
    <xf numFmtId="0" fontId="10" fillId="29" borderId="0" xfId="0" applyFont="1" applyFill="1" applyAlignment="1">
      <alignment horizontal="left"/>
    </xf>
    <xf numFmtId="0" fontId="0" fillId="29" borderId="0" xfId="0" applyFill="1" applyAlignment="1">
      <alignment horizontal="left"/>
    </xf>
    <xf numFmtId="1" fontId="49" fillId="29" borderId="0" xfId="80" applyNumberFormat="1" applyFont="1" applyFill="1" applyBorder="1" applyAlignment="1"/>
    <xf numFmtId="1" fontId="49" fillId="29" borderId="14" xfId="80" applyNumberFormat="1" applyFont="1" applyFill="1" applyBorder="1" applyAlignment="1"/>
    <xf numFmtId="0" fontId="7" fillId="31" borderId="0" xfId="0" applyFont="1" applyFill="1" applyBorder="1" applyAlignment="1">
      <alignment horizontal="left" indent="1"/>
    </xf>
    <xf numFmtId="0" fontId="52" fillId="0" borderId="0" xfId="72"/>
    <xf numFmtId="1" fontId="10" fillId="29" borderId="14" xfId="80" applyNumberFormat="1" applyFont="1" applyFill="1" applyBorder="1" applyAlignment="1">
      <alignment horizontal="right"/>
    </xf>
    <xf numFmtId="167" fontId="49" fillId="29" borderId="0" xfId="80" applyNumberFormat="1" applyFont="1" applyFill="1" applyBorder="1" applyAlignment="1">
      <alignment horizontal="right"/>
    </xf>
    <xf numFmtId="3" fontId="9" fillId="29" borderId="0" xfId="80" applyNumberFormat="1" applyFont="1" applyFill="1" applyBorder="1" applyAlignment="1">
      <alignment horizontal="center"/>
    </xf>
    <xf numFmtId="0" fontId="11" fillId="29" borderId="0" xfId="0" applyFont="1" applyFill="1" applyAlignment="1">
      <alignment horizontal="center"/>
    </xf>
    <xf numFmtId="1" fontId="4" fillId="29" borderId="0" xfId="80" applyNumberFormat="1" applyFont="1" applyFill="1" applyBorder="1" applyAlignment="1">
      <alignment horizontal="right" wrapText="1"/>
    </xf>
    <xf numFmtId="0" fontId="10" fillId="29" borderId="0" xfId="80" applyFont="1" applyFill="1" applyBorder="1" applyAlignment="1">
      <alignment horizontal="right" wrapText="1"/>
    </xf>
    <xf numFmtId="0" fontId="10" fillId="29" borderId="14" xfId="80" applyFont="1" applyFill="1" applyBorder="1" applyAlignment="1">
      <alignment horizontal="right" wrapText="1"/>
    </xf>
    <xf numFmtId="0" fontId="12" fillId="29" borderId="17" xfId="97" applyFont="1" applyFill="1" applyBorder="1" applyAlignment="1">
      <alignment horizontal="left" wrapText="1"/>
    </xf>
    <xf numFmtId="1" fontId="10" fillId="29" borderId="18" xfId="80" applyNumberFormat="1" applyFont="1" applyFill="1" applyBorder="1" applyAlignment="1">
      <alignment horizontal="center"/>
    </xf>
    <xf numFmtId="1" fontId="10" fillId="29" borderId="17" xfId="80" applyNumberFormat="1" applyFont="1" applyFill="1" applyBorder="1" applyAlignment="1">
      <alignment horizontal="right" wrapText="1"/>
    </xf>
    <xf numFmtId="0" fontId="4" fillId="0" borderId="0" xfId="80" applyFont="1" applyAlignment="1"/>
    <xf numFmtId="0" fontId="4" fillId="0" borderId="14" xfId="80" applyFont="1" applyBorder="1" applyAlignment="1"/>
    <xf numFmtId="0" fontId="12" fillId="29" borderId="0" xfId="97" applyFont="1" applyFill="1" applyBorder="1" applyAlignment="1">
      <alignment horizontal="left" wrapText="1"/>
    </xf>
    <xf numFmtId="1" fontId="10" fillId="29" borderId="0" xfId="80" applyNumberFormat="1" applyFont="1" applyFill="1" applyBorder="1" applyAlignment="1">
      <alignment horizontal="right" wrapText="1"/>
    </xf>
    <xf numFmtId="1" fontId="10" fillId="29" borderId="14" xfId="80" applyNumberFormat="1" applyFont="1" applyFill="1" applyBorder="1" applyAlignment="1">
      <alignment horizontal="right" wrapText="1"/>
    </xf>
    <xf numFmtId="0" fontId="10" fillId="29" borderId="17" xfId="80" applyNumberFormat="1" applyFont="1" applyFill="1" applyBorder="1" applyAlignment="1">
      <alignment horizontal="right" wrapText="1"/>
    </xf>
    <xf numFmtId="0" fontId="10" fillId="29" borderId="0" xfId="80" applyNumberFormat="1" applyFont="1" applyFill="1" applyBorder="1" applyAlignment="1">
      <alignment horizontal="right" wrapText="1"/>
    </xf>
    <xf numFmtId="0" fontId="10" fillId="29" borderId="14" xfId="80" applyNumberFormat="1" applyFont="1" applyFill="1" applyBorder="1" applyAlignment="1">
      <alignment horizontal="right" wrapText="1"/>
    </xf>
    <xf numFmtId="1" fontId="11" fillId="29" borderId="0" xfId="80" applyNumberFormat="1" applyFont="1" applyFill="1" applyBorder="1" applyAlignment="1">
      <alignment horizontal="center"/>
    </xf>
    <xf numFmtId="1" fontId="11" fillId="29" borderId="17" xfId="80" applyNumberFormat="1" applyFont="1" applyFill="1" applyBorder="1" applyAlignment="1">
      <alignment horizontal="center"/>
    </xf>
    <xf numFmtId="1" fontId="10" fillId="29" borderId="17" xfId="80" applyNumberFormat="1" applyFont="1" applyFill="1" applyBorder="1" applyAlignment="1">
      <alignment horizontal="right"/>
    </xf>
    <xf numFmtId="1" fontId="10" fillId="29" borderId="0" xfId="80" applyNumberFormat="1" applyFont="1" applyFill="1" applyBorder="1" applyAlignment="1">
      <alignment horizontal="right"/>
    </xf>
    <xf numFmtId="1" fontId="10" fillId="29" borderId="14" xfId="80" applyNumberFormat="1" applyFont="1" applyFill="1" applyBorder="1" applyAlignment="1">
      <alignment horizontal="right"/>
    </xf>
    <xf numFmtId="1" fontId="10" fillId="29" borderId="0" xfId="80" applyNumberFormat="1" applyFont="1" applyFill="1" applyBorder="1" applyAlignment="1">
      <alignment horizontal="left" wrapText="1"/>
    </xf>
    <xf numFmtId="1" fontId="10" fillId="31" borderId="14" xfId="80" applyNumberFormat="1" applyFont="1" applyFill="1" applyBorder="1" applyAlignment="1">
      <alignment horizontal="left"/>
    </xf>
    <xf numFmtId="0" fontId="3" fillId="29" borderId="0" xfId="96" applyFont="1" applyFill="1" applyAlignment="1">
      <alignment horizontal="left" wrapText="1"/>
    </xf>
    <xf numFmtId="0" fontId="3" fillId="29" borderId="0" xfId="96" applyFont="1" applyFill="1" applyAlignment="1">
      <alignment horizontal="left"/>
    </xf>
    <xf numFmtId="0" fontId="55" fillId="31" borderId="0" xfId="0" applyFont="1" applyFill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 wrapText="1"/>
    </xf>
    <xf numFmtId="0" fontId="10" fillId="29" borderId="17" xfId="0" applyFont="1" applyFill="1" applyBorder="1" applyAlignment="1">
      <alignment horizontal="left"/>
    </xf>
    <xf numFmtId="1" fontId="10" fillId="29" borderId="17" xfId="80" applyNumberFormat="1" applyFont="1" applyFill="1" applyBorder="1" applyAlignment="1">
      <alignment horizontal="left"/>
    </xf>
  </cellXfs>
  <cellStyles count="242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40% - Accent1 2" xfId="12"/>
    <cellStyle name="40% - Accent1 3" xfId="13"/>
    <cellStyle name="40% - Accent1 4" xfId="14"/>
    <cellStyle name="40% - Accent2 2" xfId="15"/>
    <cellStyle name="40% - Accent3 2" xfId="16"/>
    <cellStyle name="40% - Accent3 3" xfId="17"/>
    <cellStyle name="40% - Accent4 2" xfId="18"/>
    <cellStyle name="40% - Accent4 3" xfId="19"/>
    <cellStyle name="40% - Accent5 2" xfId="20"/>
    <cellStyle name="40% - Accent6 2" xfId="21"/>
    <cellStyle name="40% - Accent6 3" xfId="22"/>
    <cellStyle name="60% - Accent1 2" xfId="23"/>
    <cellStyle name="60% - Accent1 3" xfId="24"/>
    <cellStyle name="60% - Accent2 2" xfId="25"/>
    <cellStyle name="60% - Accent2 3" xfId="26"/>
    <cellStyle name="60% - Accent3 2" xfId="27"/>
    <cellStyle name="60% - Accent3 3" xfId="28"/>
    <cellStyle name="60% - Accent4 2" xfId="29"/>
    <cellStyle name="60% - Accent4 3" xfId="30"/>
    <cellStyle name="60% - Accent5 2" xfId="31"/>
    <cellStyle name="60% - Accent5 3" xfId="32"/>
    <cellStyle name="60% - Accent6 2" xfId="33"/>
    <cellStyle name="60% - Accent6 3" xfId="34"/>
    <cellStyle name="Accent1 2" xfId="35"/>
    <cellStyle name="Accent1 3" xfId="36"/>
    <cellStyle name="Accent2 2" xfId="37"/>
    <cellStyle name="Accent2 3" xfId="38"/>
    <cellStyle name="Accent3 2" xfId="39"/>
    <cellStyle name="Accent4 2" xfId="40"/>
    <cellStyle name="Accent4 3" xfId="41"/>
    <cellStyle name="Accent5 2" xfId="42"/>
    <cellStyle name="Accent5 3" xfId="43"/>
    <cellStyle name="Accent6 2" xfId="44"/>
    <cellStyle name="Bad 2" xfId="45"/>
    <cellStyle name="Calculation 2" xfId="46"/>
    <cellStyle name="Calculation 3" xfId="47"/>
    <cellStyle name="Check Cell 2" xfId="48"/>
    <cellStyle name="Comma" xfId="49" builtinId="3"/>
    <cellStyle name="Comma 2" xfId="50"/>
    <cellStyle name="Comma 2 2" xfId="51"/>
    <cellStyle name="Comma 2 2 2" xfId="52"/>
    <cellStyle name="Comma 2 3" xfId="53"/>
    <cellStyle name="Comma 3" xfId="54"/>
    <cellStyle name="Comma 3 2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Explanatory Text 2" xfId="62"/>
    <cellStyle name="Good 2" xfId="63"/>
    <cellStyle name="Heading 1 2" xfId="64"/>
    <cellStyle name="Heading 1 3" xfId="65"/>
    <cellStyle name="Heading 2 2" xfId="66"/>
    <cellStyle name="Heading 2 3" xfId="67"/>
    <cellStyle name="Heading 3 2" xfId="68"/>
    <cellStyle name="Heading 3 3" xfId="69"/>
    <cellStyle name="Heading 4 2" xfId="70"/>
    <cellStyle name="Heading 4 3" xfId="71"/>
    <cellStyle name="Hyperlink" xfId="72" builtinId="8"/>
    <cellStyle name="Hyperlink 2" xfId="73"/>
    <cellStyle name="Input 2" xfId="74"/>
    <cellStyle name="Input 3" xfId="75"/>
    <cellStyle name="Linked Cell 2" xfId="76"/>
    <cellStyle name="Linked Cell 3" xfId="77"/>
    <cellStyle name="Neutral 2" xfId="78"/>
    <cellStyle name="Normal" xfId="0" builtinId="0"/>
    <cellStyle name="Normal 10" xfId="79"/>
    <cellStyle name="Normal 2" xfId="80"/>
    <cellStyle name="Normal 2 2" xfId="81"/>
    <cellStyle name="Normal 2 3" xfId="82"/>
    <cellStyle name="Normal 3" xfId="83"/>
    <cellStyle name="Normal 3 2" xfId="84"/>
    <cellStyle name="Normal 3 2 2" xfId="85"/>
    <cellStyle name="Normal 3 3" xfId="86"/>
    <cellStyle name="Normal 3_Xl0000052" xfId="87"/>
    <cellStyle name="Normal 4" xfId="88"/>
    <cellStyle name="Normal 4 2" xfId="89"/>
    <cellStyle name="Normal 5" xfId="90"/>
    <cellStyle name="Normal 6" xfId="91"/>
    <cellStyle name="Normal 6 2" xfId="92"/>
    <cellStyle name="Normal 7" xfId="93"/>
    <cellStyle name="Normal 8" xfId="94"/>
    <cellStyle name="Normal 9" xfId="95"/>
    <cellStyle name="Normal_Length of residence" xfId="96"/>
    <cellStyle name="Normal_tabA1.1-1.16 2" xfId="97"/>
    <cellStyle name="Note 2" xfId="98"/>
    <cellStyle name="Note 3" xfId="99"/>
    <cellStyle name="Output 2" xfId="100"/>
    <cellStyle name="Output 3" xfId="101"/>
    <cellStyle name="Percent 11" xfId="102"/>
    <cellStyle name="Percent 12" xfId="103"/>
    <cellStyle name="Percent 13" xfId="104"/>
    <cellStyle name="Percent 14" xfId="105"/>
    <cellStyle name="Percent 15" xfId="106"/>
    <cellStyle name="Percent 16" xfId="107"/>
    <cellStyle name="Percent 18" xfId="108"/>
    <cellStyle name="Percent 2" xfId="109"/>
    <cellStyle name="Percent 2 2" xfId="110"/>
    <cellStyle name="Percent 3" xfId="111"/>
    <cellStyle name="Percent 3 2" xfId="112"/>
    <cellStyle name="Percent 4" xfId="113"/>
    <cellStyle name="Percent 5" xfId="114"/>
    <cellStyle name="Percent 7" xfId="115"/>
    <cellStyle name="Percent 8" xfId="116"/>
    <cellStyle name="Percent 9" xfId="117"/>
    <cellStyle name="style1436018486897" xfId="118"/>
    <cellStyle name="style1436018486991" xfId="119"/>
    <cellStyle name="style1436018487288" xfId="120"/>
    <cellStyle name="style1436018487835" xfId="121"/>
    <cellStyle name="style1436018488256" xfId="122"/>
    <cellStyle name="style1436018488663" xfId="123"/>
    <cellStyle name="style1436022969960" xfId="124"/>
    <cellStyle name="style1436022970038" xfId="125"/>
    <cellStyle name="style1436022970100" xfId="126"/>
    <cellStyle name="style1436022970163" xfId="127"/>
    <cellStyle name="style1436022970241" xfId="128"/>
    <cellStyle name="style1436022970303" xfId="129"/>
    <cellStyle name="style1436022970366" xfId="130"/>
    <cellStyle name="style1436022970444" xfId="131"/>
    <cellStyle name="style1436022970506" xfId="132"/>
    <cellStyle name="style1436022970569" xfId="133"/>
    <cellStyle name="style1436022970631" xfId="134"/>
    <cellStyle name="style1436022970678" xfId="135"/>
    <cellStyle name="style1436022970756" xfId="136"/>
    <cellStyle name="style1436022970819" xfId="137"/>
    <cellStyle name="style1436022970881" xfId="138"/>
    <cellStyle name="style1436022970928" xfId="139"/>
    <cellStyle name="style1436022970991" xfId="140"/>
    <cellStyle name="style1436022971085" xfId="141"/>
    <cellStyle name="style1436022971131" xfId="142"/>
    <cellStyle name="style1436022971194" xfId="143"/>
    <cellStyle name="style1436022971256" xfId="144"/>
    <cellStyle name="style1436022971319" xfId="145"/>
    <cellStyle name="style1436022971397" xfId="146"/>
    <cellStyle name="style1436022971444" xfId="147"/>
    <cellStyle name="style1436022971506" xfId="148"/>
    <cellStyle name="style1436022971569" xfId="149"/>
    <cellStyle name="style1436022971741" xfId="150"/>
    <cellStyle name="style1436022971788" xfId="151"/>
    <cellStyle name="style1436022971850" xfId="152"/>
    <cellStyle name="style1436022971913" xfId="153"/>
    <cellStyle name="style1436022971960" xfId="154"/>
    <cellStyle name="style1436022972022" xfId="155"/>
    <cellStyle name="style1436022972085" xfId="156"/>
    <cellStyle name="style1436022972131" xfId="157"/>
    <cellStyle name="style1436022972194" xfId="158"/>
    <cellStyle name="style1436022972256" xfId="159"/>
    <cellStyle name="style1436022972319" xfId="160"/>
    <cellStyle name="style1436022972366" xfId="161"/>
    <cellStyle name="style1436022972413" xfId="162"/>
    <cellStyle name="style1436022972600" xfId="163"/>
    <cellStyle name="style1436022972663" xfId="164"/>
    <cellStyle name="style1436022972725" xfId="165"/>
    <cellStyle name="style1436022972772" xfId="166"/>
    <cellStyle name="style1436022972819" xfId="167"/>
    <cellStyle name="style1436023336147" xfId="168"/>
    <cellStyle name="style1436023336225" xfId="169"/>
    <cellStyle name="style1436023336288" xfId="170"/>
    <cellStyle name="style1436023336366" xfId="171"/>
    <cellStyle name="style1436023336428" xfId="172"/>
    <cellStyle name="style1436023336506" xfId="173"/>
    <cellStyle name="style1436023336569" xfId="174"/>
    <cellStyle name="style1436023336647" xfId="175"/>
    <cellStyle name="style1436023336710" xfId="176"/>
    <cellStyle name="style1436023336772" xfId="177"/>
    <cellStyle name="style1436023336835" xfId="178"/>
    <cellStyle name="style1436023336897" xfId="179"/>
    <cellStyle name="style1436023336960" xfId="180"/>
    <cellStyle name="style1436023337022" xfId="181"/>
    <cellStyle name="style1436023337100" xfId="182"/>
    <cellStyle name="style1436023337163" xfId="183"/>
    <cellStyle name="style1436023337241" xfId="184"/>
    <cellStyle name="style1436023337335" xfId="185"/>
    <cellStyle name="style1436023337381" xfId="186"/>
    <cellStyle name="style1436023337444" xfId="187"/>
    <cellStyle name="style1436023337506" xfId="188"/>
    <cellStyle name="style1436023337585" xfId="189"/>
    <cellStyle name="style1436023337663" xfId="190"/>
    <cellStyle name="style1436023337710" xfId="191"/>
    <cellStyle name="style1436023337772" xfId="192"/>
    <cellStyle name="style1436023337944" xfId="193"/>
    <cellStyle name="style1436023338006" xfId="194"/>
    <cellStyle name="style1436023338069" xfId="195"/>
    <cellStyle name="style1436023338116" xfId="196"/>
    <cellStyle name="style1436023338178" xfId="197"/>
    <cellStyle name="style1436023338225" xfId="198"/>
    <cellStyle name="style1436023338288" xfId="199"/>
    <cellStyle name="style1436023338335" xfId="200"/>
    <cellStyle name="style1436023338397" xfId="201"/>
    <cellStyle name="style1436023338444" xfId="202"/>
    <cellStyle name="style1436023338522" xfId="203"/>
    <cellStyle name="style1436023338585" xfId="204"/>
    <cellStyle name="style1436023338631" xfId="205"/>
    <cellStyle name="style1436023338678" xfId="206"/>
    <cellStyle name="style1436023338897" xfId="207"/>
    <cellStyle name="style1436023338960" xfId="208"/>
    <cellStyle name="style1436023339022" xfId="209"/>
    <cellStyle name="style1436023339085" xfId="210"/>
    <cellStyle name="style1436023339131" xfId="211"/>
    <cellStyle name="style1436038414350" xfId="212"/>
    <cellStyle name="style1436038414491" xfId="213"/>
    <cellStyle name="style1436038414585" xfId="214"/>
    <cellStyle name="style1436038414694" xfId="215"/>
    <cellStyle name="style1436038414788" xfId="216"/>
    <cellStyle name="style1436038414897" xfId="217"/>
    <cellStyle name="style1436038415022" xfId="218"/>
    <cellStyle name="style1436038415100" xfId="219"/>
    <cellStyle name="style1436038415194" xfId="220"/>
    <cellStyle name="style1436038415272" xfId="221"/>
    <cellStyle name="style1436038415350" xfId="222"/>
    <cellStyle name="style1436038415428" xfId="223"/>
    <cellStyle name="style1436038415506" xfId="224"/>
    <cellStyle name="style1436040031959" xfId="225"/>
    <cellStyle name="style1436040032052" xfId="226"/>
    <cellStyle name="style1436040032115" xfId="227"/>
    <cellStyle name="style1436040032193" xfId="228"/>
    <cellStyle name="style1436040032256" xfId="229"/>
    <cellStyle name="style1436040032334" xfId="230"/>
    <cellStyle name="style1436040032412" xfId="231"/>
    <cellStyle name="style1436040032490" xfId="232"/>
    <cellStyle name="style1436040032568" xfId="233"/>
    <cellStyle name="style1436040032646" xfId="234"/>
    <cellStyle name="style1436040032818" xfId="235"/>
    <cellStyle name="style1436040032896" xfId="236"/>
    <cellStyle name="Title 2" xfId="237"/>
    <cellStyle name="Title 3" xfId="238"/>
    <cellStyle name="Total 2" xfId="239"/>
    <cellStyle name="Total 3" xfId="240"/>
    <cellStyle name="Warning Text 2" xfId="2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  <color rgb="FF28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690229885057505E-2"/>
          <c:y val="6.1843611111111127E-2"/>
          <c:w val="0.61607298850574699"/>
          <c:h val="0.75195412377461712"/>
        </c:manualLayout>
      </c:layout>
      <c:doughnutChart>
        <c:varyColors val="1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33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5C5C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10218390804597702"/>
                  <c:y val="-0.10191358024691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92145593869732"/>
                  <c:y val="-3.9197530864197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195402298850578E-2"/>
                  <c:y val="0.188148148148148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48275862068968"/>
                  <c:y val="-0.125432098765432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('Descriptives C1'!$J$11,'Descriptives C1'!$J$14:$J$16)</c:f>
              <c:strCache>
                <c:ptCount val="4"/>
                <c:pt idx="0">
                  <c:v>no smoke alarms owned</c:v>
                </c:pt>
                <c:pt idx="1">
                  <c:v>one smoke alarm</c:v>
                </c:pt>
                <c:pt idx="2">
                  <c:v>two smoke alarms</c:v>
                </c:pt>
                <c:pt idx="3">
                  <c:v>three or more smoke alarms</c:v>
                </c:pt>
              </c:strCache>
            </c:strRef>
          </c:cat>
          <c:val>
            <c:numRef>
              <c:f>('Descriptives C1'!$O$11,'Descriptives C1'!$O$14:$O$16)</c:f>
              <c:numCache>
                <c:formatCode>#,##0</c:formatCode>
                <c:ptCount val="4"/>
                <c:pt idx="0">
                  <c:v>1515</c:v>
                </c:pt>
                <c:pt idx="1">
                  <c:v>6066</c:v>
                </c:pt>
                <c:pt idx="2">
                  <c:v>10115</c:v>
                </c:pt>
                <c:pt idx="3">
                  <c:v>4780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490735006438809"/>
          <c:y val="0.55200139982502194"/>
          <c:w val="0.35955115161166651"/>
          <c:h val="0.173333893263342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1.2'!$K$9:$K$12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 </c:v>
                </c:pt>
                <c:pt idx="3">
                  <c:v>housing association </c:v>
                </c:pt>
              </c:strCache>
            </c:strRef>
          </c:cat>
          <c:val>
            <c:numRef>
              <c:f>'Fig 1.2'!$L$9:$L$12</c:f>
              <c:numCache>
                <c:formatCode>0.0</c:formatCode>
                <c:ptCount val="4"/>
                <c:pt idx="0">
                  <c:v>7.3373676334562896</c:v>
                </c:pt>
                <c:pt idx="1">
                  <c:v>8.6290077317916296</c:v>
                </c:pt>
                <c:pt idx="2">
                  <c:v>3.0029334826724701</c:v>
                </c:pt>
                <c:pt idx="3">
                  <c:v>2.1306779891247598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7831296"/>
        <c:axId val="330838784"/>
      </c:barChart>
      <c:catAx>
        <c:axId val="34783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30838784"/>
        <c:crosses val="autoZero"/>
        <c:auto val="1"/>
        <c:lblAlgn val="ctr"/>
        <c:lblOffset val="100"/>
        <c:noMultiLvlLbl val="0"/>
      </c:catAx>
      <c:valAx>
        <c:axId val="330838784"/>
        <c:scaling>
          <c:orientation val="minMax"/>
          <c:max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90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7831296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293562263050475E-2"/>
          <c:y val="1.8206664384343301E-2"/>
          <c:w val="0.89016527777777821"/>
          <c:h val="0.9224252314814812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Pt>
            <c:idx val="5"/>
            <c:bubble3D val="0"/>
          </c:dPt>
          <c:cat>
            <c:strRef>
              <c:f>'Fig 1.3'!$L$8:$L$14</c:f>
              <c:strCache>
                <c:ptCount val="7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'Fig 1.3'!$M$8:$M$14</c:f>
              <c:numCache>
                <c:formatCode>0.0</c:formatCode>
                <c:ptCount val="7"/>
                <c:pt idx="0">
                  <c:v>11.0586777494721</c:v>
                </c:pt>
                <c:pt idx="2">
                  <c:v>8.656454268747213</c:v>
                </c:pt>
                <c:pt idx="3">
                  <c:v>8.8902158613124449</c:v>
                </c:pt>
                <c:pt idx="4">
                  <c:v>8.1628457535516805</c:v>
                </c:pt>
                <c:pt idx="5">
                  <c:v>8.0065337145050961</c:v>
                </c:pt>
                <c:pt idx="6">
                  <c:v>6.7410738497349421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849088"/>
        <c:axId val="347851008"/>
      </c:lineChart>
      <c:catAx>
        <c:axId val="3478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51008"/>
        <c:crosses val="autoZero"/>
        <c:auto val="1"/>
        <c:lblAlgn val="ctr"/>
        <c:lblOffset val="100"/>
        <c:noMultiLvlLbl val="0"/>
      </c:catAx>
      <c:valAx>
        <c:axId val="347851008"/>
        <c:scaling>
          <c:orientation val="minMax"/>
          <c:max val="16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3692231202377236E-3"/>
              <c:y val="0.32360362501857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49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mains powered </a:t>
            </a:r>
          </a:p>
        </c:rich>
      </c:tx>
      <c:layout>
        <c:manualLayout>
          <c:xMode val="edge"/>
          <c:yMode val="edge"/>
          <c:x val="0.56897189983953433"/>
          <c:y val="3.52776225552451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4172287562604"/>
          <c:y val="0.1186241161461294"/>
          <c:w val="0.76738338162839592"/>
          <c:h val="0.6334987743086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'Fig 1.4'!$S$7:$V$7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1.4'!$S$9:$V$9</c:f>
              <c:numCache>
                <c:formatCode>0.0</c:formatCode>
                <c:ptCount val="4"/>
                <c:pt idx="0">
                  <c:v>17.972065690175537</c:v>
                </c:pt>
                <c:pt idx="1">
                  <c:v>19.978860881982811</c:v>
                </c:pt>
                <c:pt idx="2">
                  <c:v>41.330160390840774</c:v>
                </c:pt>
                <c:pt idx="3">
                  <c:v>44.538242145399821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5622784"/>
        <c:axId val="347889664"/>
      </c:barChart>
      <c:catAx>
        <c:axId val="34562278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47889664"/>
        <c:crosses val="autoZero"/>
        <c:auto val="1"/>
        <c:lblAlgn val="ctr"/>
        <c:lblOffset val="100"/>
        <c:noMultiLvlLbl val="0"/>
      </c:catAx>
      <c:valAx>
        <c:axId val="34788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434401860905E-2"/>
              <c:y val="0.39334450935568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4562278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C0C0C0"/>
                </a:solidFill>
              </a:defRPr>
            </a:pPr>
            <a:r>
              <a:rPr lang="en-US"/>
              <a:t>ordinary</a:t>
            </a:r>
            <a:r>
              <a:rPr lang="en-US" baseline="0"/>
              <a:t> battery </a:t>
            </a:r>
            <a:endParaRPr lang="en-US"/>
          </a:p>
        </c:rich>
      </c:tx>
      <c:layout>
        <c:manualLayout>
          <c:xMode val="edge"/>
          <c:yMode val="edge"/>
          <c:x val="0.57876857591382636"/>
          <c:y val="3.0867829624190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61944444444447"/>
          <c:y val="7.9827083333333354E-2"/>
          <c:w val="0.771504012345679"/>
          <c:h val="0.709231249999999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'Fig 1.4'!$S$7:$V$7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1.4'!$S$11:$V$11</c:f>
              <c:numCache>
                <c:formatCode>0.0</c:formatCode>
                <c:ptCount val="4"/>
                <c:pt idx="0">
                  <c:v>47.531794922390098</c:v>
                </c:pt>
                <c:pt idx="1">
                  <c:v>41.1719518481151</c:v>
                </c:pt>
                <c:pt idx="2">
                  <c:v>21.4168516077088</c:v>
                </c:pt>
                <c:pt idx="3">
                  <c:v>17.355737108280898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7914240"/>
        <c:axId val="347915776"/>
      </c:barChart>
      <c:catAx>
        <c:axId val="3479142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7915776"/>
        <c:crosses val="autoZero"/>
        <c:auto val="1"/>
        <c:lblAlgn val="ctr"/>
        <c:lblOffset val="100"/>
        <c:noMultiLvlLbl val="0"/>
      </c:catAx>
      <c:valAx>
        <c:axId val="347915776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3803788710808316E-2"/>
              <c:y val="0.35943320589749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47914240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00">
                <a:solidFill>
                  <a:srgbClr val="2C2C70"/>
                </a:solidFill>
              </a:defRPr>
            </a:pPr>
            <a:r>
              <a:rPr lang="en-US"/>
              <a:t>combination battery and mains powered</a:t>
            </a:r>
          </a:p>
        </c:rich>
      </c:tx>
      <c:layout>
        <c:manualLayout>
          <c:xMode val="edge"/>
          <c:yMode val="edge"/>
          <c:x val="0.31632794127684394"/>
          <c:y val="5.0396410126153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7839506172844"/>
          <c:y val="0.16764997868723017"/>
          <c:w val="0.80478950617283962"/>
          <c:h val="0.6059750000000001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C2C70"/>
            </a:solidFill>
            <a:ln w="25400">
              <a:noFill/>
            </a:ln>
          </c:spPr>
          <c:invertIfNegative val="0"/>
          <c:cat>
            <c:strRef>
              <c:f>'Fig 1.4'!$S$7:$V$7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1.4'!$S$10:$V$10</c:f>
              <c:numCache>
                <c:formatCode>0.0</c:formatCode>
                <c:ptCount val="4"/>
                <c:pt idx="0">
                  <c:v>10.8439245303592</c:v>
                </c:pt>
                <c:pt idx="1">
                  <c:v>9.8217692281867492</c:v>
                </c:pt>
                <c:pt idx="2">
                  <c:v>15.369416000605</c:v>
                </c:pt>
                <c:pt idx="3">
                  <c:v>17.075767493695999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7928064"/>
        <c:axId val="347929600"/>
      </c:barChart>
      <c:catAx>
        <c:axId val="347928064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347929600"/>
        <c:crosses val="autoZero"/>
        <c:auto val="1"/>
        <c:lblAlgn val="ctr"/>
        <c:lblOffset val="100"/>
        <c:noMultiLvlLbl val="0"/>
      </c:catAx>
      <c:valAx>
        <c:axId val="347929600"/>
        <c:scaling>
          <c:orientation val="minMax"/>
          <c:max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47928064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993366"/>
                </a:solidFill>
              </a:defRPr>
            </a:pPr>
            <a:r>
              <a:rPr lang="en-US"/>
              <a:t>ten year battery</a:t>
            </a:r>
          </a:p>
        </c:rich>
      </c:tx>
      <c:layout>
        <c:manualLayout>
          <c:xMode val="edge"/>
          <c:yMode val="edge"/>
          <c:x val="0.63777345679012343"/>
          <c:y val="6.1106481481481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27006172839509"/>
          <c:y val="0.11086566897924258"/>
          <c:w val="0.76758425925925922"/>
          <c:h val="0.7112578498897599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'Fig 1.4'!$S$7:$V$7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1.4'!$S$12:$V$12</c:f>
              <c:numCache>
                <c:formatCode>0.0</c:formatCode>
                <c:ptCount val="4"/>
                <c:pt idx="0">
                  <c:v>15.274750495628499</c:v>
                </c:pt>
                <c:pt idx="1">
                  <c:v>8.8312974675961406</c:v>
                </c:pt>
                <c:pt idx="2">
                  <c:v>10.605202014555999</c:v>
                </c:pt>
                <c:pt idx="3">
                  <c:v>10.7223541262672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47986560"/>
        <c:axId val="347988352"/>
      </c:barChart>
      <c:catAx>
        <c:axId val="3479865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7988352"/>
        <c:crosses val="autoZero"/>
        <c:auto val="1"/>
        <c:lblAlgn val="ctr"/>
        <c:lblOffset val="100"/>
        <c:noMultiLvlLbl val="0"/>
      </c:catAx>
      <c:valAx>
        <c:axId val="347988352"/>
        <c:scaling>
          <c:orientation val="minMax"/>
          <c:max val="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347986560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142919423749522"/>
          <c:y val="2.4439918533604912E-2"/>
          <c:w val="0.64087425764636341"/>
          <c:h val="0.9063136456211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 w="12700">
              <a:solidFill>
                <a:srgbClr val="008080"/>
              </a:solidFill>
              <a:prstDash val="solid"/>
            </a:ln>
          </c:spPr>
          <c:invertIfNegative val="0"/>
          <c:cat>
            <c:strRef>
              <c:f>'Fig 1.5'!$S$4:$S$19</c:f>
              <c:strCache>
                <c:ptCount val="16"/>
                <c:pt idx="0">
                  <c:v>dwelling type</c:v>
                </c:pt>
                <c:pt idx="1">
                  <c:v>long-term limiting illness</c:v>
                </c:pt>
                <c:pt idx="2">
                  <c:v>ethnicity of HRP</c:v>
                </c:pt>
                <c:pt idx="3">
                  <c:v>economic status of HRP</c:v>
                </c:pt>
                <c:pt idx="4">
                  <c:v>region</c:v>
                </c:pt>
                <c:pt idx="5">
                  <c:v>income of HRP and partner</c:v>
                </c:pt>
                <c:pt idx="6">
                  <c:v>gender of HRP</c:v>
                </c:pt>
                <c:pt idx="7">
                  <c:v>marital status of HRP</c:v>
                </c:pt>
                <c:pt idx="9">
                  <c:v>household type</c:v>
                </c:pt>
                <c:pt idx="10">
                  <c:v>person on benefits</c:v>
                </c:pt>
                <c:pt idx="12">
                  <c:v>registered disabled</c:v>
                </c:pt>
                <c:pt idx="13">
                  <c:v>wheelchair user</c:v>
                </c:pt>
                <c:pt idx="14">
                  <c:v>tenure</c:v>
                </c:pt>
                <c:pt idx="15">
                  <c:v>dwelling age</c:v>
                </c:pt>
              </c:strCache>
            </c:strRef>
          </c:cat>
          <c:val>
            <c:numRef>
              <c:f>'Fig 1.5'!$T$4:$T$19</c:f>
              <c:numCache>
                <c:formatCode>0.000</c:formatCode>
                <c:ptCount val="16"/>
                <c:pt idx="0">
                  <c:v>1.11895867684299</c:v>
                </c:pt>
                <c:pt idx="1">
                  <c:v>1.1451525962953912</c:v>
                </c:pt>
                <c:pt idx="2">
                  <c:v>1.1564673840496897</c:v>
                </c:pt>
                <c:pt idx="3">
                  <c:v>1.1623337064128647</c:v>
                </c:pt>
                <c:pt idx="4">
                  <c:v>1.1868124502684052</c:v>
                </c:pt>
                <c:pt idx="5">
                  <c:v>1.1928298388993188</c:v>
                </c:pt>
                <c:pt idx="6">
                  <c:v>1.1979239297827207</c:v>
                </c:pt>
                <c:pt idx="7">
                  <c:v>1.2256325768758096</c:v>
                </c:pt>
                <c:pt idx="9">
                  <c:v>1.3629430922383139</c:v>
                </c:pt>
                <c:pt idx="10">
                  <c:v>1.519861329341454</c:v>
                </c:pt>
                <c:pt idx="12">
                  <c:v>1.7167206978706824</c:v>
                </c:pt>
                <c:pt idx="13">
                  <c:v>1.8789407740429531</c:v>
                </c:pt>
                <c:pt idx="14">
                  <c:v>1.9083517282817202</c:v>
                </c:pt>
                <c:pt idx="15">
                  <c:v>2.0215798304117385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8029312"/>
        <c:axId val="348030848"/>
      </c:barChart>
      <c:catAx>
        <c:axId val="34802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8030848"/>
        <c:scaling>
          <c:logBase val="10"/>
          <c:orientation val="minMax"/>
          <c:max val="10"/>
          <c:min val="1"/>
        </c:scaling>
        <c:delete val="0"/>
        <c:axPos val="b"/>
        <c:numFmt formatCode="0.000" sourceLinked="1"/>
        <c:majorTickMark val="none"/>
        <c:minorTickMark val="none"/>
        <c:tickLblPos val="none"/>
        <c:spPr>
          <a:ln w="9525">
            <a:noFill/>
          </a:ln>
        </c:spPr>
        <c:crossAx val="3480293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180336034638025E-2"/>
          <c:y val="3.4651579148632906E-2"/>
          <c:w val="0.90205567369772222"/>
          <c:h val="0.91678329943856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'Descriptives C1'!$AD$4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C1'!$AD$5</c:f>
              <c:numCache>
                <c:formatCode>#,##0</c:formatCode>
                <c:ptCount val="1"/>
                <c:pt idx="0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'Descriptives C1'!$AE$4</c:f>
              <c:strCache>
                <c:ptCount val="1"/>
                <c:pt idx="0">
                  <c:v>all private renters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C1'!$AE$5</c:f>
              <c:numCache>
                <c:formatCode>#,##0</c:formatCode>
                <c:ptCount val="1"/>
                <c:pt idx="0">
                  <c:v>0.09</c:v>
                </c:pt>
              </c:numCache>
            </c:numRef>
          </c:val>
        </c:ser>
        <c:ser>
          <c:idx val="2"/>
          <c:order val="2"/>
          <c:tx>
            <c:strRef>
              <c:f>'Descriptives C1'!$AF$4</c:f>
              <c:strCache>
                <c:ptCount val="1"/>
                <c:pt idx="0">
                  <c:v>LA tenants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C1'!$AF$5</c:f>
              <c:numCache>
                <c:formatCode>#,##0</c:formatCode>
                <c:ptCount val="1"/>
                <c:pt idx="0">
                  <c:v>0.03</c:v>
                </c:pt>
              </c:numCache>
            </c:numRef>
          </c:val>
        </c:ser>
        <c:ser>
          <c:idx val="3"/>
          <c:order val="3"/>
          <c:tx>
            <c:strRef>
              <c:f>'Descriptives C1'!$AG$4</c:f>
              <c:strCache>
                <c:ptCount val="1"/>
                <c:pt idx="0">
                  <c:v>HA tenants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strRef>
              <c:f>'Descriptives C1'!$AC$5</c:f>
              <c:strCache>
                <c:ptCount val="1"/>
                <c:pt idx="0">
                  <c:v>no smoke alarms owned</c:v>
                </c:pt>
              </c:strCache>
            </c:strRef>
          </c:cat>
          <c:val>
            <c:numRef>
              <c:f>'Descriptives C1'!$AG$5</c:f>
              <c:numCache>
                <c:formatCode>#,##0</c:formatCode>
                <c:ptCount val="1"/>
                <c:pt idx="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77824"/>
        <c:axId val="344959232"/>
      </c:barChart>
      <c:catAx>
        <c:axId val="1192778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344959232"/>
        <c:crosses val="autoZero"/>
        <c:auto val="1"/>
        <c:lblAlgn val="ctr"/>
        <c:lblOffset val="100"/>
        <c:noMultiLvlLbl val="0"/>
      </c:catAx>
      <c:valAx>
        <c:axId val="34495923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2778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8973423949382752"/>
          <c:y val="8.9700996677740868E-2"/>
          <c:w val="0.60266219574264235"/>
          <c:h val="0.136212973378327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475095785440624E-2"/>
          <c:y val="2.2159027777777788E-2"/>
          <c:w val="0.64012241379310364"/>
          <c:h val="0.842917361111111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'Descriptives C1'!$J$141</c:f>
              <c:strCache>
                <c:ptCount val="1"/>
                <c:pt idx="0">
                  <c:v>wired to the mains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C1'!$K$141:$P$141</c:f>
              <c:numCache>
                <c:formatCode>0</c:formatCode>
                <c:ptCount val="6"/>
                <c:pt idx="0">
                  <c:v>0.16120000000000001</c:v>
                </c:pt>
                <c:pt idx="1">
                  <c:v>0.1754</c:v>
                </c:pt>
                <c:pt idx="2">
                  <c:v>0.37420000000000003</c:v>
                </c:pt>
                <c:pt idx="3">
                  <c:v>0.40539999999999998</c:v>
                </c:pt>
                <c:pt idx="4">
                  <c:v>0</c:v>
                </c:pt>
                <c:pt idx="5">
                  <c:v>0.21</c:v>
                </c:pt>
              </c:numCache>
            </c:numRef>
          </c:val>
        </c:ser>
        <c:ser>
          <c:idx val="1"/>
          <c:order val="1"/>
          <c:tx>
            <c:strRef>
              <c:f>'Descriptives C1'!$J$142</c:f>
              <c:strCache>
                <c:ptCount val="1"/>
                <c:pt idx="0">
                  <c:v>part of mains powered security systems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C1'!$K$142:$P$142</c:f>
              <c:numCache>
                <c:formatCode>0</c:formatCode>
                <c:ptCount val="6"/>
                <c:pt idx="0">
                  <c:v>1.8500000000000003E-2</c:v>
                </c:pt>
                <c:pt idx="1">
                  <c:v>2.4399999999999998E-2</c:v>
                </c:pt>
                <c:pt idx="2">
                  <c:v>3.9100000000000003E-2</c:v>
                </c:pt>
                <c:pt idx="3">
                  <c:v>3.9900000000000005E-2</c:v>
                </c:pt>
                <c:pt idx="5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'Descriptives C1'!$J$143</c:f>
              <c:strCache>
                <c:ptCount val="1"/>
                <c:pt idx="0">
                  <c:v>battery and mains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C1'!$K$143:$P$143</c:f>
              <c:numCache>
                <c:formatCode>0</c:formatCode>
                <c:ptCount val="6"/>
                <c:pt idx="0">
                  <c:v>0.1084</c:v>
                </c:pt>
                <c:pt idx="1">
                  <c:v>9.820000000000001E-2</c:v>
                </c:pt>
                <c:pt idx="2">
                  <c:v>0.1537</c:v>
                </c:pt>
                <c:pt idx="3">
                  <c:v>0.17079999999999998</c:v>
                </c:pt>
                <c:pt idx="5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'Descriptives C1'!$J$144</c:f>
              <c:strCache>
                <c:ptCount val="1"/>
                <c:pt idx="0">
                  <c:v>battery - ordinary (1 year)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C1'!$K$144:$P$144</c:f>
              <c:numCache>
                <c:formatCode>0</c:formatCode>
                <c:ptCount val="6"/>
                <c:pt idx="0">
                  <c:v>0.4753</c:v>
                </c:pt>
                <c:pt idx="1">
                  <c:v>0.41170000000000001</c:v>
                </c:pt>
                <c:pt idx="2">
                  <c:v>0.21420000000000003</c:v>
                </c:pt>
                <c:pt idx="3">
                  <c:v>0.1736</c:v>
                </c:pt>
                <c:pt idx="5">
                  <c:v>0.41</c:v>
                </c:pt>
              </c:numCache>
            </c:numRef>
          </c:val>
        </c:ser>
        <c:ser>
          <c:idx val="4"/>
          <c:order val="4"/>
          <c:tx>
            <c:strRef>
              <c:f>'Descriptives C1'!$J$145</c:f>
              <c:strCache>
                <c:ptCount val="1"/>
                <c:pt idx="0">
                  <c:v>baterry (10 year)</c:v>
                </c:pt>
              </c:strCache>
            </c:strRef>
          </c:tx>
          <c:spPr>
            <a:solidFill>
              <a:srgbClr val="FFDC35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C1'!$K$145:$P$145</c:f>
              <c:numCache>
                <c:formatCode>0</c:formatCode>
                <c:ptCount val="6"/>
                <c:pt idx="0">
                  <c:v>0.1527</c:v>
                </c:pt>
                <c:pt idx="1">
                  <c:v>8.8300000000000003E-2</c:v>
                </c:pt>
                <c:pt idx="2">
                  <c:v>0.1061</c:v>
                </c:pt>
                <c:pt idx="3">
                  <c:v>0.1072</c:v>
                </c:pt>
                <c:pt idx="5">
                  <c:v>0.13</c:v>
                </c:pt>
              </c:numCache>
            </c:numRef>
          </c:val>
        </c:ser>
        <c:ser>
          <c:idx val="5"/>
          <c:order val="5"/>
          <c:tx>
            <c:strRef>
              <c:f>'Descriptives C1'!$J$146</c:f>
              <c:strCache>
                <c:ptCount val="1"/>
                <c:pt idx="0">
                  <c:v>battery - type unknown</c:v>
                </c:pt>
              </c:strCache>
            </c:strRef>
          </c:tx>
          <c:spPr>
            <a:solidFill>
              <a:srgbClr val="90000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C1'!$K$146:$P$146</c:f>
              <c:numCache>
                <c:formatCode>0</c:formatCode>
                <c:ptCount val="6"/>
                <c:pt idx="0">
                  <c:v>0.1043</c:v>
                </c:pt>
                <c:pt idx="1">
                  <c:v>0.15039999999999998</c:v>
                </c:pt>
                <c:pt idx="2">
                  <c:v>9.4600000000000004E-2</c:v>
                </c:pt>
                <c:pt idx="3">
                  <c:v>7.690000000000001E-2</c:v>
                </c:pt>
                <c:pt idx="5">
                  <c:v>0.11</c:v>
                </c:pt>
              </c:numCache>
            </c:numRef>
          </c:val>
        </c:ser>
        <c:ser>
          <c:idx val="6"/>
          <c:order val="6"/>
          <c:tx>
            <c:strRef>
              <c:f>'Descriptives C1'!$J$147</c:f>
              <c:strCache>
                <c:ptCount val="1"/>
                <c:pt idx="0">
                  <c:v>plugs into light fitting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C1'!$K$147:$P$147</c:f>
              <c:numCache>
                <c:formatCode>0</c:formatCode>
                <c:ptCount val="6"/>
                <c:pt idx="0">
                  <c:v>7.000000000000001E-4</c:v>
                </c:pt>
                <c:pt idx="1">
                  <c:v>2.9999999999999997E-4</c:v>
                </c:pt>
                <c:pt idx="2">
                  <c:v>1.5E-3</c:v>
                </c:pt>
                <c:pt idx="3">
                  <c:v>5.0000000000000001E-4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'Descriptives C1'!$J$148</c:f>
              <c:strCache>
                <c:ptCount val="1"/>
                <c:pt idx="0">
                  <c:v>unsure</c:v>
                </c:pt>
              </c:strCache>
            </c:strRef>
          </c:tx>
          <c:spPr>
            <a:solidFill>
              <a:srgbClr val="6666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C1'!$K$138:$P$140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tenents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C1'!$K$148:$P$148</c:f>
              <c:numCache>
                <c:formatCode>0</c:formatCode>
                <c:ptCount val="6"/>
                <c:pt idx="0">
                  <c:v>1.04E-2</c:v>
                </c:pt>
                <c:pt idx="1">
                  <c:v>6.4699999999999994E-2</c:v>
                </c:pt>
                <c:pt idx="2">
                  <c:v>4.0500000000000001E-2</c:v>
                </c:pt>
                <c:pt idx="3">
                  <c:v>4.8899999999999999E-2</c:v>
                </c:pt>
                <c:pt idx="5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346347776"/>
        <c:axId val="346361856"/>
      </c:barChart>
      <c:catAx>
        <c:axId val="3463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361856"/>
        <c:crosses val="autoZero"/>
        <c:auto val="1"/>
        <c:lblAlgn val="ctr"/>
        <c:lblOffset val="100"/>
        <c:noMultiLvlLbl val="0"/>
      </c:catAx>
      <c:valAx>
        <c:axId val="346361856"/>
        <c:scaling>
          <c:orientation val="minMax"/>
          <c:max val="1.100000000000000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347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66979362101309"/>
          <c:y val="0.17880794701986755"/>
          <c:w val="0.32082551594746722"/>
          <c:h val="0.682119205298013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293562263050488E-2"/>
          <c:y val="1.8206664384343263E-2"/>
          <c:w val="0.89016527777777787"/>
          <c:h val="0.922425231481481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Pt>
            <c:idx val="5"/>
            <c:bubble3D val="0"/>
          </c:dPt>
          <c:cat>
            <c:strRef>
              <c:f>'Descriptives C1'!$B$173:$H$173</c:f>
              <c:strCache>
                <c:ptCount val="7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'Descriptives C1'!$B$174:$H$174</c:f>
              <c:numCache>
                <c:formatCode>0.00</c:formatCode>
                <c:ptCount val="7"/>
                <c:pt idx="0">
                  <c:v>11.06</c:v>
                </c:pt>
                <c:pt idx="2">
                  <c:v>8.66</c:v>
                </c:pt>
                <c:pt idx="3">
                  <c:v>8.89</c:v>
                </c:pt>
                <c:pt idx="4">
                  <c:v>8.16</c:v>
                </c:pt>
                <c:pt idx="5">
                  <c:v>8.01</c:v>
                </c:pt>
                <c:pt idx="6">
                  <c:v>6.74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401792"/>
        <c:axId val="346408064"/>
      </c:lineChart>
      <c:catAx>
        <c:axId val="3464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408064"/>
        <c:crosses val="autoZero"/>
        <c:auto val="1"/>
        <c:lblAlgn val="ctr"/>
        <c:lblOffset val="100"/>
        <c:noMultiLvlLbl val="0"/>
      </c:catAx>
      <c:valAx>
        <c:axId val="346408064"/>
        <c:scaling>
          <c:orientation val="minMax"/>
          <c:max val="2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3693176828732841E-3"/>
              <c:y val="0.323603993945201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401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6994292864554739E-2"/>
          <c:y val="4.8617361111111118E-2"/>
          <c:w val="0.64012241379310364"/>
          <c:h val="0.830886458333333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'Descriptives C2'!$R$10</c:f>
              <c:strCache>
                <c:ptCount val="1"/>
                <c:pt idx="0">
                  <c:v>weekly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dLbls>
            <c:dLbl>
              <c:idx val="4"/>
              <c:delete val="1"/>
            </c:dLbl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C2'!$S$10:$X$10</c:f>
              <c:numCache>
                <c:formatCode>0</c:formatCode>
                <c:ptCount val="6"/>
                <c:pt idx="0">
                  <c:v>6.6299999999999998E-2</c:v>
                </c:pt>
                <c:pt idx="1">
                  <c:v>8.6599999999999996E-2</c:v>
                </c:pt>
                <c:pt idx="2">
                  <c:v>0.1042</c:v>
                </c:pt>
                <c:pt idx="3">
                  <c:v>0.1061</c:v>
                </c:pt>
                <c:pt idx="5">
                  <c:v>7.7100000000000002E-2</c:v>
                </c:pt>
              </c:numCache>
            </c:numRef>
          </c:val>
        </c:ser>
        <c:ser>
          <c:idx val="1"/>
          <c:order val="1"/>
          <c:tx>
            <c:strRef>
              <c:f>'Descriptives C2'!$R$11</c:f>
              <c:strCache>
                <c:ptCount val="1"/>
                <c:pt idx="0">
                  <c:v>at least once a month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C2'!$S$11:$X$11</c:f>
              <c:numCache>
                <c:formatCode>0</c:formatCode>
                <c:ptCount val="6"/>
                <c:pt idx="0">
                  <c:v>0.2036</c:v>
                </c:pt>
                <c:pt idx="1">
                  <c:v>0.19519999999999998</c:v>
                </c:pt>
                <c:pt idx="2">
                  <c:v>0.184</c:v>
                </c:pt>
                <c:pt idx="3">
                  <c:v>0.20010000000000003</c:v>
                </c:pt>
                <c:pt idx="5">
                  <c:v>0.20019999999999999</c:v>
                </c:pt>
              </c:numCache>
            </c:numRef>
          </c:val>
        </c:ser>
        <c:ser>
          <c:idx val="2"/>
          <c:order val="2"/>
          <c:tx>
            <c:strRef>
              <c:f>'Descriptives C2'!$R$12</c:f>
              <c:strCache>
                <c:ptCount val="1"/>
                <c:pt idx="0">
                  <c:v>at least once ever 3 months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C2'!$S$12:$X$12</c:f>
              <c:numCache>
                <c:formatCode>0</c:formatCode>
                <c:ptCount val="6"/>
                <c:pt idx="0">
                  <c:v>0.19450000000000001</c:v>
                </c:pt>
                <c:pt idx="1">
                  <c:v>0.1381</c:v>
                </c:pt>
                <c:pt idx="2">
                  <c:v>0.14319999999999999</c:v>
                </c:pt>
                <c:pt idx="3">
                  <c:v>0.13109999999999999</c:v>
                </c:pt>
                <c:pt idx="5">
                  <c:v>0.17350000000000002</c:v>
                </c:pt>
              </c:numCache>
            </c:numRef>
          </c:val>
        </c:ser>
        <c:ser>
          <c:idx val="3"/>
          <c:order val="3"/>
          <c:tx>
            <c:strRef>
              <c:f>'Descriptives C2'!$R$13</c:f>
              <c:strCache>
                <c:ptCount val="1"/>
                <c:pt idx="0">
                  <c:v>at least once ever 6 months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C2'!$S$13:$X$13</c:f>
              <c:numCache>
                <c:formatCode>0</c:formatCode>
                <c:ptCount val="6"/>
                <c:pt idx="0">
                  <c:v>0.154</c:v>
                </c:pt>
                <c:pt idx="1">
                  <c:v>0.1096</c:v>
                </c:pt>
                <c:pt idx="2">
                  <c:v>0.10830000000000001</c:v>
                </c:pt>
                <c:pt idx="3">
                  <c:v>9.9700000000000011E-2</c:v>
                </c:pt>
                <c:pt idx="5">
                  <c:v>0.1366</c:v>
                </c:pt>
              </c:numCache>
            </c:numRef>
          </c:val>
        </c:ser>
        <c:ser>
          <c:idx val="4"/>
          <c:order val="4"/>
          <c:tx>
            <c:strRef>
              <c:f>'Descriptives C2'!$R$14</c:f>
              <c:strCache>
                <c:ptCount val="1"/>
                <c:pt idx="0">
                  <c:v>at least once a year</c:v>
                </c:pt>
              </c:strCache>
            </c:strRef>
          </c:tx>
          <c:spPr>
            <a:solidFill>
              <a:srgbClr val="FFDC35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C2'!$S$14:$X$14</c:f>
              <c:numCache>
                <c:formatCode>0</c:formatCode>
                <c:ptCount val="6"/>
                <c:pt idx="0">
                  <c:v>0.12529999999999999</c:v>
                </c:pt>
                <c:pt idx="1">
                  <c:v>8.1000000000000003E-2</c:v>
                </c:pt>
                <c:pt idx="2">
                  <c:v>0.12820000000000001</c:v>
                </c:pt>
                <c:pt idx="3">
                  <c:v>0.1323</c:v>
                </c:pt>
                <c:pt idx="5">
                  <c:v>0.11810000000000001</c:v>
                </c:pt>
              </c:numCache>
            </c:numRef>
          </c:val>
        </c:ser>
        <c:ser>
          <c:idx val="5"/>
          <c:order val="5"/>
          <c:tx>
            <c:strRef>
              <c:f>'Descriptives C2'!$R$15</c:f>
              <c:strCache>
                <c:ptCount val="1"/>
                <c:pt idx="0">
                  <c:v>less than once a year</c:v>
                </c:pt>
              </c:strCache>
            </c:strRef>
          </c:tx>
          <c:spPr>
            <a:solidFill>
              <a:srgbClr val="900000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C2'!$S$15:$X$15</c:f>
              <c:numCache>
                <c:formatCode>0</c:formatCode>
                <c:ptCount val="6"/>
                <c:pt idx="0">
                  <c:v>8.0299999999999996E-2</c:v>
                </c:pt>
                <c:pt idx="1">
                  <c:v>5.8400000000000001E-2</c:v>
                </c:pt>
                <c:pt idx="2">
                  <c:v>6.2600000000000003E-2</c:v>
                </c:pt>
                <c:pt idx="3">
                  <c:v>5.9200000000000003E-2</c:v>
                </c:pt>
                <c:pt idx="5">
                  <c:v>7.2700000000000001E-2</c:v>
                </c:pt>
              </c:numCache>
            </c:numRef>
          </c:val>
        </c:ser>
        <c:ser>
          <c:idx val="6"/>
          <c:order val="6"/>
          <c:tx>
            <c:strRef>
              <c:f>'Descriptives C2'!$R$16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'Descriptives C2'!$S$9:$X$9</c:f>
              <c:strCache>
                <c:ptCount val="6"/>
                <c:pt idx="0">
                  <c:v>owners</c:v>
                </c:pt>
                <c:pt idx="1">
                  <c:v>all private renters</c:v>
                </c:pt>
                <c:pt idx="2">
                  <c:v>LA 
tenants</c:v>
                </c:pt>
                <c:pt idx="3">
                  <c:v>HA 
tenants</c:v>
                </c:pt>
                <c:pt idx="5">
                  <c:v>all tenures</c:v>
                </c:pt>
              </c:strCache>
            </c:strRef>
          </c:cat>
          <c:val>
            <c:numRef>
              <c:f>'Descriptives C2'!$S$16:$X$16</c:f>
              <c:numCache>
                <c:formatCode>0</c:formatCode>
                <c:ptCount val="6"/>
                <c:pt idx="0">
                  <c:v>0.17600000000000002</c:v>
                </c:pt>
                <c:pt idx="1">
                  <c:v>0.33100000000000002</c:v>
                </c:pt>
                <c:pt idx="2">
                  <c:v>0.26950000000000002</c:v>
                </c:pt>
                <c:pt idx="3">
                  <c:v>0.27149999999999996</c:v>
                </c:pt>
                <c:pt idx="5">
                  <c:v>0.22170000000000001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100"/>
        <c:axId val="347506944"/>
        <c:axId val="347516928"/>
      </c:barChart>
      <c:catAx>
        <c:axId val="34750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16928"/>
        <c:crosses val="autoZero"/>
        <c:auto val="1"/>
        <c:lblAlgn val="ctr"/>
        <c:lblOffset val="100"/>
        <c:noMultiLvlLbl val="0"/>
      </c:catAx>
      <c:valAx>
        <c:axId val="347516928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506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674381611389483"/>
          <c:y val="0.12624619596968983"/>
          <c:w val="0.25568221585938122"/>
          <c:h val="0.5614628404007637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125478927203076E-2"/>
          <c:y val="0.13945472222222224"/>
          <c:w val="0.61607298850574699"/>
          <c:h val="0.75195412377461712"/>
        </c:manualLayout>
      </c:layout>
      <c:doughnutChart>
        <c:varyColors val="1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3366"/>
              </a:solidFill>
              <a:ln w="25400">
                <a:noFill/>
              </a:ln>
            </c:spPr>
          </c:dPt>
          <c:dPt>
            <c:idx val="2"/>
            <c:bubble3D val="0"/>
          </c:dPt>
          <c:dLbls>
            <c:dLbl>
              <c:idx val="0"/>
              <c:layout>
                <c:manualLayout>
                  <c:x val="4.8659003831417642E-3"/>
                  <c:y val="-0.1654136111111111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8122605363984678E-2"/>
                  <c:y val="-0.1379752777777777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2651340996168584"/>
                  <c:y val="9.1312499999999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48275862068968"/>
                  <c:y val="-0.1254320987654321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'Descriptives C3'!$AC$5:$AC$7</c:f>
              <c:strCache>
                <c:ptCount val="3"/>
                <c:pt idx="0">
                  <c:v>no alarms are functional at all</c:v>
                </c:pt>
                <c:pt idx="1">
                  <c:v>some alarms are not functional</c:v>
                </c:pt>
                <c:pt idx="2">
                  <c:v>all alarms are functional </c:v>
                </c:pt>
              </c:strCache>
            </c:strRef>
          </c:cat>
          <c:val>
            <c:numRef>
              <c:f>'Descriptives C3'!$AD$5:$AD$7</c:f>
              <c:numCache>
                <c:formatCode>0</c:formatCode>
                <c:ptCount val="3"/>
                <c:pt idx="0">
                  <c:v>698.61392000000001</c:v>
                </c:pt>
                <c:pt idx="1">
                  <c:v>566.37561000000005</c:v>
                </c:pt>
                <c:pt idx="2">
                  <c:v>19161.57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514925373134331"/>
          <c:y val="0.56953642384105962"/>
          <c:w val="0.35074626865671643"/>
          <c:h val="0.225165562913907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1180336034638025E-2"/>
          <c:y val="3.4651579148632906E-2"/>
          <c:w val="0.90205567369772222"/>
          <c:h val="0.916783299438563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'Descriptives C3'!$AA$38</c:f>
              <c:strCache>
                <c:ptCount val="1"/>
                <c:pt idx="0">
                  <c:v>owners</c:v>
                </c:pt>
              </c:strCache>
            </c:strRef>
          </c:tx>
          <c:spPr>
            <a:solidFill>
              <a:srgbClr val="009999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C3'!$AA$39</c:f>
              <c:numCache>
                <c:formatCode>General</c:formatCode>
                <c:ptCount val="1"/>
                <c:pt idx="0">
                  <c:v>2.9500000000000002E-2</c:v>
                </c:pt>
              </c:numCache>
            </c:numRef>
          </c:val>
        </c:ser>
        <c:ser>
          <c:idx val="1"/>
          <c:order val="1"/>
          <c:tx>
            <c:strRef>
              <c:f>'Descriptives C3'!$AB$38</c:f>
              <c:strCache>
                <c:ptCount val="1"/>
                <c:pt idx="0">
                  <c:v>all private renters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C3'!$AB$39</c:f>
              <c:numCache>
                <c:formatCode>General</c:formatCode>
                <c:ptCount val="1"/>
                <c:pt idx="0">
                  <c:v>6.2400000000000004E-2</c:v>
                </c:pt>
              </c:numCache>
            </c:numRef>
          </c:val>
        </c:ser>
        <c:ser>
          <c:idx val="2"/>
          <c:order val="2"/>
          <c:tx>
            <c:strRef>
              <c:f>'Descriptives C3'!$AC$38</c:f>
              <c:strCache>
                <c:ptCount val="1"/>
                <c:pt idx="0">
                  <c:v>LA tenants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C3'!$AC$39</c:f>
              <c:numCache>
                <c:formatCode>General</c:formatCode>
                <c:ptCount val="1"/>
                <c:pt idx="0">
                  <c:v>2.75E-2</c:v>
                </c:pt>
              </c:numCache>
            </c:numRef>
          </c:val>
        </c:ser>
        <c:ser>
          <c:idx val="3"/>
          <c:order val="3"/>
          <c:tx>
            <c:strRef>
              <c:f>'Descriptives C3'!$AD$38</c:f>
              <c:strCache>
                <c:ptCount val="1"/>
                <c:pt idx="0">
                  <c:v>HA tenants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cat>
            <c:numRef>
              <c:f>'Descriptives C3'!$Z$39</c:f>
              <c:numCache>
                <c:formatCode>General</c:formatCode>
                <c:ptCount val="1"/>
              </c:numCache>
            </c:numRef>
          </c:cat>
          <c:val>
            <c:numRef>
              <c:f>'Descriptives C3'!$AD$39</c:f>
              <c:numCache>
                <c:formatCode>General</c:formatCode>
                <c:ptCount val="1"/>
                <c:pt idx="0">
                  <c:v>1.9199999999999998E-2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7659264"/>
        <c:axId val="347673344"/>
      </c:barChart>
      <c:catAx>
        <c:axId val="3476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347673344"/>
        <c:crosses val="autoZero"/>
        <c:auto val="1"/>
        <c:lblAlgn val="ctr"/>
        <c:lblOffset val="100"/>
        <c:noMultiLvlLbl val="0"/>
      </c:catAx>
      <c:valAx>
        <c:axId val="347673344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659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9583412868845935"/>
          <c:y val="8.9109257382431153E-2"/>
          <c:w val="0.59659210212359826"/>
          <c:h val="0.135313877844477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293562263050488E-2"/>
          <c:y val="1.8206664384343263E-2"/>
          <c:w val="0.89016527777777787"/>
          <c:h val="0.922425231481481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dPt>
            <c:idx val="5"/>
            <c:bubble3D val="0"/>
          </c:dPt>
          <c:cat>
            <c:strRef>
              <c:f>'Descriptives C3'!$B$86:$H$86</c:f>
              <c:strCache>
                <c:ptCount val="7"/>
                <c:pt idx="0">
                  <c:v>2008-09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</c:strCache>
            </c:strRef>
          </c:cat>
          <c:val>
            <c:numRef>
              <c:f>'Descriptives C3'!$B$87:$H$87</c:f>
              <c:numCache>
                <c:formatCode>0.00</c:formatCode>
                <c:ptCount val="7"/>
                <c:pt idx="0">
                  <c:v>4.21</c:v>
                </c:pt>
                <c:pt idx="2">
                  <c:v>3.79</c:v>
                </c:pt>
                <c:pt idx="3">
                  <c:v>3.66</c:v>
                </c:pt>
                <c:pt idx="4">
                  <c:v>3.42</c:v>
                </c:pt>
                <c:pt idx="5">
                  <c:v>3.19</c:v>
                </c:pt>
                <c:pt idx="6">
                  <c:v>3.42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705344"/>
        <c:axId val="347707264"/>
      </c:lineChart>
      <c:catAx>
        <c:axId val="34770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707264"/>
        <c:crosses val="autoZero"/>
        <c:auto val="1"/>
        <c:lblAlgn val="ctr"/>
        <c:lblOffset val="100"/>
        <c:noMultiLvlLbl val="0"/>
      </c:catAx>
      <c:valAx>
        <c:axId val="347707264"/>
        <c:scaling>
          <c:orientation val="minMax"/>
          <c:max val="1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3693093558110429E-3"/>
              <c:y val="0.323603891618810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705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690229885057491E-2"/>
          <c:y val="6.1843611111111134E-2"/>
          <c:w val="0.61607298850574699"/>
          <c:h val="0.75195412377461701"/>
        </c:manualLayout>
      </c:layout>
      <c:doughnutChart>
        <c:varyColors val="1"/>
        <c:ser>
          <c:idx val="0"/>
          <c:order val="0"/>
          <c:spPr>
            <a:solidFill>
              <a:srgbClr val="009999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33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C5C5C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6226053639846755E-2"/>
                  <c:y val="-0.125432407407407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921455938697306"/>
                  <c:y val="-3.919753086419750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9195402298850606E-2"/>
                  <c:y val="0.188148148148148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116333096278235"/>
                  <c:y val="-8.787243481261194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'Fig 1.1'!$K$7:$K$10</c:f>
              <c:strCache>
                <c:ptCount val="4"/>
                <c:pt idx="0">
                  <c:v>no smoke alarms</c:v>
                </c:pt>
                <c:pt idx="1">
                  <c:v>one smoke alarm</c:v>
                </c:pt>
                <c:pt idx="2">
                  <c:v>two smoke alarms</c:v>
                </c:pt>
                <c:pt idx="3">
                  <c:v>three or more smoke alarms</c:v>
                </c:pt>
              </c:strCache>
            </c:strRef>
          </c:cat>
          <c:val>
            <c:numRef>
              <c:f>'Fig 1.1'!$L$7:$L$10</c:f>
              <c:numCache>
                <c:formatCode>0.0</c:formatCode>
                <c:ptCount val="4"/>
                <c:pt idx="0">
                  <c:v>6.7410738497349403</c:v>
                </c:pt>
                <c:pt idx="1">
                  <c:v>26.988122860029002</c:v>
                </c:pt>
                <c:pt idx="2">
                  <c:v>45.003157979291501</c:v>
                </c:pt>
                <c:pt idx="3">
                  <c:v>21.267645310944602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6656184202140295"/>
          <c:y val="0.58684164479440071"/>
          <c:w val="0.31505796874728409"/>
          <c:h val="0.374221347331583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5</xdr:row>
      <xdr:rowOff>200025</xdr:rowOff>
    </xdr:from>
    <xdr:to>
      <xdr:col>26</xdr:col>
      <xdr:colOff>219075</xdr:colOff>
      <xdr:row>28</xdr:row>
      <xdr:rowOff>9525</xdr:rowOff>
    </xdr:to>
    <xdr:graphicFrame macro="">
      <xdr:nvGraphicFramePr>
        <xdr:cNvPr id="14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29</xdr:row>
      <xdr:rowOff>161925</xdr:rowOff>
    </xdr:from>
    <xdr:to>
      <xdr:col>34</xdr:col>
      <xdr:colOff>285750</xdr:colOff>
      <xdr:row>47</xdr:row>
      <xdr:rowOff>66675</xdr:rowOff>
    </xdr:to>
    <xdr:graphicFrame macro="">
      <xdr:nvGraphicFramePr>
        <xdr:cNvPr id="14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504825</xdr:colOff>
      <xdr:row>137</xdr:row>
      <xdr:rowOff>47625</xdr:rowOff>
    </xdr:from>
    <xdr:to>
      <xdr:col>25</xdr:col>
      <xdr:colOff>266700</xdr:colOff>
      <xdr:row>155</xdr:row>
      <xdr:rowOff>9525</xdr:rowOff>
    </xdr:to>
    <xdr:graphicFrame macro="">
      <xdr:nvGraphicFramePr>
        <xdr:cNvPr id="14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171</xdr:row>
      <xdr:rowOff>0</xdr:rowOff>
    </xdr:from>
    <xdr:to>
      <xdr:col>15</xdr:col>
      <xdr:colOff>19050</xdr:colOff>
      <xdr:row>193</xdr:row>
      <xdr:rowOff>38100</xdr:rowOff>
    </xdr:to>
    <xdr:graphicFrame macro="">
      <xdr:nvGraphicFramePr>
        <xdr:cNvPr id="14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19</xdr:row>
      <xdr:rowOff>0</xdr:rowOff>
    </xdr:from>
    <xdr:to>
      <xdr:col>24</xdr:col>
      <xdr:colOff>400050</xdr:colOff>
      <xdr:row>36</xdr:row>
      <xdr:rowOff>104775</xdr:rowOff>
    </xdr:to>
    <xdr:graphicFrame macro="">
      <xdr:nvGraphicFramePr>
        <xdr:cNvPr id="2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4</xdr:row>
      <xdr:rowOff>38100</xdr:rowOff>
    </xdr:from>
    <xdr:to>
      <xdr:col>24</xdr:col>
      <xdr:colOff>219075</xdr:colOff>
      <xdr:row>22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35</xdr:row>
      <xdr:rowOff>0</xdr:rowOff>
    </xdr:from>
    <xdr:to>
      <xdr:col>24</xdr:col>
      <xdr:colOff>400050</xdr:colOff>
      <xdr:row>52</xdr:row>
      <xdr:rowOff>133350</xdr:rowOff>
    </xdr:to>
    <xdr:graphicFrame macro="">
      <xdr:nvGraphicFramePr>
        <xdr:cNvPr id="33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86</xdr:row>
      <xdr:rowOff>0</xdr:rowOff>
    </xdr:from>
    <xdr:to>
      <xdr:col>14</xdr:col>
      <xdr:colOff>523875</xdr:colOff>
      <xdr:row>101</xdr:row>
      <xdr:rowOff>104775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514350</xdr:colOff>
      <xdr:row>18</xdr:row>
      <xdr:rowOff>66675</xdr:rowOff>
    </xdr:to>
    <xdr:graphicFrame macro="">
      <xdr:nvGraphicFramePr>
        <xdr:cNvPr id="12474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9525</xdr:rowOff>
    </xdr:from>
    <xdr:to>
      <xdr:col>6</xdr:col>
      <xdr:colOff>552450</xdr:colOff>
      <xdr:row>18</xdr:row>
      <xdr:rowOff>85725</xdr:rowOff>
    </xdr:to>
    <xdr:graphicFrame macro="">
      <xdr:nvGraphicFramePr>
        <xdr:cNvPr id="13099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6</xdr:col>
      <xdr:colOff>514350</xdr:colOff>
      <xdr:row>18</xdr:row>
      <xdr:rowOff>66675</xdr:rowOff>
    </xdr:to>
    <xdr:graphicFrame macro="">
      <xdr:nvGraphicFramePr>
        <xdr:cNvPr id="12884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47625</xdr:rowOff>
    </xdr:from>
    <xdr:to>
      <xdr:col>8</xdr:col>
      <xdr:colOff>597493</xdr:colOff>
      <xdr:row>26</xdr:row>
      <xdr:rowOff>1860</xdr:rowOff>
    </xdr:to>
    <xdr:grpSp>
      <xdr:nvGrpSpPr>
        <xdr:cNvPr id="2" name="Group 1"/>
        <xdr:cNvGrpSpPr/>
      </xdr:nvGrpSpPr>
      <xdr:grpSpPr>
        <a:xfrm>
          <a:off x="390525" y="409575"/>
          <a:ext cx="6302968" cy="4049985"/>
          <a:chOff x="390525" y="409575"/>
          <a:chExt cx="6302968" cy="4049985"/>
        </a:xfrm>
      </xdr:grpSpPr>
      <xdr:graphicFrame macro="">
        <xdr:nvGraphicFramePr>
          <xdr:cNvPr id="1365486" name="Chart 2"/>
          <xdr:cNvGraphicFramePr>
            <a:graphicFrameLocks/>
          </xdr:cNvGraphicFramePr>
        </xdr:nvGraphicFramePr>
        <xdr:xfrm>
          <a:off x="390525" y="439699"/>
          <a:ext cx="324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65487" name="Chart 3"/>
          <xdr:cNvGraphicFramePr>
            <a:graphicFrameLocks/>
          </xdr:cNvGraphicFramePr>
        </xdr:nvGraphicFramePr>
        <xdr:xfrm>
          <a:off x="409270" y="2299560"/>
          <a:ext cx="324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365488" name="Chart 4"/>
          <xdr:cNvGraphicFramePr>
            <a:graphicFrameLocks/>
          </xdr:cNvGraphicFramePr>
        </xdr:nvGraphicFramePr>
        <xdr:xfrm>
          <a:off x="3405562" y="409575"/>
          <a:ext cx="324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365489" name="Chart 5"/>
          <xdr:cNvGraphicFramePr>
            <a:graphicFrameLocks/>
          </xdr:cNvGraphicFramePr>
        </xdr:nvGraphicFramePr>
        <xdr:xfrm>
          <a:off x="3453493" y="2251092"/>
          <a:ext cx="3240000" cy="216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</xdr:row>
      <xdr:rowOff>28575</xdr:rowOff>
    </xdr:from>
    <xdr:to>
      <xdr:col>9</xdr:col>
      <xdr:colOff>228600</xdr:colOff>
      <xdr:row>21</xdr:row>
      <xdr:rowOff>154050</xdr:rowOff>
    </xdr:to>
    <xdr:graphicFrame macro="">
      <xdr:nvGraphicFramePr>
        <xdr:cNvPr id="136429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0.32129</cdr:x>
      <cdr:y>0.91101</cdr:y>
    </cdr:from>
    <cdr:to>
      <cdr:x>0.97577</cdr:x>
      <cdr:y>0.99359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9725" y="3245352"/>
          <a:ext cx="3279030" cy="294153"/>
        </a:xfrm>
        <a:prstGeom xmlns:a="http://schemas.openxmlformats.org/drawingml/2006/main" prst="rightArrow">
          <a:avLst>
            <a:gd name="adj1" fmla="val 50000"/>
            <a:gd name="adj2" fmla="val 184662"/>
          </a:avLst>
        </a:prstGeom>
        <a:solidFill xmlns:a="http://schemas.openxmlformats.org/drawingml/2006/main">
          <a:srgbClr val="333366"/>
        </a:solidFill>
        <a:ln xmlns:a="http://schemas.openxmlformats.org/drawingml/2006/main" w="9525">
          <a:solidFill>
            <a:srgbClr val="333366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b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Size of impact</a:t>
          </a:r>
        </a:p>
      </cdr:txBody>
    </cdr:sp>
  </cdr:relSizeAnchor>
  <cdr:relSizeAnchor xmlns:cdr="http://schemas.openxmlformats.org/drawingml/2006/chartDrawing">
    <cdr:from>
      <cdr:x>0.01395</cdr:x>
      <cdr:y>0.27631</cdr:y>
    </cdr:from>
    <cdr:to>
      <cdr:x>0.98136</cdr:x>
      <cdr:y>0.27631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77620" y="947651"/>
          <a:ext cx="5577892" cy="0"/>
        </a:xfrm>
        <a:prstGeom xmlns:a="http://schemas.openxmlformats.org/drawingml/2006/main" prst="line">
          <a:avLst/>
        </a:prstGeom>
        <a:ln xmlns:a="http://schemas.openxmlformats.org/drawingml/2006/main" w="508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0.02104</cdr:x>
      <cdr:y>0.44908</cdr:y>
    </cdr:from>
    <cdr:to>
      <cdr:x>0.98505</cdr:x>
      <cdr:y>0.44908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103020" y="1531851"/>
          <a:ext cx="5577892" cy="0"/>
        </a:xfrm>
        <a:prstGeom xmlns:a="http://schemas.openxmlformats.org/drawingml/2006/main" prst="line">
          <a:avLst/>
        </a:prstGeom>
        <a:ln xmlns:a="http://schemas.openxmlformats.org/drawingml/2006/main" w="508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0.88143</cdr:x>
      <cdr:y>0.20308</cdr:y>
    </cdr:from>
    <cdr:to>
      <cdr:x>0.99974</cdr:x>
      <cdr:y>0.27524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007424" y="698500"/>
          <a:ext cx="758376" cy="241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large</a:t>
          </a:r>
        </a:p>
      </cdr:txBody>
    </cdr:sp>
  </cdr:relSizeAnchor>
  <cdr:relSizeAnchor xmlns:cdr="http://schemas.openxmlformats.org/drawingml/2006/chartDrawing">
    <cdr:from>
      <cdr:x>0.86542</cdr:x>
      <cdr:y>0.37537</cdr:y>
    </cdr:from>
    <cdr:to>
      <cdr:x>0.99887</cdr:x>
      <cdr:y>0.44631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4333875" y="1363728"/>
          <a:ext cx="719475" cy="2554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medium</a:t>
          </a:r>
        </a:p>
      </cdr:txBody>
    </cdr:sp>
  </cdr:relSizeAnchor>
  <cdr:relSizeAnchor xmlns:cdr="http://schemas.openxmlformats.org/drawingml/2006/chartDrawing">
    <cdr:from>
      <cdr:x>0.8813</cdr:x>
      <cdr:y>0.83497</cdr:y>
    </cdr:from>
    <cdr:to>
      <cdr:x>0.99887</cdr:x>
      <cdr:y>0.90688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5003800" y="2832100"/>
          <a:ext cx="758376" cy="241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scene3d xmlns:a="http://schemas.openxmlformats.org/drawingml/2006/main">
          <a:camera prst="orthographicFront">
            <a:rot lat="0" lon="0" rev="0"/>
          </a:camera>
          <a:lightRig rig="threePt" dir="t"/>
        </a:scene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small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B21" sqref="B21"/>
    </sheetView>
  </sheetViews>
  <sheetFormatPr defaultColWidth="8.85546875" defaultRowHeight="12.75" x14ac:dyDescent="0.2"/>
  <cols>
    <col min="11" max="11" width="63.7109375" customWidth="1"/>
  </cols>
  <sheetData>
    <row r="1" spans="1:12" x14ac:dyDescent="0.2">
      <c r="F1" s="2" t="s">
        <v>149</v>
      </c>
      <c r="G1" s="2" t="s">
        <v>67</v>
      </c>
    </row>
    <row r="2" spans="1:12" x14ac:dyDescent="0.2">
      <c r="A2" t="s">
        <v>2</v>
      </c>
      <c r="B2" s="136" t="s">
        <v>353</v>
      </c>
      <c r="F2" t="s">
        <v>16</v>
      </c>
      <c r="G2" t="s">
        <v>65</v>
      </c>
    </row>
    <row r="3" spans="1:12" x14ac:dyDescent="0.2">
      <c r="A3" t="s">
        <v>0</v>
      </c>
      <c r="B3" t="s">
        <v>349</v>
      </c>
      <c r="F3" t="s">
        <v>17</v>
      </c>
      <c r="G3" s="122" t="s">
        <v>323</v>
      </c>
    </row>
    <row r="4" spans="1:12" x14ac:dyDescent="0.2">
      <c r="A4" t="s">
        <v>3</v>
      </c>
      <c r="B4" s="136" t="s">
        <v>354</v>
      </c>
      <c r="F4" t="s">
        <v>18</v>
      </c>
      <c r="G4" t="s">
        <v>66</v>
      </c>
    </row>
    <row r="5" spans="1:12" x14ac:dyDescent="0.2">
      <c r="A5" t="s">
        <v>13</v>
      </c>
      <c r="B5" t="s">
        <v>355</v>
      </c>
      <c r="F5" s="2" t="s">
        <v>70</v>
      </c>
      <c r="G5" s="2" t="s">
        <v>71</v>
      </c>
    </row>
    <row r="6" spans="1:12" x14ac:dyDescent="0.2">
      <c r="A6" t="s">
        <v>4</v>
      </c>
      <c r="B6" s="136" t="s">
        <v>356</v>
      </c>
      <c r="F6" t="s">
        <v>19</v>
      </c>
      <c r="G6" t="s">
        <v>68</v>
      </c>
    </row>
    <row r="7" spans="1:12" x14ac:dyDescent="0.2">
      <c r="A7" t="s">
        <v>5</v>
      </c>
      <c r="B7" s="136" t="s">
        <v>357</v>
      </c>
      <c r="F7" t="s">
        <v>20</v>
      </c>
      <c r="G7" t="s">
        <v>69</v>
      </c>
    </row>
    <row r="8" spans="1:12" x14ac:dyDescent="0.2">
      <c r="A8" t="s">
        <v>6</v>
      </c>
      <c r="B8" s="136" t="s">
        <v>358</v>
      </c>
      <c r="F8" t="s">
        <v>21</v>
      </c>
      <c r="G8" t="s">
        <v>72</v>
      </c>
    </row>
    <row r="9" spans="1:12" x14ac:dyDescent="0.2">
      <c r="A9" t="s">
        <v>1</v>
      </c>
      <c r="B9" t="s">
        <v>350</v>
      </c>
      <c r="F9" t="s">
        <v>22</v>
      </c>
      <c r="G9" t="s">
        <v>193</v>
      </c>
    </row>
    <row r="10" spans="1:12" x14ac:dyDescent="0.2">
      <c r="A10" t="s">
        <v>12</v>
      </c>
      <c r="B10" t="s">
        <v>352</v>
      </c>
      <c r="F10" t="s">
        <v>23</v>
      </c>
      <c r="G10" t="s">
        <v>74</v>
      </c>
    </row>
    <row r="11" spans="1:12" x14ac:dyDescent="0.2">
      <c r="A11" t="s">
        <v>7</v>
      </c>
      <c r="B11" t="s">
        <v>359</v>
      </c>
      <c r="F11" s="2" t="s">
        <v>75</v>
      </c>
      <c r="G11" s="2" t="s">
        <v>155</v>
      </c>
    </row>
    <row r="12" spans="1:12" x14ac:dyDescent="0.2">
      <c r="A12" t="s">
        <v>15</v>
      </c>
      <c r="B12" t="s">
        <v>183</v>
      </c>
      <c r="F12" t="s">
        <v>24</v>
      </c>
      <c r="G12" t="s">
        <v>76</v>
      </c>
    </row>
    <row r="13" spans="1:12" x14ac:dyDescent="0.2">
      <c r="A13" t="s">
        <v>9</v>
      </c>
      <c r="B13" s="136" t="s">
        <v>338</v>
      </c>
      <c r="F13" t="s">
        <v>25</v>
      </c>
      <c r="G13" t="s">
        <v>156</v>
      </c>
    </row>
    <row r="14" spans="1:12" x14ac:dyDescent="0.2">
      <c r="A14" t="s">
        <v>10</v>
      </c>
      <c r="B14" s="136" t="s">
        <v>360</v>
      </c>
      <c r="F14" t="s">
        <v>26</v>
      </c>
      <c r="G14" t="s">
        <v>157</v>
      </c>
    </row>
    <row r="15" spans="1:12" x14ac:dyDescent="0.2">
      <c r="A15" t="s">
        <v>8</v>
      </c>
      <c r="B15" s="136" t="s">
        <v>361</v>
      </c>
      <c r="F15" t="s">
        <v>27</v>
      </c>
      <c r="G15" t="s">
        <v>158</v>
      </c>
      <c r="L15" s="3"/>
    </row>
    <row r="16" spans="1:12" x14ac:dyDescent="0.2">
      <c r="A16" t="s">
        <v>11</v>
      </c>
      <c r="B16" t="s">
        <v>351</v>
      </c>
      <c r="F16" t="s">
        <v>28</v>
      </c>
      <c r="G16" t="s">
        <v>159</v>
      </c>
      <c r="L16" s="3"/>
    </row>
    <row r="17" spans="1:12" x14ac:dyDescent="0.2">
      <c r="A17" t="s">
        <v>14</v>
      </c>
      <c r="B17" t="s">
        <v>362</v>
      </c>
      <c r="F17" s="2" t="s">
        <v>77</v>
      </c>
      <c r="G17" s="2" t="s">
        <v>78</v>
      </c>
      <c r="L17" s="3"/>
    </row>
    <row r="18" spans="1:12" x14ac:dyDescent="0.2">
      <c r="A18" t="s">
        <v>14</v>
      </c>
      <c r="B18" t="s">
        <v>362</v>
      </c>
      <c r="F18" t="s">
        <v>29</v>
      </c>
      <c r="G18" t="s">
        <v>160</v>
      </c>
    </row>
    <row r="19" spans="1:12" x14ac:dyDescent="0.2">
      <c r="A19" t="s">
        <v>141</v>
      </c>
      <c r="B19" t="s">
        <v>183</v>
      </c>
      <c r="F19" t="s">
        <v>30</v>
      </c>
      <c r="G19" t="s">
        <v>161</v>
      </c>
    </row>
    <row r="20" spans="1:12" x14ac:dyDescent="0.2">
      <c r="A20" t="s">
        <v>52</v>
      </c>
      <c r="B20" s="136" t="s">
        <v>360</v>
      </c>
      <c r="F20" t="s">
        <v>31</v>
      </c>
      <c r="G20" t="s">
        <v>162</v>
      </c>
      <c r="L20" s="3"/>
    </row>
    <row r="21" spans="1:12" x14ac:dyDescent="0.2">
      <c r="F21" t="s">
        <v>32</v>
      </c>
      <c r="G21" t="s">
        <v>79</v>
      </c>
    </row>
    <row r="22" spans="1:12" x14ac:dyDescent="0.2">
      <c r="F22" t="s">
        <v>33</v>
      </c>
      <c r="G22" t="s">
        <v>163</v>
      </c>
    </row>
    <row r="23" spans="1:12" x14ac:dyDescent="0.2">
      <c r="F23" t="s">
        <v>34</v>
      </c>
      <c r="G23" t="s">
        <v>164</v>
      </c>
    </row>
    <row r="24" spans="1:12" x14ac:dyDescent="0.2">
      <c r="F24" t="s">
        <v>35</v>
      </c>
      <c r="G24" t="s">
        <v>80</v>
      </c>
    </row>
    <row r="25" spans="1:12" x14ac:dyDescent="0.2">
      <c r="F25" t="s">
        <v>36</v>
      </c>
      <c r="G25" t="s">
        <v>81</v>
      </c>
      <c r="L25" s="3"/>
    </row>
    <row r="26" spans="1:12" x14ac:dyDescent="0.2">
      <c r="F26" t="s">
        <v>37</v>
      </c>
      <c r="G26" t="s">
        <v>82</v>
      </c>
      <c r="L26" s="3"/>
    </row>
    <row r="27" spans="1:12" x14ac:dyDescent="0.2">
      <c r="F27" t="s">
        <v>38</v>
      </c>
      <c r="G27" t="s">
        <v>83</v>
      </c>
    </row>
    <row r="28" spans="1:12" x14ac:dyDescent="0.2">
      <c r="F28" t="s">
        <v>53</v>
      </c>
      <c r="G28" t="s">
        <v>153</v>
      </c>
    </row>
    <row r="29" spans="1:12" x14ac:dyDescent="0.2">
      <c r="F29" s="2" t="s">
        <v>54</v>
      </c>
      <c r="G29" s="2" t="s">
        <v>85</v>
      </c>
    </row>
    <row r="30" spans="1:12" x14ac:dyDescent="0.2">
      <c r="F30" t="s">
        <v>54</v>
      </c>
      <c r="G30" t="s">
        <v>84</v>
      </c>
    </row>
    <row r="31" spans="1:12" x14ac:dyDescent="0.2">
      <c r="F31" s="4" t="s">
        <v>87</v>
      </c>
      <c r="G31" t="s">
        <v>89</v>
      </c>
    </row>
    <row r="32" spans="1:12" x14ac:dyDescent="0.2">
      <c r="F32" s="4" t="s">
        <v>86</v>
      </c>
      <c r="G32" t="s">
        <v>90</v>
      </c>
    </row>
    <row r="33" spans="6:15" x14ac:dyDescent="0.2">
      <c r="F33" s="4" t="s">
        <v>88</v>
      </c>
      <c r="G33" t="s">
        <v>154</v>
      </c>
    </row>
    <row r="34" spans="6:15" x14ac:dyDescent="0.2">
      <c r="F34" s="4" t="s">
        <v>92</v>
      </c>
      <c r="G34" t="s">
        <v>94</v>
      </c>
    </row>
    <row r="35" spans="6:15" x14ac:dyDescent="0.2">
      <c r="F35" s="4" t="s">
        <v>93</v>
      </c>
      <c r="G35" t="s">
        <v>95</v>
      </c>
    </row>
    <row r="36" spans="6:15" x14ac:dyDescent="0.2">
      <c r="F36" s="4" t="s">
        <v>96</v>
      </c>
      <c r="G36" t="s">
        <v>91</v>
      </c>
    </row>
    <row r="37" spans="6:15" x14ac:dyDescent="0.2">
      <c r="F37" s="5" t="s">
        <v>97</v>
      </c>
      <c r="G37" s="2" t="s">
        <v>99</v>
      </c>
    </row>
    <row r="38" spans="6:15" x14ac:dyDescent="0.2">
      <c r="F38" t="s">
        <v>39</v>
      </c>
      <c r="G38" t="s">
        <v>100</v>
      </c>
    </row>
    <row r="39" spans="6:15" x14ac:dyDescent="0.2">
      <c r="F39" t="s">
        <v>40</v>
      </c>
      <c r="G39" t="s">
        <v>98</v>
      </c>
      <c r="M39" s="3"/>
    </row>
    <row r="40" spans="6:15" x14ac:dyDescent="0.2">
      <c r="F40" t="s">
        <v>41</v>
      </c>
      <c r="G40" t="s">
        <v>101</v>
      </c>
      <c r="L40" t="s">
        <v>105</v>
      </c>
      <c r="M40" s="3">
        <v>6012</v>
      </c>
      <c r="N40">
        <v>45.64</v>
      </c>
      <c r="O40">
        <v>45.64</v>
      </c>
    </row>
    <row r="41" spans="6:15" x14ac:dyDescent="0.2">
      <c r="F41" t="s">
        <v>42</v>
      </c>
      <c r="G41" t="s">
        <v>102</v>
      </c>
      <c r="L41" t="s">
        <v>106</v>
      </c>
      <c r="M41" s="3">
        <v>1343</v>
      </c>
      <c r="N41">
        <v>10.19</v>
      </c>
      <c r="O41">
        <v>55.83</v>
      </c>
    </row>
    <row r="42" spans="6:15" x14ac:dyDescent="0.2">
      <c r="F42" t="s">
        <v>43</v>
      </c>
      <c r="G42" t="s">
        <v>103</v>
      </c>
      <c r="L42" t="s">
        <v>107</v>
      </c>
      <c r="M42" s="3">
        <v>3912</v>
      </c>
      <c r="N42">
        <v>29.69</v>
      </c>
      <c r="O42">
        <v>85.52</v>
      </c>
    </row>
    <row r="43" spans="6:15" x14ac:dyDescent="0.2">
      <c r="F43" t="s">
        <v>44</v>
      </c>
      <c r="G43" t="s">
        <v>73</v>
      </c>
      <c r="L43" t="s">
        <v>108</v>
      </c>
      <c r="M43">
        <v>466</v>
      </c>
      <c r="N43">
        <v>3.54</v>
      </c>
      <c r="O43">
        <v>89.06</v>
      </c>
    </row>
    <row r="44" spans="6:15" x14ac:dyDescent="0.2">
      <c r="F44" s="2" t="s">
        <v>104</v>
      </c>
      <c r="G44" s="2" t="s">
        <v>112</v>
      </c>
      <c r="K44" t="s">
        <v>109</v>
      </c>
      <c r="L44" t="s">
        <v>110</v>
      </c>
      <c r="M44">
        <v>157</v>
      </c>
      <c r="N44">
        <v>1.19</v>
      </c>
      <c r="O44">
        <v>90.25</v>
      </c>
    </row>
    <row r="45" spans="6:15" x14ac:dyDescent="0.2">
      <c r="F45" t="s">
        <v>45</v>
      </c>
      <c r="G45" t="s">
        <v>113</v>
      </c>
      <c r="L45" t="s">
        <v>111</v>
      </c>
      <c r="M45" s="3">
        <v>1284</v>
      </c>
      <c r="N45">
        <v>9.75</v>
      </c>
      <c r="O45">
        <v>100</v>
      </c>
    </row>
    <row r="46" spans="6:15" x14ac:dyDescent="0.2">
      <c r="F46" t="s">
        <v>46</v>
      </c>
      <c r="G46" t="s">
        <v>114</v>
      </c>
    </row>
    <row r="47" spans="6:15" x14ac:dyDescent="0.2">
      <c r="F47" t="s">
        <v>47</v>
      </c>
      <c r="G47" t="s">
        <v>115</v>
      </c>
    </row>
    <row r="48" spans="6:15" x14ac:dyDescent="0.2">
      <c r="F48" t="s">
        <v>48</v>
      </c>
      <c r="G48" t="s">
        <v>116</v>
      </c>
    </row>
    <row r="49" spans="6:13" x14ac:dyDescent="0.2">
      <c r="F49" t="s">
        <v>49</v>
      </c>
      <c r="G49" t="s">
        <v>117</v>
      </c>
    </row>
    <row r="50" spans="6:13" x14ac:dyDescent="0.2">
      <c r="F50" t="s">
        <v>55</v>
      </c>
      <c r="G50" t="s">
        <v>51</v>
      </c>
    </row>
    <row r="51" spans="6:13" x14ac:dyDescent="0.2">
      <c r="F51" s="2" t="s">
        <v>118</v>
      </c>
      <c r="G51" s="2" t="s">
        <v>167</v>
      </c>
      <c r="L51" s="3"/>
    </row>
    <row r="52" spans="6:13" x14ac:dyDescent="0.2">
      <c r="F52" t="s">
        <v>56</v>
      </c>
      <c r="G52" t="s">
        <v>120</v>
      </c>
      <c r="L52" s="3"/>
    </row>
    <row r="53" spans="6:13" x14ac:dyDescent="0.2">
      <c r="F53" t="s">
        <v>57</v>
      </c>
      <c r="G53" t="s">
        <v>121</v>
      </c>
      <c r="L53" s="3"/>
    </row>
    <row r="54" spans="6:13" x14ac:dyDescent="0.2">
      <c r="F54" t="s">
        <v>58</v>
      </c>
      <c r="G54" t="s">
        <v>122</v>
      </c>
      <c r="L54" s="3"/>
    </row>
    <row r="55" spans="6:13" x14ac:dyDescent="0.2">
      <c r="F55" t="s">
        <v>59</v>
      </c>
      <c r="G55" t="s">
        <v>119</v>
      </c>
      <c r="L55" s="3"/>
    </row>
    <row r="56" spans="6:13" x14ac:dyDescent="0.2">
      <c r="F56" t="s">
        <v>60</v>
      </c>
      <c r="G56" t="s">
        <v>185</v>
      </c>
    </row>
    <row r="57" spans="6:13" x14ac:dyDescent="0.2">
      <c r="F57" t="s">
        <v>61</v>
      </c>
      <c r="G57" t="s">
        <v>186</v>
      </c>
    </row>
    <row r="58" spans="6:13" x14ac:dyDescent="0.2">
      <c r="F58" t="s">
        <v>62</v>
      </c>
      <c r="G58" t="s">
        <v>187</v>
      </c>
    </row>
    <row r="59" spans="6:13" x14ac:dyDescent="0.2">
      <c r="F59" t="s">
        <v>63</v>
      </c>
      <c r="G59" t="s">
        <v>188</v>
      </c>
    </row>
    <row r="60" spans="6:13" x14ac:dyDescent="0.2">
      <c r="F60" s="2" t="s">
        <v>133</v>
      </c>
      <c r="G60" s="2" t="s">
        <v>128</v>
      </c>
    </row>
    <row r="61" spans="6:13" x14ac:dyDescent="0.2">
      <c r="F61" t="s">
        <v>131</v>
      </c>
      <c r="G61" t="s">
        <v>123</v>
      </c>
    </row>
    <row r="62" spans="6:13" x14ac:dyDescent="0.2">
      <c r="F62" t="s">
        <v>132</v>
      </c>
      <c r="G62" t="s">
        <v>124</v>
      </c>
    </row>
    <row r="63" spans="6:13" x14ac:dyDescent="0.2">
      <c r="F63" t="s">
        <v>134</v>
      </c>
      <c r="G63" t="s">
        <v>135</v>
      </c>
    </row>
    <row r="64" spans="6:13" x14ac:dyDescent="0.2">
      <c r="F64" t="s">
        <v>136</v>
      </c>
      <c r="G64" t="s">
        <v>125</v>
      </c>
      <c r="M64" s="3"/>
    </row>
    <row r="65" spans="6:13" x14ac:dyDescent="0.2">
      <c r="F65" t="s">
        <v>137</v>
      </c>
      <c r="G65" t="s">
        <v>126</v>
      </c>
      <c r="M65" s="3"/>
    </row>
    <row r="66" spans="6:13" x14ac:dyDescent="0.2">
      <c r="F66" t="s">
        <v>138</v>
      </c>
      <c r="G66" t="s">
        <v>127</v>
      </c>
      <c r="M66" s="3"/>
    </row>
    <row r="67" spans="6:13" x14ac:dyDescent="0.2">
      <c r="F67" t="s">
        <v>139</v>
      </c>
      <c r="G67" t="s">
        <v>129</v>
      </c>
      <c r="M67" s="3"/>
    </row>
    <row r="68" spans="6:13" x14ac:dyDescent="0.2">
      <c r="F68" t="s">
        <v>140</v>
      </c>
      <c r="G68" t="s">
        <v>130</v>
      </c>
      <c r="M68" s="3"/>
    </row>
    <row r="69" spans="6:13" x14ac:dyDescent="0.2">
      <c r="M69" s="3"/>
    </row>
    <row r="70" spans="6:13" x14ac:dyDescent="0.2">
      <c r="M70" s="3"/>
    </row>
    <row r="71" spans="6:13" x14ac:dyDescent="0.2">
      <c r="M71" s="3"/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A1:V50"/>
  <sheetViews>
    <sheetView showGridLines="0" workbookViewId="0"/>
  </sheetViews>
  <sheetFormatPr defaultColWidth="11.42578125" defaultRowHeight="12.75" x14ac:dyDescent="0.2"/>
  <cols>
    <col min="1" max="8" width="11.42578125" style="156"/>
    <col min="9" max="9" width="9.140625" style="156" customWidth="1"/>
    <col min="10" max="14" width="11.42578125" style="156"/>
    <col min="18" max="18" width="28.42578125" customWidth="1"/>
  </cols>
  <sheetData>
    <row r="1" spans="2:22" x14ac:dyDescent="0.2">
      <c r="D1" s="157"/>
      <c r="E1" s="157"/>
      <c r="F1" s="157"/>
    </row>
    <row r="2" spans="2:22" ht="15.75" x14ac:dyDescent="0.25">
      <c r="B2" s="158" t="s">
        <v>426</v>
      </c>
      <c r="C2" s="159"/>
      <c r="H2" s="160"/>
      <c r="I2" s="161"/>
      <c r="J2" s="161"/>
      <c r="K2" s="161"/>
      <c r="L2" s="162"/>
      <c r="M2" s="161"/>
      <c r="N2" s="160"/>
    </row>
    <row r="3" spans="2:22" x14ac:dyDescent="0.2">
      <c r="H3" s="161"/>
      <c r="I3" s="161"/>
      <c r="J3" s="161"/>
      <c r="K3" s="161"/>
      <c r="L3" s="162"/>
      <c r="M3" s="161"/>
      <c r="N3" s="160"/>
    </row>
    <row r="4" spans="2:22" ht="15" x14ac:dyDescent="0.25">
      <c r="B4" s="163"/>
      <c r="C4" s="163"/>
      <c r="J4" s="160"/>
    </row>
    <row r="6" spans="2:22" ht="15" x14ac:dyDescent="0.25">
      <c r="R6" s="145" t="s">
        <v>427</v>
      </c>
    </row>
    <row r="7" spans="2:22" ht="25.5" x14ac:dyDescent="0.2">
      <c r="S7" s="166" t="s">
        <v>402</v>
      </c>
      <c r="T7" s="166" t="s">
        <v>403</v>
      </c>
      <c r="U7" s="166" t="s">
        <v>407</v>
      </c>
      <c r="V7" s="166" t="s">
        <v>408</v>
      </c>
    </row>
    <row r="8" spans="2:22" x14ac:dyDescent="0.2">
      <c r="R8" s="146"/>
      <c r="S8" s="146"/>
      <c r="T8" s="146"/>
      <c r="U8" s="146"/>
      <c r="V8" s="147" t="s">
        <v>214</v>
      </c>
    </row>
    <row r="9" spans="2:22" ht="12" customHeight="1" x14ac:dyDescent="0.2">
      <c r="R9" s="151" t="s">
        <v>409</v>
      </c>
      <c r="S9" s="149">
        <v>17.972065690175537</v>
      </c>
      <c r="T9" s="149">
        <v>19.978860881982811</v>
      </c>
      <c r="U9" s="149">
        <v>41.330160390840774</v>
      </c>
      <c r="V9" s="149">
        <v>44.538242145399821</v>
      </c>
    </row>
    <row r="10" spans="2:22" ht="12.75" customHeight="1" x14ac:dyDescent="0.2">
      <c r="R10" t="s">
        <v>251</v>
      </c>
      <c r="S10" s="149">
        <v>10.8439245303592</v>
      </c>
      <c r="T10" s="149">
        <v>9.8217692281867492</v>
      </c>
      <c r="U10" s="149">
        <v>15.369416000605</v>
      </c>
      <c r="V10" s="149">
        <v>17.075767493695999</v>
      </c>
    </row>
    <row r="11" spans="2:22" x14ac:dyDescent="0.2">
      <c r="R11" s="151" t="s">
        <v>410</v>
      </c>
      <c r="S11" s="149">
        <v>47.531794922390098</v>
      </c>
      <c r="T11" s="149">
        <v>41.1719518481151</v>
      </c>
      <c r="U11" s="149">
        <v>21.4168516077088</v>
      </c>
      <c r="V11" s="149">
        <v>17.355737108280898</v>
      </c>
    </row>
    <row r="12" spans="2:22" x14ac:dyDescent="0.2">
      <c r="R12" s="155" t="s">
        <v>411</v>
      </c>
      <c r="S12" s="150">
        <v>15.274750495628499</v>
      </c>
      <c r="T12" s="150">
        <v>8.8312974675961406</v>
      </c>
      <c r="U12" s="150">
        <v>10.605202014555999</v>
      </c>
      <c r="V12" s="150">
        <v>10.7223541262672</v>
      </c>
    </row>
    <row r="23" spans="1:14" x14ac:dyDescent="0.2">
      <c r="A23" s="164"/>
      <c r="C23" s="159"/>
    </row>
    <row r="24" spans="1:14" x14ac:dyDescent="0.2">
      <c r="B24" s="159"/>
      <c r="C24" s="159"/>
    </row>
    <row r="25" spans="1:14" x14ac:dyDescent="0.2">
      <c r="B25" s="159"/>
    </row>
    <row r="26" spans="1:14" x14ac:dyDescent="0.2">
      <c r="B26" s="159"/>
      <c r="I26" s="165"/>
    </row>
    <row r="27" spans="1:14" ht="13.5" customHeight="1" x14ac:dyDescent="0.2"/>
    <row r="28" spans="1:14" x14ac:dyDescent="0.2">
      <c r="A28"/>
      <c r="B28" s="109" t="s">
        <v>462</v>
      </c>
      <c r="C28" s="125"/>
      <c r="D28" s="125"/>
      <c r="E28" s="125"/>
      <c r="F28" s="125"/>
      <c r="G28" s="125"/>
      <c r="H28" s="125"/>
      <c r="I28"/>
      <c r="J28"/>
      <c r="K28"/>
      <c r="L28"/>
      <c r="M28"/>
      <c r="N28"/>
    </row>
    <row r="29" spans="1:14" x14ac:dyDescent="0.2">
      <c r="A29"/>
      <c r="B29" s="167" t="s">
        <v>347</v>
      </c>
      <c r="C29" s="55"/>
      <c r="D29" s="55"/>
      <c r="E29" s="55"/>
      <c r="F29" s="55"/>
      <c r="G29" s="125"/>
      <c r="H29" s="125"/>
      <c r="I29"/>
      <c r="J29"/>
      <c r="K29"/>
      <c r="L29"/>
      <c r="M29"/>
      <c r="N29"/>
    </row>
    <row r="30" spans="1:14" x14ac:dyDescent="0.2">
      <c r="A30"/>
      <c r="B30" s="110" t="s">
        <v>143</v>
      </c>
      <c r="C30" s="125"/>
      <c r="D30" s="125"/>
      <c r="E30" s="125"/>
      <c r="F30" s="125"/>
      <c r="G30" s="125"/>
      <c r="H30" s="125"/>
      <c r="I30"/>
      <c r="J30"/>
      <c r="K30"/>
      <c r="L30"/>
      <c r="M30"/>
      <c r="N30"/>
    </row>
    <row r="31" spans="1:14" x14ac:dyDescent="0.2">
      <c r="A31"/>
      <c r="B31" s="125"/>
      <c r="C31" s="125"/>
      <c r="D31" s="125"/>
      <c r="E31" s="125"/>
      <c r="F31" s="125"/>
      <c r="G31" s="125"/>
      <c r="H31" s="125"/>
      <c r="I31"/>
      <c r="J31"/>
      <c r="K31"/>
      <c r="L31"/>
      <c r="M31"/>
      <c r="N31"/>
    </row>
    <row r="36" spans="2:2" x14ac:dyDescent="0.2">
      <c r="B36" s="159"/>
    </row>
    <row r="37" spans="2:2" x14ac:dyDescent="0.2">
      <c r="B37" s="159"/>
    </row>
    <row r="38" spans="2:2" x14ac:dyDescent="0.2">
      <c r="B38" s="159"/>
    </row>
    <row r="48" spans="2:2" x14ac:dyDescent="0.2">
      <c r="B48" s="159"/>
    </row>
    <row r="49" spans="2:2" x14ac:dyDescent="0.2">
      <c r="B49" s="159"/>
    </row>
    <row r="50" spans="2:2" x14ac:dyDescent="0.2">
      <c r="B50" s="159"/>
    </row>
  </sheetData>
  <pageMargins left="0.7" right="0.7" top="0.75" bottom="0.75" header="0.3" footer="0.3"/>
  <pageSetup paperSize="9" orientation="landscape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1:U27"/>
  <sheetViews>
    <sheetView showGridLines="0" workbookViewId="0"/>
  </sheetViews>
  <sheetFormatPr defaultColWidth="8.85546875" defaultRowHeight="12.75" x14ac:dyDescent="0.2"/>
  <cols>
    <col min="15" max="15" width="8.85546875" customWidth="1"/>
    <col min="16" max="17" width="9.7109375" customWidth="1"/>
    <col min="18" max="18" width="11" customWidth="1"/>
    <col min="19" max="19" width="27.42578125" customWidth="1"/>
    <col min="20" max="20" width="22.42578125" customWidth="1"/>
    <col min="21" max="21" width="19.7109375" customWidth="1"/>
    <col min="22" max="22" width="11.140625" bestFit="1" customWidth="1"/>
    <col min="24" max="24" width="11.42578125" bestFit="1" customWidth="1"/>
    <col min="34" max="34" width="11.140625" customWidth="1"/>
    <col min="35" max="35" width="34.28515625" customWidth="1"/>
    <col min="37" max="37" width="11.140625" customWidth="1"/>
    <col min="38" max="38" width="10.85546875" customWidth="1"/>
  </cols>
  <sheetData>
    <row r="1" spans="2:21" ht="15" x14ac:dyDescent="0.25">
      <c r="Q1" s="145"/>
      <c r="S1" s="145" t="s">
        <v>434</v>
      </c>
    </row>
    <row r="2" spans="2:21" ht="18.75" customHeight="1" x14ac:dyDescent="0.25">
      <c r="B2" s="108" t="s">
        <v>429</v>
      </c>
      <c r="C2" s="125"/>
      <c r="D2" s="125"/>
      <c r="E2" s="125"/>
      <c r="F2" s="125"/>
      <c r="G2" s="125"/>
      <c r="H2" s="125"/>
      <c r="I2" s="125"/>
      <c r="J2" s="125"/>
      <c r="Q2" s="145"/>
    </row>
    <row r="3" spans="2:21" ht="14.25" customHeight="1" x14ac:dyDescent="0.2">
      <c r="B3" s="125"/>
      <c r="C3" s="125"/>
      <c r="D3" s="125"/>
      <c r="E3" s="125"/>
      <c r="F3" s="125"/>
      <c r="G3" s="125"/>
      <c r="H3" s="125"/>
      <c r="I3" s="125"/>
      <c r="J3" s="125"/>
      <c r="S3" s="201"/>
      <c r="T3" s="202" t="s">
        <v>432</v>
      </c>
      <c r="U3" s="203" t="s">
        <v>433</v>
      </c>
    </row>
    <row r="4" spans="2:21" ht="14.25" customHeight="1" x14ac:dyDescent="0.2">
      <c r="B4" s="125"/>
      <c r="C4" s="125"/>
      <c r="D4" s="125"/>
      <c r="E4" s="125"/>
      <c r="F4" s="125"/>
      <c r="G4" s="125"/>
      <c r="H4" s="125"/>
      <c r="I4" s="125"/>
      <c r="J4" s="125"/>
      <c r="S4" s="204" t="s">
        <v>495</v>
      </c>
      <c r="T4" s="205">
        <v>1.11895867684299</v>
      </c>
      <c r="U4" s="205">
        <v>0</v>
      </c>
    </row>
    <row r="5" spans="2:21" ht="14.25" customHeight="1" x14ac:dyDescent="0.2">
      <c r="B5" s="125"/>
      <c r="C5" s="125"/>
      <c r="D5" s="125"/>
      <c r="E5" s="125"/>
      <c r="F5" s="125"/>
      <c r="G5" s="125"/>
      <c r="H5" s="125"/>
      <c r="I5" s="125"/>
      <c r="J5" s="125"/>
      <c r="S5" s="63" t="s">
        <v>494</v>
      </c>
      <c r="T5" s="200">
        <v>1.1451525962953912</v>
      </c>
      <c r="U5" s="200">
        <v>4.5999999999999999E-2</v>
      </c>
    </row>
    <row r="6" spans="2:21" ht="14.25" customHeight="1" x14ac:dyDescent="0.2">
      <c r="B6" s="125"/>
      <c r="C6" s="125"/>
      <c r="D6" s="125"/>
      <c r="E6" s="125"/>
      <c r="F6" s="125"/>
      <c r="G6" s="125"/>
      <c r="H6" s="125"/>
      <c r="I6" s="125"/>
      <c r="J6" s="125"/>
      <c r="S6" s="63" t="s">
        <v>357</v>
      </c>
      <c r="T6" s="200">
        <v>1.1564673840496897</v>
      </c>
      <c r="U6" s="200">
        <v>0</v>
      </c>
    </row>
    <row r="7" spans="2:21" ht="14.25" customHeight="1" x14ac:dyDescent="0.2">
      <c r="B7" s="125"/>
      <c r="C7" s="125"/>
      <c r="D7" s="125"/>
      <c r="E7" s="125"/>
      <c r="F7" s="125"/>
      <c r="G7" s="125"/>
      <c r="H7" s="125"/>
      <c r="I7" s="125"/>
      <c r="J7" s="125"/>
      <c r="S7" s="63" t="s">
        <v>503</v>
      </c>
      <c r="T7" s="200">
        <v>1.1623337064128647</v>
      </c>
      <c r="U7" s="200">
        <v>0</v>
      </c>
    </row>
    <row r="8" spans="2:21" ht="14.25" customHeight="1" x14ac:dyDescent="0.2">
      <c r="B8" s="125"/>
      <c r="C8" s="125"/>
      <c r="D8" s="125"/>
      <c r="E8" s="125"/>
      <c r="F8" s="125"/>
      <c r="G8" s="125"/>
      <c r="H8" s="125"/>
      <c r="I8" s="125"/>
      <c r="J8" s="125"/>
      <c r="S8" s="63" t="s">
        <v>183</v>
      </c>
      <c r="T8" s="200">
        <v>1.1868124502684052</v>
      </c>
      <c r="U8" s="200">
        <v>0</v>
      </c>
    </row>
    <row r="9" spans="2:21" ht="14.25" customHeight="1" x14ac:dyDescent="0.2">
      <c r="B9" s="125"/>
      <c r="C9" s="125"/>
      <c r="D9" s="125"/>
      <c r="E9" s="125"/>
      <c r="F9" s="125"/>
      <c r="G9" s="125"/>
      <c r="H9" s="125"/>
      <c r="I9" s="125"/>
      <c r="J9" s="125"/>
      <c r="S9" s="63" t="s">
        <v>500</v>
      </c>
      <c r="T9" s="200">
        <v>1.1928298388993188</v>
      </c>
      <c r="U9" s="200">
        <v>0</v>
      </c>
    </row>
    <row r="10" spans="2:21" ht="14.25" customHeight="1" x14ac:dyDescent="0.2">
      <c r="B10" s="125"/>
      <c r="C10" s="125"/>
      <c r="D10" s="125"/>
      <c r="E10" s="125"/>
      <c r="F10" s="125"/>
      <c r="G10" s="125"/>
      <c r="H10" s="125"/>
      <c r="I10" s="125"/>
      <c r="J10" s="125"/>
      <c r="S10" s="63" t="s">
        <v>361</v>
      </c>
      <c r="T10" s="200">
        <v>1.1979239297827207</v>
      </c>
      <c r="U10" s="200">
        <v>2.1999999999999999E-2</v>
      </c>
    </row>
    <row r="11" spans="2:21" ht="14.25" customHeight="1" x14ac:dyDescent="0.2">
      <c r="B11" s="125"/>
      <c r="C11" s="125"/>
      <c r="D11" s="125"/>
      <c r="E11" s="125"/>
      <c r="F11" s="125"/>
      <c r="G11" s="125"/>
      <c r="H11" s="125"/>
      <c r="I11" s="125"/>
      <c r="J11" s="125"/>
      <c r="S11" s="63" t="s">
        <v>356</v>
      </c>
      <c r="T11" s="200">
        <v>1.2256325768758096</v>
      </c>
      <c r="U11" s="200">
        <v>0</v>
      </c>
    </row>
    <row r="12" spans="2:21" ht="14.25" customHeight="1" x14ac:dyDescent="0.2">
      <c r="B12" s="125"/>
      <c r="C12" s="125"/>
      <c r="D12" s="125"/>
      <c r="E12" s="125"/>
      <c r="F12" s="125"/>
      <c r="G12" s="125"/>
      <c r="H12" s="125"/>
      <c r="I12" s="125"/>
      <c r="J12" s="125"/>
      <c r="S12" s="63"/>
      <c r="T12" s="200"/>
      <c r="U12" s="200"/>
    </row>
    <row r="13" spans="2:21" ht="14.25" customHeight="1" x14ac:dyDescent="0.2">
      <c r="B13" s="125"/>
      <c r="C13" s="125"/>
      <c r="D13" s="125"/>
      <c r="E13" s="125"/>
      <c r="F13" s="125"/>
      <c r="G13" s="125"/>
      <c r="H13" s="125"/>
      <c r="I13" s="125"/>
      <c r="J13" s="125"/>
      <c r="S13" s="63" t="s">
        <v>497</v>
      </c>
      <c r="T13" s="200">
        <v>1.3629430922383139</v>
      </c>
      <c r="U13" s="200">
        <v>0</v>
      </c>
    </row>
    <row r="14" spans="2:21" ht="14.25" customHeight="1" x14ac:dyDescent="0.2">
      <c r="B14" s="125"/>
      <c r="C14" s="125"/>
      <c r="D14" s="125"/>
      <c r="E14" s="125"/>
      <c r="F14" s="125"/>
      <c r="G14" s="125"/>
      <c r="H14" s="125"/>
      <c r="I14" s="125"/>
      <c r="J14" s="125"/>
      <c r="S14" s="63" t="s">
        <v>431</v>
      </c>
      <c r="T14" s="200">
        <v>1.519861329341454</v>
      </c>
      <c r="U14" s="200">
        <v>0</v>
      </c>
    </row>
    <row r="15" spans="2:21" ht="14.25" customHeight="1" x14ac:dyDescent="0.2">
      <c r="B15" s="125"/>
      <c r="C15" s="125"/>
      <c r="D15" s="125"/>
      <c r="E15" s="125"/>
      <c r="F15" s="125"/>
      <c r="G15" s="125"/>
      <c r="H15" s="125"/>
      <c r="I15" s="125"/>
      <c r="J15" s="125"/>
      <c r="S15" s="63"/>
      <c r="T15" s="200"/>
      <c r="U15" s="200"/>
    </row>
    <row r="16" spans="2:21" ht="14.25" customHeight="1" x14ac:dyDescent="0.2">
      <c r="B16" s="125"/>
      <c r="C16" s="125"/>
      <c r="D16" s="125"/>
      <c r="E16" s="125"/>
      <c r="F16" s="125"/>
      <c r="G16" s="125"/>
      <c r="H16" s="125"/>
      <c r="I16" s="125"/>
      <c r="J16" s="125"/>
      <c r="S16" s="63" t="s">
        <v>386</v>
      </c>
      <c r="T16" s="200">
        <v>1.7167206978706824</v>
      </c>
      <c r="U16" s="200">
        <v>0</v>
      </c>
    </row>
    <row r="17" spans="2:21" ht="14.25" customHeight="1" x14ac:dyDescent="0.2">
      <c r="B17" s="125"/>
      <c r="C17" s="125"/>
      <c r="D17" s="125"/>
      <c r="E17" s="125"/>
      <c r="F17" s="125"/>
      <c r="G17" s="125"/>
      <c r="H17" s="125"/>
      <c r="I17" s="125"/>
      <c r="J17" s="125"/>
      <c r="S17" s="63" t="s">
        <v>387</v>
      </c>
      <c r="T17" s="200">
        <v>1.8789407740429531</v>
      </c>
      <c r="U17" s="200">
        <v>1.2999999999999999E-2</v>
      </c>
    </row>
    <row r="18" spans="2:21" ht="14.25" customHeight="1" x14ac:dyDescent="0.2">
      <c r="B18" s="125"/>
      <c r="C18" s="125"/>
      <c r="D18" s="125"/>
      <c r="E18" s="125"/>
      <c r="F18" s="125"/>
      <c r="G18" s="125"/>
      <c r="H18" s="125"/>
      <c r="I18" s="125"/>
      <c r="J18" s="125"/>
      <c r="S18" s="63" t="s">
        <v>150</v>
      </c>
      <c r="T18" s="200">
        <v>1.9083517282817202</v>
      </c>
      <c r="U18" s="200">
        <v>0</v>
      </c>
    </row>
    <row r="19" spans="2:21" ht="14.25" customHeight="1" x14ac:dyDescent="0.2">
      <c r="B19" s="125"/>
      <c r="C19" s="125"/>
      <c r="D19" s="125"/>
      <c r="E19" s="125"/>
      <c r="F19" s="125"/>
      <c r="G19" s="125"/>
      <c r="H19" s="125"/>
      <c r="I19" s="125"/>
      <c r="J19" s="125"/>
      <c r="S19" s="206" t="s">
        <v>496</v>
      </c>
      <c r="T19" s="207">
        <v>2.0215798304117385</v>
      </c>
      <c r="U19" s="207">
        <v>0</v>
      </c>
    </row>
    <row r="20" spans="2:21" ht="14.25" customHeight="1" x14ac:dyDescent="0.2">
      <c r="B20" s="125"/>
      <c r="C20" s="125"/>
      <c r="D20" s="125"/>
      <c r="E20" s="125"/>
      <c r="F20" s="125"/>
      <c r="G20" s="125"/>
      <c r="H20" s="125"/>
      <c r="I20" s="125"/>
      <c r="J20" s="125"/>
    </row>
    <row r="21" spans="2:21" ht="14.25" customHeight="1" x14ac:dyDescent="0.2">
      <c r="B21" s="125"/>
      <c r="C21" s="125"/>
      <c r="D21" s="125"/>
      <c r="E21" s="125"/>
      <c r="F21" s="125"/>
      <c r="G21" s="125"/>
      <c r="H21" s="125"/>
      <c r="I21" s="125"/>
      <c r="J21" s="125"/>
    </row>
    <row r="22" spans="2:21" ht="14.25" customHeight="1" x14ac:dyDescent="0.2">
      <c r="B22" s="125"/>
      <c r="C22" s="125"/>
      <c r="D22" s="125"/>
      <c r="E22" s="125"/>
      <c r="F22" s="125"/>
      <c r="G22" s="125"/>
      <c r="H22" s="125"/>
      <c r="I22" s="125"/>
      <c r="J22" s="125"/>
    </row>
    <row r="23" spans="2:21" ht="14.25" customHeight="1" x14ac:dyDescent="0.2">
      <c r="B23" s="125"/>
      <c r="C23" s="125"/>
      <c r="D23" s="125"/>
      <c r="E23" s="125"/>
      <c r="F23" s="125"/>
      <c r="G23" s="125"/>
      <c r="H23" s="125"/>
      <c r="I23" s="125"/>
      <c r="J23" s="125"/>
    </row>
    <row r="24" spans="2:21" ht="14.25" customHeight="1" x14ac:dyDescent="0.2">
      <c r="B24" s="109" t="s">
        <v>345</v>
      </c>
      <c r="C24" s="125"/>
      <c r="D24" s="125"/>
      <c r="E24" s="125"/>
      <c r="F24" s="125"/>
      <c r="G24" s="125"/>
      <c r="H24" s="125"/>
      <c r="I24" s="125"/>
      <c r="J24" s="125"/>
    </row>
    <row r="25" spans="2:21" ht="14.25" customHeight="1" x14ac:dyDescent="0.2">
      <c r="B25" s="110" t="s">
        <v>430</v>
      </c>
      <c r="C25" s="125"/>
      <c r="D25" s="125"/>
      <c r="E25" s="125"/>
      <c r="F25" s="125"/>
      <c r="G25" s="125"/>
      <c r="H25" s="125"/>
      <c r="I25" s="125"/>
      <c r="J25" s="125"/>
    </row>
    <row r="26" spans="2:21" ht="14.25" customHeight="1" x14ac:dyDescent="0.2">
      <c r="B26" s="110" t="s">
        <v>143</v>
      </c>
      <c r="C26" s="125"/>
      <c r="D26" s="125"/>
      <c r="E26" s="125"/>
      <c r="F26" s="125"/>
      <c r="G26" s="125"/>
      <c r="H26" s="125"/>
      <c r="I26" s="125"/>
      <c r="J26" s="125"/>
    </row>
    <row r="27" spans="2:21" ht="14.25" customHeight="1" x14ac:dyDescent="0.2">
      <c r="B27" s="110"/>
      <c r="C27" s="125"/>
      <c r="D27" s="125"/>
      <c r="E27" s="125"/>
      <c r="F27" s="125"/>
      <c r="G27" s="125"/>
      <c r="H27" s="125"/>
      <c r="I27" s="125"/>
      <c r="J27" s="125"/>
    </row>
  </sheetData>
  <pageMargins left="0.7" right="0.7" top="0.75" bottom="0.75" header="0.3" footer="0.3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I37"/>
  <sheetViews>
    <sheetView showGridLines="0" workbookViewId="0">
      <selection sqref="A1:G25"/>
    </sheetView>
  </sheetViews>
  <sheetFormatPr defaultColWidth="11.42578125" defaultRowHeight="12.75" x14ac:dyDescent="0.2"/>
  <cols>
    <col min="1" max="1" width="11.42578125" customWidth="1"/>
    <col min="2" max="2" width="24" customWidth="1"/>
    <col min="3" max="3" width="11.140625" customWidth="1"/>
    <col min="4" max="4" width="9.85546875" customWidth="1"/>
    <col min="5" max="5" width="10" customWidth="1"/>
    <col min="6" max="6" width="11.28515625" customWidth="1"/>
    <col min="7" max="7" width="10.28515625" customWidth="1"/>
  </cols>
  <sheetData>
    <row r="2" spans="2:7" ht="18.75" customHeight="1" x14ac:dyDescent="0.25">
      <c r="B2" s="6" t="s">
        <v>413</v>
      </c>
      <c r="C2" s="7"/>
      <c r="D2" s="7"/>
      <c r="E2" s="8"/>
      <c r="F2" s="8"/>
      <c r="G2" s="8"/>
    </row>
    <row r="3" spans="2:7" x14ac:dyDescent="0.2">
      <c r="B3" s="9"/>
      <c r="C3" s="10"/>
      <c r="D3" s="10"/>
      <c r="E3" s="10"/>
      <c r="F3" s="10"/>
      <c r="G3" s="9"/>
    </row>
    <row r="4" spans="2:7" x14ac:dyDescent="0.2">
      <c r="B4" s="11" t="s">
        <v>414</v>
      </c>
      <c r="C4" s="12"/>
      <c r="D4" s="12"/>
      <c r="E4" s="12"/>
      <c r="F4" s="12"/>
      <c r="G4" s="81"/>
    </row>
    <row r="5" spans="2:7" ht="28.5" customHeight="1" x14ac:dyDescent="0.2">
      <c r="B5" s="181"/>
      <c r="C5" s="179" t="s">
        <v>201</v>
      </c>
      <c r="D5" s="179" t="s">
        <v>415</v>
      </c>
      <c r="E5" s="180" t="s">
        <v>407</v>
      </c>
      <c r="F5" s="180" t="s">
        <v>408</v>
      </c>
      <c r="G5" s="178" t="s">
        <v>421</v>
      </c>
    </row>
    <row r="6" spans="2:7" ht="14.25" customHeight="1" x14ac:dyDescent="0.2">
      <c r="B6" s="10"/>
      <c r="C6" s="10"/>
      <c r="D6" s="10"/>
      <c r="E6" s="84"/>
      <c r="F6" s="84"/>
      <c r="G6" s="85" t="s">
        <v>209</v>
      </c>
    </row>
    <row r="7" spans="2:7" ht="14.25" customHeight="1" x14ac:dyDescent="0.2">
      <c r="B7" s="10"/>
      <c r="C7" s="10"/>
      <c r="D7" s="10"/>
      <c r="E7" s="84"/>
      <c r="F7" s="84"/>
      <c r="G7" s="85"/>
    </row>
    <row r="8" spans="2:7" ht="14.25" customHeight="1" x14ac:dyDescent="0.2">
      <c r="B8" s="168" t="s">
        <v>416</v>
      </c>
      <c r="C8" s="216">
        <v>1049.8816367387701</v>
      </c>
      <c r="D8" s="218">
        <v>367.839280128479</v>
      </c>
      <c r="E8" s="216">
        <v>49.179505527019501</v>
      </c>
      <c r="F8" s="216">
        <v>48.331750988960266</v>
      </c>
      <c r="G8" s="30">
        <v>1515.2321733832289</v>
      </c>
    </row>
    <row r="9" spans="2:7" ht="14.25" customHeight="1" x14ac:dyDescent="0.2">
      <c r="B9" s="15"/>
      <c r="C9" s="217"/>
      <c r="D9" s="219"/>
      <c r="E9" s="220"/>
      <c r="F9" s="220"/>
      <c r="G9" s="30"/>
    </row>
    <row r="10" spans="2:7" ht="14.25" customHeight="1" x14ac:dyDescent="0.2">
      <c r="B10" s="15" t="s">
        <v>293</v>
      </c>
      <c r="C10" s="216">
        <v>3576.5991020202637</v>
      </c>
      <c r="D10" s="218">
        <v>1352.2413920164108</v>
      </c>
      <c r="E10" s="216">
        <v>518.25833731889725</v>
      </c>
      <c r="F10" s="216">
        <v>619.18570554256439</v>
      </c>
      <c r="G10" s="30">
        <v>6066.2845368981361</v>
      </c>
    </row>
    <row r="11" spans="2:7" ht="14.25" customHeight="1" x14ac:dyDescent="0.2">
      <c r="B11" s="15" t="s">
        <v>229</v>
      </c>
      <c r="C11" s="216">
        <v>6396.9690604805946</v>
      </c>
      <c r="D11" s="218">
        <v>1745.4000763297081</v>
      </c>
      <c r="E11" s="216">
        <v>792.67872363328934</v>
      </c>
      <c r="F11" s="216">
        <v>1180.5857009291649</v>
      </c>
      <c r="G11" s="30">
        <v>10115.633561372757</v>
      </c>
    </row>
    <row r="12" spans="2:7" ht="14.25" customHeight="1" x14ac:dyDescent="0.2">
      <c r="B12" s="15" t="s">
        <v>292</v>
      </c>
      <c r="C12" s="216">
        <v>3285.2463052272797</v>
      </c>
      <c r="D12" s="218">
        <v>797.34171688556671</v>
      </c>
      <c r="E12" s="216">
        <v>277.59888112545013</v>
      </c>
      <c r="F12" s="216">
        <v>420.27109879255295</v>
      </c>
      <c r="G12" s="30">
        <v>4780.4580020308495</v>
      </c>
    </row>
    <row r="13" spans="2:7" ht="14.25" customHeight="1" x14ac:dyDescent="0.2">
      <c r="B13" s="83" t="s">
        <v>417</v>
      </c>
      <c r="C13" s="87">
        <v>13258.814467728138</v>
      </c>
      <c r="D13" s="87">
        <v>3894.9831852316856</v>
      </c>
      <c r="E13" s="87">
        <v>1588.5359420776367</v>
      </c>
      <c r="F13" s="87">
        <v>2220.0425052642822</v>
      </c>
      <c r="G13" s="87">
        <v>20962.376100301743</v>
      </c>
    </row>
    <row r="14" spans="2:7" ht="14.25" customHeight="1" x14ac:dyDescent="0.2">
      <c r="B14" s="18"/>
      <c r="C14" s="19"/>
      <c r="D14" s="19"/>
      <c r="E14" s="19"/>
      <c r="F14" s="19"/>
      <c r="G14" s="88" t="s">
        <v>214</v>
      </c>
    </row>
    <row r="15" spans="2:7" ht="14.25" customHeight="1" x14ac:dyDescent="0.2">
      <c r="B15" s="18"/>
      <c r="C15" s="19"/>
      <c r="D15" s="19"/>
      <c r="E15" s="19"/>
      <c r="F15" s="19"/>
      <c r="G15" s="88"/>
    </row>
    <row r="16" spans="2:7" ht="14.25" customHeight="1" x14ac:dyDescent="0.2">
      <c r="B16" s="168" t="s">
        <v>416</v>
      </c>
      <c r="C16" s="212">
        <v>7.3373676334562896</v>
      </c>
      <c r="D16" s="212">
        <v>8.6290077317916296</v>
      </c>
      <c r="E16" s="212">
        <v>3.0029334826724701</v>
      </c>
      <c r="F16" s="212">
        <v>2.1306779891247598</v>
      </c>
      <c r="G16" s="213">
        <v>6.7410738497349403</v>
      </c>
    </row>
    <row r="17" spans="2:9" ht="14.25" customHeight="1" x14ac:dyDescent="0.2">
      <c r="B17" s="15"/>
      <c r="C17" s="212"/>
      <c r="D17" s="212"/>
      <c r="E17" s="212"/>
      <c r="F17" s="212"/>
      <c r="G17" s="213"/>
    </row>
    <row r="18" spans="2:9" ht="14.25" customHeight="1" x14ac:dyDescent="0.2">
      <c r="B18" s="15" t="s">
        <v>293</v>
      </c>
      <c r="C18" s="212">
        <v>24.9959819951988</v>
      </c>
      <c r="D18" s="212">
        <v>31.721738425767601</v>
      </c>
      <c r="E18" s="212">
        <v>31.645200518619301</v>
      </c>
      <c r="F18" s="212">
        <v>27.296452683486901</v>
      </c>
      <c r="G18" s="213">
        <v>26.988122860029002</v>
      </c>
    </row>
    <row r="19" spans="2:9" ht="14.25" customHeight="1" x14ac:dyDescent="0.2">
      <c r="B19" s="15" t="s">
        <v>229</v>
      </c>
      <c r="C19" s="214">
        <v>44.706862272961203</v>
      </c>
      <c r="D19" s="212">
        <v>40.944704840815803</v>
      </c>
      <c r="E19" s="212">
        <v>48.401492749712503</v>
      </c>
      <c r="F19" s="212">
        <v>52.0454549188537</v>
      </c>
      <c r="G19" s="213">
        <v>45.003157979291501</v>
      </c>
    </row>
    <row r="20" spans="2:9" ht="14.25" customHeight="1" x14ac:dyDescent="0.2">
      <c r="B20" s="15" t="s">
        <v>292</v>
      </c>
      <c r="C20" s="212">
        <v>22.959788098383701</v>
      </c>
      <c r="D20" s="212">
        <v>18.704549001624901</v>
      </c>
      <c r="E20" s="212">
        <v>16.9503732489957</v>
      </c>
      <c r="F20" s="212">
        <v>18.5274144085346</v>
      </c>
      <c r="G20" s="213">
        <v>21.267645310944602</v>
      </c>
    </row>
    <row r="21" spans="2:9" ht="14.25" customHeight="1" x14ac:dyDescent="0.2">
      <c r="B21" s="83" t="s">
        <v>417</v>
      </c>
      <c r="C21" s="213">
        <v>92.662632366543704</v>
      </c>
      <c r="D21" s="213">
        <v>91.370992268208298</v>
      </c>
      <c r="E21" s="213">
        <v>96.997066517327511</v>
      </c>
      <c r="F21" s="213">
        <v>97.869322010875194</v>
      </c>
      <c r="G21" s="213">
        <v>93.258926150265097</v>
      </c>
    </row>
    <row r="22" spans="2:9" ht="14.25" customHeight="1" x14ac:dyDescent="0.2">
      <c r="B22" s="169"/>
      <c r="C22" s="170"/>
      <c r="D22" s="170"/>
      <c r="E22" s="170"/>
      <c r="F22" s="170"/>
      <c r="G22" s="170"/>
    </row>
    <row r="23" spans="2:9" ht="14.25" customHeight="1" x14ac:dyDescent="0.2">
      <c r="B23" s="22" t="s">
        <v>215</v>
      </c>
      <c r="C23" s="93">
        <v>7808</v>
      </c>
      <c r="D23" s="93">
        <v>2079</v>
      </c>
      <c r="E23" s="93">
        <v>1444</v>
      </c>
      <c r="F23" s="93">
        <v>1823</v>
      </c>
      <c r="G23" s="93">
        <v>13154</v>
      </c>
    </row>
    <row r="24" spans="2:9" ht="14.25" customHeight="1" x14ac:dyDescent="0.2">
      <c r="B24" s="28" t="s">
        <v>143</v>
      </c>
      <c r="C24" s="95"/>
      <c r="D24" s="95"/>
      <c r="E24" s="95"/>
      <c r="F24" s="95"/>
      <c r="G24" s="25"/>
    </row>
    <row r="31" spans="2:9" ht="14.1" customHeight="1" x14ac:dyDescent="0.2">
      <c r="G31" s="296"/>
      <c r="H31" s="296"/>
      <c r="I31" s="296"/>
    </row>
    <row r="32" spans="2:9" x14ac:dyDescent="0.2">
      <c r="G32" s="296"/>
      <c r="H32" s="296"/>
      <c r="I32" s="296"/>
    </row>
    <row r="33" spans="7:9" x14ac:dyDescent="0.2">
      <c r="G33" s="296"/>
      <c r="H33" s="296"/>
      <c r="I33" s="296"/>
    </row>
    <row r="34" spans="7:9" x14ac:dyDescent="0.2">
      <c r="G34" s="296"/>
      <c r="H34" s="296"/>
      <c r="I34" s="296"/>
    </row>
    <row r="35" spans="7:9" x14ac:dyDescent="0.2">
      <c r="G35" s="296"/>
      <c r="H35" s="296"/>
      <c r="I35" s="296"/>
    </row>
    <row r="36" spans="7:9" x14ac:dyDescent="0.2">
      <c r="G36" s="296"/>
      <c r="H36" s="296"/>
      <c r="I36" s="296"/>
    </row>
    <row r="37" spans="7:9" x14ac:dyDescent="0.2">
      <c r="G37" s="296"/>
      <c r="H37" s="296"/>
      <c r="I37" s="296"/>
    </row>
  </sheetData>
  <mergeCells count="1">
    <mergeCell ref="G31:I37"/>
  </mergeCells>
  <pageMargins left="0.7" right="0.7" top="0.75" bottom="0.75" header="0.3" footer="0.3"/>
  <pageSetup paperSize="9" orientation="portrait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Y34"/>
  <sheetViews>
    <sheetView showGridLines="0" workbookViewId="0">
      <selection sqref="A1:H31"/>
    </sheetView>
  </sheetViews>
  <sheetFormatPr defaultColWidth="11.42578125" defaultRowHeight="12.75" x14ac:dyDescent="0.2"/>
  <cols>
    <col min="1" max="1" width="11.42578125" customWidth="1"/>
    <col min="2" max="2" width="19" customWidth="1"/>
    <col min="3" max="8" width="10.7109375" customWidth="1"/>
  </cols>
  <sheetData>
    <row r="1" spans="1:25" x14ac:dyDescent="0.2">
      <c r="Q1" s="125"/>
      <c r="R1" s="190"/>
      <c r="S1" s="125"/>
      <c r="T1" s="125"/>
      <c r="U1" s="125"/>
      <c r="V1" s="125"/>
      <c r="W1" s="125"/>
      <c r="X1" s="125"/>
      <c r="Y1" s="125"/>
    </row>
    <row r="2" spans="1:25" ht="37.5" customHeight="1" x14ac:dyDescent="0.25">
      <c r="B2" s="292" t="s">
        <v>456</v>
      </c>
      <c r="C2" s="292"/>
      <c r="D2" s="292"/>
      <c r="E2" s="292"/>
      <c r="F2" s="292"/>
      <c r="G2" s="292"/>
      <c r="H2" s="292"/>
      <c r="Q2" s="125"/>
      <c r="R2" s="125"/>
      <c r="S2" s="125"/>
      <c r="T2" s="125"/>
      <c r="U2" s="125"/>
      <c r="V2" s="125"/>
      <c r="W2" s="125"/>
      <c r="X2" s="125"/>
      <c r="Y2" s="125"/>
    </row>
    <row r="3" spans="1:25" x14ac:dyDescent="0.2">
      <c r="B3" s="9"/>
      <c r="C3" s="10"/>
      <c r="D3" s="10"/>
      <c r="E3" s="10"/>
      <c r="F3" s="10"/>
      <c r="G3" s="9"/>
      <c r="H3" s="125"/>
      <c r="Q3" s="125"/>
      <c r="R3" s="190"/>
      <c r="S3" s="190"/>
      <c r="T3" s="190"/>
      <c r="U3" s="190"/>
      <c r="V3" s="190"/>
      <c r="W3" s="190"/>
      <c r="X3" s="190"/>
      <c r="Y3" s="125"/>
    </row>
    <row r="4" spans="1:25" ht="14.25" customHeight="1" x14ac:dyDescent="0.2">
      <c r="A4" s="182"/>
      <c r="B4" s="208" t="s">
        <v>207</v>
      </c>
      <c r="C4" s="12"/>
      <c r="D4" s="12"/>
      <c r="E4" s="12"/>
      <c r="F4" s="12"/>
      <c r="G4" s="81"/>
      <c r="H4" s="125"/>
      <c r="Q4" s="125"/>
      <c r="R4" s="191"/>
      <c r="S4" s="191"/>
      <c r="T4" s="191"/>
      <c r="U4" s="191"/>
      <c r="V4" s="191"/>
      <c r="W4" s="191"/>
      <c r="X4" s="191"/>
      <c r="Y4" s="125"/>
    </row>
    <row r="5" spans="1:25" ht="14.25" customHeight="1" x14ac:dyDescent="0.2">
      <c r="B5" s="172"/>
      <c r="C5" s="173" t="s">
        <v>315</v>
      </c>
      <c r="D5" s="174" t="s">
        <v>313</v>
      </c>
      <c r="E5" s="173" t="s">
        <v>314</v>
      </c>
      <c r="F5" s="173" t="s">
        <v>316</v>
      </c>
      <c r="G5" s="175" t="s">
        <v>317</v>
      </c>
      <c r="H5" s="176" t="s">
        <v>318</v>
      </c>
      <c r="Q5" s="125"/>
      <c r="R5" s="125"/>
      <c r="S5" s="125"/>
      <c r="T5" s="125"/>
      <c r="U5" s="125"/>
      <c r="V5" s="125"/>
      <c r="W5" s="125"/>
      <c r="X5" s="125"/>
      <c r="Y5" s="125"/>
    </row>
    <row r="6" spans="1:25" ht="14.25" customHeight="1" x14ac:dyDescent="0.2">
      <c r="B6" s="10"/>
      <c r="C6" s="10"/>
      <c r="D6" s="10"/>
      <c r="E6" s="84"/>
      <c r="F6" s="84"/>
      <c r="H6" s="85" t="s">
        <v>209</v>
      </c>
      <c r="Q6" s="125"/>
      <c r="R6" s="125"/>
      <c r="S6" s="125"/>
      <c r="T6" s="125"/>
      <c r="U6" s="125"/>
      <c r="V6" s="125"/>
      <c r="W6" s="125"/>
      <c r="X6" s="125"/>
      <c r="Y6" s="125"/>
    </row>
    <row r="7" spans="1:25" ht="14.25" customHeight="1" x14ac:dyDescent="0.2">
      <c r="B7" s="10"/>
      <c r="C7" s="10"/>
      <c r="D7" s="10"/>
      <c r="E7" s="84"/>
      <c r="F7" s="84"/>
      <c r="H7" s="85"/>
      <c r="Q7" s="125"/>
      <c r="R7" s="125"/>
      <c r="S7" s="125"/>
      <c r="T7" s="125"/>
      <c r="U7" s="125"/>
      <c r="V7" s="125"/>
      <c r="W7" s="125"/>
      <c r="X7" s="125"/>
      <c r="Y7" s="125"/>
    </row>
    <row r="8" spans="1:25" ht="14.25" customHeight="1" x14ac:dyDescent="0.2">
      <c r="B8" s="168" t="s">
        <v>201</v>
      </c>
      <c r="C8" s="224">
        <v>1580.699313223362</v>
      </c>
      <c r="D8" s="224">
        <v>1237.8197584152222</v>
      </c>
      <c r="E8" s="224">
        <v>1247.0659748315811</v>
      </c>
      <c r="F8" s="224">
        <v>1220.9487535357475</v>
      </c>
      <c r="G8" s="224">
        <v>1245.817157626152</v>
      </c>
      <c r="H8" s="224">
        <v>1049.8816367387772</v>
      </c>
      <c r="Q8" s="125"/>
      <c r="R8" s="125"/>
      <c r="S8" s="125"/>
      <c r="T8" s="125"/>
      <c r="U8" s="125"/>
      <c r="V8" s="125"/>
      <c r="W8" s="125"/>
      <c r="X8" s="125"/>
      <c r="Y8" s="125"/>
    </row>
    <row r="9" spans="1:25" ht="14.25" customHeight="1" x14ac:dyDescent="0.2">
      <c r="B9" s="168" t="s">
        <v>212</v>
      </c>
      <c r="C9" s="224">
        <v>468.49550431966782</v>
      </c>
      <c r="D9" s="224">
        <v>431.30213415622711</v>
      </c>
      <c r="E9" s="224">
        <v>486.54878205060959</v>
      </c>
      <c r="F9" s="224">
        <v>377.98672151565552</v>
      </c>
      <c r="G9" s="224">
        <v>427.78815048933029</v>
      </c>
      <c r="H9" s="224">
        <v>367.839280128479</v>
      </c>
    </row>
    <row r="10" spans="1:25" ht="14.25" customHeight="1" x14ac:dyDescent="0.2">
      <c r="B10" s="254" t="s">
        <v>407</v>
      </c>
      <c r="C10" s="224">
        <v>212.59637957811356</v>
      </c>
      <c r="D10" s="224">
        <v>148.66918140649796</v>
      </c>
      <c r="E10" s="224">
        <v>143.99077093601227</v>
      </c>
      <c r="F10" s="224">
        <v>124.71011906862259</v>
      </c>
      <c r="G10" s="224">
        <v>79.523891925811768</v>
      </c>
      <c r="H10" s="224">
        <v>49.179505527019501</v>
      </c>
    </row>
    <row r="11" spans="1:25" ht="14.25" customHeight="1" x14ac:dyDescent="0.2">
      <c r="B11" s="254" t="s">
        <v>408</v>
      </c>
      <c r="C11" s="224">
        <v>119.1866882443428</v>
      </c>
      <c r="D11" s="224">
        <v>76.550572216510773</v>
      </c>
      <c r="E11" s="224">
        <v>80.898513853549957</v>
      </c>
      <c r="F11" s="224">
        <v>69.492378771305084</v>
      </c>
      <c r="G11" s="224">
        <v>56.906824827194214</v>
      </c>
      <c r="H11" s="224">
        <v>48.331750988960266</v>
      </c>
    </row>
    <row r="12" spans="1:25" ht="14.25" customHeight="1" x14ac:dyDescent="0.2">
      <c r="B12" s="168"/>
      <c r="C12" s="229"/>
      <c r="D12" s="229"/>
      <c r="E12" s="194"/>
      <c r="F12" s="194"/>
      <c r="G12" s="230"/>
      <c r="H12" s="194"/>
    </row>
    <row r="13" spans="1:25" ht="14.25" customHeight="1" x14ac:dyDescent="0.2">
      <c r="B13" s="17" t="s">
        <v>213</v>
      </c>
      <c r="C13" s="222">
        <v>2380.9778853654861</v>
      </c>
      <c r="D13" s="222">
        <v>1894.341646194458</v>
      </c>
      <c r="E13" s="222">
        <v>1958.5040416717529</v>
      </c>
      <c r="F13" s="222">
        <v>1793.1379728913307</v>
      </c>
      <c r="G13" s="222">
        <v>1810.0360248684883</v>
      </c>
      <c r="H13" s="222">
        <v>1515.2321733832359</v>
      </c>
    </row>
    <row r="14" spans="1:25" ht="14.25" customHeight="1" x14ac:dyDescent="0.2">
      <c r="B14" s="177"/>
      <c r="C14" s="186"/>
      <c r="D14" s="186"/>
      <c r="E14" s="187"/>
      <c r="F14" s="187"/>
      <c r="G14" s="188"/>
      <c r="H14" s="189" t="s">
        <v>214</v>
      </c>
    </row>
    <row r="15" spans="1:25" ht="14.25" customHeight="1" x14ac:dyDescent="0.2">
      <c r="B15" s="10"/>
      <c r="C15" s="183"/>
      <c r="D15" s="183"/>
      <c r="E15" s="184"/>
      <c r="F15" s="184"/>
      <c r="G15" s="125"/>
      <c r="H15" s="185"/>
    </row>
    <row r="16" spans="1:25" ht="14.25" customHeight="1" x14ac:dyDescent="0.2">
      <c r="B16" s="168" t="s">
        <v>201</v>
      </c>
      <c r="C16" s="231">
        <v>10.811005747891285</v>
      </c>
      <c r="D16" s="231">
        <v>8.5692109024185452</v>
      </c>
      <c r="E16" s="231">
        <v>8.667838878466906</v>
      </c>
      <c r="F16" s="231">
        <v>8.5175511594685869</v>
      </c>
      <c r="G16" s="231">
        <v>8.70168992002022</v>
      </c>
      <c r="H16" s="231">
        <v>7.3373676334562905</v>
      </c>
    </row>
    <row r="17" spans="2:8" ht="14.25" customHeight="1" x14ac:dyDescent="0.2">
      <c r="B17" s="168" t="s">
        <v>212</v>
      </c>
      <c r="C17" s="231">
        <v>15.274029633121437</v>
      </c>
      <c r="D17" s="231">
        <v>11.93342557197901</v>
      </c>
      <c r="E17" s="231">
        <v>12.685860826201708</v>
      </c>
      <c r="F17" s="231">
        <v>9.5727407478852999</v>
      </c>
      <c r="G17" s="231">
        <v>9.7768408337687838</v>
      </c>
      <c r="H17" s="231">
        <v>8.6290077317916296</v>
      </c>
    </row>
    <row r="18" spans="2:8" ht="14.25" customHeight="1" x14ac:dyDescent="0.2">
      <c r="B18" s="254" t="s">
        <v>407</v>
      </c>
      <c r="C18" s="231">
        <v>11.266307744304218</v>
      </c>
      <c r="D18" s="231">
        <v>8.1039832847468816</v>
      </c>
      <c r="E18" s="231">
        <v>8.0798357539175569</v>
      </c>
      <c r="F18" s="231">
        <v>7.4050841226726369</v>
      </c>
      <c r="G18" s="231">
        <v>4.8623988958378082</v>
      </c>
      <c r="H18" s="231">
        <v>3.0029334826724678</v>
      </c>
    </row>
    <row r="19" spans="2:8" ht="14.25" customHeight="1" x14ac:dyDescent="0.2">
      <c r="B19" s="254" t="s">
        <v>408</v>
      </c>
      <c r="C19" s="231">
        <v>6.096757669576002</v>
      </c>
      <c r="D19" s="231">
        <v>3.8470497320497352</v>
      </c>
      <c r="E19" s="231">
        <v>3.994708343226717</v>
      </c>
      <c r="F19" s="231">
        <v>3.4748340653988028</v>
      </c>
      <c r="G19" s="231">
        <v>2.4969885695758944</v>
      </c>
      <c r="H19" s="231">
        <v>2.1306779891247576</v>
      </c>
    </row>
    <row r="20" spans="2:8" ht="14.25" customHeight="1" x14ac:dyDescent="0.2">
      <c r="B20" s="168"/>
      <c r="C20" s="192"/>
      <c r="D20" s="192"/>
      <c r="E20" s="193"/>
      <c r="F20" s="193"/>
      <c r="G20" s="199"/>
      <c r="H20" s="233"/>
    </row>
    <row r="21" spans="2:8" ht="14.25" customHeight="1" x14ac:dyDescent="0.2">
      <c r="B21" s="83" t="s">
        <v>213</v>
      </c>
      <c r="C21" s="232">
        <v>11.0586777494721</v>
      </c>
      <c r="D21" s="232">
        <v>8.656454268747213</v>
      </c>
      <c r="E21" s="232">
        <v>8.8902158613124449</v>
      </c>
      <c r="F21" s="232">
        <v>8.1628457535516805</v>
      </c>
      <c r="G21" s="232">
        <v>8.0065337145050961</v>
      </c>
      <c r="H21" s="232">
        <v>6.7410738497349421</v>
      </c>
    </row>
    <row r="22" spans="2:8" ht="14.25" customHeight="1" x14ac:dyDescent="0.2">
      <c r="B22" s="10"/>
      <c r="C22" s="183"/>
      <c r="D22" s="183"/>
      <c r="E22" s="184"/>
      <c r="F22" s="184"/>
      <c r="G22" s="125"/>
      <c r="H22" s="185" t="s">
        <v>215</v>
      </c>
    </row>
    <row r="23" spans="2:8" ht="14.25" customHeight="1" x14ac:dyDescent="0.2">
      <c r="B23" s="10"/>
      <c r="C23" s="183"/>
      <c r="D23" s="183"/>
      <c r="E23" s="184"/>
      <c r="F23" s="184"/>
      <c r="G23" s="125"/>
      <c r="H23" s="185"/>
    </row>
    <row r="24" spans="2:8" ht="14.25" customHeight="1" x14ac:dyDescent="0.2">
      <c r="B24" s="33" t="s">
        <v>201</v>
      </c>
      <c r="C24" s="246">
        <v>12268</v>
      </c>
      <c r="D24" s="246">
        <v>12034</v>
      </c>
      <c r="E24" s="247">
        <v>8558</v>
      </c>
      <c r="F24" s="247">
        <v>8279</v>
      </c>
      <c r="G24" s="248">
        <v>7768</v>
      </c>
      <c r="H24" s="249">
        <v>7808</v>
      </c>
    </row>
    <row r="25" spans="2:8" ht="14.25" customHeight="1" x14ac:dyDescent="0.2">
      <c r="B25" s="33" t="s">
        <v>212</v>
      </c>
      <c r="C25" s="246">
        <v>2223</v>
      </c>
      <c r="D25" s="246">
        <v>2468</v>
      </c>
      <c r="E25" s="247">
        <v>2075</v>
      </c>
      <c r="F25" s="247">
        <v>2100</v>
      </c>
      <c r="G25" s="248">
        <v>2057</v>
      </c>
      <c r="H25" s="249">
        <v>2079</v>
      </c>
    </row>
    <row r="26" spans="2:8" ht="14.25" customHeight="1" x14ac:dyDescent="0.2">
      <c r="B26" s="33" t="s">
        <v>407</v>
      </c>
      <c r="C26" s="246">
        <v>1510</v>
      </c>
      <c r="D26" s="246">
        <v>1460</v>
      </c>
      <c r="E26" s="247">
        <v>1520</v>
      </c>
      <c r="F26" s="247">
        <v>1523</v>
      </c>
      <c r="G26" s="248">
        <v>1458</v>
      </c>
      <c r="H26" s="249">
        <v>1444</v>
      </c>
    </row>
    <row r="27" spans="2:8" ht="14.25" customHeight="1" x14ac:dyDescent="0.2">
      <c r="B27" s="33" t="s">
        <v>408</v>
      </c>
      <c r="C27" s="246">
        <v>1690</v>
      </c>
      <c r="D27" s="246">
        <v>1588</v>
      </c>
      <c r="E27" s="247">
        <v>1670</v>
      </c>
      <c r="F27" s="247">
        <v>1746</v>
      </c>
      <c r="G27" s="248">
        <v>1988</v>
      </c>
      <c r="H27" s="249">
        <v>1823</v>
      </c>
    </row>
    <row r="28" spans="2:8" ht="14.25" customHeight="1" x14ac:dyDescent="0.2">
      <c r="B28" s="168"/>
      <c r="C28" s="196"/>
      <c r="D28" s="196"/>
      <c r="E28" s="197"/>
      <c r="F28" s="197"/>
      <c r="G28" s="198"/>
      <c r="H28" s="195"/>
    </row>
    <row r="29" spans="2:8" ht="14.25" customHeight="1" x14ac:dyDescent="0.2">
      <c r="B29" s="250" t="s">
        <v>213</v>
      </c>
      <c r="C29" s="251">
        <v>17691</v>
      </c>
      <c r="D29" s="251">
        <v>17550</v>
      </c>
      <c r="E29" s="252">
        <v>13823</v>
      </c>
      <c r="F29" s="252">
        <v>13648</v>
      </c>
      <c r="G29" s="251">
        <v>13271</v>
      </c>
      <c r="H29" s="253">
        <v>13154</v>
      </c>
    </row>
    <row r="30" spans="2:8" ht="14.25" customHeight="1" x14ac:dyDescent="0.2">
      <c r="B30" s="75" t="s">
        <v>457</v>
      </c>
      <c r="C30" s="74"/>
      <c r="D30" s="74"/>
      <c r="E30" s="25"/>
      <c r="F30" s="25"/>
      <c r="G30" s="25"/>
      <c r="H30" s="125"/>
    </row>
    <row r="31" spans="2:8" ht="14.25" customHeight="1" x14ac:dyDescent="0.2">
      <c r="B31" s="28" t="s">
        <v>143</v>
      </c>
      <c r="C31" s="95"/>
      <c r="D31" s="95"/>
      <c r="E31" s="95"/>
      <c r="F31" s="95"/>
      <c r="G31" s="25"/>
    </row>
    <row r="34" spans="2:8" x14ac:dyDescent="0.2">
      <c r="B34" s="182"/>
      <c r="C34" s="209"/>
      <c r="D34" s="209"/>
      <c r="E34" s="209"/>
      <c r="F34" s="209"/>
      <c r="G34" s="209"/>
      <c r="H34" s="209"/>
    </row>
  </sheetData>
  <mergeCells count="1">
    <mergeCell ref="B2:H2"/>
  </mergeCells>
  <pageMargins left="0.7" right="0.7" top="0.75" bottom="0.75" header="0.3" footer="0.3"/>
  <pageSetup paperSize="9"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2:AE102"/>
  <sheetViews>
    <sheetView showGridLines="0" zoomScaleNormal="100" workbookViewId="0">
      <selection sqref="A1:G32"/>
    </sheetView>
  </sheetViews>
  <sheetFormatPr defaultColWidth="11.42578125" defaultRowHeight="12.75" x14ac:dyDescent="0.2"/>
  <cols>
    <col min="1" max="1" width="11.42578125" customWidth="1"/>
    <col min="2" max="2" width="34.85546875" customWidth="1"/>
    <col min="3" max="3" width="11.140625" customWidth="1"/>
    <col min="4" max="4" width="9.85546875" customWidth="1"/>
    <col min="5" max="5" width="10" customWidth="1"/>
    <col min="6" max="6" width="11.28515625" customWidth="1"/>
    <col min="7" max="7" width="10.28515625" customWidth="1"/>
  </cols>
  <sheetData>
    <row r="2" spans="2:31" ht="18.75" customHeight="1" x14ac:dyDescent="0.25">
      <c r="B2" s="6" t="s">
        <v>420</v>
      </c>
      <c r="C2" s="7"/>
      <c r="D2" s="7"/>
      <c r="E2" s="8"/>
      <c r="F2" s="8"/>
      <c r="G2" s="8"/>
    </row>
    <row r="3" spans="2:31" x14ac:dyDescent="0.2">
      <c r="B3" s="9"/>
      <c r="C3" s="10"/>
      <c r="D3" s="10"/>
      <c r="E3" s="10"/>
      <c r="F3" s="10"/>
      <c r="G3" s="9"/>
      <c r="AA3" s="97"/>
      <c r="AB3" s="97"/>
      <c r="AD3" s="97"/>
      <c r="AE3" s="97"/>
    </row>
    <row r="4" spans="2:31" ht="14.25" customHeight="1" x14ac:dyDescent="0.2">
      <c r="B4" s="11" t="s">
        <v>412</v>
      </c>
      <c r="C4" s="12"/>
      <c r="D4" s="12"/>
      <c r="E4" s="12"/>
      <c r="F4" s="12"/>
      <c r="G4" s="81"/>
    </row>
    <row r="5" spans="2:31" ht="28.5" customHeight="1" x14ac:dyDescent="0.2">
      <c r="B5" s="181"/>
      <c r="C5" s="179" t="s">
        <v>201</v>
      </c>
      <c r="D5" s="179" t="s">
        <v>415</v>
      </c>
      <c r="E5" s="180" t="s">
        <v>407</v>
      </c>
      <c r="F5" s="180" t="s">
        <v>408</v>
      </c>
      <c r="G5" s="178" t="s">
        <v>421</v>
      </c>
    </row>
    <row r="6" spans="2:31" ht="14.25" customHeight="1" x14ac:dyDescent="0.2">
      <c r="B6" s="10"/>
      <c r="C6" s="10"/>
      <c r="D6" s="10"/>
      <c r="E6" s="84"/>
      <c r="F6" s="84"/>
      <c r="G6" s="85" t="s">
        <v>209</v>
      </c>
    </row>
    <row r="7" spans="2:31" ht="14.25" customHeight="1" x14ac:dyDescent="0.2">
      <c r="B7" s="10"/>
      <c r="C7" s="10"/>
      <c r="D7" s="10"/>
      <c r="E7" s="84"/>
      <c r="F7" s="84"/>
      <c r="G7" s="85"/>
      <c r="S7" s="97"/>
      <c r="W7" s="97"/>
      <c r="AA7" s="97"/>
      <c r="AB7" s="97"/>
      <c r="AC7" s="97"/>
      <c r="AD7" s="97"/>
      <c r="AE7" s="97"/>
    </row>
    <row r="8" spans="2:31" ht="14.25" customHeight="1" x14ac:dyDescent="0.2">
      <c r="B8" s="168" t="s">
        <v>248</v>
      </c>
      <c r="C8" s="224">
        <v>2137.2336074113846</v>
      </c>
      <c r="D8" s="224">
        <v>683.02902543544769</v>
      </c>
      <c r="E8" s="224">
        <v>594.35443633794785</v>
      </c>
      <c r="F8" s="224">
        <v>900.07994854450226</v>
      </c>
      <c r="G8" s="222">
        <v>4314.6970177292824</v>
      </c>
    </row>
    <row r="9" spans="2:31" ht="14.25" customHeight="1" x14ac:dyDescent="0.2">
      <c r="B9" s="168" t="s">
        <v>418</v>
      </c>
      <c r="C9" s="224">
        <v>245.64923846721649</v>
      </c>
      <c r="D9" s="224">
        <v>95.144246518611908</v>
      </c>
      <c r="E9" s="224">
        <v>62.190016388893127</v>
      </c>
      <c r="F9" s="224">
        <v>88.687958180904388</v>
      </c>
      <c r="G9" s="222">
        <v>491.67145955562592</v>
      </c>
    </row>
    <row r="10" spans="2:31" ht="14.25" customHeight="1" x14ac:dyDescent="0.2">
      <c r="B10" s="168" t="s">
        <v>251</v>
      </c>
      <c r="C10" s="224">
        <v>1437.7758345007896</v>
      </c>
      <c r="D10" s="224">
        <v>382.55625993013382</v>
      </c>
      <c r="E10" s="224">
        <v>244.14869725704193</v>
      </c>
      <c r="F10" s="224">
        <v>379.08929646015167</v>
      </c>
      <c r="G10" s="222">
        <v>2443.5700881481098</v>
      </c>
      <c r="S10" s="97"/>
      <c r="T10" s="97"/>
      <c r="U10" s="97"/>
      <c r="V10" s="97"/>
      <c r="W10" s="97"/>
    </row>
    <row r="11" spans="2:31" ht="14.25" customHeight="1" x14ac:dyDescent="0.2">
      <c r="B11" s="168" t="s">
        <v>252</v>
      </c>
      <c r="C11" s="224">
        <v>6302.1525019407272</v>
      </c>
      <c r="D11" s="224">
        <v>1603.64060151577</v>
      </c>
      <c r="E11" s="224">
        <v>340.21438544988632</v>
      </c>
      <c r="F11" s="224">
        <v>385.30474090576172</v>
      </c>
      <c r="G11" s="222">
        <v>8631.3122298121398</v>
      </c>
      <c r="S11" s="97"/>
      <c r="T11" s="97"/>
      <c r="V11" s="97"/>
    </row>
    <row r="12" spans="2:31" ht="14.25" customHeight="1" x14ac:dyDescent="0.2">
      <c r="B12" s="168" t="s">
        <v>419</v>
      </c>
      <c r="C12" s="224">
        <v>2025.2508286237717</v>
      </c>
      <c r="D12" s="224">
        <v>343.97755140066147</v>
      </c>
      <c r="E12" s="224">
        <v>168.46744573116302</v>
      </c>
      <c r="F12" s="224">
        <v>238.04081916809082</v>
      </c>
      <c r="G12" s="222">
        <v>2775.736644923687</v>
      </c>
    </row>
    <row r="13" spans="2:31" ht="14.25" customHeight="1" x14ac:dyDescent="0.2">
      <c r="B13" s="168" t="s">
        <v>268</v>
      </c>
      <c r="C13" s="224">
        <v>1382.9485827088356</v>
      </c>
      <c r="D13" s="224">
        <v>585.98698210716248</v>
      </c>
      <c r="E13" s="224">
        <v>150.34972369670868</v>
      </c>
      <c r="F13" s="224">
        <v>170.62459242343903</v>
      </c>
      <c r="G13" s="222">
        <v>2289.9098809361399</v>
      </c>
    </row>
    <row r="14" spans="2:31" ht="14.25" customHeight="1" x14ac:dyDescent="0.2">
      <c r="B14" s="168" t="s">
        <v>254</v>
      </c>
      <c r="C14" s="224">
        <v>8.7374544739723206</v>
      </c>
      <c r="D14" s="224" t="s">
        <v>210</v>
      </c>
      <c r="E14" s="224" t="s">
        <v>210</v>
      </c>
      <c r="F14" s="224" t="s">
        <v>210</v>
      </c>
      <c r="G14" s="222">
        <v>13.261652886867523</v>
      </c>
      <c r="S14" s="97"/>
      <c r="V14" s="97"/>
      <c r="AA14" s="97"/>
      <c r="AB14" s="97"/>
      <c r="AC14" s="97"/>
      <c r="AD14" s="97"/>
      <c r="AE14" s="97"/>
    </row>
    <row r="15" spans="2:31" ht="14.25" customHeight="1" x14ac:dyDescent="0.2">
      <c r="B15" s="171" t="s">
        <v>255</v>
      </c>
      <c r="C15" s="225">
        <v>137.36658245325089</v>
      </c>
      <c r="D15" s="225">
        <v>252.03180259466171</v>
      </c>
      <c r="E15" s="225">
        <v>64.337084770202637</v>
      </c>
      <c r="F15" s="225">
        <v>108.62442231178284</v>
      </c>
      <c r="G15" s="223">
        <v>562.35989212989807</v>
      </c>
    </row>
    <row r="16" spans="2:31" ht="14.25" customHeight="1" x14ac:dyDescent="0.2">
      <c r="B16" s="18"/>
      <c r="C16" s="19"/>
      <c r="D16" s="19"/>
      <c r="E16" s="19"/>
      <c r="F16" s="19"/>
      <c r="G16" s="88" t="s">
        <v>214</v>
      </c>
      <c r="S16" s="97"/>
      <c r="T16" s="97"/>
      <c r="U16" s="97"/>
      <c r="V16" s="97"/>
      <c r="W16" s="97"/>
    </row>
    <row r="17" spans="2:31" ht="14.25" customHeight="1" x14ac:dyDescent="0.2">
      <c r="B17" s="18"/>
      <c r="C17" s="19"/>
      <c r="D17" s="19"/>
      <c r="E17" s="19"/>
      <c r="F17" s="19"/>
      <c r="G17" s="88"/>
      <c r="S17" s="97"/>
      <c r="T17" s="97"/>
      <c r="U17" s="97"/>
      <c r="V17" s="97"/>
      <c r="W17" s="97"/>
    </row>
    <row r="18" spans="2:31" ht="14.25" customHeight="1" x14ac:dyDescent="0.2">
      <c r="B18" s="168" t="s">
        <v>248</v>
      </c>
      <c r="C18" s="215">
        <v>16.119341684834598</v>
      </c>
      <c r="D18" s="215">
        <v>17.536122569803101</v>
      </c>
      <c r="E18" s="215">
        <v>37.415233775610702</v>
      </c>
      <c r="F18" s="215">
        <v>40.543365562154101</v>
      </c>
      <c r="G18" s="226">
        <v>20.583053166702701</v>
      </c>
      <c r="S18" s="97"/>
      <c r="T18" s="97"/>
      <c r="U18" s="97"/>
      <c r="V18" s="97"/>
      <c r="W18" s="97"/>
    </row>
    <row r="19" spans="2:31" ht="14.25" customHeight="1" x14ac:dyDescent="0.2">
      <c r="B19" s="168" t="s">
        <v>418</v>
      </c>
      <c r="C19" s="215">
        <v>1.85272400534094</v>
      </c>
      <c r="D19" s="215">
        <v>2.4427383121797099</v>
      </c>
      <c r="E19" s="215">
        <v>3.9149266152300699</v>
      </c>
      <c r="F19" s="215">
        <v>3.9948765832457198</v>
      </c>
      <c r="G19" s="226">
        <v>2.3454948866629102</v>
      </c>
      <c r="S19" s="97"/>
      <c r="T19" s="97"/>
      <c r="V19" s="97"/>
    </row>
    <row r="20" spans="2:31" ht="14.25" customHeight="1" x14ac:dyDescent="0.2">
      <c r="B20" s="168" t="s">
        <v>251</v>
      </c>
      <c r="C20" s="215">
        <v>10.8439245303592</v>
      </c>
      <c r="D20" s="215">
        <v>9.8217692281867492</v>
      </c>
      <c r="E20" s="215">
        <v>15.369416000605</v>
      </c>
      <c r="F20" s="215">
        <v>17.075767493695999</v>
      </c>
      <c r="G20" s="226">
        <v>11.6569327659041</v>
      </c>
      <c r="AA20" s="97"/>
      <c r="AB20" s="97"/>
      <c r="AC20" s="97"/>
      <c r="AD20" s="97"/>
      <c r="AE20" s="97"/>
    </row>
    <row r="21" spans="2:31" ht="14.25" customHeight="1" x14ac:dyDescent="0.2">
      <c r="B21" s="168" t="s">
        <v>252</v>
      </c>
      <c r="C21" s="215">
        <v>47.531794922390098</v>
      </c>
      <c r="D21" s="215">
        <v>41.1719518481151</v>
      </c>
      <c r="E21" s="215">
        <v>21.4168516077088</v>
      </c>
      <c r="F21" s="215">
        <v>17.355737108280898</v>
      </c>
      <c r="G21" s="226">
        <v>41.175256986672899</v>
      </c>
    </row>
    <row r="22" spans="2:31" ht="14.25" customHeight="1" x14ac:dyDescent="0.2">
      <c r="B22" s="168" t="s">
        <v>419</v>
      </c>
      <c r="C22" s="215">
        <v>15.274750495628499</v>
      </c>
      <c r="D22" s="215">
        <v>8.8312974675961406</v>
      </c>
      <c r="E22" s="215">
        <v>10.605202014555999</v>
      </c>
      <c r="F22" s="215">
        <v>10.7223541262672</v>
      </c>
      <c r="G22" s="226">
        <v>13.241517238514399</v>
      </c>
    </row>
    <row r="23" spans="2:31" ht="14.25" customHeight="1" x14ac:dyDescent="0.2">
      <c r="B23" s="168" t="s">
        <v>268</v>
      </c>
      <c r="C23" s="215">
        <v>10.4304090390202</v>
      </c>
      <c r="D23" s="215">
        <v>15.044660124054101</v>
      </c>
      <c r="E23" s="215">
        <v>9.4646724517965399</v>
      </c>
      <c r="F23" s="215">
        <v>7.68564529817988</v>
      </c>
      <c r="G23" s="226">
        <v>10.9239041890064</v>
      </c>
    </row>
    <row r="24" spans="2:31" ht="14.25" customHeight="1" x14ac:dyDescent="0.2">
      <c r="B24" s="168" t="s">
        <v>254</v>
      </c>
      <c r="C24" s="215">
        <v>6.5899213653220795E-2</v>
      </c>
      <c r="D24" s="221" t="s">
        <v>210</v>
      </c>
      <c r="E24" s="221" t="s">
        <v>210</v>
      </c>
      <c r="F24" s="221" t="s">
        <v>210</v>
      </c>
      <c r="G24" s="226">
        <v>6.3264072848481304E-2</v>
      </c>
      <c r="S24" s="97"/>
      <c r="T24" s="97"/>
      <c r="U24" s="97"/>
      <c r="V24" s="97"/>
      <c r="W24" s="97"/>
    </row>
    <row r="25" spans="2:31" ht="14.25" customHeight="1" x14ac:dyDescent="0.2">
      <c r="B25" s="171" t="s">
        <v>255</v>
      </c>
      <c r="C25" s="227">
        <v>1.03603970617132</v>
      </c>
      <c r="D25" s="227">
        <v>6.4706775513247798</v>
      </c>
      <c r="E25" s="227">
        <v>4.0500868167991602</v>
      </c>
      <c r="F25" s="227">
        <v>4.8928983140731299</v>
      </c>
      <c r="G25" s="228">
        <v>2.6827106308898001</v>
      </c>
    </row>
    <row r="26" spans="2:31" ht="14.25" customHeight="1" x14ac:dyDescent="0.2">
      <c r="B26" s="17"/>
      <c r="C26" s="30"/>
      <c r="D26" s="30"/>
      <c r="E26" s="30"/>
      <c r="F26" s="30"/>
      <c r="G26" s="30"/>
    </row>
    <row r="27" spans="2:31" ht="14.25" customHeight="1" x14ac:dyDescent="0.2">
      <c r="B27" s="22" t="s">
        <v>215</v>
      </c>
      <c r="C27" s="93">
        <v>7247</v>
      </c>
      <c r="D27" s="93">
        <v>1900</v>
      </c>
      <c r="E27" s="93">
        <v>1403</v>
      </c>
      <c r="F27" s="93">
        <v>1788</v>
      </c>
      <c r="G27" s="93">
        <v>12338</v>
      </c>
      <c r="S27" s="97"/>
      <c r="T27" s="97"/>
      <c r="V27" s="97"/>
      <c r="AA27" s="97"/>
      <c r="AB27" s="97"/>
      <c r="AC27" s="97"/>
      <c r="AD27" s="97"/>
      <c r="AE27" s="97"/>
    </row>
    <row r="28" spans="2:31" ht="14.25" customHeight="1" x14ac:dyDescent="0.2">
      <c r="B28" s="26" t="s">
        <v>142</v>
      </c>
    </row>
    <row r="29" spans="2:31" ht="14.25" customHeight="1" x14ac:dyDescent="0.2">
      <c r="B29" s="27" t="s">
        <v>218</v>
      </c>
      <c r="S29" s="97"/>
      <c r="T29" s="97"/>
      <c r="U29" s="97"/>
      <c r="V29" s="97"/>
      <c r="W29" s="97"/>
      <c r="AA29" s="97"/>
      <c r="AE29" s="97"/>
    </row>
    <row r="30" spans="2:31" ht="14.25" customHeight="1" x14ac:dyDescent="0.2">
      <c r="B30" s="95" t="s">
        <v>396</v>
      </c>
    </row>
    <row r="31" spans="2:31" ht="14.25" customHeight="1" x14ac:dyDescent="0.2">
      <c r="B31" s="28" t="s">
        <v>143</v>
      </c>
    </row>
    <row r="32" spans="2:31" x14ac:dyDescent="0.2">
      <c r="S32" s="97"/>
      <c r="T32" s="97"/>
      <c r="V32" s="97"/>
      <c r="W32" s="97"/>
      <c r="AA32" s="97"/>
      <c r="AB32" s="97"/>
      <c r="AC32" s="97"/>
      <c r="AD32" s="97"/>
      <c r="AE32" s="97"/>
    </row>
    <row r="37" spans="19:31" x14ac:dyDescent="0.2">
      <c r="S37" s="97"/>
      <c r="T37" s="97"/>
      <c r="U37" s="97"/>
      <c r="V37" s="97"/>
      <c r="W37" s="97"/>
    </row>
    <row r="39" spans="19:31" x14ac:dyDescent="0.2">
      <c r="AA39" s="97"/>
      <c r="AB39" s="97"/>
      <c r="AC39" s="97"/>
      <c r="AD39" s="97"/>
      <c r="AE39" s="97"/>
    </row>
    <row r="40" spans="19:31" x14ac:dyDescent="0.2">
      <c r="S40" s="97"/>
      <c r="T40" s="97"/>
      <c r="V40" s="97"/>
    </row>
    <row r="41" spans="19:31" x14ac:dyDescent="0.2">
      <c r="S41" s="97"/>
      <c r="T41" s="97"/>
      <c r="U41" s="97"/>
      <c r="V41" s="97"/>
      <c r="W41" s="97"/>
    </row>
    <row r="42" spans="19:31" x14ac:dyDescent="0.2">
      <c r="AA42" s="97"/>
      <c r="AB42" s="97"/>
      <c r="AE42" s="97"/>
    </row>
    <row r="43" spans="19:31" x14ac:dyDescent="0.2">
      <c r="S43" s="97"/>
      <c r="V43" s="97"/>
    </row>
    <row r="44" spans="19:31" x14ac:dyDescent="0.2">
      <c r="S44" s="97"/>
      <c r="T44" s="97"/>
      <c r="W44" s="97"/>
    </row>
    <row r="45" spans="19:31" x14ac:dyDescent="0.2">
      <c r="AA45" s="97"/>
      <c r="AB45" s="97"/>
      <c r="AC45" s="97"/>
      <c r="AD45" s="97"/>
      <c r="AE45" s="97"/>
    </row>
    <row r="46" spans="19:31" x14ac:dyDescent="0.2">
      <c r="S46" s="97"/>
      <c r="T46" s="97"/>
      <c r="V46" s="97"/>
    </row>
    <row r="47" spans="19:31" x14ac:dyDescent="0.2">
      <c r="S47" s="97"/>
      <c r="T47" s="97"/>
      <c r="U47" s="97"/>
      <c r="V47" s="97"/>
      <c r="W47" s="97"/>
    </row>
    <row r="51" spans="19:31" x14ac:dyDescent="0.2">
      <c r="S51" s="97"/>
      <c r="T51" s="97"/>
      <c r="U51" s="97"/>
      <c r="V51" s="97"/>
      <c r="W51" s="97"/>
    </row>
    <row r="52" spans="19:31" x14ac:dyDescent="0.2">
      <c r="AA52" s="97"/>
      <c r="AB52" s="97"/>
      <c r="AC52" s="97"/>
      <c r="AD52" s="97"/>
      <c r="AE52" s="97"/>
    </row>
    <row r="53" spans="19:31" x14ac:dyDescent="0.2">
      <c r="S53" s="97"/>
      <c r="T53" s="97"/>
      <c r="U53" s="97"/>
      <c r="V53" s="97"/>
      <c r="W53" s="97"/>
    </row>
    <row r="54" spans="19:31" x14ac:dyDescent="0.2">
      <c r="S54" s="97"/>
      <c r="T54" s="97"/>
      <c r="W54" s="97"/>
    </row>
    <row r="55" spans="19:31" x14ac:dyDescent="0.2">
      <c r="AA55" s="97"/>
      <c r="AE55" s="97"/>
    </row>
    <row r="56" spans="19:31" x14ac:dyDescent="0.2">
      <c r="S56" s="97"/>
      <c r="W56" s="97"/>
    </row>
    <row r="57" spans="19:31" x14ac:dyDescent="0.2">
      <c r="S57" s="97"/>
      <c r="T57" s="97"/>
      <c r="U57" s="97"/>
      <c r="V57" s="97"/>
      <c r="W57" s="97"/>
    </row>
    <row r="58" spans="19:31" x14ac:dyDescent="0.2">
      <c r="AA58" s="97"/>
      <c r="AB58" s="97"/>
      <c r="AC58" s="97"/>
      <c r="AD58" s="97"/>
      <c r="AE58" s="97"/>
    </row>
    <row r="59" spans="19:31" x14ac:dyDescent="0.2">
      <c r="S59" s="97"/>
      <c r="T59" s="97"/>
      <c r="U59" s="97"/>
      <c r="V59" s="97"/>
      <c r="W59" s="97"/>
    </row>
    <row r="63" spans="19:31" x14ac:dyDescent="0.2">
      <c r="S63" s="97"/>
      <c r="T63" s="97"/>
      <c r="U63" s="97"/>
      <c r="V63" s="97"/>
      <c r="W63" s="97"/>
      <c r="AA63" s="97"/>
      <c r="AB63" s="97"/>
      <c r="AC63" s="97"/>
      <c r="AD63" s="97"/>
      <c r="AE63" s="97"/>
    </row>
    <row r="66" spans="19:31" x14ac:dyDescent="0.2">
      <c r="S66" s="97"/>
      <c r="T66" s="97"/>
      <c r="U66" s="97"/>
      <c r="V66" s="97"/>
      <c r="W66" s="97"/>
      <c r="AA66" s="97"/>
      <c r="AE66" s="97"/>
    </row>
    <row r="69" spans="19:31" x14ac:dyDescent="0.2">
      <c r="S69" s="97"/>
      <c r="T69" s="97"/>
      <c r="U69" s="97"/>
      <c r="V69" s="97"/>
      <c r="W69" s="97"/>
      <c r="AA69" s="97"/>
      <c r="AB69" s="97"/>
      <c r="AC69" s="97"/>
      <c r="AD69" s="97"/>
      <c r="AE69" s="97"/>
    </row>
    <row r="72" spans="19:31" x14ac:dyDescent="0.2">
      <c r="S72" s="97"/>
      <c r="T72" s="97"/>
      <c r="U72" s="97"/>
      <c r="V72" s="97"/>
      <c r="W72" s="97"/>
    </row>
    <row r="74" spans="19:31" x14ac:dyDescent="0.2">
      <c r="S74" s="97"/>
      <c r="T74" s="97"/>
      <c r="U74" s="97"/>
      <c r="V74" s="97"/>
      <c r="W74" s="97"/>
      <c r="AA74" s="97"/>
      <c r="AB74" s="97"/>
      <c r="AC74" s="97"/>
      <c r="AD74" s="97"/>
      <c r="AE74" s="97"/>
    </row>
    <row r="77" spans="19:31" x14ac:dyDescent="0.2">
      <c r="S77" s="97"/>
      <c r="W77" s="97"/>
    </row>
    <row r="78" spans="19:31" x14ac:dyDescent="0.2">
      <c r="S78" s="97"/>
      <c r="T78" s="97"/>
      <c r="U78" s="97"/>
      <c r="V78" s="97"/>
      <c r="W78" s="97"/>
    </row>
    <row r="80" spans="19:31" x14ac:dyDescent="0.2">
      <c r="S80" s="97"/>
      <c r="T80" s="97"/>
      <c r="U80" s="97"/>
      <c r="V80" s="97"/>
      <c r="W80" s="97"/>
      <c r="AA80" s="97"/>
      <c r="AB80" s="97"/>
      <c r="AC80" s="97"/>
      <c r="AD80" s="97"/>
      <c r="AE80" s="97"/>
    </row>
    <row r="84" spans="19:31" x14ac:dyDescent="0.2">
      <c r="S84" s="97"/>
      <c r="T84" s="97"/>
      <c r="U84" s="97"/>
      <c r="V84" s="97"/>
      <c r="W84" s="97"/>
    </row>
    <row r="85" spans="19:31" x14ac:dyDescent="0.2">
      <c r="S85" s="97"/>
      <c r="T85" s="97"/>
      <c r="U85" s="97"/>
      <c r="V85" s="97"/>
      <c r="W85" s="97"/>
    </row>
    <row r="86" spans="19:31" x14ac:dyDescent="0.2">
      <c r="AA86" s="97"/>
      <c r="AB86" s="97"/>
      <c r="AC86" s="97"/>
      <c r="AD86" s="97"/>
      <c r="AE86" s="97"/>
    </row>
    <row r="90" spans="19:31" x14ac:dyDescent="0.2">
      <c r="S90" s="97"/>
      <c r="T90" s="97"/>
      <c r="U90" s="97"/>
      <c r="V90" s="97"/>
      <c r="W90" s="97"/>
    </row>
    <row r="91" spans="19:31" x14ac:dyDescent="0.2">
      <c r="S91" s="97"/>
      <c r="T91" s="97"/>
      <c r="U91" s="97"/>
      <c r="V91" s="97"/>
      <c r="W91" s="97"/>
    </row>
    <row r="92" spans="19:31" x14ac:dyDescent="0.2">
      <c r="AA92" s="97"/>
      <c r="AB92" s="97"/>
      <c r="AC92" s="97"/>
      <c r="AD92" s="97"/>
      <c r="AE92" s="97"/>
    </row>
    <row r="96" spans="19:31" x14ac:dyDescent="0.2">
      <c r="S96" s="97"/>
      <c r="T96" s="97"/>
      <c r="U96" s="97"/>
      <c r="V96" s="97"/>
      <c r="W96" s="97"/>
    </row>
    <row r="102" spans="19:23" x14ac:dyDescent="0.2">
      <c r="S102" s="97"/>
      <c r="T102" s="97"/>
      <c r="U102" s="97"/>
      <c r="V102" s="97"/>
      <c r="W102" s="97"/>
    </row>
  </sheetData>
  <pageMargins left="0.7" right="0.7" top="0.75" bottom="0.75" header="0.3" footer="0.3"/>
  <pageSetup paperSize="9" orientation="portrait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X102"/>
  <sheetViews>
    <sheetView showGridLines="0" workbookViewId="0">
      <selection sqref="A1:G101"/>
    </sheetView>
  </sheetViews>
  <sheetFormatPr defaultColWidth="8.85546875" defaultRowHeight="12.75" x14ac:dyDescent="0.2"/>
  <cols>
    <col min="2" max="2" width="11.140625" customWidth="1"/>
    <col min="3" max="3" width="33.7109375" customWidth="1"/>
    <col min="5" max="5" width="11.140625" customWidth="1"/>
    <col min="6" max="6" width="10.85546875" customWidth="1"/>
    <col min="18" max="18" width="18.28515625" customWidth="1"/>
    <col min="19" max="19" width="11.140625" bestFit="1" customWidth="1"/>
    <col min="20" max="20" width="11.7109375" bestFit="1" customWidth="1"/>
  </cols>
  <sheetData>
    <row r="1" spans="1:24" x14ac:dyDescent="0.2">
      <c r="Q1" s="1"/>
    </row>
    <row r="2" spans="1:24" ht="18.75" customHeight="1" x14ac:dyDescent="0.25">
      <c r="B2" s="6" t="s">
        <v>428</v>
      </c>
      <c r="C2" s="6"/>
      <c r="D2" s="7"/>
      <c r="E2" s="7"/>
      <c r="F2" s="8"/>
      <c r="Q2" s="1"/>
    </row>
    <row r="3" spans="1:24" x14ac:dyDescent="0.2">
      <c r="B3" s="9"/>
      <c r="C3" s="9"/>
      <c r="D3" s="10"/>
      <c r="E3" s="10"/>
      <c r="F3" s="10"/>
    </row>
    <row r="4" spans="1:24" ht="14.25" customHeight="1" x14ac:dyDescent="0.2">
      <c r="B4" s="11" t="s">
        <v>414</v>
      </c>
      <c r="C4" s="11"/>
      <c r="D4" s="12"/>
      <c r="E4" s="12"/>
      <c r="F4" s="12"/>
    </row>
    <row r="5" spans="1:24" ht="14.25" customHeight="1" x14ac:dyDescent="0.2">
      <c r="B5" s="14"/>
      <c r="C5" s="14"/>
      <c r="D5" s="276" t="s">
        <v>144</v>
      </c>
      <c r="E5" s="276" t="s">
        <v>145</v>
      </c>
      <c r="F5" s="276" t="s">
        <v>146</v>
      </c>
    </row>
    <row r="6" spans="1:24" ht="14.25" customHeight="1" x14ac:dyDescent="0.2">
      <c r="B6" s="83" t="s">
        <v>148</v>
      </c>
      <c r="C6" s="239" t="s">
        <v>190</v>
      </c>
      <c r="D6" s="281"/>
      <c r="E6" s="281"/>
      <c r="F6" s="281"/>
    </row>
    <row r="7" spans="1:24" ht="14.25" customHeight="1" x14ac:dyDescent="0.2">
      <c r="A7" s="43"/>
      <c r="B7" s="298" t="s">
        <v>472</v>
      </c>
      <c r="C7" s="298"/>
      <c r="D7" s="298"/>
      <c r="E7" s="298"/>
      <c r="F7" s="298"/>
    </row>
    <row r="8" spans="1:24" ht="14.25" customHeight="1" x14ac:dyDescent="0.2">
      <c r="B8" s="17" t="s">
        <v>150</v>
      </c>
      <c r="C8" s="234" t="s">
        <v>475</v>
      </c>
      <c r="D8" s="269" t="s">
        <v>152</v>
      </c>
      <c r="E8" s="269"/>
      <c r="F8" s="269"/>
    </row>
    <row r="9" spans="1:24" s="43" customFormat="1" ht="14.25" customHeight="1" x14ac:dyDescent="0.2">
      <c r="A9"/>
      <c r="B9" s="15"/>
      <c r="C9" s="142" t="s">
        <v>212</v>
      </c>
      <c r="D9" s="137">
        <v>0.85584830000000001</v>
      </c>
      <c r="E9" s="137">
        <v>6.9450499999999998E-2</v>
      </c>
      <c r="F9" s="137">
        <v>5.5E-2</v>
      </c>
      <c r="G9"/>
      <c r="H9"/>
      <c r="Q9"/>
      <c r="R9"/>
      <c r="S9"/>
      <c r="T9"/>
      <c r="U9"/>
      <c r="V9"/>
      <c r="W9"/>
      <c r="X9"/>
    </row>
    <row r="10" spans="1:24" ht="14.25" customHeight="1" x14ac:dyDescent="0.2">
      <c r="B10" s="15"/>
      <c r="C10" s="143" t="s">
        <v>407</v>
      </c>
      <c r="D10" s="138">
        <v>0.18895619999999999</v>
      </c>
      <c r="E10" s="138">
        <v>3.1399900000000001E-2</v>
      </c>
      <c r="F10" s="138">
        <v>0</v>
      </c>
    </row>
    <row r="11" spans="1:24" ht="14.25" customHeight="1" x14ac:dyDescent="0.2">
      <c r="B11" s="15"/>
      <c r="C11" s="143" t="s">
        <v>408</v>
      </c>
      <c r="D11" s="138">
        <v>0.16638610000000001</v>
      </c>
      <c r="E11" s="138">
        <v>2.7233299999999998E-2</v>
      </c>
      <c r="F11" s="138">
        <v>0</v>
      </c>
    </row>
    <row r="12" spans="1:24" ht="14.25" customHeight="1" x14ac:dyDescent="0.2">
      <c r="B12" s="15"/>
      <c r="C12" s="32"/>
      <c r="D12" s="58"/>
      <c r="E12" s="58"/>
      <c r="F12" s="58"/>
    </row>
    <row r="13" spans="1:24" ht="14.25" customHeight="1" x14ac:dyDescent="0.2">
      <c r="B13" s="17" t="s">
        <v>170</v>
      </c>
      <c r="C13" s="142" t="s">
        <v>364</v>
      </c>
      <c r="D13" s="269" t="s">
        <v>152</v>
      </c>
      <c r="E13" s="269"/>
      <c r="F13" s="269"/>
    </row>
    <row r="14" spans="1:24" ht="14.25" customHeight="1" x14ac:dyDescent="0.2">
      <c r="B14" s="17" t="s">
        <v>169</v>
      </c>
      <c r="C14" s="142" t="s">
        <v>365</v>
      </c>
      <c r="D14" s="137">
        <v>0.93339309999999998</v>
      </c>
      <c r="E14" s="137">
        <v>8.3274899999999999E-2</v>
      </c>
      <c r="F14" s="137">
        <v>0.44</v>
      </c>
      <c r="J14" s="32"/>
    </row>
    <row r="15" spans="1:24" ht="14.25" customHeight="1" x14ac:dyDescent="0.2">
      <c r="B15" s="17"/>
      <c r="C15" s="142" t="s">
        <v>366</v>
      </c>
      <c r="D15" s="137">
        <v>0.99170400000000003</v>
      </c>
      <c r="E15" s="137">
        <v>7.3462899999999998E-2</v>
      </c>
      <c r="F15" s="137">
        <v>0.91</v>
      </c>
      <c r="J15" s="32"/>
    </row>
    <row r="16" spans="1:24" ht="14.25" customHeight="1" x14ac:dyDescent="0.2">
      <c r="B16" s="15"/>
      <c r="C16" s="234" t="s">
        <v>476</v>
      </c>
      <c r="D16" s="138">
        <v>1.2583800000000001</v>
      </c>
      <c r="E16" s="138">
        <v>0.1239812</v>
      </c>
      <c r="F16" s="138">
        <v>0.02</v>
      </c>
    </row>
    <row r="17" spans="2:18" ht="14.25" customHeight="1" x14ac:dyDescent="0.2">
      <c r="B17" s="15"/>
      <c r="C17" s="234" t="s">
        <v>477</v>
      </c>
      <c r="D17" s="137">
        <v>1.067237</v>
      </c>
      <c r="E17" s="137">
        <v>0.1515541</v>
      </c>
      <c r="F17" s="137">
        <v>0.64700000000000002</v>
      </c>
    </row>
    <row r="18" spans="2:18" ht="14.25" customHeight="1" x14ac:dyDescent="0.2">
      <c r="B18" s="17"/>
      <c r="C18" s="142" t="s">
        <v>367</v>
      </c>
      <c r="D18" s="138">
        <v>0.57604599999999995</v>
      </c>
      <c r="E18" s="138">
        <v>0.15503420000000001</v>
      </c>
      <c r="F18" s="138">
        <v>0.04</v>
      </c>
    </row>
    <row r="19" spans="2:18" ht="14.25" customHeight="1" x14ac:dyDescent="0.2">
      <c r="B19" s="17"/>
      <c r="C19" s="32"/>
      <c r="D19" s="58"/>
      <c r="E19" s="58"/>
      <c r="F19" s="58"/>
    </row>
    <row r="20" spans="2:18" ht="14.25" customHeight="1" x14ac:dyDescent="0.2">
      <c r="B20" s="17" t="s">
        <v>170</v>
      </c>
      <c r="C20" s="234" t="s">
        <v>473</v>
      </c>
      <c r="D20" s="269" t="s">
        <v>152</v>
      </c>
      <c r="E20" s="269"/>
      <c r="F20" s="269"/>
    </row>
    <row r="21" spans="2:18" ht="14.25" customHeight="1" x14ac:dyDescent="0.2">
      <c r="B21" s="17" t="s">
        <v>482</v>
      </c>
      <c r="C21" s="234" t="s">
        <v>474</v>
      </c>
      <c r="D21" s="138">
        <v>1.353607</v>
      </c>
      <c r="E21" s="138">
        <v>0.18858810000000001</v>
      </c>
      <c r="F21" s="138">
        <v>0.03</v>
      </c>
    </row>
    <row r="22" spans="2:18" ht="14.25" customHeight="1" x14ac:dyDescent="0.2">
      <c r="B22" s="18"/>
      <c r="C22" s="234" t="s">
        <v>478</v>
      </c>
      <c r="D22" s="138">
        <v>1.271029</v>
      </c>
      <c r="E22" s="138">
        <v>0.13558419999999999</v>
      </c>
      <c r="F22" s="138">
        <v>2.5000000000000001E-2</v>
      </c>
    </row>
    <row r="23" spans="2:18" ht="14.25" customHeight="1" x14ac:dyDescent="0.2">
      <c r="B23" s="15"/>
      <c r="C23" s="234" t="s">
        <v>479</v>
      </c>
      <c r="D23" s="138">
        <v>1.159036</v>
      </c>
      <c r="E23" s="138">
        <v>7.8164499999999998E-2</v>
      </c>
      <c r="F23" s="138">
        <v>2.9000000000000001E-2</v>
      </c>
    </row>
    <row r="24" spans="2:18" ht="14.25" customHeight="1" x14ac:dyDescent="0.2">
      <c r="B24" s="15"/>
      <c r="C24" s="234" t="s">
        <v>480</v>
      </c>
      <c r="D24" s="138">
        <v>0.57176380000000004</v>
      </c>
      <c r="E24" s="138">
        <v>5.4750800000000002E-2</v>
      </c>
      <c r="F24" s="138">
        <v>0</v>
      </c>
    </row>
    <row r="25" spans="2:18" ht="14.25" customHeight="1" x14ac:dyDescent="0.2">
      <c r="B25" s="17"/>
      <c r="C25" s="234" t="s">
        <v>481</v>
      </c>
      <c r="D25" s="138">
        <v>6.7649500000000001E-2</v>
      </c>
      <c r="E25" s="138">
        <v>2.51416E-2</v>
      </c>
      <c r="F25" s="138">
        <v>0</v>
      </c>
      <c r="R25" s="4"/>
    </row>
    <row r="26" spans="2:18" ht="14.25" customHeight="1" x14ac:dyDescent="0.2">
      <c r="B26" s="298" t="s">
        <v>372</v>
      </c>
      <c r="C26" s="298"/>
      <c r="D26" s="298"/>
      <c r="E26" s="298"/>
      <c r="F26" s="298"/>
      <c r="R26" s="4"/>
    </row>
    <row r="27" spans="2:18" ht="14.25" customHeight="1" x14ac:dyDescent="0.2">
      <c r="B27" s="17" t="s">
        <v>174</v>
      </c>
      <c r="C27" s="142" t="s">
        <v>368</v>
      </c>
      <c r="D27" s="269" t="s">
        <v>152</v>
      </c>
      <c r="E27" s="269"/>
      <c r="F27" s="269"/>
      <c r="I27" s="255"/>
      <c r="R27" s="4"/>
    </row>
    <row r="28" spans="2:18" ht="14.25" customHeight="1" x14ac:dyDescent="0.2">
      <c r="B28" s="17" t="s">
        <v>169</v>
      </c>
      <c r="C28" s="256" t="s">
        <v>467</v>
      </c>
      <c r="D28" s="138">
        <v>0.54989319999999997</v>
      </c>
      <c r="E28" s="138">
        <v>5.4755699999999997E-2</v>
      </c>
      <c r="F28" s="138">
        <v>0</v>
      </c>
      <c r="I28" s="255"/>
      <c r="R28" s="4"/>
    </row>
    <row r="29" spans="2:18" ht="28.5" customHeight="1" x14ac:dyDescent="0.2">
      <c r="B29" s="15"/>
      <c r="C29" s="257" t="s">
        <v>483</v>
      </c>
      <c r="D29" s="137">
        <v>0.77310500000000004</v>
      </c>
      <c r="E29" s="137">
        <v>0.15228459999999999</v>
      </c>
      <c r="F29" s="137">
        <v>0.191</v>
      </c>
      <c r="I29" s="255"/>
      <c r="R29" s="4"/>
    </row>
    <row r="30" spans="2:18" ht="14.25" customHeight="1" x14ac:dyDescent="0.2">
      <c r="B30" s="17"/>
      <c r="C30" s="256" t="s">
        <v>468</v>
      </c>
      <c r="D30" s="138">
        <v>0.678871</v>
      </c>
      <c r="E30" s="138">
        <v>9.1127799999999995E-2</v>
      </c>
      <c r="F30" s="138">
        <v>4.0000000000000001E-3</v>
      </c>
      <c r="I30" s="255"/>
    </row>
    <row r="31" spans="2:18" ht="14.25" customHeight="1" x14ac:dyDescent="0.2">
      <c r="B31" s="15"/>
      <c r="C31" s="256" t="s">
        <v>469</v>
      </c>
      <c r="D31" s="138">
        <v>0.59610209999999997</v>
      </c>
      <c r="E31" s="138">
        <v>9.6339800000000003E-2</v>
      </c>
      <c r="F31" s="138">
        <v>1E-3</v>
      </c>
      <c r="I31" s="255"/>
    </row>
    <row r="32" spans="2:18" ht="28.5" customHeight="1" x14ac:dyDescent="0.2">
      <c r="B32" s="15"/>
      <c r="C32" s="257" t="s">
        <v>484</v>
      </c>
      <c r="D32" s="137">
        <v>0.71501910000000002</v>
      </c>
      <c r="E32" s="137">
        <v>0.2319263</v>
      </c>
      <c r="F32" s="137">
        <v>0.30099999999999999</v>
      </c>
      <c r="I32" s="255"/>
      <c r="Q32" s="1"/>
    </row>
    <row r="33" spans="1:24" ht="14.25" customHeight="1" x14ac:dyDescent="0.2">
      <c r="B33" s="17"/>
      <c r="C33" s="256" t="s">
        <v>470</v>
      </c>
      <c r="D33" s="137">
        <v>0.70511800000000002</v>
      </c>
      <c r="E33" s="137">
        <v>0.13339039999999999</v>
      </c>
      <c r="F33" s="137">
        <v>6.5000000000000002E-2</v>
      </c>
      <c r="I33" s="255"/>
      <c r="Q33" s="1"/>
    </row>
    <row r="34" spans="1:24" ht="14.25" customHeight="1" x14ac:dyDescent="0.2">
      <c r="B34" s="31"/>
      <c r="C34" s="142" t="s">
        <v>369</v>
      </c>
      <c r="D34" s="138">
        <v>0.57380059999999999</v>
      </c>
      <c r="E34" s="138">
        <v>0.1415228</v>
      </c>
      <c r="F34" s="138">
        <v>2.4E-2</v>
      </c>
      <c r="Q34" s="1"/>
    </row>
    <row r="35" spans="1:24" ht="14.25" customHeight="1" x14ac:dyDescent="0.2">
      <c r="B35" s="33"/>
      <c r="C35" s="234" t="s">
        <v>471</v>
      </c>
      <c r="D35" s="137">
        <v>0.72727900000000001</v>
      </c>
      <c r="E35" s="137">
        <v>0.1322837</v>
      </c>
      <c r="F35" s="137">
        <v>0.08</v>
      </c>
      <c r="Q35" s="1"/>
    </row>
    <row r="36" spans="1:24" ht="14.25" customHeight="1" x14ac:dyDescent="0.2">
      <c r="B36" s="23"/>
      <c r="C36" s="142" t="s">
        <v>373</v>
      </c>
      <c r="D36" s="138">
        <v>1.469603</v>
      </c>
      <c r="E36" s="138">
        <v>0.16905709999999999</v>
      </c>
      <c r="F36" s="138">
        <v>1E-3</v>
      </c>
      <c r="Q36" s="1"/>
    </row>
    <row r="37" spans="1:24" ht="14.25" customHeight="1" x14ac:dyDescent="0.2">
      <c r="B37" s="139"/>
      <c r="C37" s="144" t="s">
        <v>370</v>
      </c>
      <c r="D37" s="140">
        <v>0.76480619999999999</v>
      </c>
      <c r="E37" s="140">
        <v>9.9521799999999994E-2</v>
      </c>
      <c r="F37" s="140">
        <v>3.9E-2</v>
      </c>
    </row>
    <row r="38" spans="1:24" ht="14.25" customHeight="1" x14ac:dyDescent="0.2">
      <c r="A38" s="43"/>
      <c r="B38" s="298" t="s">
        <v>458</v>
      </c>
      <c r="C38" s="298"/>
      <c r="D38" s="298"/>
      <c r="E38" s="298"/>
      <c r="F38" s="298"/>
    </row>
    <row r="39" spans="1:24" ht="14.25" customHeight="1" x14ac:dyDescent="0.2">
      <c r="B39" s="17" t="s">
        <v>339</v>
      </c>
      <c r="C39" s="142" t="s">
        <v>374</v>
      </c>
      <c r="D39" s="269" t="s">
        <v>152</v>
      </c>
      <c r="E39" s="269"/>
      <c r="F39" s="269"/>
    </row>
    <row r="40" spans="1:24" ht="14.25" customHeight="1" x14ac:dyDescent="0.2">
      <c r="B40" s="260" t="s">
        <v>337</v>
      </c>
      <c r="C40" s="234" t="s">
        <v>371</v>
      </c>
      <c r="D40" s="138">
        <v>0.83477749999999995</v>
      </c>
      <c r="E40" s="138">
        <v>6.5857700000000005E-2</v>
      </c>
      <c r="F40" s="138">
        <v>2.1999999999999999E-2</v>
      </c>
      <c r="G40" s="55"/>
      <c r="H40" s="55"/>
    </row>
    <row r="41" spans="1:24" ht="14.25" customHeight="1" x14ac:dyDescent="0.2">
      <c r="B41" s="260"/>
      <c r="C41" s="32"/>
      <c r="D41" s="25"/>
      <c r="E41" s="25"/>
      <c r="F41" s="25"/>
      <c r="G41" s="55"/>
      <c r="H41" s="55"/>
    </row>
    <row r="42" spans="1:24" ht="14.25" customHeight="1" x14ac:dyDescent="0.2">
      <c r="A42" s="4"/>
      <c r="B42" s="260" t="s">
        <v>176</v>
      </c>
      <c r="C42" s="142" t="s">
        <v>375</v>
      </c>
      <c r="D42" s="269" t="s">
        <v>152</v>
      </c>
      <c r="E42" s="269"/>
      <c r="F42" s="269"/>
      <c r="G42" s="55"/>
      <c r="H42" s="55"/>
    </row>
    <row r="43" spans="1:24" s="43" customFormat="1" ht="14.25" customHeight="1" x14ac:dyDescent="0.2">
      <c r="A43" s="4"/>
      <c r="B43" s="261" t="s">
        <v>336</v>
      </c>
      <c r="C43" s="142" t="s">
        <v>376</v>
      </c>
      <c r="D43" s="138">
        <v>1.47559</v>
      </c>
      <c r="E43" s="138">
        <v>0.14289299999999999</v>
      </c>
      <c r="F43" s="138">
        <v>0</v>
      </c>
      <c r="G43" s="55"/>
      <c r="H43" s="55"/>
      <c r="Q43"/>
      <c r="R43"/>
      <c r="S43"/>
      <c r="T43"/>
      <c r="U43"/>
      <c r="V43"/>
      <c r="W43"/>
      <c r="X43"/>
    </row>
    <row r="44" spans="1:24" ht="14.25" customHeight="1" x14ac:dyDescent="0.2">
      <c r="A44" s="4"/>
      <c r="B44" s="261" t="s">
        <v>337</v>
      </c>
      <c r="C44" s="142" t="s">
        <v>377</v>
      </c>
      <c r="D44" s="137">
        <v>0.81076789999999999</v>
      </c>
      <c r="E44" s="137">
        <v>0.16180069999999999</v>
      </c>
      <c r="F44" s="137">
        <v>0.29299999999999998</v>
      </c>
      <c r="G44" s="55"/>
      <c r="H44" s="55"/>
    </row>
    <row r="45" spans="1:24" ht="14.25" customHeight="1" x14ac:dyDescent="0.2">
      <c r="A45" s="4"/>
      <c r="B45" s="38"/>
      <c r="C45" s="142" t="s">
        <v>378</v>
      </c>
      <c r="D45" s="137">
        <v>1.0798559999999999</v>
      </c>
      <c r="E45" s="137">
        <v>0.131743</v>
      </c>
      <c r="F45" s="137">
        <v>0.52900000000000003</v>
      </c>
      <c r="G45" s="55"/>
      <c r="H45" s="55"/>
    </row>
    <row r="46" spans="1:24" ht="14.25" customHeight="1" x14ac:dyDescent="0.2">
      <c r="A46" s="4"/>
      <c r="B46" s="38"/>
      <c r="C46" s="142" t="s">
        <v>379</v>
      </c>
      <c r="D46" s="137">
        <v>0.90928379999999998</v>
      </c>
      <c r="E46" s="137">
        <v>0.12091730000000001</v>
      </c>
      <c r="F46" s="137">
        <v>0.47499999999999998</v>
      </c>
      <c r="G46" s="55"/>
      <c r="H46" s="55"/>
    </row>
    <row r="47" spans="1:24" ht="14.25" customHeight="1" x14ac:dyDescent="0.2">
      <c r="A47" s="4"/>
      <c r="B47" s="236"/>
      <c r="C47" s="237" t="s">
        <v>380</v>
      </c>
      <c r="D47" s="238">
        <v>0.2115561</v>
      </c>
      <c r="E47" s="238">
        <v>0.22174530000000001</v>
      </c>
      <c r="F47" s="238">
        <v>0.13800000000000001</v>
      </c>
      <c r="H47" s="55"/>
    </row>
    <row r="48" spans="1:24" ht="14.25" customHeight="1" x14ac:dyDescent="0.2">
      <c r="A48" s="4"/>
      <c r="B48" s="54"/>
      <c r="C48" s="234"/>
      <c r="D48" s="268"/>
      <c r="E48" s="268"/>
      <c r="F48" s="268"/>
      <c r="H48" s="55"/>
    </row>
    <row r="49" spans="1:8" ht="14.25" customHeight="1" x14ac:dyDescent="0.2">
      <c r="A49" s="4"/>
      <c r="B49" s="60"/>
      <c r="C49" s="234"/>
      <c r="D49" s="268"/>
      <c r="E49" s="268"/>
      <c r="F49" s="268" t="s">
        <v>504</v>
      </c>
      <c r="H49" s="55"/>
    </row>
    <row r="50" spans="1:8" ht="14.25" customHeight="1" x14ac:dyDescent="0.2">
      <c r="A50" s="4"/>
      <c r="B50" s="107"/>
      <c r="C50" s="107"/>
      <c r="D50" s="276" t="s">
        <v>144</v>
      </c>
      <c r="E50" s="276" t="s">
        <v>145</v>
      </c>
      <c r="F50" s="276" t="s">
        <v>146</v>
      </c>
      <c r="H50" s="55"/>
    </row>
    <row r="51" spans="1:8" ht="14.25" customHeight="1" x14ac:dyDescent="0.2">
      <c r="A51" s="4"/>
      <c r="B51" s="83" t="s">
        <v>148</v>
      </c>
      <c r="C51" s="267" t="s">
        <v>190</v>
      </c>
      <c r="D51" s="281"/>
      <c r="E51" s="281"/>
      <c r="F51" s="281"/>
    </row>
    <row r="52" spans="1:8" ht="14.25" customHeight="1" x14ac:dyDescent="0.2">
      <c r="A52" s="4"/>
      <c r="B52" s="261" t="s">
        <v>151</v>
      </c>
      <c r="C52" s="142" t="s">
        <v>381</v>
      </c>
      <c r="D52" s="269" t="s">
        <v>152</v>
      </c>
      <c r="E52" s="269"/>
      <c r="F52" s="269"/>
    </row>
    <row r="53" spans="1:8" ht="14.25" customHeight="1" x14ac:dyDescent="0.2">
      <c r="B53" s="261" t="s">
        <v>340</v>
      </c>
      <c r="C53" s="142" t="s">
        <v>382</v>
      </c>
      <c r="D53" s="137">
        <v>1.1504890000000001</v>
      </c>
      <c r="E53" s="137">
        <v>0.19335920000000001</v>
      </c>
      <c r="F53" s="137">
        <v>0.40400000000000003</v>
      </c>
    </row>
    <row r="54" spans="1:8" ht="14.25" customHeight="1" x14ac:dyDescent="0.2">
      <c r="B54" s="38"/>
      <c r="C54" s="234" t="s">
        <v>98</v>
      </c>
      <c r="D54" s="138">
        <v>2.3145440000000002</v>
      </c>
      <c r="E54" s="138">
        <v>0.34310420000000003</v>
      </c>
      <c r="F54" s="138">
        <v>0</v>
      </c>
    </row>
    <row r="55" spans="1:8" ht="14.25" customHeight="1" x14ac:dyDescent="0.2">
      <c r="B55" s="38"/>
      <c r="C55" s="234" t="s">
        <v>101</v>
      </c>
      <c r="D55" s="138">
        <v>1.6543749999999999</v>
      </c>
      <c r="E55" s="138">
        <v>0.3069154</v>
      </c>
      <c r="F55" s="138">
        <v>7.0000000000000001E-3</v>
      </c>
    </row>
    <row r="56" spans="1:8" ht="14.25" customHeight="1" x14ac:dyDescent="0.2">
      <c r="B56" s="38"/>
      <c r="C56" s="234" t="s">
        <v>459</v>
      </c>
      <c r="D56" s="137">
        <v>1.3316479999999999</v>
      </c>
      <c r="E56" s="137">
        <v>0.26833820000000003</v>
      </c>
      <c r="F56" s="137">
        <v>0.155</v>
      </c>
    </row>
    <row r="57" spans="1:8" ht="14.25" customHeight="1" x14ac:dyDescent="0.2">
      <c r="B57" s="38"/>
      <c r="C57" s="142" t="s">
        <v>383</v>
      </c>
      <c r="D57" s="137">
        <v>0.86827679999999996</v>
      </c>
      <c r="E57" s="137">
        <v>0.23587259999999999</v>
      </c>
      <c r="F57" s="137">
        <v>0.60299999999999998</v>
      </c>
    </row>
    <row r="58" spans="1:8" ht="14.25" customHeight="1" x14ac:dyDescent="0.2">
      <c r="B58" s="54"/>
      <c r="C58" s="142" t="s">
        <v>384</v>
      </c>
      <c r="D58" s="137">
        <v>1.137807</v>
      </c>
      <c r="E58" s="137">
        <v>0.2779684</v>
      </c>
      <c r="F58" s="137">
        <v>0.59699999999999998</v>
      </c>
    </row>
    <row r="59" spans="1:8" ht="14.25" customHeight="1" x14ac:dyDescent="0.2">
      <c r="B59" s="38"/>
      <c r="C59" s="32"/>
      <c r="D59" s="58"/>
      <c r="E59" s="58"/>
      <c r="F59" s="58"/>
    </row>
    <row r="60" spans="1:8" ht="14.25" customHeight="1" x14ac:dyDescent="0.2">
      <c r="A60" s="122"/>
      <c r="B60" s="261" t="s">
        <v>487</v>
      </c>
      <c r="C60" s="234" t="s">
        <v>486</v>
      </c>
      <c r="D60" s="269" t="s">
        <v>152</v>
      </c>
      <c r="E60" s="269"/>
      <c r="F60" s="269"/>
      <c r="G60" s="55"/>
    </row>
    <row r="61" spans="1:8" ht="14.25" customHeight="1" x14ac:dyDescent="0.2">
      <c r="B61" s="261" t="s">
        <v>336</v>
      </c>
      <c r="C61" s="234" t="s">
        <v>106</v>
      </c>
      <c r="D61" s="137">
        <v>0.92739349999999998</v>
      </c>
      <c r="E61" s="137">
        <v>9.8338599999999998E-2</v>
      </c>
      <c r="F61" s="137">
        <v>0.47699999999999998</v>
      </c>
      <c r="G61" s="55"/>
    </row>
    <row r="62" spans="1:8" ht="14.25" customHeight="1" x14ac:dyDescent="0.2">
      <c r="B62" s="261" t="s">
        <v>337</v>
      </c>
      <c r="C62" s="142" t="s">
        <v>107</v>
      </c>
      <c r="D62" s="137">
        <v>1.0769850000000001</v>
      </c>
      <c r="E62" s="137">
        <v>9.1833799999999993E-2</v>
      </c>
      <c r="F62" s="137">
        <v>0.38400000000000001</v>
      </c>
      <c r="G62" s="55"/>
    </row>
    <row r="63" spans="1:8" ht="14.25" customHeight="1" x14ac:dyDescent="0.2">
      <c r="B63" s="262"/>
      <c r="C63" s="142" t="s">
        <v>108</v>
      </c>
      <c r="D63" s="138">
        <v>1.869869</v>
      </c>
      <c r="E63" s="138">
        <v>0.28023419999999999</v>
      </c>
      <c r="F63" s="138">
        <v>0</v>
      </c>
      <c r="G63" s="55"/>
    </row>
    <row r="64" spans="1:8" ht="14.25" customHeight="1" x14ac:dyDescent="0.2">
      <c r="B64" s="262"/>
      <c r="C64" s="234" t="s">
        <v>485</v>
      </c>
      <c r="D64" s="138">
        <v>0.48715950000000002</v>
      </c>
      <c r="E64" s="138">
        <v>0.1497339</v>
      </c>
      <c r="F64" s="138">
        <v>1.9E-2</v>
      </c>
      <c r="G64" s="55"/>
    </row>
    <row r="65" spans="1:20" ht="14.25" customHeight="1" x14ac:dyDescent="0.2">
      <c r="B65" s="262"/>
      <c r="C65" s="142" t="s">
        <v>111</v>
      </c>
      <c r="D65" s="137">
        <v>1.201012</v>
      </c>
      <c r="E65" s="137">
        <v>0.15481549999999999</v>
      </c>
      <c r="F65" s="137">
        <v>0.155</v>
      </c>
      <c r="G65" s="55"/>
    </row>
    <row r="66" spans="1:20" ht="14.25" customHeight="1" x14ac:dyDescent="0.2">
      <c r="B66" s="261"/>
      <c r="C66" s="32"/>
      <c r="D66" s="38"/>
      <c r="E66" s="38"/>
      <c r="F66" s="38"/>
    </row>
    <row r="67" spans="1:20" ht="14.25" customHeight="1" x14ac:dyDescent="0.2">
      <c r="B67" s="261" t="s">
        <v>341</v>
      </c>
      <c r="C67" s="234" t="s">
        <v>489</v>
      </c>
      <c r="D67" s="269" t="s">
        <v>152</v>
      </c>
      <c r="E67" s="269"/>
      <c r="F67" s="269"/>
      <c r="R67" s="56"/>
      <c r="S67" s="56"/>
      <c r="T67" s="56"/>
    </row>
    <row r="68" spans="1:20" ht="14.25" customHeight="1" x14ac:dyDescent="0.2">
      <c r="B68" s="261" t="s">
        <v>488</v>
      </c>
      <c r="C68" s="234" t="s">
        <v>490</v>
      </c>
      <c r="D68" s="138">
        <v>1.1990620000000001</v>
      </c>
      <c r="E68" s="138">
        <v>0.1102479</v>
      </c>
      <c r="F68" s="138">
        <v>4.8000000000000001E-2</v>
      </c>
      <c r="R68" s="56"/>
      <c r="S68" s="56"/>
      <c r="T68" s="56"/>
    </row>
    <row r="69" spans="1:20" ht="14.25" customHeight="1" x14ac:dyDescent="0.2">
      <c r="B69" s="261" t="s">
        <v>343</v>
      </c>
      <c r="C69" s="234" t="s">
        <v>491</v>
      </c>
      <c r="D69" s="137">
        <v>0.99978140000000004</v>
      </c>
      <c r="E69" s="137">
        <v>0.1032274</v>
      </c>
      <c r="F69" s="137">
        <v>0.998</v>
      </c>
      <c r="R69" s="56"/>
      <c r="S69" s="56"/>
      <c r="T69" s="56"/>
    </row>
    <row r="70" spans="1:20" ht="14.25" customHeight="1" x14ac:dyDescent="0.2">
      <c r="B70" s="39"/>
      <c r="C70" s="234" t="s">
        <v>492</v>
      </c>
      <c r="D70" s="137">
        <v>0.82444459999999997</v>
      </c>
      <c r="E70" s="137">
        <v>9.7048099999999998E-2</v>
      </c>
      <c r="F70" s="137">
        <v>0.10100000000000001</v>
      </c>
      <c r="R70" s="56"/>
      <c r="S70" s="56"/>
      <c r="T70" s="56"/>
    </row>
    <row r="71" spans="1:20" ht="14.25" customHeight="1" x14ac:dyDescent="0.2">
      <c r="A71" s="40"/>
      <c r="B71" s="41"/>
      <c r="C71" s="237" t="s">
        <v>493</v>
      </c>
      <c r="D71" s="140">
        <v>0.72084550000000003</v>
      </c>
      <c r="E71" s="140">
        <v>9.2739699999999994E-2</v>
      </c>
      <c r="F71" s="140">
        <v>1.0999999999999999E-2</v>
      </c>
      <c r="R71" s="56"/>
      <c r="S71" s="56"/>
      <c r="T71" s="56"/>
    </row>
    <row r="72" spans="1:20" ht="14.25" customHeight="1" x14ac:dyDescent="0.2">
      <c r="A72" s="43"/>
      <c r="B72" s="297" t="s">
        <v>385</v>
      </c>
      <c r="C72" s="297"/>
      <c r="D72" s="297"/>
      <c r="E72" s="297"/>
      <c r="F72" s="297"/>
      <c r="R72" s="56"/>
      <c r="S72" s="56"/>
      <c r="T72" s="56"/>
    </row>
    <row r="73" spans="1:20" ht="14.25" customHeight="1" x14ac:dyDescent="0.2">
      <c r="B73" s="46"/>
      <c r="C73" s="142" t="s">
        <v>386</v>
      </c>
      <c r="D73" s="138">
        <v>0.58250590000000002</v>
      </c>
      <c r="E73" s="138">
        <v>7.8116900000000003E-2</v>
      </c>
      <c r="F73" s="138">
        <v>0</v>
      </c>
      <c r="R73" s="56"/>
      <c r="S73" s="56"/>
      <c r="T73" s="56"/>
    </row>
    <row r="74" spans="1:20" ht="14.25" customHeight="1" x14ac:dyDescent="0.2">
      <c r="B74" s="46"/>
      <c r="C74" s="32"/>
      <c r="D74" s="38"/>
      <c r="E74" s="38"/>
      <c r="F74" s="38"/>
      <c r="R74" s="56"/>
      <c r="S74" s="56"/>
      <c r="T74" s="56"/>
    </row>
    <row r="75" spans="1:20" ht="14.25" customHeight="1" x14ac:dyDescent="0.2">
      <c r="B75" s="46"/>
      <c r="C75" s="234" t="s">
        <v>494</v>
      </c>
      <c r="D75" s="138">
        <v>1.1451530000000001</v>
      </c>
      <c r="E75" s="138">
        <v>7.7874200000000005E-2</v>
      </c>
      <c r="F75" s="138">
        <v>4.5999999999999999E-2</v>
      </c>
      <c r="R75" s="56"/>
      <c r="S75" s="56"/>
      <c r="T75" s="56"/>
    </row>
    <row r="76" spans="1:20" ht="14.25" customHeight="1" x14ac:dyDescent="0.2">
      <c r="B76" s="53"/>
      <c r="C76" s="32"/>
      <c r="D76" s="54"/>
      <c r="E76" s="54"/>
      <c r="F76" s="54"/>
      <c r="R76" s="56"/>
      <c r="S76" s="56"/>
      <c r="T76" s="56"/>
    </row>
    <row r="77" spans="1:20" ht="14.25" customHeight="1" x14ac:dyDescent="0.2">
      <c r="B77" s="53"/>
      <c r="C77" s="259" t="s">
        <v>431</v>
      </c>
      <c r="D77" s="138">
        <v>1.5198609999999999</v>
      </c>
      <c r="E77" s="138">
        <v>0.13208439999999999</v>
      </c>
      <c r="F77" s="138">
        <v>0</v>
      </c>
      <c r="R77" s="56"/>
      <c r="S77" s="56"/>
      <c r="T77" s="56"/>
    </row>
    <row r="78" spans="1:20" ht="14.25" customHeight="1" x14ac:dyDescent="0.2">
      <c r="B78" s="53"/>
      <c r="C78" s="258"/>
      <c r="D78" s="58"/>
      <c r="E78" s="54"/>
      <c r="F78" s="58"/>
      <c r="R78" s="56"/>
      <c r="S78" s="56"/>
      <c r="T78" s="56"/>
    </row>
    <row r="79" spans="1:20" ht="14.25" customHeight="1" x14ac:dyDescent="0.2">
      <c r="B79" s="48"/>
      <c r="C79" s="144" t="s">
        <v>387</v>
      </c>
      <c r="D79" s="140">
        <v>0.53221470000000004</v>
      </c>
      <c r="E79" s="140">
        <v>0.13537250000000001</v>
      </c>
      <c r="F79" s="140">
        <v>1.2999999999999999E-2</v>
      </c>
      <c r="R79" s="56"/>
      <c r="S79" s="56"/>
      <c r="T79" s="56"/>
    </row>
    <row r="80" spans="1:20" s="43" customFormat="1" ht="14.25" customHeight="1" x14ac:dyDescent="0.2">
      <c r="A80"/>
      <c r="B80" s="297" t="s">
        <v>183</v>
      </c>
      <c r="C80" s="297"/>
      <c r="D80" s="297"/>
      <c r="E80" s="297"/>
      <c r="F80" s="297"/>
      <c r="G80" s="55"/>
      <c r="H80" s="55"/>
      <c r="R80" s="57"/>
      <c r="S80" s="57"/>
      <c r="T80" s="57"/>
    </row>
    <row r="81" spans="2:20" ht="14.25" customHeight="1" x14ac:dyDescent="0.2">
      <c r="B81" s="46"/>
      <c r="C81" s="234" t="s">
        <v>128</v>
      </c>
      <c r="D81" s="269" t="s">
        <v>152</v>
      </c>
      <c r="E81" s="269"/>
      <c r="F81" s="269"/>
      <c r="G81" s="55"/>
      <c r="H81" s="55"/>
      <c r="R81" s="56"/>
      <c r="S81" s="56"/>
      <c r="T81" s="56"/>
    </row>
    <row r="82" spans="2:20" ht="14.25" customHeight="1" x14ac:dyDescent="0.2">
      <c r="B82" s="39"/>
      <c r="C82" s="142" t="s">
        <v>389</v>
      </c>
      <c r="D82" s="138">
        <v>0.72045409999999999</v>
      </c>
      <c r="E82" s="138">
        <v>0.103836</v>
      </c>
      <c r="F82" s="138">
        <v>2.3E-2</v>
      </c>
      <c r="G82" s="55"/>
      <c r="H82" s="55"/>
      <c r="R82" s="56"/>
      <c r="S82" s="56"/>
      <c r="T82" s="56"/>
    </row>
    <row r="83" spans="2:20" ht="14.25" customHeight="1" x14ac:dyDescent="0.2">
      <c r="B83" s="38"/>
      <c r="C83" s="142" t="s">
        <v>390</v>
      </c>
      <c r="D83" s="138">
        <v>0.69386760000000003</v>
      </c>
      <c r="E83" s="138">
        <v>7.2118399999999999E-2</v>
      </c>
      <c r="F83" s="138">
        <v>0</v>
      </c>
      <c r="G83" s="55"/>
      <c r="H83" s="55"/>
      <c r="R83" s="56"/>
      <c r="S83" s="56"/>
      <c r="T83" s="56"/>
    </row>
    <row r="84" spans="2:20" ht="14.25" customHeight="1" x14ac:dyDescent="0.2">
      <c r="B84" s="38"/>
      <c r="C84" s="234" t="s">
        <v>135</v>
      </c>
      <c r="D84" s="138">
        <v>0.66291140000000004</v>
      </c>
      <c r="E84" s="138">
        <v>7.7953900000000007E-2</v>
      </c>
      <c r="F84" s="138">
        <v>0</v>
      </c>
      <c r="G84" s="55"/>
      <c r="H84" s="55"/>
      <c r="R84" s="56"/>
      <c r="S84" s="56"/>
      <c r="T84" s="56"/>
    </row>
    <row r="85" spans="2:20" ht="14.25" customHeight="1" x14ac:dyDescent="0.2">
      <c r="B85" s="38"/>
      <c r="C85" s="142" t="s">
        <v>391</v>
      </c>
      <c r="D85" s="138">
        <v>0.58124330000000002</v>
      </c>
      <c r="E85" s="138">
        <v>7.5933700000000007E-2</v>
      </c>
      <c r="F85" s="138">
        <v>0</v>
      </c>
      <c r="G85" s="55"/>
      <c r="H85" s="55"/>
      <c r="R85" s="56"/>
      <c r="S85" s="56"/>
      <c r="T85" s="56"/>
    </row>
    <row r="86" spans="2:20" ht="14.25" customHeight="1" x14ac:dyDescent="0.2">
      <c r="B86" s="38"/>
      <c r="C86" s="142" t="s">
        <v>392</v>
      </c>
      <c r="D86" s="137">
        <v>0.83907580000000004</v>
      </c>
      <c r="E86" s="137">
        <v>9.0369599999999994E-2</v>
      </c>
      <c r="F86" s="137">
        <v>0.10299999999999999</v>
      </c>
      <c r="G86" s="55"/>
      <c r="H86" s="55"/>
      <c r="R86" s="56"/>
      <c r="S86" s="56"/>
      <c r="T86" s="56"/>
    </row>
    <row r="87" spans="2:20" ht="14.25" customHeight="1" x14ac:dyDescent="0.2">
      <c r="B87" s="38"/>
      <c r="C87" s="142" t="s">
        <v>388</v>
      </c>
      <c r="D87" s="138">
        <v>0.73765630000000004</v>
      </c>
      <c r="E87" s="138">
        <v>8.3228800000000006E-2</v>
      </c>
      <c r="F87" s="138">
        <v>7.0000000000000001E-3</v>
      </c>
      <c r="G87" s="55"/>
      <c r="H87" s="55"/>
      <c r="R87" s="56"/>
      <c r="S87" s="56"/>
      <c r="T87" s="56"/>
    </row>
    <row r="88" spans="2:20" ht="14.25" customHeight="1" x14ac:dyDescent="0.2">
      <c r="B88" s="38"/>
      <c r="C88" s="142" t="s">
        <v>393</v>
      </c>
      <c r="D88" s="138">
        <v>0.73139140000000002</v>
      </c>
      <c r="E88" s="138">
        <v>7.1637000000000006E-2</v>
      </c>
      <c r="F88" s="138">
        <v>1E-3</v>
      </c>
      <c r="G88" s="55"/>
      <c r="H88" s="55"/>
      <c r="R88" s="56"/>
      <c r="S88" s="56"/>
      <c r="T88" s="56"/>
    </row>
    <row r="89" spans="2:20" ht="14.25" customHeight="1" x14ac:dyDescent="0.2">
      <c r="B89" s="42"/>
      <c r="C89" s="144" t="s">
        <v>394</v>
      </c>
      <c r="D89" s="140">
        <v>0.56264610000000004</v>
      </c>
      <c r="E89" s="140">
        <v>6.8406700000000001E-2</v>
      </c>
      <c r="F89" s="140">
        <v>0</v>
      </c>
      <c r="G89" s="55"/>
      <c r="H89" s="55"/>
      <c r="R89" s="56"/>
      <c r="S89" s="56"/>
      <c r="T89" s="56"/>
    </row>
    <row r="90" spans="2:20" ht="12.75" customHeight="1" x14ac:dyDescent="0.2">
      <c r="B90" s="38"/>
      <c r="C90" s="15"/>
      <c r="D90" s="38"/>
      <c r="E90" s="38"/>
      <c r="F90" s="58"/>
      <c r="G90" s="55"/>
      <c r="H90" s="55"/>
      <c r="R90" s="56"/>
      <c r="S90" s="56"/>
      <c r="T90" s="56"/>
    </row>
    <row r="91" spans="2:20" ht="13.5" thickBot="1" x14ac:dyDescent="0.25">
      <c r="B91" s="49" t="s">
        <v>460</v>
      </c>
      <c r="C91" s="50"/>
      <c r="D91" s="141">
        <v>0.1334282</v>
      </c>
      <c r="E91" s="141">
        <v>2.28557E-2</v>
      </c>
      <c r="F91" s="141">
        <v>0</v>
      </c>
      <c r="H91" s="55"/>
      <c r="R91" s="56"/>
      <c r="S91" s="56"/>
      <c r="T91" s="56"/>
    </row>
    <row r="92" spans="2:20" x14ac:dyDescent="0.2">
      <c r="B92" s="53"/>
      <c r="C92" s="54"/>
      <c r="D92" s="123"/>
      <c r="E92" s="58"/>
      <c r="F92" s="58"/>
      <c r="R92" s="56"/>
      <c r="S92" s="56"/>
      <c r="T92" s="56"/>
    </row>
    <row r="93" spans="2:20" x14ac:dyDescent="0.2">
      <c r="B93" s="60" t="s">
        <v>305</v>
      </c>
      <c r="C93" s="54"/>
      <c r="D93" s="54"/>
      <c r="E93" s="54"/>
      <c r="F93" s="60">
        <v>0.77900000000000003</v>
      </c>
    </row>
    <row r="94" spans="2:20" x14ac:dyDescent="0.2">
      <c r="B94" s="60" t="s">
        <v>192</v>
      </c>
      <c r="C94" s="54"/>
      <c r="D94" s="54"/>
      <c r="E94" s="54"/>
      <c r="F94" s="210">
        <v>12919</v>
      </c>
    </row>
    <row r="95" spans="2:20" ht="13.5" x14ac:dyDescent="0.2">
      <c r="B95" s="274" t="s">
        <v>242</v>
      </c>
      <c r="C95" s="274"/>
      <c r="D95" s="274"/>
      <c r="E95" s="274"/>
      <c r="F95" s="274"/>
    </row>
    <row r="96" spans="2:20" ht="13.5" x14ac:dyDescent="0.2">
      <c r="B96" s="279" t="s">
        <v>195</v>
      </c>
      <c r="C96" s="279"/>
      <c r="D96" s="279"/>
      <c r="E96" s="279"/>
      <c r="F96" s="279"/>
    </row>
    <row r="97" spans="1:6" ht="13.5" x14ac:dyDescent="0.2">
      <c r="B97" s="26" t="s">
        <v>142</v>
      </c>
      <c r="C97" s="64"/>
      <c r="D97" s="64"/>
      <c r="E97" s="64"/>
      <c r="F97" s="130"/>
    </row>
    <row r="98" spans="1:6" ht="13.5" x14ac:dyDescent="0.2">
      <c r="B98" s="27" t="s">
        <v>466</v>
      </c>
      <c r="C98" s="64"/>
      <c r="D98" s="64"/>
      <c r="E98" s="64"/>
      <c r="F98" s="130"/>
    </row>
    <row r="99" spans="1:6" x14ac:dyDescent="0.2">
      <c r="A99" s="28"/>
      <c r="B99" s="27" t="s">
        <v>395</v>
      </c>
      <c r="C99" s="38"/>
      <c r="D99" s="38"/>
      <c r="E99" s="38"/>
      <c r="F99" s="125"/>
    </row>
    <row r="100" spans="1:6" x14ac:dyDescent="0.2">
      <c r="A100" s="28"/>
      <c r="B100" s="28" t="s">
        <v>143</v>
      </c>
      <c r="C100" s="38"/>
      <c r="D100" s="38"/>
      <c r="E100" s="38"/>
      <c r="F100" s="125"/>
    </row>
    <row r="101" spans="1:6" x14ac:dyDescent="0.2">
      <c r="F101" s="125"/>
    </row>
    <row r="102" spans="1:6" x14ac:dyDescent="0.2">
      <c r="F102" s="125"/>
    </row>
  </sheetData>
  <mergeCells count="23">
    <mergeCell ref="E50:E51"/>
    <mergeCell ref="F50:F51"/>
    <mergeCell ref="B96:F96"/>
    <mergeCell ref="D60:F60"/>
    <mergeCell ref="D67:F67"/>
    <mergeCell ref="B95:F95"/>
    <mergeCell ref="B72:F72"/>
    <mergeCell ref="D5:D6"/>
    <mergeCell ref="E5:E6"/>
    <mergeCell ref="F5:F6"/>
    <mergeCell ref="B80:F80"/>
    <mergeCell ref="D81:F81"/>
    <mergeCell ref="B38:F38"/>
    <mergeCell ref="D39:F39"/>
    <mergeCell ref="D42:F42"/>
    <mergeCell ref="D8:F8"/>
    <mergeCell ref="D13:F13"/>
    <mergeCell ref="D20:F20"/>
    <mergeCell ref="B7:F7"/>
    <mergeCell ref="B26:F26"/>
    <mergeCell ref="D27:F27"/>
    <mergeCell ref="D52:F52"/>
    <mergeCell ref="D50:D51"/>
  </mergeCells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2:W54"/>
  <sheetViews>
    <sheetView showGridLines="0" tabSelected="1" workbookViewId="0">
      <selection sqref="A1:F25"/>
    </sheetView>
  </sheetViews>
  <sheetFormatPr defaultColWidth="11.42578125" defaultRowHeight="12.75" x14ac:dyDescent="0.2"/>
  <cols>
    <col min="1" max="1" width="8.85546875" customWidth="1"/>
    <col min="2" max="2" width="31.85546875" customWidth="1"/>
    <col min="3" max="3" width="17.7109375" customWidth="1"/>
    <col min="4" max="4" width="11.140625" customWidth="1"/>
    <col min="5" max="5" width="10.85546875" customWidth="1"/>
    <col min="6" max="6" width="10.28515625" customWidth="1"/>
  </cols>
  <sheetData>
    <row r="2" spans="1:6" ht="15.75" x14ac:dyDescent="0.25">
      <c r="A2" s="122"/>
      <c r="B2" s="6" t="s">
        <v>463</v>
      </c>
      <c r="C2" s="7"/>
      <c r="D2" s="7"/>
      <c r="E2" s="7"/>
      <c r="F2" s="8"/>
    </row>
    <row r="3" spans="1:6" x14ac:dyDescent="0.2">
      <c r="A3" s="122"/>
      <c r="B3" s="9"/>
      <c r="C3" s="10"/>
      <c r="D3" s="10"/>
      <c r="E3" s="10"/>
      <c r="F3" s="10"/>
    </row>
    <row r="4" spans="1:6" ht="14.25" customHeight="1" x14ac:dyDescent="0.2">
      <c r="A4" s="122"/>
      <c r="B4" s="11" t="s">
        <v>414</v>
      </c>
      <c r="C4" s="12"/>
      <c r="D4" s="12"/>
      <c r="E4" s="12"/>
      <c r="F4" s="12"/>
    </row>
    <row r="5" spans="1:6" ht="14.25" customHeight="1" x14ac:dyDescent="0.2">
      <c r="A5" s="122"/>
      <c r="B5" s="107"/>
      <c r="C5" s="276" t="s">
        <v>499</v>
      </c>
      <c r="D5" s="276" t="s">
        <v>145</v>
      </c>
      <c r="E5" s="276" t="s">
        <v>146</v>
      </c>
      <c r="F5" s="276" t="s">
        <v>348</v>
      </c>
    </row>
    <row r="6" spans="1:6" ht="14.25" customHeight="1" x14ac:dyDescent="0.2">
      <c r="A6" s="122"/>
      <c r="B6" s="83" t="s">
        <v>148</v>
      </c>
      <c r="C6" s="281"/>
      <c r="D6" s="281"/>
      <c r="E6" s="281"/>
      <c r="F6" s="281"/>
    </row>
    <row r="7" spans="1:6" ht="14.25" customHeight="1" x14ac:dyDescent="0.2">
      <c r="B7" s="263" t="s">
        <v>150</v>
      </c>
      <c r="C7" s="134">
        <v>0.64623989999999998</v>
      </c>
      <c r="D7" s="134">
        <v>4.7344799999999999E-2</v>
      </c>
      <c r="E7" s="134">
        <v>0</v>
      </c>
      <c r="F7" s="134">
        <v>1.908352</v>
      </c>
    </row>
    <row r="8" spans="1:6" ht="14.25" customHeight="1" x14ac:dyDescent="0.2">
      <c r="B8" s="263" t="s">
        <v>495</v>
      </c>
      <c r="C8" s="134">
        <v>0.1123985</v>
      </c>
      <c r="D8" s="134">
        <v>3.1916800000000002E-2</v>
      </c>
      <c r="E8" s="134">
        <v>0</v>
      </c>
      <c r="F8" s="134">
        <v>1.118959</v>
      </c>
    </row>
    <row r="9" spans="1:6" ht="14.25" customHeight="1" x14ac:dyDescent="0.2">
      <c r="B9" s="263" t="s">
        <v>496</v>
      </c>
      <c r="C9" s="134">
        <v>0.70387929999999999</v>
      </c>
      <c r="D9" s="134">
        <v>8.6264900000000005E-2</v>
      </c>
      <c r="E9" s="134">
        <v>0</v>
      </c>
      <c r="F9" s="134">
        <v>2.0215800000000002</v>
      </c>
    </row>
    <row r="10" spans="1:6" ht="14.25" customHeight="1" x14ac:dyDescent="0.2">
      <c r="B10" s="263" t="s">
        <v>497</v>
      </c>
      <c r="C10" s="134">
        <v>0.30964639999999999</v>
      </c>
      <c r="D10" s="134">
        <v>3.35622E-2</v>
      </c>
      <c r="E10" s="134">
        <v>0</v>
      </c>
      <c r="F10" s="134">
        <v>1.362943</v>
      </c>
    </row>
    <row r="11" spans="1:6" ht="14.25" customHeight="1" x14ac:dyDescent="0.2">
      <c r="B11" s="133" t="s">
        <v>398</v>
      </c>
      <c r="C11" s="134">
        <v>0.2034571</v>
      </c>
      <c r="D11" s="134">
        <v>3.7018799999999998E-2</v>
      </c>
      <c r="E11" s="134">
        <v>0</v>
      </c>
      <c r="F11" s="134">
        <v>1.225633</v>
      </c>
    </row>
    <row r="12" spans="1:6" ht="14.25" customHeight="1" x14ac:dyDescent="0.2">
      <c r="B12" s="133" t="s">
        <v>151</v>
      </c>
      <c r="C12" s="134">
        <v>0.14537</v>
      </c>
      <c r="D12" s="134">
        <v>2.3893399999999999E-2</v>
      </c>
      <c r="E12" s="134">
        <v>0</v>
      </c>
      <c r="F12" s="134">
        <v>1.1564669999999999</v>
      </c>
    </row>
    <row r="13" spans="1:6" ht="14.25" customHeight="1" x14ac:dyDescent="0.2">
      <c r="B13" s="263" t="s">
        <v>498</v>
      </c>
      <c r="C13" s="134">
        <v>0.1504298</v>
      </c>
      <c r="D13" s="134">
        <v>3.1226299999999999E-2</v>
      </c>
      <c r="E13" s="134">
        <v>0</v>
      </c>
      <c r="F13" s="134">
        <v>1.162334</v>
      </c>
    </row>
    <row r="14" spans="1:6" ht="14.25" customHeight="1" x14ac:dyDescent="0.2">
      <c r="B14" s="263" t="s">
        <v>500</v>
      </c>
      <c r="C14" s="134">
        <v>0.1763285</v>
      </c>
      <c r="D14" s="134">
        <v>3.6929400000000001E-2</v>
      </c>
      <c r="E14" s="134">
        <v>0</v>
      </c>
      <c r="F14" s="134">
        <v>1.1928300000000001</v>
      </c>
    </row>
    <row r="15" spans="1:6" ht="14.25" customHeight="1" x14ac:dyDescent="0.2">
      <c r="B15" s="133" t="s">
        <v>183</v>
      </c>
      <c r="C15" s="134">
        <v>0.17127110000000001</v>
      </c>
      <c r="D15" s="134">
        <v>2.9554500000000001E-2</v>
      </c>
      <c r="E15" s="134">
        <v>0</v>
      </c>
      <c r="F15" s="134">
        <v>1.186812</v>
      </c>
    </row>
    <row r="16" spans="1:6" ht="14.25" customHeight="1" x14ac:dyDescent="0.2">
      <c r="B16" s="133" t="s">
        <v>399</v>
      </c>
      <c r="C16" s="134">
        <v>-0.18059</v>
      </c>
      <c r="D16" s="134">
        <v>7.8892599999999993E-2</v>
      </c>
      <c r="E16" s="134">
        <v>2.1999999999999999E-2</v>
      </c>
      <c r="F16" s="134">
        <v>0.83477749999999995</v>
      </c>
    </row>
    <row r="17" spans="1:23" ht="14.25" customHeight="1" x14ac:dyDescent="0.2">
      <c r="B17" s="263" t="s">
        <v>386</v>
      </c>
      <c r="C17" s="134">
        <v>-0.54041589999999995</v>
      </c>
      <c r="D17" s="134">
        <v>0.1341048</v>
      </c>
      <c r="E17" s="134">
        <v>0</v>
      </c>
      <c r="F17" s="134">
        <v>0.58250590000000002</v>
      </c>
    </row>
    <row r="18" spans="1:23" ht="14.25" customHeight="1" x14ac:dyDescent="0.2">
      <c r="B18" s="263" t="s">
        <v>494</v>
      </c>
      <c r="C18" s="134">
        <v>0.13553789999999999</v>
      </c>
      <c r="D18" s="134">
        <v>6.8003300000000003E-2</v>
      </c>
      <c r="E18" s="134">
        <v>4.5999999999999999E-2</v>
      </c>
      <c r="F18" s="134">
        <v>1.1451530000000001</v>
      </c>
    </row>
    <row r="19" spans="1:23" ht="14.25" customHeight="1" x14ac:dyDescent="0.2">
      <c r="B19" s="133" t="s">
        <v>355</v>
      </c>
      <c r="C19" s="134">
        <v>0.41861910000000002</v>
      </c>
      <c r="D19" s="134">
        <v>8.6905499999999997E-2</v>
      </c>
      <c r="E19" s="134">
        <v>0</v>
      </c>
      <c r="F19" s="134">
        <v>1.5198609999999999</v>
      </c>
    </row>
    <row r="20" spans="1:23" ht="14.25" customHeight="1" x14ac:dyDescent="0.2">
      <c r="B20" s="264" t="s">
        <v>387</v>
      </c>
      <c r="C20" s="135">
        <v>-0.63070820000000005</v>
      </c>
      <c r="D20" s="135">
        <v>0.254357</v>
      </c>
      <c r="E20" s="135">
        <v>1.2999999999999999E-2</v>
      </c>
      <c r="F20" s="135">
        <v>0.53221470000000004</v>
      </c>
    </row>
    <row r="21" spans="1:23" ht="14.25" customHeight="1" x14ac:dyDescent="0.2">
      <c r="B21" s="26" t="s">
        <v>142</v>
      </c>
      <c r="C21" s="64"/>
      <c r="D21" s="64"/>
      <c r="E21" s="64"/>
      <c r="F21" s="64"/>
      <c r="S21" s="56"/>
    </row>
    <row r="22" spans="1:23" ht="14.25" customHeight="1" x14ac:dyDescent="0.25">
      <c r="B22" s="27" t="s">
        <v>461</v>
      </c>
      <c r="C22" s="38"/>
      <c r="D22" s="38"/>
      <c r="E22" s="38"/>
      <c r="F22" s="38"/>
      <c r="S22" s="56"/>
      <c r="W22" s="108"/>
    </row>
    <row r="23" spans="1:23" ht="14.25" customHeight="1" x14ac:dyDescent="0.2">
      <c r="A23" s="122"/>
      <c r="B23" s="27" t="s">
        <v>395</v>
      </c>
      <c r="C23" s="38"/>
      <c r="D23" s="38"/>
      <c r="E23" s="38"/>
      <c r="F23" s="38"/>
      <c r="S23" s="56"/>
    </row>
    <row r="24" spans="1:23" ht="14.25" customHeight="1" x14ac:dyDescent="0.2">
      <c r="B24" s="79" t="s">
        <v>143</v>
      </c>
      <c r="C24" s="55"/>
      <c r="D24" s="55"/>
      <c r="E24" s="38"/>
      <c r="F24" s="38"/>
      <c r="S24" s="56"/>
    </row>
    <row r="25" spans="1:23" x14ac:dyDescent="0.2">
      <c r="B25" s="55"/>
      <c r="C25" s="55"/>
      <c r="D25" s="55"/>
      <c r="S25" s="56"/>
    </row>
    <row r="26" spans="1:23" x14ac:dyDescent="0.2">
      <c r="B26" s="55"/>
      <c r="C26" s="55"/>
      <c r="D26" s="55"/>
      <c r="S26" s="56"/>
    </row>
    <row r="27" spans="1:23" x14ac:dyDescent="0.2">
      <c r="S27" s="56"/>
    </row>
    <row r="28" spans="1:23" x14ac:dyDescent="0.2">
      <c r="S28" s="56"/>
    </row>
    <row r="29" spans="1:23" x14ac:dyDescent="0.2">
      <c r="S29" s="56"/>
    </row>
    <row r="30" spans="1:23" x14ac:dyDescent="0.2">
      <c r="S30" s="56"/>
    </row>
    <row r="31" spans="1:23" x14ac:dyDescent="0.2">
      <c r="S31" s="56"/>
    </row>
    <row r="32" spans="1:23" x14ac:dyDescent="0.2">
      <c r="S32" s="56"/>
    </row>
    <row r="33" spans="19:19" x14ac:dyDescent="0.2">
      <c r="S33" s="56"/>
    </row>
    <row r="34" spans="19:19" x14ac:dyDescent="0.2">
      <c r="S34" s="56"/>
    </row>
    <row r="35" spans="19:19" x14ac:dyDescent="0.2">
      <c r="S35" s="56"/>
    </row>
    <row r="36" spans="19:19" x14ac:dyDescent="0.2">
      <c r="S36" s="56"/>
    </row>
    <row r="37" spans="19:19" x14ac:dyDescent="0.2">
      <c r="S37" s="56"/>
    </row>
    <row r="38" spans="19:19" x14ac:dyDescent="0.2">
      <c r="S38" s="56"/>
    </row>
    <row r="39" spans="19:19" x14ac:dyDescent="0.2">
      <c r="S39" s="56"/>
    </row>
    <row r="40" spans="19:19" x14ac:dyDescent="0.2">
      <c r="S40" s="56"/>
    </row>
    <row r="41" spans="19:19" x14ac:dyDescent="0.2">
      <c r="S41" s="56"/>
    </row>
    <row r="42" spans="19:19" x14ac:dyDescent="0.2">
      <c r="S42" s="56"/>
    </row>
    <row r="43" spans="19:19" x14ac:dyDescent="0.2">
      <c r="S43" s="56"/>
    </row>
    <row r="44" spans="19:19" x14ac:dyDescent="0.2">
      <c r="S44" s="56"/>
    </row>
    <row r="45" spans="19:19" x14ac:dyDescent="0.2">
      <c r="S45" s="56"/>
    </row>
    <row r="46" spans="19:19" x14ac:dyDescent="0.2">
      <c r="S46" s="56"/>
    </row>
    <row r="47" spans="19:19" x14ac:dyDescent="0.2">
      <c r="S47" s="56"/>
    </row>
    <row r="48" spans="19:19" x14ac:dyDescent="0.2">
      <c r="S48" s="56"/>
    </row>
    <row r="49" spans="19:19" x14ac:dyDescent="0.2">
      <c r="S49" s="56"/>
    </row>
    <row r="50" spans="19:19" x14ac:dyDescent="0.2">
      <c r="S50" s="56"/>
    </row>
    <row r="51" spans="19:19" x14ac:dyDescent="0.2">
      <c r="S51" s="56"/>
    </row>
    <row r="52" spans="19:19" x14ac:dyDescent="0.2">
      <c r="S52" s="56"/>
    </row>
    <row r="53" spans="19:19" x14ac:dyDescent="0.2">
      <c r="S53" s="56"/>
    </row>
    <row r="54" spans="19:19" x14ac:dyDescent="0.2">
      <c r="S54" s="56"/>
    </row>
  </sheetData>
  <mergeCells count="4">
    <mergeCell ref="C5:C6"/>
    <mergeCell ref="D5:D6"/>
    <mergeCell ref="E5:E6"/>
    <mergeCell ref="F5:F6"/>
  </mergeCells>
  <pageMargins left="0.7" right="0.7" top="0.75" bottom="0.75" header="0.3" footer="0.3"/>
  <pageSetup paperSize="9" scale="98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topLeftCell="B85" workbookViewId="0">
      <selection activeCell="F1" sqref="B1:F65536"/>
    </sheetView>
  </sheetViews>
  <sheetFormatPr defaultColWidth="8.85546875" defaultRowHeight="12.75" x14ac:dyDescent="0.2"/>
  <cols>
    <col min="2" max="2" width="11.140625" customWidth="1"/>
    <col min="3" max="3" width="34.28515625" customWidth="1"/>
    <col min="5" max="5" width="11.140625" customWidth="1"/>
    <col min="6" max="6" width="10.85546875" customWidth="1"/>
    <col min="11" max="11" width="19" customWidth="1"/>
    <col min="12" max="13" width="10.28515625" customWidth="1"/>
    <col min="14" max="14" width="12.28515625" customWidth="1"/>
    <col min="15" max="18" width="10.28515625" customWidth="1"/>
  </cols>
  <sheetData>
    <row r="1" spans="1:6" ht="15.75" x14ac:dyDescent="0.25">
      <c r="B1" s="6" t="s">
        <v>290</v>
      </c>
      <c r="C1" s="6"/>
      <c r="D1" s="7"/>
      <c r="E1" s="7"/>
      <c r="F1" s="8"/>
    </row>
    <row r="2" spans="1:6" x14ac:dyDescent="0.2">
      <c r="B2" s="9"/>
      <c r="C2" s="9"/>
      <c r="D2" s="10"/>
      <c r="E2" s="10"/>
      <c r="F2" s="10"/>
    </row>
    <row r="3" spans="1:6" x14ac:dyDescent="0.2">
      <c r="B3" s="11" t="s">
        <v>147</v>
      </c>
      <c r="C3" s="11"/>
      <c r="D3" s="12"/>
      <c r="E3" s="12"/>
      <c r="F3" s="12"/>
    </row>
    <row r="4" spans="1:6" x14ac:dyDescent="0.2">
      <c r="B4" s="107"/>
      <c r="C4" s="107"/>
      <c r="D4" s="276" t="s">
        <v>144</v>
      </c>
      <c r="E4" s="276" t="s">
        <v>145</v>
      </c>
      <c r="F4" s="276" t="s">
        <v>146</v>
      </c>
    </row>
    <row r="5" spans="1:6" x14ac:dyDescent="0.2">
      <c r="B5" s="47" t="s">
        <v>148</v>
      </c>
      <c r="C5" s="47" t="s">
        <v>190</v>
      </c>
      <c r="D5" s="281"/>
      <c r="E5" s="281"/>
      <c r="F5" s="281"/>
    </row>
    <row r="6" spans="1:6" x14ac:dyDescent="0.2">
      <c r="A6" s="43"/>
      <c r="B6" s="285" t="s">
        <v>165</v>
      </c>
      <c r="C6" s="285"/>
      <c r="D6" s="285"/>
      <c r="E6" s="285"/>
      <c r="F6" s="285"/>
    </row>
    <row r="7" spans="1:6" ht="14.25" customHeight="1" x14ac:dyDescent="0.2">
      <c r="A7" t="s">
        <v>149</v>
      </c>
      <c r="B7" s="29" t="s">
        <v>150</v>
      </c>
      <c r="C7" s="32" t="s">
        <v>330</v>
      </c>
      <c r="D7" s="269" t="s">
        <v>152</v>
      </c>
      <c r="E7" s="269"/>
      <c r="F7" s="269"/>
    </row>
    <row r="8" spans="1:6" x14ac:dyDescent="0.2">
      <c r="A8" t="s">
        <v>16</v>
      </c>
      <c r="B8" s="15"/>
      <c r="C8" s="32" t="s">
        <v>329</v>
      </c>
      <c r="D8" s="16"/>
      <c r="E8" s="16"/>
      <c r="F8" s="16"/>
    </row>
    <row r="9" spans="1:6" x14ac:dyDescent="0.2">
      <c r="A9" t="s">
        <v>17</v>
      </c>
      <c r="B9" s="15"/>
      <c r="C9" s="127" t="s">
        <v>331</v>
      </c>
      <c r="D9" s="16"/>
      <c r="E9" s="16"/>
      <c r="F9" s="16"/>
    </row>
    <row r="10" spans="1:6" x14ac:dyDescent="0.2">
      <c r="A10" t="s">
        <v>18</v>
      </c>
      <c r="B10" s="15"/>
      <c r="C10" s="127" t="s">
        <v>332</v>
      </c>
      <c r="D10" s="16"/>
      <c r="E10" s="16"/>
      <c r="F10" s="16"/>
    </row>
    <row r="11" spans="1:6" x14ac:dyDescent="0.2">
      <c r="B11" s="15"/>
      <c r="C11" s="32"/>
      <c r="D11" s="16"/>
      <c r="E11" s="16"/>
      <c r="F11" s="16"/>
    </row>
    <row r="12" spans="1:6" x14ac:dyDescent="0.2">
      <c r="A12" t="s">
        <v>70</v>
      </c>
      <c r="B12" s="29" t="s">
        <v>170</v>
      </c>
      <c r="C12" s="32" t="s">
        <v>71</v>
      </c>
      <c r="D12" s="269" t="s">
        <v>152</v>
      </c>
      <c r="E12" s="269"/>
      <c r="F12" s="269"/>
    </row>
    <row r="13" spans="1:6" x14ac:dyDescent="0.2">
      <c r="A13" t="s">
        <v>19</v>
      </c>
      <c r="B13" s="29" t="s">
        <v>169</v>
      </c>
      <c r="C13" s="32" t="s">
        <v>68</v>
      </c>
      <c r="D13" s="16"/>
      <c r="E13" s="16"/>
      <c r="F13" s="16"/>
    </row>
    <row r="14" spans="1:6" x14ac:dyDescent="0.2">
      <c r="A14" t="s">
        <v>20</v>
      </c>
      <c r="B14" s="17"/>
      <c r="C14" s="32" t="s">
        <v>69</v>
      </c>
      <c r="D14" s="16"/>
      <c r="E14" s="16"/>
      <c r="F14" s="16"/>
    </row>
    <row r="15" spans="1:6" x14ac:dyDescent="0.2">
      <c r="A15" t="s">
        <v>21</v>
      </c>
      <c r="B15" s="15"/>
      <c r="C15" s="32" t="s">
        <v>72</v>
      </c>
      <c r="D15" s="16"/>
      <c r="E15" s="16"/>
      <c r="F15" s="16"/>
    </row>
    <row r="16" spans="1:6" x14ac:dyDescent="0.2">
      <c r="A16" t="s">
        <v>22</v>
      </c>
      <c r="B16" s="15"/>
      <c r="C16" s="32" t="s">
        <v>193</v>
      </c>
      <c r="D16" s="16"/>
      <c r="E16" s="16"/>
      <c r="F16" s="16"/>
    </row>
    <row r="17" spans="1:6" x14ac:dyDescent="0.2">
      <c r="A17" t="s">
        <v>23</v>
      </c>
      <c r="B17" s="17"/>
      <c r="C17" s="32" t="s">
        <v>74</v>
      </c>
      <c r="D17" s="16"/>
      <c r="E17" s="16"/>
      <c r="F17" s="16"/>
    </row>
    <row r="18" spans="1:6" x14ac:dyDescent="0.2">
      <c r="B18" s="17"/>
      <c r="C18" s="32"/>
      <c r="D18" s="16"/>
      <c r="E18" s="16"/>
      <c r="F18" s="16"/>
    </row>
    <row r="19" spans="1:6" x14ac:dyDescent="0.2">
      <c r="A19" t="s">
        <v>75</v>
      </c>
      <c r="B19" s="29" t="s">
        <v>171</v>
      </c>
      <c r="C19" s="32" t="s">
        <v>155</v>
      </c>
      <c r="D19" s="269" t="s">
        <v>152</v>
      </c>
      <c r="E19" s="269"/>
      <c r="F19" s="269"/>
    </row>
    <row r="20" spans="1:6" x14ac:dyDescent="0.2">
      <c r="A20" t="s">
        <v>24</v>
      </c>
      <c r="B20" s="29" t="s">
        <v>172</v>
      </c>
      <c r="C20" s="32" t="s">
        <v>76</v>
      </c>
      <c r="D20" s="30"/>
      <c r="E20" s="30"/>
      <c r="F20" s="30"/>
    </row>
    <row r="21" spans="1:6" x14ac:dyDescent="0.2">
      <c r="A21" t="s">
        <v>25</v>
      </c>
      <c r="B21" s="18"/>
      <c r="C21" s="32" t="s">
        <v>156</v>
      </c>
      <c r="D21" s="19"/>
      <c r="E21" s="19"/>
      <c r="F21" s="19"/>
    </row>
    <row r="22" spans="1:6" x14ac:dyDescent="0.2">
      <c r="A22" t="s">
        <v>26</v>
      </c>
      <c r="B22" s="15"/>
      <c r="C22" s="32" t="s">
        <v>157</v>
      </c>
      <c r="D22" s="20"/>
      <c r="E22" s="20"/>
      <c r="F22" s="20"/>
    </row>
    <row r="23" spans="1:6" x14ac:dyDescent="0.2">
      <c r="A23" t="s">
        <v>27</v>
      </c>
      <c r="B23" s="15"/>
      <c r="C23" s="32" t="s">
        <v>158</v>
      </c>
      <c r="D23" s="20"/>
      <c r="E23" s="20"/>
      <c r="F23" s="20"/>
    </row>
    <row r="24" spans="1:6" x14ac:dyDescent="0.2">
      <c r="A24" t="s">
        <v>28</v>
      </c>
      <c r="B24" s="83"/>
      <c r="C24" s="51" t="s">
        <v>159</v>
      </c>
      <c r="D24" s="129"/>
      <c r="E24" s="129"/>
      <c r="F24" s="129"/>
    </row>
    <row r="25" spans="1:6" x14ac:dyDescent="0.2">
      <c r="B25" s="286" t="s">
        <v>344</v>
      </c>
      <c r="C25" s="286"/>
      <c r="D25" s="286"/>
      <c r="E25" s="286"/>
      <c r="F25" s="286"/>
    </row>
    <row r="26" spans="1:6" x14ac:dyDescent="0.2">
      <c r="A26" t="s">
        <v>77</v>
      </c>
      <c r="B26" s="29" t="s">
        <v>173</v>
      </c>
      <c r="C26" s="32" t="s">
        <v>78</v>
      </c>
      <c r="D26" s="269" t="s">
        <v>152</v>
      </c>
      <c r="E26" s="269"/>
      <c r="F26" s="269"/>
    </row>
    <row r="27" spans="1:6" x14ac:dyDescent="0.2">
      <c r="A27" t="s">
        <v>29</v>
      </c>
      <c r="B27" s="29" t="s">
        <v>174</v>
      </c>
      <c r="C27" s="32" t="s">
        <v>160</v>
      </c>
      <c r="D27" s="20"/>
      <c r="E27" s="20"/>
      <c r="F27" s="20"/>
    </row>
    <row r="28" spans="1:6" x14ac:dyDescent="0.2">
      <c r="A28" t="s">
        <v>30</v>
      </c>
      <c r="B28" s="15"/>
      <c r="C28" s="32" t="s">
        <v>161</v>
      </c>
      <c r="D28" s="20"/>
      <c r="E28" s="20"/>
      <c r="F28" s="20"/>
    </row>
    <row r="29" spans="1:6" x14ac:dyDescent="0.2">
      <c r="A29" t="s">
        <v>31</v>
      </c>
      <c r="B29" s="17"/>
      <c r="C29" s="32" t="s">
        <v>162</v>
      </c>
      <c r="D29" s="20"/>
      <c r="E29" s="20"/>
      <c r="F29" s="20"/>
    </row>
    <row r="30" spans="1:6" x14ac:dyDescent="0.2">
      <c r="A30" t="s">
        <v>32</v>
      </c>
      <c r="B30" s="15"/>
      <c r="C30" s="32" t="s">
        <v>79</v>
      </c>
      <c r="D30" s="20"/>
      <c r="E30" s="20"/>
      <c r="F30" s="20"/>
    </row>
    <row r="31" spans="1:6" x14ac:dyDescent="0.2">
      <c r="A31" t="s">
        <v>33</v>
      </c>
      <c r="B31" s="15"/>
      <c r="C31" s="32" t="s">
        <v>163</v>
      </c>
      <c r="D31" s="20"/>
      <c r="E31" s="20"/>
      <c r="F31" s="20"/>
    </row>
    <row r="32" spans="1:6" x14ac:dyDescent="0.2">
      <c r="A32" t="s">
        <v>34</v>
      </c>
      <c r="B32" s="17"/>
      <c r="C32" s="32" t="s">
        <v>164</v>
      </c>
      <c r="D32" s="21"/>
      <c r="E32" s="21"/>
      <c r="F32" s="21"/>
    </row>
    <row r="33" spans="1:6" x14ac:dyDescent="0.2">
      <c r="A33" t="s">
        <v>35</v>
      </c>
      <c r="B33" s="31"/>
      <c r="C33" s="32" t="s">
        <v>80</v>
      </c>
      <c r="D33" s="29"/>
      <c r="E33" s="29"/>
      <c r="F33" s="32"/>
    </row>
    <row r="34" spans="1:6" x14ac:dyDescent="0.2">
      <c r="A34" t="s">
        <v>36</v>
      </c>
      <c r="B34" s="33"/>
      <c r="C34" s="32" t="s">
        <v>81</v>
      </c>
      <c r="D34" s="34"/>
      <c r="E34" s="34"/>
      <c r="F34" s="34"/>
    </row>
    <row r="35" spans="1:6" ht="13.5" x14ac:dyDescent="0.2">
      <c r="A35" t="s">
        <v>37</v>
      </c>
      <c r="B35" s="23"/>
      <c r="C35" s="32" t="s">
        <v>82</v>
      </c>
      <c r="D35" s="35"/>
      <c r="E35" s="35"/>
      <c r="F35" s="35"/>
    </row>
    <row r="36" spans="1:6" ht="13.5" x14ac:dyDescent="0.2">
      <c r="A36" t="s">
        <v>38</v>
      </c>
      <c r="B36" s="23"/>
      <c r="C36" s="32" t="s">
        <v>83</v>
      </c>
      <c r="D36" s="24"/>
      <c r="E36" s="24"/>
      <c r="F36" s="24"/>
    </row>
    <row r="37" spans="1:6" ht="13.5" x14ac:dyDescent="0.2">
      <c r="B37" s="23"/>
      <c r="C37" s="32"/>
      <c r="D37" s="24"/>
      <c r="E37" s="24"/>
      <c r="F37" s="24"/>
    </row>
    <row r="38" spans="1:6" x14ac:dyDescent="0.2">
      <c r="A38" t="s">
        <v>53</v>
      </c>
      <c r="B38" s="29" t="s">
        <v>175</v>
      </c>
      <c r="C38" s="32" t="s">
        <v>153</v>
      </c>
      <c r="D38" s="24"/>
      <c r="E38" s="24"/>
      <c r="F38" s="24"/>
    </row>
    <row r="39" spans="1:6" x14ac:dyDescent="0.2">
      <c r="B39" s="44" t="s">
        <v>174</v>
      </c>
      <c r="C39" s="36"/>
      <c r="D39" s="37"/>
      <c r="E39" s="37"/>
      <c r="F39" s="37"/>
    </row>
    <row r="40" spans="1:6" x14ac:dyDescent="0.2">
      <c r="A40" s="43"/>
      <c r="B40" s="285" t="s">
        <v>166</v>
      </c>
      <c r="C40" s="285"/>
      <c r="D40" s="285"/>
      <c r="E40" s="285"/>
      <c r="F40" s="285"/>
    </row>
    <row r="41" spans="1:6" x14ac:dyDescent="0.2">
      <c r="B41" s="29" t="s">
        <v>339</v>
      </c>
      <c r="C41" s="32" t="s">
        <v>85</v>
      </c>
      <c r="D41" s="269" t="s">
        <v>152</v>
      </c>
      <c r="E41" s="269"/>
      <c r="F41" s="269"/>
    </row>
    <row r="42" spans="1:6" x14ac:dyDescent="0.2">
      <c r="A42" t="s">
        <v>54</v>
      </c>
      <c r="B42" s="45" t="s">
        <v>337</v>
      </c>
      <c r="C42" s="32" t="s">
        <v>84</v>
      </c>
      <c r="D42" s="25"/>
      <c r="E42" s="25"/>
      <c r="F42" s="25"/>
    </row>
    <row r="43" spans="1:6" x14ac:dyDescent="0.2">
      <c r="B43" s="26"/>
      <c r="C43" s="32"/>
      <c r="D43" s="25"/>
      <c r="E43" s="25"/>
      <c r="F43" s="25"/>
    </row>
    <row r="44" spans="1:6" x14ac:dyDescent="0.2">
      <c r="A44" s="4" t="s">
        <v>87</v>
      </c>
      <c r="B44" s="45" t="s">
        <v>176</v>
      </c>
      <c r="C44" s="32" t="s">
        <v>89</v>
      </c>
      <c r="D44" s="269" t="s">
        <v>152</v>
      </c>
      <c r="E44" s="269"/>
      <c r="F44" s="269"/>
    </row>
    <row r="45" spans="1:6" x14ac:dyDescent="0.2">
      <c r="A45" s="4" t="s">
        <v>86</v>
      </c>
      <c r="B45" s="46" t="s">
        <v>336</v>
      </c>
      <c r="C45" s="32" t="s">
        <v>90</v>
      </c>
      <c r="D45" s="38"/>
      <c r="E45" s="38"/>
      <c r="F45" s="38"/>
    </row>
    <row r="46" spans="1:6" x14ac:dyDescent="0.2">
      <c r="A46" s="4" t="s">
        <v>88</v>
      </c>
      <c r="B46" s="46" t="s">
        <v>337</v>
      </c>
      <c r="C46" s="32" t="s">
        <v>154</v>
      </c>
      <c r="D46" s="38"/>
      <c r="E46" s="38"/>
      <c r="F46" s="38"/>
    </row>
    <row r="47" spans="1:6" x14ac:dyDescent="0.2">
      <c r="A47" s="4" t="s">
        <v>92</v>
      </c>
      <c r="B47" s="38"/>
      <c r="C47" s="32" t="s">
        <v>94</v>
      </c>
      <c r="D47" s="38"/>
      <c r="E47" s="38"/>
      <c r="F47" s="38"/>
    </row>
    <row r="48" spans="1:6" x14ac:dyDescent="0.2">
      <c r="A48" s="4" t="s">
        <v>93</v>
      </c>
      <c r="B48" s="38"/>
      <c r="C48" s="32" t="s">
        <v>95</v>
      </c>
      <c r="D48" s="38"/>
      <c r="E48" s="38"/>
      <c r="F48" s="38"/>
    </row>
    <row r="49" spans="1:6" ht="14.25" x14ac:dyDescent="0.2">
      <c r="A49" s="4" t="s">
        <v>96</v>
      </c>
      <c r="B49" s="42"/>
      <c r="C49" s="51" t="s">
        <v>194</v>
      </c>
      <c r="D49" s="42"/>
      <c r="E49" s="42"/>
      <c r="F49" s="42"/>
    </row>
    <row r="50" spans="1:6" x14ac:dyDescent="0.2">
      <c r="A50" s="4"/>
      <c r="B50" s="54"/>
      <c r="C50" s="32"/>
      <c r="D50" s="54"/>
      <c r="E50" s="54"/>
      <c r="F50" s="54"/>
    </row>
    <row r="51" spans="1:6" x14ac:dyDescent="0.2">
      <c r="A51" s="4"/>
      <c r="B51" s="54"/>
      <c r="C51" s="32"/>
      <c r="D51" s="54"/>
      <c r="E51" s="54"/>
      <c r="F51" s="54"/>
    </row>
    <row r="52" spans="1:6" x14ac:dyDescent="0.2">
      <c r="A52" s="4"/>
      <c r="B52" s="107"/>
      <c r="C52" s="107"/>
      <c r="D52" s="276" t="s">
        <v>144</v>
      </c>
      <c r="E52" s="276" t="s">
        <v>145</v>
      </c>
      <c r="F52" s="276" t="s">
        <v>146</v>
      </c>
    </row>
    <row r="53" spans="1:6" x14ac:dyDescent="0.2">
      <c r="A53" s="4"/>
      <c r="B53" s="47" t="s">
        <v>148</v>
      </c>
      <c r="C53" s="47" t="s">
        <v>190</v>
      </c>
      <c r="D53" s="281"/>
      <c r="E53" s="281"/>
      <c r="F53" s="281"/>
    </row>
    <row r="54" spans="1:6" x14ac:dyDescent="0.2">
      <c r="A54" s="4" t="s">
        <v>97</v>
      </c>
      <c r="B54" s="46" t="s">
        <v>151</v>
      </c>
      <c r="C54" s="32" t="s">
        <v>99</v>
      </c>
      <c r="D54" s="269" t="s">
        <v>152</v>
      </c>
      <c r="E54" s="269"/>
      <c r="F54" s="269"/>
    </row>
    <row r="55" spans="1:6" x14ac:dyDescent="0.2">
      <c r="A55" t="s">
        <v>39</v>
      </c>
      <c r="B55" s="46" t="s">
        <v>340</v>
      </c>
      <c r="C55" s="32" t="s">
        <v>100</v>
      </c>
      <c r="D55" s="38"/>
      <c r="E55" s="38"/>
      <c r="F55" s="38"/>
    </row>
    <row r="56" spans="1:6" x14ac:dyDescent="0.2">
      <c r="A56" t="s">
        <v>40</v>
      </c>
      <c r="B56" s="38"/>
      <c r="C56" s="32" t="s">
        <v>98</v>
      </c>
      <c r="D56" s="38"/>
      <c r="E56" s="38"/>
      <c r="F56" s="38"/>
    </row>
    <row r="57" spans="1:6" x14ac:dyDescent="0.2">
      <c r="A57" t="s">
        <v>41</v>
      </c>
      <c r="B57" s="38"/>
      <c r="C57" s="32" t="s">
        <v>101</v>
      </c>
      <c r="D57" s="38"/>
      <c r="E57" s="38"/>
      <c r="F57" s="38"/>
    </row>
    <row r="58" spans="1:6" x14ac:dyDescent="0.2">
      <c r="A58" t="s">
        <v>42</v>
      </c>
      <c r="B58" s="38"/>
      <c r="C58" s="32" t="s">
        <v>102</v>
      </c>
      <c r="D58" s="38"/>
      <c r="E58" s="38"/>
      <c r="F58" s="38"/>
    </row>
    <row r="59" spans="1:6" x14ac:dyDescent="0.2">
      <c r="A59" t="s">
        <v>43</v>
      </c>
      <c r="B59" s="38"/>
      <c r="C59" s="32" t="s">
        <v>103</v>
      </c>
      <c r="D59" s="38"/>
      <c r="E59" s="38"/>
      <c r="F59" s="38"/>
    </row>
    <row r="60" spans="1:6" x14ac:dyDescent="0.2">
      <c r="A60" t="s">
        <v>44</v>
      </c>
      <c r="B60" s="54"/>
      <c r="C60" s="32" t="s">
        <v>73</v>
      </c>
      <c r="D60" s="54"/>
      <c r="E60" s="54"/>
      <c r="F60" s="54"/>
    </row>
    <row r="61" spans="1:6" ht="12.75" customHeight="1" x14ac:dyDescent="0.2">
      <c r="B61" s="38"/>
      <c r="C61" s="32"/>
      <c r="D61" s="38"/>
      <c r="E61" s="38"/>
      <c r="F61" s="38"/>
    </row>
    <row r="62" spans="1:6" x14ac:dyDescent="0.2">
      <c r="A62" t="s">
        <v>45</v>
      </c>
      <c r="B62" s="46" t="s">
        <v>177</v>
      </c>
      <c r="C62" s="32" t="s">
        <v>113</v>
      </c>
      <c r="D62" s="269" t="s">
        <v>152</v>
      </c>
      <c r="E62" s="269"/>
      <c r="F62" s="269"/>
    </row>
    <row r="63" spans="1:6" x14ac:dyDescent="0.2">
      <c r="A63" t="s">
        <v>46</v>
      </c>
      <c r="B63" s="46" t="s">
        <v>336</v>
      </c>
      <c r="C63" s="32" t="s">
        <v>114</v>
      </c>
      <c r="D63" s="38"/>
      <c r="E63" s="38"/>
      <c r="F63" s="38"/>
    </row>
    <row r="64" spans="1:6" x14ac:dyDescent="0.2">
      <c r="A64" t="s">
        <v>47</v>
      </c>
      <c r="B64" s="46" t="s">
        <v>337</v>
      </c>
      <c r="C64" s="32" t="s">
        <v>115</v>
      </c>
      <c r="D64" s="38"/>
      <c r="E64" s="38"/>
      <c r="F64" s="38"/>
    </row>
    <row r="65" spans="1:7" x14ac:dyDescent="0.2">
      <c r="A65" t="s">
        <v>48</v>
      </c>
      <c r="B65" s="38"/>
      <c r="C65" s="32" t="s">
        <v>116</v>
      </c>
      <c r="D65" s="38"/>
      <c r="E65" s="38"/>
      <c r="F65" s="38"/>
    </row>
    <row r="66" spans="1:7" x14ac:dyDescent="0.2">
      <c r="A66" t="s">
        <v>49</v>
      </c>
      <c r="B66" s="38"/>
      <c r="C66" s="32" t="s">
        <v>117</v>
      </c>
      <c r="D66" s="38"/>
      <c r="E66" s="38"/>
      <c r="F66" s="38"/>
    </row>
    <row r="67" spans="1:7" x14ac:dyDescent="0.2">
      <c r="B67" s="38"/>
      <c r="C67" s="32"/>
      <c r="D67" s="38"/>
      <c r="E67" s="38"/>
      <c r="F67" s="38"/>
    </row>
    <row r="68" spans="1:7" x14ac:dyDescent="0.2">
      <c r="A68" t="s">
        <v>55</v>
      </c>
      <c r="B68" s="46" t="s">
        <v>338</v>
      </c>
      <c r="C68" s="32" t="s">
        <v>51</v>
      </c>
      <c r="D68" s="38"/>
      <c r="E68" s="38"/>
      <c r="F68" s="38"/>
    </row>
    <row r="69" spans="1:7" x14ac:dyDescent="0.2">
      <c r="B69" s="39"/>
      <c r="C69" s="32"/>
      <c r="D69" s="38"/>
      <c r="E69" s="38"/>
      <c r="F69" s="38"/>
    </row>
    <row r="70" spans="1:7" x14ac:dyDescent="0.2">
      <c r="A70" t="s">
        <v>118</v>
      </c>
      <c r="B70" s="46" t="s">
        <v>341</v>
      </c>
      <c r="C70" s="32" t="s">
        <v>167</v>
      </c>
      <c r="D70" s="269" t="s">
        <v>152</v>
      </c>
      <c r="E70" s="269"/>
      <c r="F70" s="269"/>
    </row>
    <row r="71" spans="1:7" x14ac:dyDescent="0.2">
      <c r="A71" t="s">
        <v>56</v>
      </c>
      <c r="B71" s="46" t="s">
        <v>342</v>
      </c>
      <c r="C71" s="32" t="s">
        <v>120</v>
      </c>
      <c r="D71" s="38"/>
      <c r="E71" s="38"/>
      <c r="F71" s="38"/>
    </row>
    <row r="72" spans="1:7" x14ac:dyDescent="0.2">
      <c r="A72" t="s">
        <v>57</v>
      </c>
      <c r="B72" s="46" t="s">
        <v>343</v>
      </c>
      <c r="C72" s="32" t="s">
        <v>121</v>
      </c>
      <c r="D72" s="38"/>
      <c r="E72" s="38"/>
      <c r="F72" s="38"/>
    </row>
    <row r="73" spans="1:7" x14ac:dyDescent="0.2">
      <c r="A73" t="s">
        <v>58</v>
      </c>
      <c r="B73" s="39"/>
      <c r="C73" s="32" t="s">
        <v>122</v>
      </c>
      <c r="D73" s="38"/>
      <c r="E73" s="38"/>
      <c r="F73" s="38"/>
    </row>
    <row r="74" spans="1:7" x14ac:dyDescent="0.2">
      <c r="A74" s="40" t="s">
        <v>59</v>
      </c>
      <c r="B74" s="41"/>
      <c r="C74" s="51" t="s">
        <v>119</v>
      </c>
      <c r="D74" s="42"/>
      <c r="E74" s="42"/>
      <c r="F74" s="42"/>
    </row>
    <row r="75" spans="1:7" x14ac:dyDescent="0.2">
      <c r="A75" s="43"/>
      <c r="B75" s="270" t="s">
        <v>168</v>
      </c>
      <c r="C75" s="270"/>
      <c r="D75" s="270"/>
      <c r="E75" s="270"/>
      <c r="F75" s="270"/>
    </row>
    <row r="76" spans="1:7" x14ac:dyDescent="0.2">
      <c r="A76" t="s">
        <v>60</v>
      </c>
      <c r="B76" s="46" t="s">
        <v>178</v>
      </c>
      <c r="C76" s="32" t="s">
        <v>185</v>
      </c>
      <c r="D76" s="38"/>
      <c r="E76" s="38"/>
      <c r="F76" s="38"/>
    </row>
    <row r="77" spans="1:7" x14ac:dyDescent="0.2">
      <c r="B77" s="46"/>
      <c r="C77" s="32"/>
      <c r="D77" s="38"/>
      <c r="E77" s="38"/>
      <c r="F77" s="38"/>
    </row>
    <row r="78" spans="1:7" x14ac:dyDescent="0.2">
      <c r="A78" t="s">
        <v>61</v>
      </c>
      <c r="B78" s="46" t="s">
        <v>179</v>
      </c>
      <c r="C78" s="32" t="s">
        <v>186</v>
      </c>
      <c r="D78" s="38"/>
      <c r="E78" s="38"/>
      <c r="F78" s="38"/>
    </row>
    <row r="79" spans="1:7" x14ac:dyDescent="0.2">
      <c r="B79" s="53" t="s">
        <v>180</v>
      </c>
      <c r="C79" s="32"/>
      <c r="D79" s="54"/>
      <c r="E79" s="54"/>
      <c r="F79" s="54"/>
    </row>
    <row r="80" spans="1:7" x14ac:dyDescent="0.2">
      <c r="A80" t="s">
        <v>62</v>
      </c>
      <c r="B80" s="53" t="s">
        <v>181</v>
      </c>
      <c r="C80" s="271" t="s">
        <v>189</v>
      </c>
      <c r="D80" s="54"/>
      <c r="E80" s="54"/>
      <c r="F80" s="54"/>
      <c r="G80" s="55"/>
    </row>
    <row r="81" spans="1:7" x14ac:dyDescent="0.2">
      <c r="B81" s="53"/>
      <c r="C81" s="271"/>
      <c r="D81" s="54"/>
      <c r="E81" s="54"/>
      <c r="F81" s="54"/>
      <c r="G81" s="55"/>
    </row>
    <row r="82" spans="1:7" x14ac:dyDescent="0.2">
      <c r="A82" t="s">
        <v>63</v>
      </c>
      <c r="B82" s="48" t="s">
        <v>182</v>
      </c>
      <c r="C82" s="51" t="s">
        <v>188</v>
      </c>
      <c r="D82" s="42"/>
      <c r="E82" s="42"/>
      <c r="F82" s="42"/>
    </row>
    <row r="83" spans="1:7" x14ac:dyDescent="0.2">
      <c r="B83" s="270" t="s">
        <v>50</v>
      </c>
      <c r="C83" s="270"/>
      <c r="D83" s="270"/>
      <c r="E83" s="270"/>
      <c r="F83" s="270"/>
    </row>
    <row r="84" spans="1:7" x14ac:dyDescent="0.2">
      <c r="A84" t="s">
        <v>133</v>
      </c>
      <c r="B84" s="46" t="s">
        <v>183</v>
      </c>
      <c r="C84" s="32" t="s">
        <v>128</v>
      </c>
      <c r="D84" s="269" t="s">
        <v>152</v>
      </c>
      <c r="E84" s="269"/>
      <c r="F84" s="269"/>
    </row>
    <row r="85" spans="1:7" x14ac:dyDescent="0.2">
      <c r="A85" t="s">
        <v>131</v>
      </c>
      <c r="B85" s="39"/>
      <c r="C85" s="32" t="s">
        <v>123</v>
      </c>
      <c r="D85" s="38"/>
      <c r="E85" s="38"/>
      <c r="F85" s="38"/>
    </row>
    <row r="86" spans="1:7" x14ac:dyDescent="0.2">
      <c r="A86" t="s">
        <v>132</v>
      </c>
      <c r="B86" s="38"/>
      <c r="C86" s="32" t="s">
        <v>124</v>
      </c>
      <c r="D86" s="38"/>
      <c r="E86" s="38"/>
      <c r="F86" s="38"/>
    </row>
    <row r="87" spans="1:7" x14ac:dyDescent="0.2">
      <c r="A87" t="s">
        <v>134</v>
      </c>
      <c r="B87" s="38"/>
      <c r="C87" s="32" t="s">
        <v>135</v>
      </c>
      <c r="D87" s="38"/>
      <c r="E87" s="38"/>
      <c r="F87" s="38"/>
    </row>
    <row r="88" spans="1:7" x14ac:dyDescent="0.2">
      <c r="A88" t="s">
        <v>136</v>
      </c>
      <c r="B88" s="38"/>
      <c r="C88" s="32" t="s">
        <v>125</v>
      </c>
      <c r="D88" s="38"/>
      <c r="E88" s="38"/>
      <c r="F88" s="38"/>
    </row>
    <row r="89" spans="1:7" x14ac:dyDescent="0.2">
      <c r="A89" t="s">
        <v>137</v>
      </c>
      <c r="B89" s="38"/>
      <c r="C89" s="32" t="s">
        <v>126</v>
      </c>
      <c r="D89" s="38"/>
      <c r="E89" s="38"/>
      <c r="F89" s="38"/>
    </row>
    <row r="90" spans="1:7" x14ac:dyDescent="0.2">
      <c r="A90" t="s">
        <v>138</v>
      </c>
      <c r="B90" s="38"/>
      <c r="C90" s="32" t="s">
        <v>127</v>
      </c>
      <c r="D90" s="38"/>
      <c r="E90" s="38"/>
      <c r="F90" s="38"/>
    </row>
    <row r="91" spans="1:7" x14ac:dyDescent="0.2">
      <c r="A91" t="s">
        <v>139</v>
      </c>
      <c r="B91" s="38"/>
      <c r="C91" s="32" t="s">
        <v>129</v>
      </c>
      <c r="D91" s="38"/>
      <c r="E91" s="38"/>
      <c r="F91" s="38"/>
    </row>
    <row r="92" spans="1:7" x14ac:dyDescent="0.2">
      <c r="A92" t="s">
        <v>140</v>
      </c>
      <c r="B92" s="42"/>
      <c r="C92" s="51" t="s">
        <v>130</v>
      </c>
      <c r="D92" s="42"/>
      <c r="E92" s="42"/>
      <c r="F92" s="42"/>
    </row>
    <row r="93" spans="1:7" x14ac:dyDescent="0.2">
      <c r="B93" s="38"/>
      <c r="C93" s="15"/>
      <c r="D93" s="38"/>
      <c r="E93" s="38"/>
      <c r="F93" s="38"/>
    </row>
    <row r="94" spans="1:7" ht="13.5" thickBot="1" x14ac:dyDescent="0.25">
      <c r="A94" t="s">
        <v>64</v>
      </c>
      <c r="B94" s="49" t="s">
        <v>184</v>
      </c>
      <c r="C94" s="50"/>
      <c r="D94" s="50"/>
      <c r="E94" s="50"/>
      <c r="F94" s="50"/>
    </row>
    <row r="95" spans="1:7" x14ac:dyDescent="0.2">
      <c r="B95" s="59"/>
      <c r="C95" s="59"/>
      <c r="D95" s="59"/>
      <c r="E95" s="59"/>
      <c r="F95" s="59"/>
    </row>
    <row r="96" spans="1:7" x14ac:dyDescent="0.2">
      <c r="B96" s="60" t="s">
        <v>192</v>
      </c>
      <c r="C96" s="54"/>
      <c r="D96" s="54"/>
      <c r="E96" s="54"/>
      <c r="F96" s="61"/>
    </row>
    <row r="97" spans="2:21" x14ac:dyDescent="0.2">
      <c r="B97" s="22" t="s">
        <v>191</v>
      </c>
      <c r="C97" s="42"/>
      <c r="D97" s="42"/>
      <c r="E97" s="42"/>
      <c r="F97" s="62"/>
    </row>
    <row r="98" spans="2:21" ht="13.5" customHeight="1" x14ac:dyDescent="0.2">
      <c r="B98" s="274" t="s">
        <v>242</v>
      </c>
      <c r="C98" s="274"/>
      <c r="D98" s="274"/>
      <c r="E98" s="274"/>
      <c r="F98" s="274"/>
    </row>
    <row r="99" spans="2:21" ht="12.75" customHeight="1" x14ac:dyDescent="0.2">
      <c r="B99" s="279" t="s">
        <v>195</v>
      </c>
      <c r="C99" s="279"/>
      <c r="D99" s="279"/>
      <c r="E99" s="279"/>
      <c r="F99" s="279"/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 spans="2:21" ht="12.75" customHeight="1" x14ac:dyDescent="0.2">
      <c r="B100" s="26" t="s">
        <v>142</v>
      </c>
      <c r="C100" s="64"/>
      <c r="D100" s="64"/>
      <c r="E100" s="64"/>
      <c r="F100" s="64"/>
      <c r="G100" s="66"/>
      <c r="H100" s="67"/>
      <c r="I100" s="67"/>
      <c r="J100" s="67"/>
      <c r="K100" s="68"/>
      <c r="L100" s="68"/>
      <c r="M100" s="68"/>
      <c r="N100" s="69"/>
      <c r="O100" s="65"/>
      <c r="P100" s="65"/>
    </row>
    <row r="101" spans="2:21" x14ac:dyDescent="0.2">
      <c r="B101" s="27" t="s">
        <v>196</v>
      </c>
      <c r="C101" s="38"/>
      <c r="D101" s="38"/>
      <c r="E101" s="38"/>
      <c r="F101" s="38"/>
      <c r="G101" s="70"/>
      <c r="H101" s="71"/>
      <c r="I101" s="71"/>
      <c r="J101" s="71"/>
      <c r="K101" s="71"/>
      <c r="L101" s="71"/>
      <c r="M101" s="71"/>
      <c r="N101" s="71"/>
      <c r="O101" s="65"/>
      <c r="P101" s="65"/>
    </row>
    <row r="102" spans="2:21" x14ac:dyDescent="0.2">
      <c r="B102" s="27" t="s">
        <v>291</v>
      </c>
      <c r="C102" s="38"/>
      <c r="D102" s="38"/>
      <c r="E102" s="38"/>
      <c r="F102" s="38"/>
      <c r="Q102" s="27" t="s">
        <v>291</v>
      </c>
      <c r="R102" s="38"/>
      <c r="S102" s="38"/>
      <c r="T102" s="38"/>
      <c r="U102" s="38"/>
    </row>
    <row r="103" spans="2:21" ht="13.5" x14ac:dyDescent="0.2">
      <c r="B103" s="28" t="s">
        <v>143</v>
      </c>
      <c r="C103" s="38"/>
      <c r="D103" s="38"/>
      <c r="E103" s="38"/>
      <c r="F103" s="38"/>
      <c r="G103" s="72"/>
      <c r="H103" s="73"/>
      <c r="I103" s="73"/>
      <c r="J103" s="73"/>
      <c r="K103" s="73"/>
      <c r="L103" s="73"/>
      <c r="M103" s="74"/>
      <c r="N103" s="73"/>
      <c r="O103" s="65"/>
      <c r="P103" s="65"/>
    </row>
    <row r="104" spans="2:21" x14ac:dyDescent="0.2">
      <c r="D104" s="63"/>
      <c r="G104" s="75"/>
      <c r="H104" s="74"/>
      <c r="I104" s="74"/>
      <c r="J104" s="74"/>
      <c r="K104" s="74"/>
      <c r="L104" s="74"/>
      <c r="M104" s="74"/>
      <c r="N104" s="74"/>
      <c r="O104" s="65"/>
      <c r="P104" s="65"/>
    </row>
    <row r="105" spans="2:21" x14ac:dyDescent="0.2">
      <c r="G105" s="76"/>
      <c r="H105" s="74"/>
      <c r="I105" s="74"/>
      <c r="J105" s="74"/>
      <c r="K105" s="74"/>
      <c r="L105" s="74"/>
      <c r="M105" s="74"/>
      <c r="N105" s="74"/>
      <c r="O105" s="65"/>
      <c r="P105" s="65"/>
    </row>
    <row r="106" spans="2:21" x14ac:dyDescent="0.2">
      <c r="G106" s="77"/>
      <c r="H106" s="78"/>
      <c r="I106" s="78"/>
      <c r="J106" s="78"/>
      <c r="K106" s="78"/>
      <c r="L106" s="78"/>
      <c r="M106" s="74"/>
      <c r="N106" s="74"/>
      <c r="O106" s="65"/>
      <c r="P106" s="65"/>
    </row>
    <row r="107" spans="2:21" x14ac:dyDescent="0.2">
      <c r="G107" s="79"/>
      <c r="H107" s="77"/>
      <c r="I107" s="77"/>
      <c r="J107" s="77"/>
      <c r="K107" s="77"/>
      <c r="L107" s="77"/>
      <c r="M107" s="74"/>
      <c r="N107" s="74"/>
      <c r="O107" s="65"/>
      <c r="P107" s="65"/>
    </row>
    <row r="108" spans="2:21" x14ac:dyDescent="0.2">
      <c r="G108" s="80"/>
      <c r="H108" s="74"/>
      <c r="I108" s="74"/>
      <c r="J108" s="74"/>
      <c r="K108" s="74"/>
      <c r="L108" s="74"/>
      <c r="M108" s="74"/>
      <c r="N108" s="74"/>
      <c r="O108" s="65"/>
      <c r="P108" s="65"/>
    </row>
    <row r="109" spans="2:21" ht="15.75" x14ac:dyDescent="0.25">
      <c r="G109" s="65"/>
      <c r="H109" s="65"/>
      <c r="I109" s="65"/>
      <c r="J109" s="65"/>
      <c r="K109" s="6" t="s">
        <v>197</v>
      </c>
      <c r="L109" s="7"/>
      <c r="M109" s="7"/>
      <c r="N109" s="7"/>
      <c r="O109" s="8"/>
      <c r="P109" s="8"/>
      <c r="Q109" s="8"/>
      <c r="R109" s="8"/>
    </row>
    <row r="110" spans="2:21" x14ac:dyDescent="0.2">
      <c r="G110" s="65"/>
      <c r="H110" s="65"/>
      <c r="I110" s="65"/>
      <c r="J110" s="65"/>
      <c r="K110" s="9"/>
      <c r="L110" s="10"/>
      <c r="M110" s="10"/>
      <c r="N110" s="10"/>
      <c r="O110" s="10"/>
      <c r="P110" s="10"/>
      <c r="Q110" s="10"/>
      <c r="R110" s="9"/>
    </row>
    <row r="111" spans="2:21" x14ac:dyDescent="0.2">
      <c r="G111" s="65"/>
      <c r="H111" s="65"/>
      <c r="I111" s="65"/>
      <c r="J111" s="65"/>
      <c r="K111" s="11" t="s">
        <v>198</v>
      </c>
      <c r="L111" s="12"/>
      <c r="M111" s="12"/>
      <c r="N111" s="12"/>
      <c r="O111" s="12"/>
      <c r="P111" s="12"/>
      <c r="Q111" s="12"/>
      <c r="R111" s="81"/>
    </row>
    <row r="112" spans="2:21" x14ac:dyDescent="0.2">
      <c r="K112" s="13"/>
      <c r="L112" s="275" t="s">
        <v>199</v>
      </c>
      <c r="M112" s="275"/>
      <c r="N112" s="275"/>
      <c r="O112" s="275"/>
      <c r="P112" s="275"/>
      <c r="Q112" s="275"/>
      <c r="R112" s="82"/>
    </row>
    <row r="113" spans="11:18" x14ac:dyDescent="0.2">
      <c r="K113" s="13"/>
      <c r="L113" s="276" t="s">
        <v>200</v>
      </c>
      <c r="M113" s="275" t="s">
        <v>201</v>
      </c>
      <c r="N113" s="275"/>
      <c r="O113" s="275"/>
      <c r="P113" s="276" t="s">
        <v>202</v>
      </c>
      <c r="Q113" s="282" t="s">
        <v>203</v>
      </c>
      <c r="R113" s="52"/>
    </row>
    <row r="114" spans="11:18" x14ac:dyDescent="0.2">
      <c r="K114" s="14"/>
      <c r="L114" s="277"/>
      <c r="M114" s="276" t="s">
        <v>204</v>
      </c>
      <c r="N114" s="276" t="s">
        <v>205</v>
      </c>
      <c r="O114" s="276" t="s">
        <v>206</v>
      </c>
      <c r="P114" s="280"/>
      <c r="Q114" s="283"/>
      <c r="R114" s="272" t="s">
        <v>207</v>
      </c>
    </row>
    <row r="115" spans="11:18" x14ac:dyDescent="0.2">
      <c r="K115" s="83" t="s">
        <v>208</v>
      </c>
      <c r="L115" s="278"/>
      <c r="M115" s="281"/>
      <c r="N115" s="281"/>
      <c r="O115" s="281"/>
      <c r="P115" s="281"/>
      <c r="Q115" s="284"/>
      <c r="R115" s="273"/>
    </row>
    <row r="116" spans="11:18" x14ac:dyDescent="0.2">
      <c r="K116" s="10"/>
      <c r="L116" s="10"/>
      <c r="M116" s="10"/>
      <c r="N116" s="10"/>
      <c r="O116" s="84"/>
      <c r="P116" s="84"/>
      <c r="Q116" s="84"/>
      <c r="R116" s="85" t="s">
        <v>209</v>
      </c>
    </row>
    <row r="117" spans="11:18" x14ac:dyDescent="0.2">
      <c r="K117" s="15" t="s">
        <v>204</v>
      </c>
      <c r="L117" s="16" t="s">
        <v>210</v>
      </c>
      <c r="M117" s="16">
        <v>109.84836714560301</v>
      </c>
      <c r="N117" s="16">
        <v>25.5405315430793</v>
      </c>
      <c r="O117" s="16">
        <v>135.38889868868301</v>
      </c>
      <c r="P117" s="16" t="s">
        <v>210</v>
      </c>
      <c r="Q117" s="16">
        <v>20.821402448565301</v>
      </c>
      <c r="R117" s="30">
        <v>165.91768296111201</v>
      </c>
    </row>
    <row r="118" spans="11:18" x14ac:dyDescent="0.2">
      <c r="K118" s="15" t="s">
        <v>205</v>
      </c>
      <c r="L118" s="16">
        <v>63.712083697484601</v>
      </c>
      <c r="M118" s="16">
        <v>13.890995812520799</v>
      </c>
      <c r="N118" s="16">
        <v>161.05737316909699</v>
      </c>
      <c r="O118" s="16">
        <v>178.24808942170699</v>
      </c>
      <c r="P118" s="16">
        <v>13.2709382734079</v>
      </c>
      <c r="Q118" s="16">
        <v>130.98894395765399</v>
      </c>
      <c r="R118" s="30">
        <v>386.22005535025397</v>
      </c>
    </row>
    <row r="119" spans="11:18" x14ac:dyDescent="0.2">
      <c r="K119" s="17" t="s">
        <v>201</v>
      </c>
      <c r="L119" s="16">
        <v>71.985461640002001</v>
      </c>
      <c r="M119" s="16">
        <v>123.739362958124</v>
      </c>
      <c r="N119" s="16">
        <v>186.59790471217701</v>
      </c>
      <c r="O119" s="16">
        <v>313.63698811039001</v>
      </c>
      <c r="P119" s="16">
        <v>14.7049421547549</v>
      </c>
      <c r="Q119" s="16">
        <v>151.810346406219</v>
      </c>
      <c r="R119" s="30">
        <v>552.137738311367</v>
      </c>
    </row>
    <row r="120" spans="11:18" x14ac:dyDescent="0.2">
      <c r="K120" s="15"/>
      <c r="L120" s="16"/>
      <c r="M120" s="16"/>
      <c r="N120" s="16"/>
      <c r="O120" s="16"/>
      <c r="P120" s="16"/>
      <c r="Q120" s="16"/>
      <c r="R120" s="86"/>
    </row>
    <row r="121" spans="11:18" x14ac:dyDescent="0.2">
      <c r="K121" s="17" t="s">
        <v>211</v>
      </c>
      <c r="L121" s="16">
        <v>64.985192012492305</v>
      </c>
      <c r="M121" s="16">
        <v>13.786029998488701</v>
      </c>
      <c r="N121" s="16">
        <v>13.1880739490152</v>
      </c>
      <c r="O121" s="16">
        <v>26.974103947503899</v>
      </c>
      <c r="P121" s="16">
        <v>178.50925446896301</v>
      </c>
      <c r="Q121" s="16">
        <v>105.97825389272199</v>
      </c>
      <c r="R121" s="30">
        <v>376.44680432168201</v>
      </c>
    </row>
    <row r="122" spans="11:18" x14ac:dyDescent="0.2">
      <c r="K122" s="15"/>
      <c r="L122" s="16"/>
      <c r="M122" s="16"/>
      <c r="N122" s="16"/>
      <c r="O122" s="16"/>
      <c r="P122" s="16"/>
      <c r="Q122" s="16"/>
      <c r="R122" s="86"/>
    </row>
    <row r="123" spans="11:18" x14ac:dyDescent="0.2">
      <c r="K123" s="17" t="s">
        <v>212</v>
      </c>
      <c r="L123" s="16">
        <v>248.79770784617699</v>
      </c>
      <c r="M123" s="16">
        <v>33.968521899401999</v>
      </c>
      <c r="N123" s="16">
        <v>116.847285017967</v>
      </c>
      <c r="O123" s="16">
        <v>153.14302179577999</v>
      </c>
      <c r="P123" s="16">
        <v>45.813782578925803</v>
      </c>
      <c r="Q123" s="16">
        <v>907.00257288693695</v>
      </c>
      <c r="R123" s="30">
        <v>1354.7570851078201</v>
      </c>
    </row>
    <row r="124" spans="11:18" x14ac:dyDescent="0.2">
      <c r="K124" s="15"/>
      <c r="L124" s="16"/>
      <c r="M124" s="16"/>
      <c r="N124" s="16"/>
      <c r="O124" s="16"/>
      <c r="P124" s="16"/>
      <c r="Q124" s="16"/>
      <c r="R124" s="86"/>
    </row>
    <row r="125" spans="11:18" x14ac:dyDescent="0.2">
      <c r="K125" s="83" t="s">
        <v>213</v>
      </c>
      <c r="L125" s="87">
        <v>385.76836149867199</v>
      </c>
      <c r="M125" s="87">
        <v>171.49391485601501</v>
      </c>
      <c r="N125" s="87">
        <v>316.63326367915897</v>
      </c>
      <c r="O125" s="87">
        <v>493.75411385367499</v>
      </c>
      <c r="P125" s="87">
        <v>239.02797920264399</v>
      </c>
      <c r="Q125" s="87">
        <v>1164.7911731858701</v>
      </c>
      <c r="R125" s="87">
        <v>2283.3416277408601</v>
      </c>
    </row>
    <row r="126" spans="11:18" x14ac:dyDescent="0.2">
      <c r="K126" s="18"/>
      <c r="L126" s="19"/>
      <c r="M126" s="19"/>
      <c r="N126" s="19"/>
      <c r="O126" s="19"/>
      <c r="P126" s="19"/>
      <c r="Q126" s="19"/>
      <c r="R126" s="88" t="s">
        <v>214</v>
      </c>
    </row>
    <row r="127" spans="11:18" x14ac:dyDescent="0.2">
      <c r="K127" s="15" t="s">
        <v>204</v>
      </c>
      <c r="L127" s="20" t="s">
        <v>210</v>
      </c>
      <c r="M127" s="20">
        <v>66.206546032437998</v>
      </c>
      <c r="N127" s="20">
        <v>15.3934957909612</v>
      </c>
      <c r="O127" s="20">
        <v>81.600041823399195</v>
      </c>
      <c r="P127" s="20" t="s">
        <v>210</v>
      </c>
      <c r="Q127" s="20">
        <v>12.549236511123</v>
      </c>
      <c r="R127" s="21">
        <v>100</v>
      </c>
    </row>
    <row r="128" spans="11:18" x14ac:dyDescent="0.2">
      <c r="K128" s="15" t="s">
        <v>205</v>
      </c>
      <c r="L128" s="20">
        <v>16.496316753853002</v>
      </c>
      <c r="M128" s="20">
        <v>3.5966531566889799</v>
      </c>
      <c r="N128" s="20">
        <v>41.7009347230915</v>
      </c>
      <c r="O128" s="20">
        <v>46.151950669692198</v>
      </c>
      <c r="P128" s="20">
        <v>3.4361080139592399</v>
      </c>
      <c r="Q128" s="20">
        <v>33.915624562495303</v>
      </c>
      <c r="R128" s="21">
        <v>100</v>
      </c>
    </row>
    <row r="129" spans="11:18" x14ac:dyDescent="0.2">
      <c r="K129" s="17" t="s">
        <v>201</v>
      </c>
      <c r="L129" s="20">
        <v>13.0375912829576</v>
      </c>
      <c r="M129" s="20">
        <v>22.4109591451878</v>
      </c>
      <c r="N129" s="20">
        <v>33.795535382685401</v>
      </c>
      <c r="O129" s="20">
        <v>56.804120846657497</v>
      </c>
      <c r="P129" s="20">
        <v>2.6632742401792502</v>
      </c>
      <c r="Q129" s="20">
        <v>27.495013630205602</v>
      </c>
      <c r="R129" s="21">
        <v>100</v>
      </c>
    </row>
    <row r="130" spans="11:18" x14ac:dyDescent="0.2">
      <c r="K130" s="15"/>
      <c r="L130" s="20"/>
      <c r="M130" s="20"/>
      <c r="N130" s="20"/>
      <c r="O130" s="20"/>
      <c r="P130" s="20"/>
      <c r="Q130" s="20"/>
      <c r="R130" s="20"/>
    </row>
    <row r="131" spans="11:18" x14ac:dyDescent="0.2">
      <c r="K131" s="17" t="s">
        <v>211</v>
      </c>
      <c r="L131" s="20">
        <v>17.262782222202301</v>
      </c>
      <c r="M131" s="20">
        <v>3.6621455781328001</v>
      </c>
      <c r="N131" s="20">
        <v>3.5033034674789501</v>
      </c>
      <c r="O131" s="20">
        <v>7.1654490456117603</v>
      </c>
      <c r="P131" s="20">
        <v>47.419516494665999</v>
      </c>
      <c r="Q131" s="20">
        <v>28.152252237519701</v>
      </c>
      <c r="R131" s="21">
        <v>100</v>
      </c>
    </row>
    <row r="132" spans="11:18" x14ac:dyDescent="0.2">
      <c r="K132" s="15"/>
      <c r="L132" s="20"/>
      <c r="M132" s="20"/>
      <c r="N132" s="20"/>
      <c r="O132" s="20"/>
      <c r="P132" s="20"/>
      <c r="Q132" s="20"/>
      <c r="R132" s="20"/>
    </row>
    <row r="133" spans="11:18" x14ac:dyDescent="0.2">
      <c r="K133" s="17" t="s">
        <v>212</v>
      </c>
      <c r="L133" s="20">
        <v>18.364746756528401</v>
      </c>
      <c r="M133" s="20">
        <v>2.5073514855763701</v>
      </c>
      <c r="N133" s="20">
        <v>8.62496209116836</v>
      </c>
      <c r="O133" s="20">
        <v>11.3040945479603</v>
      </c>
      <c r="P133" s="20">
        <v>3.3816972121817401</v>
      </c>
      <c r="Q133" s="20">
        <v>66.949461483329401</v>
      </c>
      <c r="R133" s="21">
        <v>100</v>
      </c>
    </row>
    <row r="134" spans="11:18" x14ac:dyDescent="0.2">
      <c r="K134" s="15"/>
      <c r="L134" s="20"/>
      <c r="M134" s="20"/>
      <c r="N134" s="20"/>
      <c r="O134" s="20"/>
      <c r="P134" s="20"/>
      <c r="Q134" s="20"/>
      <c r="R134" s="20"/>
    </row>
    <row r="135" spans="11:18" x14ac:dyDescent="0.2">
      <c r="K135" s="17" t="s">
        <v>213</v>
      </c>
      <c r="L135" s="21">
        <v>16.894903364957699</v>
      </c>
      <c r="M135" s="21">
        <v>7.5106551193432702</v>
      </c>
      <c r="N135" s="21">
        <v>13.867099860673701</v>
      </c>
      <c r="O135" s="21">
        <v>21.6241892082611</v>
      </c>
      <c r="P135" s="21">
        <v>10.468340624050001</v>
      </c>
      <c r="Q135" s="21">
        <v>51.012566802731101</v>
      </c>
      <c r="R135" s="21">
        <v>100</v>
      </c>
    </row>
    <row r="136" spans="11:18" x14ac:dyDescent="0.2">
      <c r="K136" s="89"/>
      <c r="L136" s="90"/>
      <c r="M136" s="90"/>
      <c r="N136" s="90"/>
      <c r="O136" s="91"/>
      <c r="P136" s="91"/>
      <c r="Q136" s="91"/>
      <c r="R136" s="92"/>
    </row>
    <row r="137" spans="11:18" x14ac:dyDescent="0.2">
      <c r="K137" s="22" t="s">
        <v>215</v>
      </c>
      <c r="L137" s="93">
        <v>202</v>
      </c>
      <c r="M137" s="93">
        <v>97</v>
      </c>
      <c r="N137" s="93">
        <v>185</v>
      </c>
      <c r="O137" s="93">
        <v>284</v>
      </c>
      <c r="P137" s="93">
        <v>196</v>
      </c>
      <c r="Q137" s="93">
        <v>630</v>
      </c>
      <c r="R137" s="93">
        <v>1312</v>
      </c>
    </row>
    <row r="138" spans="11:18" ht="13.5" x14ac:dyDescent="0.2">
      <c r="K138" s="23" t="s">
        <v>216</v>
      </c>
      <c r="L138" s="94"/>
      <c r="M138" s="94"/>
      <c r="N138" s="94"/>
      <c r="O138" s="94"/>
      <c r="P138" s="94"/>
      <c r="Q138" s="94"/>
      <c r="R138" s="94"/>
    </row>
    <row r="139" spans="11:18" ht="13.5" x14ac:dyDescent="0.2">
      <c r="K139" s="23" t="s">
        <v>217</v>
      </c>
      <c r="L139" s="24"/>
      <c r="M139" s="24"/>
      <c r="N139" s="24"/>
      <c r="O139" s="24"/>
      <c r="P139" s="24"/>
      <c r="Q139" s="25"/>
      <c r="R139" s="24"/>
    </row>
    <row r="140" spans="11:18" x14ac:dyDescent="0.2">
      <c r="K140" s="26" t="s">
        <v>142</v>
      </c>
      <c r="L140" s="25"/>
      <c r="M140" s="25"/>
      <c r="N140" s="25"/>
      <c r="O140" s="25"/>
      <c r="P140" s="25"/>
      <c r="Q140" s="25"/>
      <c r="R140" s="25"/>
    </row>
    <row r="141" spans="11:18" x14ac:dyDescent="0.2">
      <c r="K141" s="27" t="s">
        <v>218</v>
      </c>
      <c r="L141" s="25"/>
      <c r="M141" s="25"/>
      <c r="N141" s="25"/>
      <c r="O141" s="25"/>
      <c r="P141" s="25"/>
      <c r="Q141" s="25"/>
      <c r="R141" s="25"/>
    </row>
    <row r="142" spans="11:18" x14ac:dyDescent="0.2">
      <c r="K142" s="95" t="s">
        <v>219</v>
      </c>
      <c r="L142" s="96"/>
      <c r="M142" s="96"/>
      <c r="N142" s="96"/>
      <c r="O142" s="96"/>
      <c r="P142" s="96"/>
      <c r="Q142" s="25"/>
      <c r="R142" s="25"/>
    </row>
    <row r="143" spans="11:18" x14ac:dyDescent="0.2">
      <c r="K143" s="28" t="s">
        <v>143</v>
      </c>
      <c r="L143" s="95"/>
      <c r="M143" s="95"/>
      <c r="N143" s="95"/>
      <c r="O143" s="95"/>
      <c r="P143" s="95"/>
      <c r="Q143" s="25"/>
      <c r="R143" s="25"/>
    </row>
  </sheetData>
  <mergeCells count="33">
    <mergeCell ref="D44:F44"/>
    <mergeCell ref="D54:F54"/>
    <mergeCell ref="B25:F25"/>
    <mergeCell ref="D12:F12"/>
    <mergeCell ref="D19:F19"/>
    <mergeCell ref="D26:F26"/>
    <mergeCell ref="B40:F40"/>
    <mergeCell ref="D41:F41"/>
    <mergeCell ref="D52:D53"/>
    <mergeCell ref="E52:E53"/>
    <mergeCell ref="F52:F53"/>
    <mergeCell ref="D4:D5"/>
    <mergeCell ref="E4:E5"/>
    <mergeCell ref="F4:F5"/>
    <mergeCell ref="B6:F6"/>
    <mergeCell ref="D7:F7"/>
    <mergeCell ref="R114:R115"/>
    <mergeCell ref="B98:F98"/>
    <mergeCell ref="D84:F84"/>
    <mergeCell ref="L112:Q112"/>
    <mergeCell ref="L113:L115"/>
    <mergeCell ref="B99:F99"/>
    <mergeCell ref="M113:O113"/>
    <mergeCell ref="P113:P115"/>
    <mergeCell ref="Q113:Q115"/>
    <mergeCell ref="M114:M115"/>
    <mergeCell ref="N114:N115"/>
    <mergeCell ref="O114:O115"/>
    <mergeCell ref="D62:F62"/>
    <mergeCell ref="D70:F70"/>
    <mergeCell ref="B75:F75"/>
    <mergeCell ref="B83:F83"/>
    <mergeCell ref="C80:C81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40"/>
  <sheetViews>
    <sheetView topLeftCell="E2" workbookViewId="0">
      <selection activeCell="AC12" sqref="AC12"/>
    </sheetView>
  </sheetViews>
  <sheetFormatPr defaultColWidth="8.85546875" defaultRowHeight="12.75" x14ac:dyDescent="0.2"/>
  <cols>
    <col min="10" max="10" width="24" customWidth="1"/>
    <col min="11" max="11" width="11.140625" customWidth="1"/>
    <col min="12" max="12" width="9.85546875" customWidth="1"/>
    <col min="13" max="13" width="10" customWidth="1"/>
    <col min="14" max="14" width="11.28515625" customWidth="1"/>
    <col min="15" max="15" width="10.28515625" customWidth="1"/>
  </cols>
  <sheetData>
    <row r="2" spans="1:33" ht="38.25" x14ac:dyDescent="0.2">
      <c r="AD2" s="111" t="s">
        <v>296</v>
      </c>
      <c r="AE2" s="114" t="s">
        <v>297</v>
      </c>
      <c r="AF2" s="117" t="s">
        <v>328</v>
      </c>
      <c r="AG2" s="117" t="s">
        <v>325</v>
      </c>
    </row>
    <row r="3" spans="1:33" ht="15.75" customHeight="1" x14ac:dyDescent="0.25">
      <c r="J3" s="6" t="s">
        <v>302</v>
      </c>
      <c r="K3" s="7"/>
      <c r="L3" s="7"/>
      <c r="M3" s="8"/>
      <c r="N3" s="8"/>
      <c r="O3" s="8"/>
      <c r="AC3" s="17" t="s">
        <v>247</v>
      </c>
      <c r="AD3" s="16">
        <v>7</v>
      </c>
      <c r="AE3" s="16">
        <v>9</v>
      </c>
      <c r="AF3" s="16">
        <v>3</v>
      </c>
      <c r="AG3" s="16">
        <v>2</v>
      </c>
    </row>
    <row r="4" spans="1:33" ht="12.75" customHeight="1" x14ac:dyDescent="0.2">
      <c r="J4" s="9"/>
      <c r="K4" s="10"/>
      <c r="L4" s="10"/>
      <c r="M4" s="10"/>
      <c r="N4" s="10"/>
      <c r="O4" s="9"/>
      <c r="AD4" s="111" t="s">
        <v>296</v>
      </c>
      <c r="AE4" s="114" t="s">
        <v>297</v>
      </c>
      <c r="AF4" s="117" t="s">
        <v>328</v>
      </c>
      <c r="AG4" s="117" t="s">
        <v>325</v>
      </c>
    </row>
    <row r="5" spans="1:33" x14ac:dyDescent="0.2">
      <c r="A5" t="s">
        <v>220</v>
      </c>
      <c r="B5" t="s">
        <v>67</v>
      </c>
      <c r="C5" t="s">
        <v>221</v>
      </c>
      <c r="D5" t="s">
        <v>222</v>
      </c>
      <c r="E5" t="s">
        <v>66</v>
      </c>
      <c r="F5" t="s">
        <v>223</v>
      </c>
      <c r="J5" s="11" t="s">
        <v>224</v>
      </c>
      <c r="K5" s="12"/>
      <c r="L5" s="12"/>
      <c r="M5" s="12"/>
      <c r="N5" s="12"/>
      <c r="O5" s="81"/>
      <c r="AC5" s="17" t="s">
        <v>247</v>
      </c>
      <c r="AD5" s="16">
        <f>AD3/100</f>
        <v>7.0000000000000007E-2</v>
      </c>
      <c r="AE5" s="16">
        <f>AE3/100</f>
        <v>0.09</v>
      </c>
      <c r="AF5" s="16">
        <f>AF3/100</f>
        <v>0.03</v>
      </c>
      <c r="AG5" s="16">
        <f>AG3/100</f>
        <v>0.02</v>
      </c>
    </row>
    <row r="6" spans="1:33" ht="15.75" x14ac:dyDescent="0.25">
      <c r="J6" s="13"/>
      <c r="K6" s="275" t="s">
        <v>208</v>
      </c>
      <c r="L6" s="275"/>
      <c r="M6" s="275"/>
      <c r="N6" s="275"/>
      <c r="O6" s="82"/>
      <c r="S6" s="108" t="s">
        <v>294</v>
      </c>
      <c r="AD6" s="113"/>
      <c r="AE6" s="116"/>
      <c r="AF6" s="119"/>
      <c r="AG6" s="119"/>
    </row>
    <row r="7" spans="1:33" ht="12.75" customHeight="1" x14ac:dyDescent="0.2">
      <c r="A7">
        <v>0</v>
      </c>
      <c r="B7" s="97">
        <v>1049.8820000000001</v>
      </c>
      <c r="C7">
        <v>367.83927999999997</v>
      </c>
      <c r="D7">
        <v>49.179506000000003</v>
      </c>
      <c r="E7">
        <v>48.331750999999997</v>
      </c>
      <c r="F7" s="97">
        <v>1515.232</v>
      </c>
      <c r="J7" s="13"/>
      <c r="K7" s="287" t="s">
        <v>225</v>
      </c>
      <c r="L7" s="282" t="s">
        <v>243</v>
      </c>
      <c r="M7" s="276" t="s">
        <v>334</v>
      </c>
      <c r="N7" s="276" t="s">
        <v>335</v>
      </c>
      <c r="O7" s="52"/>
      <c r="AC7" s="17"/>
      <c r="AD7" s="16"/>
      <c r="AE7" s="16"/>
      <c r="AF7" s="16"/>
      <c r="AG7" s="16"/>
    </row>
    <row r="8" spans="1:33" ht="12.75" customHeight="1" x14ac:dyDescent="0.2">
      <c r="B8">
        <v>7.34</v>
      </c>
      <c r="C8">
        <v>8.6300000000000008</v>
      </c>
      <c r="D8">
        <v>3</v>
      </c>
      <c r="E8">
        <v>2.13</v>
      </c>
      <c r="F8">
        <v>6.74</v>
      </c>
      <c r="J8" s="290" t="s">
        <v>246</v>
      </c>
      <c r="K8" s="288"/>
      <c r="L8" s="283"/>
      <c r="M8" s="280"/>
      <c r="N8" s="280"/>
      <c r="O8" s="272" t="s">
        <v>324</v>
      </c>
    </row>
    <row r="9" spans="1:33" x14ac:dyDescent="0.2">
      <c r="J9" s="291"/>
      <c r="K9" s="289"/>
      <c r="L9" s="284"/>
      <c r="M9" s="281"/>
      <c r="N9" s="281"/>
      <c r="O9" s="273"/>
    </row>
    <row r="10" spans="1:33" x14ac:dyDescent="0.2">
      <c r="A10">
        <v>1</v>
      </c>
      <c r="B10" s="97">
        <v>3576.5990999999999</v>
      </c>
      <c r="C10" s="97">
        <v>1352.241</v>
      </c>
      <c r="D10">
        <v>518.25833999999998</v>
      </c>
      <c r="E10">
        <v>619.18570999999997</v>
      </c>
      <c r="F10" s="97">
        <v>6066.2849999999999</v>
      </c>
      <c r="J10" s="10"/>
      <c r="K10" s="10"/>
      <c r="L10" s="10"/>
      <c r="M10" s="84"/>
      <c r="N10" s="84"/>
      <c r="O10" s="85" t="s">
        <v>209</v>
      </c>
    </row>
    <row r="11" spans="1:33" x14ac:dyDescent="0.2">
      <c r="B11">
        <v>25</v>
      </c>
      <c r="C11">
        <v>31.72</v>
      </c>
      <c r="D11">
        <v>31.65</v>
      </c>
      <c r="E11">
        <v>27.3</v>
      </c>
      <c r="F11">
        <v>26.99</v>
      </c>
      <c r="J11" s="17" t="s">
        <v>247</v>
      </c>
      <c r="K11" s="16">
        <v>1050</v>
      </c>
      <c r="L11" s="16">
        <v>368</v>
      </c>
      <c r="M11" s="16" t="s">
        <v>210</v>
      </c>
      <c r="N11" s="16" t="s">
        <v>210</v>
      </c>
      <c r="O11" s="30">
        <v>1515</v>
      </c>
    </row>
    <row r="12" spans="1:33" x14ac:dyDescent="0.2">
      <c r="J12" s="15"/>
      <c r="K12" s="16"/>
      <c r="L12" s="16"/>
      <c r="M12" s="16"/>
      <c r="N12" s="16"/>
      <c r="O12" s="30"/>
    </row>
    <row r="13" spans="1:33" x14ac:dyDescent="0.2">
      <c r="A13">
        <v>2</v>
      </c>
      <c r="B13" s="97">
        <v>6396.9690000000001</v>
      </c>
      <c r="C13" s="97">
        <v>1745.4</v>
      </c>
      <c r="D13">
        <v>792.67872</v>
      </c>
      <c r="E13" s="97">
        <v>1180.5857000000001</v>
      </c>
      <c r="F13" s="97">
        <v>10115.629999999999</v>
      </c>
      <c r="J13" s="17" t="s">
        <v>245</v>
      </c>
      <c r="K13" s="16">
        <f>SUM(K14:K16)</f>
        <v>13259</v>
      </c>
      <c r="L13" s="16">
        <f>SUM(L14:L16)</f>
        <v>3894</v>
      </c>
      <c r="M13" s="16">
        <f>SUM(M14:M16)</f>
        <v>1589</v>
      </c>
      <c r="N13" s="16">
        <f>SUM(N14:N16)</f>
        <v>2220</v>
      </c>
      <c r="O13" s="30">
        <f>SUM(O14:O16)</f>
        <v>20961</v>
      </c>
    </row>
    <row r="14" spans="1:33" x14ac:dyDescent="0.2">
      <c r="B14">
        <v>44.71</v>
      </c>
      <c r="C14">
        <v>40.94</v>
      </c>
      <c r="D14">
        <v>48.4</v>
      </c>
      <c r="E14">
        <v>52.05</v>
      </c>
      <c r="F14">
        <v>45</v>
      </c>
      <c r="J14" s="15" t="s">
        <v>293</v>
      </c>
      <c r="K14" s="16">
        <v>3577</v>
      </c>
      <c r="L14" s="16">
        <v>1352</v>
      </c>
      <c r="M14" s="16">
        <v>518</v>
      </c>
      <c r="N14" s="16">
        <v>619</v>
      </c>
      <c r="O14" s="30">
        <v>6066</v>
      </c>
    </row>
    <row r="15" spans="1:33" x14ac:dyDescent="0.2">
      <c r="J15" s="15" t="s">
        <v>229</v>
      </c>
      <c r="K15" s="16">
        <v>6397</v>
      </c>
      <c r="L15" s="16">
        <v>1745</v>
      </c>
      <c r="M15" s="16">
        <v>793</v>
      </c>
      <c r="N15" s="16">
        <v>1181</v>
      </c>
      <c r="O15" s="30">
        <v>10115</v>
      </c>
    </row>
    <row r="16" spans="1:33" x14ac:dyDescent="0.2">
      <c r="A16">
        <v>3</v>
      </c>
      <c r="B16" s="97">
        <v>3285.2460000000001</v>
      </c>
      <c r="C16">
        <v>797.34172000000001</v>
      </c>
      <c r="D16">
        <v>277.59888000000001</v>
      </c>
      <c r="E16">
        <v>420.27109999999999</v>
      </c>
      <c r="F16" s="97">
        <v>4780.4579999999996</v>
      </c>
      <c r="J16" s="15" t="s">
        <v>292</v>
      </c>
      <c r="K16" s="16">
        <v>3285</v>
      </c>
      <c r="L16" s="16">
        <v>797</v>
      </c>
      <c r="M16" s="16">
        <v>278</v>
      </c>
      <c r="N16" s="16">
        <v>420</v>
      </c>
      <c r="O16" s="30">
        <v>4780</v>
      </c>
    </row>
    <row r="17" spans="1:27" x14ac:dyDescent="0.2">
      <c r="B17">
        <v>22.96</v>
      </c>
      <c r="C17">
        <v>18.7</v>
      </c>
      <c r="D17">
        <v>16.95</v>
      </c>
      <c r="E17">
        <v>18.53</v>
      </c>
      <c r="F17">
        <v>21.27</v>
      </c>
      <c r="J17" s="15" t="s">
        <v>231</v>
      </c>
      <c r="K17" s="16"/>
      <c r="L17" s="16"/>
      <c r="M17" s="16"/>
      <c r="N17" s="16"/>
      <c r="O17" s="30"/>
    </row>
    <row r="18" spans="1:27" x14ac:dyDescent="0.2">
      <c r="J18" s="17"/>
      <c r="K18" s="30"/>
      <c r="L18" s="30"/>
      <c r="M18" s="30"/>
      <c r="N18" s="30"/>
      <c r="O18" s="30"/>
    </row>
    <row r="19" spans="1:27" x14ac:dyDescent="0.2">
      <c r="A19" t="s">
        <v>223</v>
      </c>
      <c r="B19" s="97">
        <v>14308.7</v>
      </c>
      <c r="C19" s="97">
        <v>4262.8220000000001</v>
      </c>
      <c r="D19" s="97">
        <v>1637.7149999999999</v>
      </c>
      <c r="E19" s="97">
        <v>2268.3739999999998</v>
      </c>
      <c r="F19" s="97">
        <v>22477.61</v>
      </c>
      <c r="J19" s="83" t="s">
        <v>228</v>
      </c>
      <c r="K19" s="87">
        <v>14309</v>
      </c>
      <c r="L19" s="87">
        <v>4263</v>
      </c>
      <c r="M19" s="87">
        <v>1638</v>
      </c>
      <c r="N19" s="87">
        <v>2268</v>
      </c>
      <c r="O19" s="87">
        <v>22478</v>
      </c>
    </row>
    <row r="20" spans="1:27" x14ac:dyDescent="0.2">
      <c r="B20">
        <v>100</v>
      </c>
      <c r="C20">
        <v>100</v>
      </c>
      <c r="D20">
        <v>100</v>
      </c>
      <c r="E20">
        <v>100</v>
      </c>
      <c r="F20">
        <v>100</v>
      </c>
      <c r="J20" s="18"/>
      <c r="K20" s="19"/>
      <c r="L20" s="19"/>
      <c r="M20" s="19"/>
      <c r="N20" s="19"/>
      <c r="O20" s="88" t="s">
        <v>214</v>
      </c>
    </row>
    <row r="21" spans="1:27" x14ac:dyDescent="0.2">
      <c r="J21" s="17" t="s">
        <v>247</v>
      </c>
      <c r="K21" s="16">
        <v>7</v>
      </c>
      <c r="L21" s="16">
        <v>9</v>
      </c>
      <c r="M21" s="16">
        <v>3</v>
      </c>
      <c r="N21" s="16">
        <v>2</v>
      </c>
      <c r="O21" s="30">
        <v>7</v>
      </c>
    </row>
    <row r="22" spans="1:27" x14ac:dyDescent="0.2">
      <c r="J22" s="15"/>
      <c r="K22" s="16"/>
      <c r="L22" s="16"/>
      <c r="M22" s="16"/>
      <c r="N22" s="16"/>
      <c r="O22" s="30"/>
    </row>
    <row r="23" spans="1:27" x14ac:dyDescent="0.2">
      <c r="A23" t="s">
        <v>232</v>
      </c>
      <c r="J23" s="17" t="s">
        <v>245</v>
      </c>
      <c r="K23" s="16">
        <f>SUM(K24:K26)</f>
        <v>93</v>
      </c>
      <c r="L23" s="16">
        <f>SUM(L24:L26)</f>
        <v>92</v>
      </c>
      <c r="M23" s="16">
        <f>SUM(M24:M26)</f>
        <v>97</v>
      </c>
      <c r="N23" s="16">
        <f>SUM(N24:N26)</f>
        <v>98</v>
      </c>
      <c r="O23" s="30">
        <f>SUM(O24:O26)</f>
        <v>93</v>
      </c>
    </row>
    <row r="24" spans="1:27" x14ac:dyDescent="0.2">
      <c r="A24" t="s">
        <v>233</v>
      </c>
      <c r="J24" s="15" t="s">
        <v>293</v>
      </c>
      <c r="K24" s="16">
        <v>25</v>
      </c>
      <c r="L24" s="16">
        <v>32</v>
      </c>
      <c r="M24" s="16">
        <v>32</v>
      </c>
      <c r="N24" s="16">
        <v>27</v>
      </c>
      <c r="O24" s="30">
        <v>27</v>
      </c>
    </row>
    <row r="25" spans="1:27" x14ac:dyDescent="0.2">
      <c r="A25" t="s">
        <v>234</v>
      </c>
      <c r="J25" s="15" t="s">
        <v>229</v>
      </c>
      <c r="K25" s="16">
        <v>45</v>
      </c>
      <c r="L25" s="16">
        <v>41</v>
      </c>
      <c r="M25" s="16">
        <v>48</v>
      </c>
      <c r="N25" s="16">
        <v>52</v>
      </c>
      <c r="O25" s="30">
        <v>45</v>
      </c>
    </row>
    <row r="26" spans="1:27" x14ac:dyDescent="0.2">
      <c r="A26" t="s">
        <v>235</v>
      </c>
      <c r="B26" t="s">
        <v>236</v>
      </c>
      <c r="C26" t="s">
        <v>237</v>
      </c>
      <c r="D26" t="s">
        <v>238</v>
      </c>
      <c r="E26" t="s">
        <v>239</v>
      </c>
      <c r="J26" s="15" t="s">
        <v>230</v>
      </c>
      <c r="K26" s="16">
        <v>23</v>
      </c>
      <c r="L26" s="16">
        <v>19</v>
      </c>
      <c r="M26" s="16">
        <v>17</v>
      </c>
      <c r="N26" s="16">
        <v>19</v>
      </c>
      <c r="O26" s="30">
        <v>21</v>
      </c>
    </row>
    <row r="27" spans="1:27" x14ac:dyDescent="0.2">
      <c r="A27" t="s">
        <v>220</v>
      </c>
      <c r="B27" t="s">
        <v>67</v>
      </c>
      <c r="C27" t="s">
        <v>221</v>
      </c>
      <c r="D27" t="s">
        <v>240</v>
      </c>
      <c r="E27" t="s">
        <v>241</v>
      </c>
      <c r="F27" t="s">
        <v>223</v>
      </c>
      <c r="J27" s="15" t="s">
        <v>231</v>
      </c>
      <c r="K27" s="16"/>
      <c r="L27" s="16"/>
      <c r="M27" s="16"/>
      <c r="N27" s="16"/>
      <c r="O27" s="86"/>
    </row>
    <row r="28" spans="1:27" x14ac:dyDescent="0.2">
      <c r="J28" s="17"/>
      <c r="K28" s="30"/>
      <c r="L28" s="30"/>
      <c r="M28" s="30"/>
      <c r="N28" s="30"/>
      <c r="O28" s="30"/>
      <c r="S28" s="109" t="s">
        <v>295</v>
      </c>
    </row>
    <row r="29" spans="1:27" ht="15.75" x14ac:dyDescent="0.25">
      <c r="A29">
        <v>0</v>
      </c>
      <c r="B29">
        <v>561</v>
      </c>
      <c r="C29">
        <v>179</v>
      </c>
      <c r="D29">
        <v>41</v>
      </c>
      <c r="E29">
        <v>35</v>
      </c>
      <c r="F29">
        <v>816</v>
      </c>
      <c r="J29" s="83" t="s">
        <v>228</v>
      </c>
      <c r="K29" s="87">
        <v>100</v>
      </c>
      <c r="L29" s="87">
        <v>100</v>
      </c>
      <c r="M29" s="87">
        <v>100</v>
      </c>
      <c r="N29" s="87">
        <v>100</v>
      </c>
      <c r="O29" s="87">
        <v>100</v>
      </c>
      <c r="S29" s="110" t="s">
        <v>143</v>
      </c>
      <c r="AA29" s="108" t="s">
        <v>298</v>
      </c>
    </row>
    <row r="30" spans="1:27" x14ac:dyDescent="0.2">
      <c r="A30">
        <v>1</v>
      </c>
      <c r="B30" s="3">
        <v>1913</v>
      </c>
      <c r="C30">
        <v>631</v>
      </c>
      <c r="D30">
        <v>439</v>
      </c>
      <c r="E30">
        <v>468</v>
      </c>
      <c r="F30" s="3">
        <v>3451</v>
      </c>
      <c r="J30" s="83"/>
      <c r="K30" s="87"/>
      <c r="L30" s="87"/>
      <c r="M30" s="87"/>
      <c r="N30" s="87"/>
      <c r="O30" s="87"/>
    </row>
    <row r="31" spans="1:27" x14ac:dyDescent="0.2">
      <c r="A31">
        <v>2</v>
      </c>
      <c r="B31" s="3">
        <v>3532</v>
      </c>
      <c r="C31">
        <v>885</v>
      </c>
      <c r="D31">
        <v>700</v>
      </c>
      <c r="E31">
        <v>967</v>
      </c>
      <c r="F31" s="3">
        <v>6084</v>
      </c>
      <c r="J31" s="22" t="s">
        <v>215</v>
      </c>
      <c r="K31" s="93">
        <v>7808</v>
      </c>
      <c r="L31" s="93">
        <v>2079</v>
      </c>
      <c r="M31" s="93">
        <v>1444</v>
      </c>
      <c r="N31" s="93">
        <v>1823</v>
      </c>
      <c r="O31" s="93">
        <v>13154</v>
      </c>
    </row>
    <row r="32" spans="1:27" ht="13.5" x14ac:dyDescent="0.2">
      <c r="A32">
        <v>3</v>
      </c>
      <c r="B32" s="3">
        <v>1802</v>
      </c>
      <c r="C32">
        <v>384</v>
      </c>
      <c r="D32">
        <v>264</v>
      </c>
      <c r="E32">
        <v>353</v>
      </c>
      <c r="F32" s="3">
        <v>2803</v>
      </c>
      <c r="J32" s="23" t="s">
        <v>242</v>
      </c>
      <c r="K32" s="94"/>
      <c r="L32" s="94"/>
      <c r="M32" s="94"/>
      <c r="N32" s="94"/>
      <c r="O32" s="94"/>
    </row>
    <row r="33" spans="1:22" x14ac:dyDescent="0.2">
      <c r="J33" s="26" t="s">
        <v>142</v>
      </c>
      <c r="K33" s="25"/>
      <c r="L33" s="25"/>
      <c r="M33" s="25"/>
      <c r="N33" s="25"/>
      <c r="O33" s="25"/>
    </row>
    <row r="34" spans="1:22" x14ac:dyDescent="0.2">
      <c r="A34" t="s">
        <v>223</v>
      </c>
      <c r="B34" s="3">
        <v>7808</v>
      </c>
      <c r="C34" s="3">
        <v>2079</v>
      </c>
      <c r="D34" s="3">
        <v>1444</v>
      </c>
      <c r="E34" s="3">
        <v>1823</v>
      </c>
      <c r="F34" s="3">
        <v>13154</v>
      </c>
      <c r="J34" s="27" t="s">
        <v>218</v>
      </c>
      <c r="K34" s="25"/>
      <c r="L34" s="25"/>
      <c r="M34" s="25"/>
      <c r="N34" s="25"/>
      <c r="O34" s="25"/>
    </row>
    <row r="35" spans="1:22" x14ac:dyDescent="0.2">
      <c r="J35" s="95" t="s">
        <v>244</v>
      </c>
      <c r="K35" s="96"/>
      <c r="L35" s="96"/>
      <c r="M35" s="96"/>
      <c r="N35" s="96"/>
      <c r="O35" s="25"/>
    </row>
    <row r="36" spans="1:22" x14ac:dyDescent="0.2">
      <c r="J36" s="28" t="s">
        <v>143</v>
      </c>
      <c r="K36" s="95"/>
      <c r="L36" s="95"/>
      <c r="M36" s="95"/>
      <c r="N36" s="95"/>
      <c r="O36" s="25"/>
    </row>
    <row r="38" spans="1:22" x14ac:dyDescent="0.2">
      <c r="Q38" t="s">
        <v>256</v>
      </c>
      <c r="R38" t="s">
        <v>67</v>
      </c>
      <c r="S38" t="s">
        <v>221</v>
      </c>
      <c r="T38" t="s">
        <v>222</v>
      </c>
      <c r="U38" t="s">
        <v>66</v>
      </c>
      <c r="V38" t="s">
        <v>223</v>
      </c>
    </row>
    <row r="40" spans="1:22" x14ac:dyDescent="0.2">
      <c r="Q40" t="s">
        <v>257</v>
      </c>
      <c r="R40" s="97">
        <v>11121.58</v>
      </c>
      <c r="S40" s="97">
        <v>3211.9540000000002</v>
      </c>
      <c r="T40">
        <v>994.18151</v>
      </c>
      <c r="U40" s="97">
        <v>1319.963</v>
      </c>
      <c r="V40" s="97">
        <v>16647.68</v>
      </c>
    </row>
    <row r="41" spans="1:22" x14ac:dyDescent="0.2">
      <c r="R41">
        <v>83.88</v>
      </c>
      <c r="S41">
        <v>82.46</v>
      </c>
      <c r="T41">
        <v>62.58</v>
      </c>
      <c r="U41">
        <v>59.46</v>
      </c>
      <c r="V41">
        <v>79.42</v>
      </c>
    </row>
    <row r="43" spans="1:22" ht="15.75" x14ac:dyDescent="0.25">
      <c r="J43" s="6" t="s">
        <v>303</v>
      </c>
      <c r="K43" s="7"/>
      <c r="L43" s="7"/>
      <c r="M43" s="8"/>
      <c r="N43" s="8"/>
      <c r="O43" s="8"/>
      <c r="Q43" t="s">
        <v>258</v>
      </c>
      <c r="R43" s="97">
        <v>2137.2339999999999</v>
      </c>
      <c r="S43">
        <v>683.02903000000003</v>
      </c>
      <c r="T43">
        <v>594.35443999999995</v>
      </c>
      <c r="U43">
        <v>900.07995000000005</v>
      </c>
      <c r="V43" s="97">
        <v>4314.6970000000001</v>
      </c>
    </row>
    <row r="44" spans="1:22" x14ac:dyDescent="0.2">
      <c r="J44" s="9"/>
      <c r="K44" s="10"/>
      <c r="L44" s="10"/>
      <c r="M44" s="10"/>
      <c r="N44" s="10"/>
      <c r="O44" s="9"/>
      <c r="R44">
        <v>16.12</v>
      </c>
      <c r="S44">
        <v>17.54</v>
      </c>
      <c r="T44">
        <v>37.42</v>
      </c>
      <c r="U44">
        <v>40.54</v>
      </c>
      <c r="V44">
        <v>20.58</v>
      </c>
    </row>
    <row r="45" spans="1:22" x14ac:dyDescent="0.2">
      <c r="J45" s="11" t="s">
        <v>224</v>
      </c>
      <c r="K45" s="12"/>
      <c r="L45" s="12"/>
      <c r="M45" s="12"/>
      <c r="N45" s="12"/>
      <c r="O45" s="81"/>
    </row>
    <row r="46" spans="1:22" x14ac:dyDescent="0.2">
      <c r="A46" t="s">
        <v>256</v>
      </c>
      <c r="B46" t="s">
        <v>67</v>
      </c>
      <c r="C46" t="s">
        <v>221</v>
      </c>
      <c r="D46" t="s">
        <v>222</v>
      </c>
      <c r="E46" t="s">
        <v>66</v>
      </c>
      <c r="F46" t="s">
        <v>223</v>
      </c>
      <c r="J46" s="13"/>
      <c r="K46" s="275" t="s">
        <v>208</v>
      </c>
      <c r="L46" s="275"/>
      <c r="M46" s="275"/>
      <c r="N46" s="275"/>
      <c r="O46" s="82"/>
      <c r="Q46" t="s">
        <v>223</v>
      </c>
      <c r="R46" s="97">
        <v>13258.81</v>
      </c>
      <c r="S46" s="97">
        <v>3894.9830000000002</v>
      </c>
      <c r="T46" s="97">
        <v>1588.5360000000001</v>
      </c>
      <c r="U46" s="97">
        <v>2220.0430000000001</v>
      </c>
      <c r="V46" s="97">
        <v>20962.38</v>
      </c>
    </row>
    <row r="47" spans="1:22" ht="12.75" customHeight="1" x14ac:dyDescent="0.2">
      <c r="J47" s="13"/>
      <c r="K47" s="287" t="s">
        <v>225</v>
      </c>
      <c r="L47" s="282" t="s">
        <v>243</v>
      </c>
      <c r="M47" s="276" t="s">
        <v>334</v>
      </c>
      <c r="N47" s="276" t="s">
        <v>335</v>
      </c>
      <c r="O47" s="52"/>
      <c r="R47">
        <v>100</v>
      </c>
      <c r="S47">
        <v>100</v>
      </c>
      <c r="T47">
        <v>100</v>
      </c>
      <c r="U47">
        <v>100</v>
      </c>
      <c r="V47">
        <v>100</v>
      </c>
    </row>
    <row r="48" spans="1:22" ht="12.75" customHeight="1" x14ac:dyDescent="0.2">
      <c r="A48" t="s">
        <v>257</v>
      </c>
      <c r="B48" s="97">
        <v>11121.58</v>
      </c>
      <c r="C48" s="97">
        <v>3211.9540000000002</v>
      </c>
      <c r="D48">
        <v>994.18151</v>
      </c>
      <c r="E48" s="97">
        <v>1319.963</v>
      </c>
      <c r="F48" s="97">
        <v>16647.68</v>
      </c>
      <c r="J48" s="290" t="s">
        <v>266</v>
      </c>
      <c r="K48" s="288"/>
      <c r="L48" s="283"/>
      <c r="M48" s="280"/>
      <c r="N48" s="280"/>
      <c r="O48" s="272" t="s">
        <v>324</v>
      </c>
    </row>
    <row r="49" spans="1:27" x14ac:dyDescent="0.2">
      <c r="B49">
        <v>66.81</v>
      </c>
      <c r="C49">
        <v>19.29</v>
      </c>
      <c r="D49">
        <v>5.97</v>
      </c>
      <c r="E49">
        <v>7.93</v>
      </c>
      <c r="F49">
        <v>100</v>
      </c>
      <c r="J49" s="291"/>
      <c r="K49" s="289"/>
      <c r="L49" s="284"/>
      <c r="M49" s="281"/>
      <c r="N49" s="281"/>
      <c r="O49" s="273"/>
      <c r="AA49" s="109" t="s">
        <v>295</v>
      </c>
    </row>
    <row r="50" spans="1:27" x14ac:dyDescent="0.2">
      <c r="J50" s="10"/>
      <c r="K50" s="10"/>
      <c r="L50" s="10"/>
      <c r="M50" s="84"/>
      <c r="N50" s="84"/>
      <c r="O50" s="85" t="s">
        <v>209</v>
      </c>
      <c r="AA50" s="110" t="s">
        <v>143</v>
      </c>
    </row>
    <row r="51" spans="1:27" x14ac:dyDescent="0.2">
      <c r="A51" t="s">
        <v>258</v>
      </c>
      <c r="B51" s="97">
        <v>2137.2339999999999</v>
      </c>
      <c r="C51">
        <v>683.02903000000003</v>
      </c>
      <c r="D51">
        <v>594.35443999999995</v>
      </c>
      <c r="E51">
        <v>900.07995000000005</v>
      </c>
      <c r="F51" s="97">
        <v>4314.6970000000001</v>
      </c>
      <c r="J51" s="17" t="s">
        <v>248</v>
      </c>
      <c r="K51" s="16">
        <v>2137</v>
      </c>
      <c r="L51" s="16">
        <v>683</v>
      </c>
      <c r="M51" s="16">
        <v>594</v>
      </c>
      <c r="N51" s="16">
        <v>900</v>
      </c>
      <c r="O51" s="30">
        <v>4315</v>
      </c>
      <c r="P51" s="3"/>
      <c r="Q51" t="s">
        <v>259</v>
      </c>
      <c r="R51" t="s">
        <v>67</v>
      </c>
      <c r="S51" t="s">
        <v>221</v>
      </c>
      <c r="T51" t="s">
        <v>222</v>
      </c>
      <c r="U51" t="s">
        <v>66</v>
      </c>
      <c r="V51" t="s">
        <v>223</v>
      </c>
    </row>
    <row r="52" spans="1:27" x14ac:dyDescent="0.2">
      <c r="B52">
        <v>49.53</v>
      </c>
      <c r="C52">
        <v>15.83</v>
      </c>
      <c r="D52">
        <v>13.78</v>
      </c>
      <c r="E52">
        <v>20.86</v>
      </c>
      <c r="F52">
        <v>100</v>
      </c>
      <c r="J52" s="15"/>
      <c r="K52" s="16"/>
      <c r="L52" s="16"/>
      <c r="M52" s="16"/>
      <c r="N52" s="16"/>
      <c r="O52" s="30"/>
    </row>
    <row r="53" spans="1:27" x14ac:dyDescent="0.2">
      <c r="J53" s="17" t="s">
        <v>249</v>
      </c>
      <c r="K53" s="16">
        <v>246</v>
      </c>
      <c r="L53" s="16">
        <v>95</v>
      </c>
      <c r="M53" s="16">
        <v>62</v>
      </c>
      <c r="N53" s="16">
        <v>89</v>
      </c>
      <c r="O53" s="30">
        <v>492</v>
      </c>
      <c r="Q53" t="s">
        <v>257</v>
      </c>
      <c r="R53" s="97">
        <v>13013.17</v>
      </c>
      <c r="S53" s="97">
        <v>3799.8389999999999</v>
      </c>
      <c r="T53" s="97">
        <v>1526.346</v>
      </c>
      <c r="U53" s="97">
        <v>2131.355</v>
      </c>
      <c r="V53" s="97">
        <v>20470.7</v>
      </c>
    </row>
    <row r="54" spans="1:27" x14ac:dyDescent="0.2">
      <c r="A54" t="s">
        <v>223</v>
      </c>
      <c r="B54" s="97">
        <v>13258.81</v>
      </c>
      <c r="C54" s="97">
        <v>3894.9830000000002</v>
      </c>
      <c r="D54" s="97">
        <v>1588.5360000000001</v>
      </c>
      <c r="E54" s="97">
        <v>2220.0430000000001</v>
      </c>
      <c r="F54" s="97">
        <v>20962.38</v>
      </c>
      <c r="J54" s="17" t="s">
        <v>250</v>
      </c>
      <c r="K54" s="16"/>
      <c r="L54" s="16"/>
      <c r="M54" s="16"/>
      <c r="N54" s="16"/>
      <c r="O54" s="30"/>
      <c r="R54">
        <v>98.15</v>
      </c>
      <c r="S54">
        <v>97.56</v>
      </c>
      <c r="T54">
        <v>96.09</v>
      </c>
      <c r="U54">
        <v>96.01</v>
      </c>
      <c r="V54">
        <v>97.65</v>
      </c>
    </row>
    <row r="55" spans="1:27" x14ac:dyDescent="0.2">
      <c r="B55" s="97">
        <v>63.25</v>
      </c>
      <c r="C55" s="97">
        <v>18.579999999999998</v>
      </c>
      <c r="D55">
        <v>7.58</v>
      </c>
      <c r="E55" s="97">
        <v>10.59</v>
      </c>
      <c r="F55">
        <v>100</v>
      </c>
      <c r="J55" s="15"/>
      <c r="K55" s="16"/>
      <c r="L55" s="16"/>
      <c r="M55" s="16"/>
      <c r="N55" s="16"/>
      <c r="O55" s="30"/>
    </row>
    <row r="56" spans="1:27" x14ac:dyDescent="0.2">
      <c r="J56" s="17" t="s">
        <v>251</v>
      </c>
      <c r="K56" s="16">
        <v>1438</v>
      </c>
      <c r="L56" s="16">
        <v>383</v>
      </c>
      <c r="M56" s="16">
        <v>244</v>
      </c>
      <c r="N56" s="16">
        <v>379</v>
      </c>
      <c r="O56" s="30">
        <v>4780</v>
      </c>
      <c r="Q56" t="s">
        <v>258</v>
      </c>
      <c r="R56">
        <v>245.64923999999999</v>
      </c>
      <c r="S56">
        <v>95.144246999999993</v>
      </c>
      <c r="T56">
        <v>62.190016</v>
      </c>
      <c r="U56">
        <v>88.687957999999995</v>
      </c>
      <c r="V56">
        <v>491.67146000000002</v>
      </c>
    </row>
    <row r="57" spans="1:27" x14ac:dyDescent="0.2">
      <c r="J57" s="15"/>
      <c r="K57" s="16"/>
      <c r="L57" s="16"/>
      <c r="M57" s="16"/>
      <c r="N57" s="16"/>
      <c r="O57" s="30"/>
      <c r="R57">
        <v>1.85</v>
      </c>
      <c r="S57">
        <v>2.44</v>
      </c>
      <c r="T57">
        <v>3.91</v>
      </c>
      <c r="U57">
        <v>3.99</v>
      </c>
      <c r="V57">
        <v>2.35</v>
      </c>
    </row>
    <row r="58" spans="1:27" x14ac:dyDescent="0.2">
      <c r="A58" t="s">
        <v>259</v>
      </c>
      <c r="B58" s="97" t="s">
        <v>67</v>
      </c>
      <c r="C58" t="s">
        <v>221</v>
      </c>
      <c r="D58" t="s">
        <v>222</v>
      </c>
      <c r="E58" s="97" t="s">
        <v>66</v>
      </c>
      <c r="F58" t="s">
        <v>223</v>
      </c>
      <c r="J58" s="17" t="s">
        <v>252</v>
      </c>
      <c r="K58" s="98">
        <v>6302.1525000000001</v>
      </c>
      <c r="L58" s="98">
        <v>1603.6405999999999</v>
      </c>
      <c r="M58" s="98">
        <v>340.21438999999998</v>
      </c>
      <c r="N58" s="98">
        <v>385.30473999999998</v>
      </c>
      <c r="O58" s="99">
        <v>8631.3119999999999</v>
      </c>
    </row>
    <row r="59" spans="1:27" x14ac:dyDescent="0.2">
      <c r="J59" s="15"/>
      <c r="K59" s="16"/>
      <c r="L59" s="16"/>
      <c r="M59" s="16"/>
      <c r="N59" s="16"/>
      <c r="O59" s="30"/>
      <c r="Q59" t="s">
        <v>223</v>
      </c>
      <c r="R59" s="97">
        <v>13258.81</v>
      </c>
      <c r="S59" s="97">
        <v>3894.9830000000002</v>
      </c>
      <c r="T59" s="97">
        <v>1588.5360000000001</v>
      </c>
      <c r="U59" s="97">
        <v>2220.0430000000001</v>
      </c>
      <c r="V59" s="97">
        <v>20962.38</v>
      </c>
    </row>
    <row r="60" spans="1:27" x14ac:dyDescent="0.2">
      <c r="A60" t="s">
        <v>257</v>
      </c>
      <c r="B60" s="97">
        <v>13013.17</v>
      </c>
      <c r="C60" s="97">
        <v>3799.8389999999999</v>
      </c>
      <c r="D60" s="97">
        <v>1526.346</v>
      </c>
      <c r="E60" s="97">
        <v>2131.355</v>
      </c>
      <c r="F60" s="97">
        <v>20470.7</v>
      </c>
      <c r="J60" s="17" t="s">
        <v>253</v>
      </c>
      <c r="K60" s="98">
        <v>2025.251</v>
      </c>
      <c r="L60" s="98">
        <v>343.97755000000001</v>
      </c>
      <c r="M60" s="98">
        <v>168.46745000000001</v>
      </c>
      <c r="N60" s="98">
        <v>238.04082</v>
      </c>
      <c r="O60" s="99">
        <v>2775.7370000000001</v>
      </c>
      <c r="R60">
        <v>100</v>
      </c>
      <c r="S60">
        <v>100</v>
      </c>
      <c r="T60">
        <v>100</v>
      </c>
      <c r="U60">
        <v>100</v>
      </c>
      <c r="V60">
        <v>100</v>
      </c>
    </row>
    <row r="61" spans="1:27" x14ac:dyDescent="0.2">
      <c r="B61" s="97"/>
      <c r="C61" s="97"/>
      <c r="D61" s="97"/>
      <c r="E61" s="97"/>
      <c r="F61" s="97"/>
      <c r="J61" s="17"/>
      <c r="K61" s="98"/>
      <c r="L61" s="98"/>
      <c r="M61" s="98"/>
      <c r="N61" s="98"/>
      <c r="O61" s="99"/>
    </row>
    <row r="62" spans="1:27" x14ac:dyDescent="0.2">
      <c r="B62" s="97"/>
      <c r="C62" s="97"/>
      <c r="D62" s="97"/>
      <c r="E62" s="97"/>
      <c r="F62" s="97"/>
      <c r="J62" s="17" t="s">
        <v>268</v>
      </c>
      <c r="K62" s="98">
        <v>1382.9490000000001</v>
      </c>
      <c r="L62" s="98">
        <v>585.98698000000002</v>
      </c>
      <c r="M62" s="98">
        <v>150.34971999999999</v>
      </c>
      <c r="N62" s="98">
        <v>170.62459000000001</v>
      </c>
      <c r="O62" s="99">
        <v>2289.91</v>
      </c>
    </row>
    <row r="63" spans="1:27" x14ac:dyDescent="0.2">
      <c r="B63" s="97">
        <v>63.57</v>
      </c>
      <c r="C63" s="97">
        <v>18.559999999999999</v>
      </c>
      <c r="D63">
        <v>7.46</v>
      </c>
      <c r="E63" s="97">
        <v>10.41</v>
      </c>
      <c r="F63">
        <v>100</v>
      </c>
      <c r="J63" s="15"/>
      <c r="K63" s="16"/>
      <c r="L63" s="16"/>
      <c r="M63" s="16"/>
      <c r="N63" s="16"/>
      <c r="O63" s="30"/>
    </row>
    <row r="64" spans="1:27" x14ac:dyDescent="0.2">
      <c r="J64" s="17" t="s">
        <v>254</v>
      </c>
      <c r="K64" s="100">
        <v>8.7374545000000001</v>
      </c>
      <c r="L64" s="100">
        <v>1.0055487000000001</v>
      </c>
      <c r="M64" s="100">
        <v>2.4312211000000001</v>
      </c>
      <c r="N64" s="100">
        <v>1.0874285699999999</v>
      </c>
      <c r="O64" s="101">
        <v>13.261653000000001</v>
      </c>
      <c r="Q64" t="s">
        <v>260</v>
      </c>
      <c r="R64" t="s">
        <v>67</v>
      </c>
      <c r="S64" t="s">
        <v>221</v>
      </c>
      <c r="T64" t="s">
        <v>222</v>
      </c>
      <c r="U64" t="s">
        <v>66</v>
      </c>
      <c r="V64" t="s">
        <v>223</v>
      </c>
    </row>
    <row r="65" spans="1:22" x14ac:dyDescent="0.2">
      <c r="A65" t="s">
        <v>258</v>
      </c>
      <c r="B65">
        <v>245.64923999999999</v>
      </c>
      <c r="C65">
        <v>95.144246999999993</v>
      </c>
      <c r="D65">
        <v>62.190016</v>
      </c>
      <c r="E65">
        <v>88.687957999999995</v>
      </c>
      <c r="F65">
        <v>491.67146000000002</v>
      </c>
      <c r="J65" s="17"/>
      <c r="K65" s="16"/>
      <c r="L65" s="16"/>
      <c r="M65" s="16"/>
      <c r="N65" s="16"/>
      <c r="O65" s="30"/>
    </row>
    <row r="66" spans="1:22" x14ac:dyDescent="0.2">
      <c r="B66">
        <v>49.96</v>
      </c>
      <c r="C66">
        <v>19.350000000000001</v>
      </c>
      <c r="D66">
        <v>12.65</v>
      </c>
      <c r="E66">
        <v>18.04</v>
      </c>
      <c r="F66">
        <v>100</v>
      </c>
      <c r="J66" s="83" t="s">
        <v>255</v>
      </c>
      <c r="K66" s="102">
        <v>137.36658</v>
      </c>
      <c r="L66" s="102">
        <v>252.0318</v>
      </c>
      <c r="M66" s="102">
        <v>64.337085000000002</v>
      </c>
      <c r="N66" s="102">
        <v>108.62442</v>
      </c>
      <c r="O66" s="103">
        <v>562.35988999999995</v>
      </c>
      <c r="Q66" t="s">
        <v>257</v>
      </c>
      <c r="R66" s="97">
        <v>11821.04</v>
      </c>
      <c r="S66" s="97">
        <v>3512.4270000000001</v>
      </c>
      <c r="T66" s="97">
        <v>1344.3869999999999</v>
      </c>
      <c r="U66" s="97">
        <v>1840.953</v>
      </c>
      <c r="V66" s="97">
        <v>18518.806</v>
      </c>
    </row>
    <row r="67" spans="1:22" x14ac:dyDescent="0.2">
      <c r="J67" s="18"/>
      <c r="K67" s="19"/>
      <c r="L67" s="19"/>
      <c r="M67" s="19"/>
      <c r="N67" s="19"/>
      <c r="O67" s="88" t="s">
        <v>214</v>
      </c>
      <c r="R67">
        <v>89.16</v>
      </c>
      <c r="S67">
        <v>90.18</v>
      </c>
      <c r="T67">
        <v>84.63</v>
      </c>
      <c r="U67">
        <v>82.92</v>
      </c>
      <c r="V67">
        <v>88.34</v>
      </c>
    </row>
    <row r="68" spans="1:22" x14ac:dyDescent="0.2">
      <c r="A68" t="s">
        <v>223</v>
      </c>
      <c r="B68" s="97">
        <v>13258.81</v>
      </c>
      <c r="C68" s="97">
        <v>3894.9830000000002</v>
      </c>
      <c r="D68" s="97">
        <v>1588.5360000000001</v>
      </c>
      <c r="E68" s="97">
        <v>2220.0430000000001</v>
      </c>
      <c r="F68" s="97">
        <v>20962.38</v>
      </c>
      <c r="J68" s="17" t="s">
        <v>248</v>
      </c>
      <c r="K68" s="100">
        <v>16.12</v>
      </c>
      <c r="L68" s="100">
        <v>17.54</v>
      </c>
      <c r="M68" s="100">
        <v>37.42</v>
      </c>
      <c r="N68" s="100">
        <v>40.54</v>
      </c>
      <c r="O68" s="101">
        <v>20.58</v>
      </c>
    </row>
    <row r="69" spans="1:22" x14ac:dyDescent="0.2">
      <c r="B69">
        <v>63.25</v>
      </c>
      <c r="C69">
        <v>18.579999999999998</v>
      </c>
      <c r="D69">
        <v>7.58</v>
      </c>
      <c r="E69">
        <v>10.59</v>
      </c>
      <c r="F69">
        <v>100</v>
      </c>
      <c r="J69" s="15"/>
      <c r="K69" s="16"/>
      <c r="L69" s="16"/>
      <c r="M69" s="16"/>
      <c r="N69" s="16"/>
      <c r="O69" s="30"/>
      <c r="Q69" t="s">
        <v>258</v>
      </c>
      <c r="R69" s="97">
        <v>1437.7760000000001</v>
      </c>
      <c r="S69">
        <v>382.55626000000001</v>
      </c>
      <c r="T69">
        <v>244.14869999999999</v>
      </c>
      <c r="U69">
        <v>379.08929999999998</v>
      </c>
      <c r="V69" s="97">
        <v>2443.5700000000002</v>
      </c>
    </row>
    <row r="70" spans="1:22" x14ac:dyDescent="0.2">
      <c r="J70" s="17" t="s">
        <v>249</v>
      </c>
      <c r="K70" s="100">
        <v>1.85</v>
      </c>
      <c r="L70" s="100">
        <v>2.44</v>
      </c>
      <c r="M70" s="100">
        <v>3.91</v>
      </c>
      <c r="N70" s="100">
        <v>3.99</v>
      </c>
      <c r="O70" s="101">
        <v>2.35</v>
      </c>
      <c r="R70">
        <v>10.84</v>
      </c>
      <c r="S70">
        <v>9.82</v>
      </c>
      <c r="T70">
        <v>15.37</v>
      </c>
      <c r="U70">
        <v>17.079999999999998</v>
      </c>
      <c r="V70">
        <v>11.66</v>
      </c>
    </row>
    <row r="71" spans="1:22" x14ac:dyDescent="0.2">
      <c r="B71" s="97"/>
      <c r="C71" s="97"/>
      <c r="E71" s="97"/>
      <c r="J71" s="17" t="s">
        <v>250</v>
      </c>
      <c r="K71" s="16"/>
      <c r="L71" s="16"/>
      <c r="M71" s="16"/>
      <c r="N71" s="16"/>
      <c r="O71" s="30"/>
    </row>
    <row r="72" spans="1:22" x14ac:dyDescent="0.2">
      <c r="A72" t="s">
        <v>260</v>
      </c>
      <c r="B72" t="s">
        <v>67</v>
      </c>
      <c r="C72" t="s">
        <v>221</v>
      </c>
      <c r="D72" t="s">
        <v>222</v>
      </c>
      <c r="E72" t="s">
        <v>66</v>
      </c>
      <c r="F72" t="s">
        <v>223</v>
      </c>
      <c r="J72" s="15"/>
      <c r="K72" s="16"/>
      <c r="L72" s="16"/>
      <c r="M72" s="16"/>
      <c r="N72" s="16"/>
      <c r="O72" s="30"/>
      <c r="Q72" t="s">
        <v>223</v>
      </c>
      <c r="R72" s="97">
        <v>13258.81</v>
      </c>
      <c r="S72" s="97">
        <v>3894.9830000000002</v>
      </c>
      <c r="T72" s="97">
        <v>1588.5360000000001</v>
      </c>
      <c r="U72" s="97">
        <v>2220.0430000000001</v>
      </c>
      <c r="V72" s="97">
        <v>20962.38</v>
      </c>
    </row>
    <row r="73" spans="1:22" ht="14.25" customHeight="1" x14ac:dyDescent="0.2">
      <c r="J73" s="17" t="s">
        <v>251</v>
      </c>
      <c r="K73" s="100">
        <v>10.84</v>
      </c>
      <c r="L73" s="100">
        <v>9.82</v>
      </c>
      <c r="M73" s="100">
        <v>15.37</v>
      </c>
      <c r="N73" s="100">
        <v>17.079999999999998</v>
      </c>
      <c r="O73" s="101">
        <v>11.66</v>
      </c>
      <c r="R73">
        <v>100</v>
      </c>
      <c r="S73">
        <v>100</v>
      </c>
      <c r="T73">
        <v>100</v>
      </c>
      <c r="U73">
        <v>100</v>
      </c>
      <c r="V73">
        <v>100</v>
      </c>
    </row>
    <row r="74" spans="1:22" ht="14.25" customHeight="1" x14ac:dyDescent="0.2">
      <c r="A74" t="s">
        <v>257</v>
      </c>
      <c r="B74" s="97">
        <v>11821.04</v>
      </c>
      <c r="C74" s="97">
        <v>3512.4270000000001</v>
      </c>
      <c r="D74" s="97">
        <v>1344.3869999999999</v>
      </c>
      <c r="E74" s="97">
        <v>1840.953</v>
      </c>
      <c r="F74" s="97">
        <v>18518.806</v>
      </c>
      <c r="J74" s="15"/>
      <c r="K74" s="16"/>
      <c r="L74" s="16"/>
      <c r="M74" s="16"/>
      <c r="N74" s="16"/>
      <c r="O74" s="30"/>
    </row>
    <row r="75" spans="1:22" ht="12.75" customHeight="1" x14ac:dyDescent="0.2">
      <c r="B75">
        <v>63.83</v>
      </c>
      <c r="C75">
        <v>18.97</v>
      </c>
      <c r="D75">
        <v>7.26</v>
      </c>
      <c r="E75">
        <v>9.94</v>
      </c>
      <c r="F75">
        <v>100</v>
      </c>
      <c r="J75" s="17" t="s">
        <v>252</v>
      </c>
      <c r="K75" s="100">
        <v>47.53</v>
      </c>
      <c r="L75" s="100">
        <v>41.17</v>
      </c>
      <c r="M75" s="100">
        <v>21.42</v>
      </c>
      <c r="N75" s="100">
        <v>17.36</v>
      </c>
      <c r="O75" s="101">
        <v>41.18</v>
      </c>
    </row>
    <row r="76" spans="1:22" ht="12.75" customHeight="1" x14ac:dyDescent="0.2">
      <c r="J76" s="15"/>
      <c r="K76" s="16"/>
      <c r="L76" s="16"/>
      <c r="M76" s="16"/>
      <c r="N76" s="16"/>
      <c r="O76" s="30"/>
    </row>
    <row r="77" spans="1:22" ht="12.75" customHeight="1" x14ac:dyDescent="0.2">
      <c r="A77" t="s">
        <v>258</v>
      </c>
      <c r="B77" s="97">
        <v>1437.7760000000001</v>
      </c>
      <c r="C77" s="97">
        <v>382.55626000000001</v>
      </c>
      <c r="D77">
        <v>244.14869999999999</v>
      </c>
      <c r="E77" s="97">
        <v>379.08929999999998</v>
      </c>
      <c r="F77" s="97">
        <v>2443.5700000000002</v>
      </c>
      <c r="J77" s="17" t="s">
        <v>253</v>
      </c>
      <c r="K77" s="100">
        <v>15.27</v>
      </c>
      <c r="L77" s="100">
        <v>8.83</v>
      </c>
      <c r="M77" s="100">
        <v>10.61</v>
      </c>
      <c r="N77" s="100">
        <v>10.72</v>
      </c>
      <c r="O77" s="101">
        <v>13.24</v>
      </c>
      <c r="Q77" t="s">
        <v>269</v>
      </c>
      <c r="R77" t="s">
        <v>67</v>
      </c>
      <c r="S77" t="s">
        <v>221</v>
      </c>
      <c r="T77" t="s">
        <v>222</v>
      </c>
      <c r="U77" t="s">
        <v>66</v>
      </c>
      <c r="V77" t="s">
        <v>223</v>
      </c>
    </row>
    <row r="78" spans="1:22" ht="12.75" customHeight="1" x14ac:dyDescent="0.2">
      <c r="B78">
        <v>58.84</v>
      </c>
      <c r="C78">
        <v>15.66</v>
      </c>
      <c r="D78">
        <v>9.99</v>
      </c>
      <c r="E78">
        <v>15.51</v>
      </c>
      <c r="F78">
        <v>100</v>
      </c>
      <c r="J78" s="15"/>
      <c r="K78" s="16"/>
      <c r="L78" s="16"/>
      <c r="M78" s="16"/>
      <c r="N78" s="16"/>
      <c r="O78" s="30"/>
    </row>
    <row r="79" spans="1:22" ht="12.75" customHeight="1" x14ac:dyDescent="0.2">
      <c r="J79" s="17" t="s">
        <v>268</v>
      </c>
      <c r="K79" s="100">
        <v>10.43</v>
      </c>
      <c r="L79" s="100">
        <v>15.04</v>
      </c>
      <c r="M79" s="100">
        <v>9.4600000000000009</v>
      </c>
      <c r="N79" s="100">
        <v>7.69</v>
      </c>
      <c r="O79" s="101">
        <v>10.92</v>
      </c>
      <c r="Q79" t="s">
        <v>257</v>
      </c>
      <c r="R79" s="97">
        <v>6956.6620000000003</v>
      </c>
      <c r="S79" s="97">
        <v>2291.3429999999998</v>
      </c>
      <c r="T79" s="97">
        <v>1248.3219999999999</v>
      </c>
      <c r="U79" s="97">
        <v>1834.7380000000001</v>
      </c>
      <c r="V79" s="97">
        <v>12331.06</v>
      </c>
    </row>
    <row r="80" spans="1:22" ht="12.75" customHeight="1" x14ac:dyDescent="0.2">
      <c r="J80" s="15"/>
      <c r="K80" s="16"/>
      <c r="L80" s="16"/>
      <c r="M80" s="16"/>
      <c r="N80" s="16"/>
      <c r="O80" s="30"/>
      <c r="R80">
        <v>52.47</v>
      </c>
      <c r="S80">
        <v>58.83</v>
      </c>
      <c r="T80">
        <v>78.58</v>
      </c>
      <c r="U80">
        <v>82.64</v>
      </c>
      <c r="V80">
        <v>58.82</v>
      </c>
    </row>
    <row r="81" spans="1:22" ht="12.75" customHeight="1" x14ac:dyDescent="0.2">
      <c r="J81" s="17" t="s">
        <v>254</v>
      </c>
      <c r="K81" s="100">
        <v>7.0000000000000007E-2</v>
      </c>
      <c r="L81" s="100">
        <v>0.03</v>
      </c>
      <c r="M81" s="100">
        <v>0.15</v>
      </c>
      <c r="N81" s="100">
        <v>0.05</v>
      </c>
      <c r="O81" s="101">
        <v>0.06</v>
      </c>
    </row>
    <row r="82" spans="1:22" ht="12.75" customHeight="1" x14ac:dyDescent="0.2">
      <c r="A82" t="s">
        <v>223</v>
      </c>
      <c r="B82" s="97">
        <v>13258.81</v>
      </c>
      <c r="C82" s="97">
        <v>3894.9830000000002</v>
      </c>
      <c r="D82" s="97">
        <v>1588.5360000000001</v>
      </c>
      <c r="E82" s="97">
        <v>2220.0430000000001</v>
      </c>
      <c r="F82" s="97">
        <v>20962.38</v>
      </c>
      <c r="J82" s="17"/>
      <c r="K82" s="16"/>
      <c r="L82" s="16"/>
      <c r="M82" s="16"/>
      <c r="N82" s="16"/>
      <c r="O82" s="30"/>
      <c r="Q82" t="s">
        <v>258</v>
      </c>
      <c r="R82" s="97">
        <v>6302.1525000000001</v>
      </c>
      <c r="S82" s="97">
        <v>1603.6405999999999</v>
      </c>
      <c r="T82">
        <v>340.21438999999998</v>
      </c>
      <c r="U82">
        <v>385.30473999999998</v>
      </c>
      <c r="V82" s="97">
        <v>8631.3119999999999</v>
      </c>
    </row>
    <row r="83" spans="1:22" ht="12.75" customHeight="1" x14ac:dyDescent="0.2">
      <c r="B83">
        <v>63.25</v>
      </c>
      <c r="C83">
        <v>18.579999999999998</v>
      </c>
      <c r="D83">
        <v>7.58</v>
      </c>
      <c r="E83">
        <v>10.59</v>
      </c>
      <c r="F83">
        <v>100</v>
      </c>
      <c r="J83" s="83" t="s">
        <v>255</v>
      </c>
      <c r="K83" s="102">
        <v>1.04</v>
      </c>
      <c r="L83" s="102">
        <v>6.47</v>
      </c>
      <c r="M83" s="102">
        <v>4.05</v>
      </c>
      <c r="N83" s="102">
        <v>4.8899999999999997</v>
      </c>
      <c r="O83" s="103">
        <v>2.68</v>
      </c>
      <c r="R83">
        <v>47.53</v>
      </c>
      <c r="S83">
        <v>41.17</v>
      </c>
      <c r="T83">
        <v>21.42</v>
      </c>
      <c r="U83">
        <v>17.36</v>
      </c>
      <c r="V83">
        <v>41.18</v>
      </c>
    </row>
    <row r="84" spans="1:22" ht="12.75" customHeight="1" x14ac:dyDescent="0.2">
      <c r="A84" t="s">
        <v>261</v>
      </c>
      <c r="B84" t="s">
        <v>221</v>
      </c>
      <c r="C84" t="s">
        <v>222</v>
      </c>
      <c r="D84" t="s">
        <v>262</v>
      </c>
      <c r="J84" s="17"/>
      <c r="K84" s="30"/>
      <c r="L84" s="30"/>
      <c r="M84" s="30"/>
      <c r="N84" s="30"/>
      <c r="O84" s="30"/>
    </row>
    <row r="85" spans="1:22" ht="12.75" customHeight="1" x14ac:dyDescent="0.2">
      <c r="B85" s="97"/>
      <c r="C85" s="97"/>
      <c r="E85" s="97"/>
      <c r="J85" s="22" t="s">
        <v>215</v>
      </c>
      <c r="K85" s="93">
        <v>7247</v>
      </c>
      <c r="L85" s="93">
        <v>1900</v>
      </c>
      <c r="M85" s="93">
        <v>1403</v>
      </c>
      <c r="N85" s="93">
        <v>1788</v>
      </c>
      <c r="O85" s="93">
        <v>12338</v>
      </c>
      <c r="Q85" t="s">
        <v>223</v>
      </c>
      <c r="R85" s="97">
        <v>13258.81</v>
      </c>
      <c r="S85" s="97">
        <v>3894.9830000000002</v>
      </c>
      <c r="T85" s="97">
        <v>1588.5360000000001</v>
      </c>
      <c r="U85" s="97">
        <v>2220.0430000000001</v>
      </c>
      <c r="V85" s="97">
        <v>20962.38</v>
      </c>
    </row>
    <row r="86" spans="1:22" ht="12.75" customHeight="1" x14ac:dyDescent="0.2">
      <c r="A86" t="s">
        <v>257</v>
      </c>
      <c r="B86" s="97">
        <v>6956.6620000000003</v>
      </c>
      <c r="C86" s="97">
        <v>2291.3429999999998</v>
      </c>
      <c r="D86" s="97">
        <v>1248.3219999999999</v>
      </c>
      <c r="E86" s="97">
        <v>1834.7380000000001</v>
      </c>
      <c r="F86" s="97">
        <v>12331.06</v>
      </c>
      <c r="J86" s="23" t="s">
        <v>242</v>
      </c>
      <c r="K86" s="94"/>
      <c r="L86" s="94"/>
      <c r="M86" s="94"/>
      <c r="N86" s="94"/>
      <c r="O86" s="94"/>
      <c r="R86">
        <v>100</v>
      </c>
      <c r="S86">
        <v>100</v>
      </c>
      <c r="T86">
        <v>100</v>
      </c>
      <c r="U86">
        <v>100</v>
      </c>
      <c r="V86">
        <v>100</v>
      </c>
    </row>
    <row r="87" spans="1:22" ht="12.75" customHeight="1" x14ac:dyDescent="0.2">
      <c r="B87">
        <v>56.42</v>
      </c>
      <c r="C87">
        <v>18.579999999999998</v>
      </c>
      <c r="D87">
        <v>10.119999999999999</v>
      </c>
      <c r="E87">
        <v>14.88</v>
      </c>
      <c r="F87">
        <v>100</v>
      </c>
      <c r="J87" s="26" t="s">
        <v>142</v>
      </c>
      <c r="K87" s="25"/>
      <c r="L87" s="25"/>
      <c r="M87" s="25"/>
      <c r="N87" s="25"/>
      <c r="O87" s="25"/>
    </row>
    <row r="88" spans="1:22" ht="12.75" customHeight="1" x14ac:dyDescent="0.2">
      <c r="B88" s="97"/>
      <c r="E88" s="97"/>
      <c r="J88" s="27" t="s">
        <v>218</v>
      </c>
      <c r="K88" s="25"/>
      <c r="L88" s="25"/>
      <c r="M88" s="25"/>
      <c r="N88" s="25"/>
      <c r="O88" s="25"/>
    </row>
    <row r="89" spans="1:22" ht="12.75" customHeight="1" x14ac:dyDescent="0.2">
      <c r="A89" t="s">
        <v>258</v>
      </c>
      <c r="B89" s="97">
        <v>6302.1525000000001</v>
      </c>
      <c r="C89" s="97">
        <v>1603.6405999999999</v>
      </c>
      <c r="D89">
        <v>340.21438999999998</v>
      </c>
      <c r="E89">
        <v>385.30473999999998</v>
      </c>
      <c r="F89" s="97">
        <v>8631.3119999999999</v>
      </c>
      <c r="J89" s="95" t="s">
        <v>270</v>
      </c>
      <c r="K89" s="96"/>
      <c r="L89" s="96"/>
      <c r="M89" s="96"/>
      <c r="N89" s="96"/>
      <c r="O89" s="25"/>
    </row>
    <row r="90" spans="1:22" ht="12.75" customHeight="1" x14ac:dyDescent="0.2">
      <c r="B90">
        <v>73.010000000000005</v>
      </c>
      <c r="C90">
        <v>18.579999999999998</v>
      </c>
      <c r="D90">
        <v>3.94</v>
      </c>
      <c r="E90">
        <v>4.46</v>
      </c>
      <c r="F90">
        <v>100</v>
      </c>
      <c r="J90" s="28" t="s">
        <v>143</v>
      </c>
      <c r="K90" s="95"/>
      <c r="L90" s="95"/>
      <c r="M90" s="95"/>
      <c r="N90" s="95"/>
      <c r="O90" s="25"/>
      <c r="Q90" t="s">
        <v>267</v>
      </c>
      <c r="R90" t="s">
        <v>67</v>
      </c>
      <c r="S90" t="s">
        <v>221</v>
      </c>
      <c r="T90" t="s">
        <v>222</v>
      </c>
      <c r="U90" t="s">
        <v>66</v>
      </c>
      <c r="V90" t="s">
        <v>223</v>
      </c>
    </row>
    <row r="91" spans="1:22" ht="12.75" customHeight="1" x14ac:dyDescent="0.2">
      <c r="B91" s="97"/>
      <c r="C91" s="97"/>
      <c r="E91" s="97"/>
    </row>
    <row r="92" spans="1:22" ht="12.75" customHeight="1" x14ac:dyDescent="0.2">
      <c r="A92" t="s">
        <v>223</v>
      </c>
      <c r="B92" s="97">
        <v>13258.81</v>
      </c>
      <c r="C92" s="97">
        <v>3894.9830000000002</v>
      </c>
      <c r="D92" s="97">
        <v>1588.5360000000001</v>
      </c>
      <c r="E92" s="97">
        <v>2220.0430000000001</v>
      </c>
      <c r="F92" s="97">
        <v>20962.38</v>
      </c>
      <c r="Q92" t="s">
        <v>257</v>
      </c>
      <c r="R92" s="97">
        <v>11233.56</v>
      </c>
      <c r="S92" s="97">
        <v>3551.0059999999999</v>
      </c>
      <c r="T92" s="97">
        <v>1420.0685000000001</v>
      </c>
      <c r="U92" s="97">
        <v>1982.002</v>
      </c>
      <c r="V92" s="97">
        <v>18186.64</v>
      </c>
    </row>
    <row r="93" spans="1:22" ht="12.75" customHeight="1" x14ac:dyDescent="0.2">
      <c r="B93">
        <v>63.25</v>
      </c>
      <c r="C93">
        <v>18.579999999999998</v>
      </c>
      <c r="D93">
        <v>7.58</v>
      </c>
      <c r="E93">
        <v>10.59</v>
      </c>
      <c r="F93">
        <v>100</v>
      </c>
      <c r="R93">
        <v>84.73</v>
      </c>
      <c r="S93">
        <v>91.17</v>
      </c>
      <c r="T93">
        <v>89.39</v>
      </c>
      <c r="U93">
        <v>89.28</v>
      </c>
      <c r="V93">
        <v>86.76</v>
      </c>
    </row>
    <row r="94" spans="1:22" ht="12.75" customHeight="1" x14ac:dyDescent="0.2"/>
    <row r="95" spans="1:22" ht="12.75" customHeight="1" x14ac:dyDescent="0.2">
      <c r="Q95" t="s">
        <v>258</v>
      </c>
      <c r="R95" s="97">
        <v>2025.251</v>
      </c>
      <c r="S95">
        <v>343.97755000000001</v>
      </c>
      <c r="T95">
        <v>168.46745000000001</v>
      </c>
      <c r="U95">
        <v>238.04082</v>
      </c>
      <c r="V95" s="97">
        <v>2775.7370000000001</v>
      </c>
    </row>
    <row r="96" spans="1:22" ht="12.75" customHeight="1" x14ac:dyDescent="0.2">
      <c r="A96" t="s">
        <v>267</v>
      </c>
      <c r="B96" s="97" t="s">
        <v>67</v>
      </c>
      <c r="C96" s="97" t="s">
        <v>221</v>
      </c>
      <c r="D96" s="97" t="s">
        <v>222</v>
      </c>
      <c r="E96" s="97" t="s">
        <v>66</v>
      </c>
      <c r="F96" s="97" t="s">
        <v>223</v>
      </c>
      <c r="R96">
        <v>15.27</v>
      </c>
      <c r="S96">
        <v>8.83</v>
      </c>
      <c r="T96">
        <v>10.61</v>
      </c>
      <c r="U96">
        <v>10.72</v>
      </c>
      <c r="V96">
        <v>13.24</v>
      </c>
    </row>
    <row r="97" spans="1:22" ht="12.75" customHeight="1" x14ac:dyDescent="0.2"/>
    <row r="98" spans="1:22" ht="12.75" customHeight="1" x14ac:dyDescent="0.2">
      <c r="A98" t="s">
        <v>257</v>
      </c>
      <c r="B98" s="97">
        <v>11233.56</v>
      </c>
      <c r="C98" s="97">
        <v>3551.0059999999999</v>
      </c>
      <c r="D98" s="97">
        <v>1420.0685000000001</v>
      </c>
      <c r="E98" s="97">
        <v>1982.002</v>
      </c>
      <c r="F98" s="97">
        <v>18186.64</v>
      </c>
      <c r="Q98" t="s">
        <v>223</v>
      </c>
      <c r="R98" s="97">
        <v>13258.81</v>
      </c>
      <c r="S98" s="97">
        <v>3894.9830000000002</v>
      </c>
      <c r="T98" s="97">
        <v>1588.5360000000001</v>
      </c>
      <c r="U98" s="97">
        <v>2220.0430000000001</v>
      </c>
      <c r="V98" s="97">
        <v>20962.38</v>
      </c>
    </row>
    <row r="99" spans="1:22" ht="12.75" customHeight="1" x14ac:dyDescent="0.2">
      <c r="B99" s="97">
        <v>61.77</v>
      </c>
      <c r="C99" s="97">
        <v>19.53</v>
      </c>
      <c r="D99">
        <v>7.81</v>
      </c>
      <c r="E99">
        <v>10.9</v>
      </c>
      <c r="F99" s="97">
        <v>100</v>
      </c>
      <c r="R99">
        <v>100</v>
      </c>
      <c r="S99">
        <v>100</v>
      </c>
      <c r="T99">
        <v>100</v>
      </c>
      <c r="U99">
        <v>100</v>
      </c>
      <c r="V99">
        <v>100</v>
      </c>
    </row>
    <row r="100" spans="1:22" ht="12.75" customHeight="1" x14ac:dyDescent="0.2"/>
    <row r="101" spans="1:22" ht="12.75" customHeight="1" x14ac:dyDescent="0.2">
      <c r="A101" t="s">
        <v>258</v>
      </c>
      <c r="B101" s="97">
        <v>2025.251</v>
      </c>
      <c r="C101">
        <v>343.97755000000001</v>
      </c>
      <c r="D101">
        <v>168.46745000000001</v>
      </c>
      <c r="E101">
        <v>238.04082</v>
      </c>
      <c r="F101" s="97">
        <v>2775.7370000000001</v>
      </c>
      <c r="Q101" t="s">
        <v>263</v>
      </c>
      <c r="R101" t="s">
        <v>67</v>
      </c>
      <c r="S101" t="s">
        <v>221</v>
      </c>
      <c r="T101" t="s">
        <v>222</v>
      </c>
      <c r="U101" t="s">
        <v>66</v>
      </c>
      <c r="V101" t="s">
        <v>223</v>
      </c>
    </row>
    <row r="102" spans="1:22" ht="12.75" customHeight="1" x14ac:dyDescent="0.2">
      <c r="B102" s="97">
        <v>72.959999999999994</v>
      </c>
      <c r="C102" s="97">
        <v>12.39</v>
      </c>
      <c r="D102" s="97">
        <v>6.07</v>
      </c>
      <c r="E102" s="97">
        <v>8.58</v>
      </c>
      <c r="F102" s="97">
        <v>100</v>
      </c>
    </row>
    <row r="103" spans="1:22" ht="12.75" customHeight="1" x14ac:dyDescent="0.2">
      <c r="Q103" t="s">
        <v>257</v>
      </c>
      <c r="R103" s="97">
        <v>11875.87</v>
      </c>
      <c r="S103" s="97">
        <v>3308.9962</v>
      </c>
      <c r="T103" s="97">
        <v>1438.1859999999999</v>
      </c>
      <c r="U103" s="97">
        <v>2049.4180000000001</v>
      </c>
      <c r="V103" s="97">
        <v>18672.47</v>
      </c>
    </row>
    <row r="104" spans="1:22" ht="12.75" customHeight="1" x14ac:dyDescent="0.2">
      <c r="A104" t="s">
        <v>223</v>
      </c>
      <c r="B104" s="97">
        <v>13258.81</v>
      </c>
      <c r="C104" s="97">
        <v>3894.9830000000002</v>
      </c>
      <c r="D104" s="97">
        <v>1588.5360000000001</v>
      </c>
      <c r="E104" s="97">
        <v>2220.0430000000001</v>
      </c>
      <c r="F104" s="97">
        <v>20962.38</v>
      </c>
      <c r="R104">
        <v>89.57</v>
      </c>
      <c r="S104">
        <v>84.96</v>
      </c>
      <c r="T104">
        <v>90.54</v>
      </c>
      <c r="U104">
        <v>92.31</v>
      </c>
      <c r="V104">
        <v>89.08</v>
      </c>
    </row>
    <row r="105" spans="1:22" ht="12.75" customHeight="1" x14ac:dyDescent="0.2">
      <c r="B105">
        <v>63.25</v>
      </c>
      <c r="C105">
        <v>18.579999999999998</v>
      </c>
      <c r="D105">
        <v>7.58</v>
      </c>
      <c r="E105">
        <v>10.59</v>
      </c>
      <c r="F105">
        <v>100</v>
      </c>
    </row>
    <row r="106" spans="1:22" ht="12.75" customHeight="1" x14ac:dyDescent="0.2">
      <c r="Q106" t="s">
        <v>258</v>
      </c>
      <c r="R106" s="97">
        <v>1382.9490000000001</v>
      </c>
      <c r="S106">
        <v>585.98698000000002</v>
      </c>
      <c r="T106">
        <v>150.34971999999999</v>
      </c>
      <c r="U106">
        <v>170.62459000000001</v>
      </c>
      <c r="V106" s="97">
        <v>2289.91</v>
      </c>
    </row>
    <row r="107" spans="1:22" ht="12.75" customHeight="1" x14ac:dyDescent="0.2">
      <c r="R107">
        <v>10.43</v>
      </c>
      <c r="S107">
        <v>15.04</v>
      </c>
      <c r="T107">
        <v>9.4600000000000009</v>
      </c>
      <c r="U107">
        <v>7.69</v>
      </c>
      <c r="V107">
        <v>10.92</v>
      </c>
    </row>
    <row r="108" spans="1:22" ht="12.75" customHeight="1" x14ac:dyDescent="0.2">
      <c r="B108" s="97"/>
      <c r="C108" s="97"/>
      <c r="D108" s="97"/>
      <c r="E108" s="97"/>
      <c r="F108" s="97"/>
    </row>
    <row r="109" spans="1:22" ht="12.75" customHeight="1" x14ac:dyDescent="0.2">
      <c r="A109" t="s">
        <v>263</v>
      </c>
      <c r="B109" t="s">
        <v>67</v>
      </c>
      <c r="C109" t="s">
        <v>221</v>
      </c>
      <c r="D109" t="s">
        <v>222</v>
      </c>
      <c r="E109" t="s">
        <v>66</v>
      </c>
      <c r="F109" t="s">
        <v>223</v>
      </c>
      <c r="Q109" t="s">
        <v>223</v>
      </c>
      <c r="R109" s="97">
        <v>13258.81</v>
      </c>
      <c r="S109" s="97">
        <v>3894.9830000000002</v>
      </c>
      <c r="T109" s="97">
        <v>1588.5360000000001</v>
      </c>
      <c r="U109" s="97">
        <v>2220.0430000000001</v>
      </c>
      <c r="V109" s="97">
        <v>20962.38</v>
      </c>
    </row>
    <row r="110" spans="1:22" ht="12.75" customHeight="1" x14ac:dyDescent="0.2">
      <c r="R110">
        <v>100</v>
      </c>
      <c r="S110">
        <v>100</v>
      </c>
      <c r="T110">
        <v>100</v>
      </c>
      <c r="U110">
        <v>100</v>
      </c>
      <c r="V110">
        <v>100</v>
      </c>
    </row>
    <row r="111" spans="1:22" ht="12.75" customHeight="1" x14ac:dyDescent="0.2">
      <c r="A111" t="s">
        <v>257</v>
      </c>
      <c r="B111" s="97">
        <v>11875.87</v>
      </c>
      <c r="C111" s="97">
        <v>3308.9962</v>
      </c>
      <c r="D111" s="97">
        <v>1438.1859999999999</v>
      </c>
      <c r="E111" s="97">
        <v>2049.4180000000001</v>
      </c>
      <c r="F111" s="97">
        <v>18672.47</v>
      </c>
    </row>
    <row r="112" spans="1:22" ht="12.75" customHeight="1" x14ac:dyDescent="0.2">
      <c r="B112">
        <v>63.6</v>
      </c>
      <c r="C112">
        <v>17.72</v>
      </c>
      <c r="D112">
        <v>7.7</v>
      </c>
      <c r="E112">
        <v>10.98</v>
      </c>
      <c r="F112">
        <v>100</v>
      </c>
      <c r="Q112" t="s">
        <v>264</v>
      </c>
      <c r="R112" t="s">
        <v>67</v>
      </c>
      <c r="S112" t="s">
        <v>221</v>
      </c>
      <c r="T112" t="s">
        <v>222</v>
      </c>
      <c r="U112" t="s">
        <v>66</v>
      </c>
      <c r="V112" t="s">
        <v>223</v>
      </c>
    </row>
    <row r="113" spans="1:22" ht="12.75" customHeight="1" x14ac:dyDescent="0.2"/>
    <row r="114" spans="1:22" ht="12.75" customHeight="1" x14ac:dyDescent="0.2">
      <c r="A114" t="s">
        <v>258</v>
      </c>
      <c r="B114" s="97">
        <v>1382.9490000000001</v>
      </c>
      <c r="C114" s="97">
        <v>585.98698000000002</v>
      </c>
      <c r="D114" s="97">
        <v>150.34971999999999</v>
      </c>
      <c r="E114" s="97">
        <v>170.62459000000001</v>
      </c>
      <c r="F114" s="97">
        <v>2289.91</v>
      </c>
      <c r="Q114" t="s">
        <v>257</v>
      </c>
      <c r="R114" s="97">
        <v>13250.076999999999</v>
      </c>
      <c r="S114" s="97">
        <v>3893.9780000000001</v>
      </c>
      <c r="T114" s="97">
        <v>1586.105</v>
      </c>
      <c r="U114" s="97">
        <v>2218.9549999999999</v>
      </c>
      <c r="V114" s="97">
        <v>20949.11</v>
      </c>
    </row>
    <row r="115" spans="1:22" ht="12.75" customHeight="1" x14ac:dyDescent="0.2">
      <c r="B115">
        <v>60.39</v>
      </c>
      <c r="C115">
        <v>25.59</v>
      </c>
      <c r="D115">
        <v>6.57</v>
      </c>
      <c r="E115">
        <v>7.45</v>
      </c>
      <c r="F115">
        <v>100</v>
      </c>
      <c r="R115">
        <v>99.93</v>
      </c>
      <c r="S115">
        <v>99.97</v>
      </c>
      <c r="T115">
        <v>99.85</v>
      </c>
      <c r="U115">
        <v>99.95</v>
      </c>
      <c r="V115">
        <v>99.94</v>
      </c>
    </row>
    <row r="116" spans="1:22" ht="12.75" customHeight="1" x14ac:dyDescent="0.2"/>
    <row r="117" spans="1:22" ht="12.75" customHeight="1" x14ac:dyDescent="0.2">
      <c r="A117" t="s">
        <v>223</v>
      </c>
      <c r="B117" s="97">
        <v>13258.81</v>
      </c>
      <c r="C117" s="97">
        <v>3894.9830000000002</v>
      </c>
      <c r="D117" s="97">
        <v>1588.5360000000001</v>
      </c>
      <c r="E117" s="97">
        <v>2220.0430000000001</v>
      </c>
      <c r="F117" s="97">
        <v>20962.38</v>
      </c>
      <c r="Q117" t="s">
        <v>258</v>
      </c>
      <c r="R117">
        <v>8.7374545000000001</v>
      </c>
      <c r="S117">
        <v>1.0055487000000001</v>
      </c>
      <c r="T117">
        <v>2.4312211000000001</v>
      </c>
      <c r="U117">
        <v>1.0874285699999999</v>
      </c>
      <c r="V117">
        <v>13.261653000000001</v>
      </c>
    </row>
    <row r="118" spans="1:22" ht="12.75" customHeight="1" x14ac:dyDescent="0.2">
      <c r="B118">
        <v>63.25</v>
      </c>
      <c r="C118">
        <v>18.579999999999998</v>
      </c>
      <c r="D118">
        <v>7.58</v>
      </c>
      <c r="E118">
        <v>10.59</v>
      </c>
      <c r="F118">
        <v>100</v>
      </c>
      <c r="R118">
        <v>7.0000000000000007E-2</v>
      </c>
      <c r="S118">
        <v>0.03</v>
      </c>
      <c r="T118">
        <v>0.15</v>
      </c>
      <c r="U118">
        <v>0.05</v>
      </c>
      <c r="V118">
        <v>0.06</v>
      </c>
    </row>
    <row r="119" spans="1:22" ht="12.75" customHeight="1" x14ac:dyDescent="0.2">
      <c r="B119" s="97"/>
      <c r="C119" s="97"/>
      <c r="D119" s="97"/>
      <c r="E119" s="97"/>
      <c r="F119" s="97"/>
    </row>
    <row r="120" spans="1:22" ht="12.75" customHeight="1" x14ac:dyDescent="0.2">
      <c r="Q120" t="s">
        <v>223</v>
      </c>
      <c r="R120" s="97">
        <v>13258.81</v>
      </c>
      <c r="S120" s="97">
        <v>3894.9830000000002</v>
      </c>
      <c r="T120" s="97">
        <v>1588.5360000000001</v>
      </c>
      <c r="U120" s="97">
        <v>2220.0430000000001</v>
      </c>
      <c r="V120" s="97">
        <v>20962.38</v>
      </c>
    </row>
    <row r="121" spans="1:22" ht="12.75" customHeight="1" x14ac:dyDescent="0.2">
      <c r="A121" t="s">
        <v>264</v>
      </c>
      <c r="B121" t="s">
        <v>67</v>
      </c>
      <c r="C121" t="s">
        <v>221</v>
      </c>
      <c r="D121" t="s">
        <v>222</v>
      </c>
      <c r="E121" t="s">
        <v>66</v>
      </c>
      <c r="F121" t="s">
        <v>223</v>
      </c>
      <c r="R121">
        <v>100</v>
      </c>
      <c r="S121">
        <v>100</v>
      </c>
      <c r="T121">
        <v>100</v>
      </c>
      <c r="U121">
        <v>100</v>
      </c>
      <c r="V121">
        <v>100</v>
      </c>
    </row>
    <row r="122" spans="1:22" ht="12.75" customHeight="1" x14ac:dyDescent="0.2">
      <c r="B122" s="97"/>
      <c r="F122" s="97"/>
    </row>
    <row r="123" spans="1:22" ht="12.75" customHeight="1" x14ac:dyDescent="0.2">
      <c r="A123" t="s">
        <v>257</v>
      </c>
      <c r="B123" s="97">
        <v>13250.076999999999</v>
      </c>
      <c r="C123" s="97">
        <v>3893.9780000000001</v>
      </c>
      <c r="D123" s="97">
        <v>1586.105</v>
      </c>
      <c r="E123" s="97">
        <v>2218.9549999999999</v>
      </c>
      <c r="F123" s="97">
        <v>20949.11</v>
      </c>
    </row>
    <row r="124" spans="1:22" ht="12.75" customHeight="1" x14ac:dyDescent="0.2">
      <c r="B124">
        <v>63.25</v>
      </c>
      <c r="C124">
        <v>18.59</v>
      </c>
      <c r="D124">
        <v>7.57</v>
      </c>
      <c r="E124">
        <v>10.59</v>
      </c>
      <c r="F124">
        <v>100</v>
      </c>
      <c r="Q124" t="s">
        <v>265</v>
      </c>
      <c r="R124" t="s">
        <v>67</v>
      </c>
      <c r="S124" t="s">
        <v>221</v>
      </c>
      <c r="T124" t="s">
        <v>222</v>
      </c>
      <c r="U124" t="s">
        <v>66</v>
      </c>
      <c r="V124" t="s">
        <v>223</v>
      </c>
    </row>
    <row r="125" spans="1:22" ht="12.75" customHeight="1" x14ac:dyDescent="0.2">
      <c r="B125" s="97"/>
      <c r="C125" s="97"/>
      <c r="D125" s="97"/>
      <c r="E125" s="97"/>
      <c r="F125" s="97"/>
    </row>
    <row r="126" spans="1:22" ht="12.75" customHeight="1" x14ac:dyDescent="0.2">
      <c r="A126" t="s">
        <v>258</v>
      </c>
      <c r="B126">
        <v>8.7374545000000001</v>
      </c>
      <c r="C126">
        <v>1.0055487000000001</v>
      </c>
      <c r="D126">
        <v>2.4312211000000001</v>
      </c>
      <c r="E126">
        <v>1.0874285699999999</v>
      </c>
      <c r="F126">
        <v>13.261653000000001</v>
      </c>
      <c r="Q126" t="s">
        <v>257</v>
      </c>
      <c r="R126" s="97">
        <v>13121.45</v>
      </c>
      <c r="S126" s="97">
        <v>3642.951</v>
      </c>
      <c r="T126" s="97">
        <v>1524.1990000000001</v>
      </c>
      <c r="U126" s="97">
        <v>2111.4180000000001</v>
      </c>
      <c r="V126" s="97">
        <v>20400.02</v>
      </c>
    </row>
    <row r="127" spans="1:22" ht="12.75" customHeight="1" x14ac:dyDescent="0.2">
      <c r="B127">
        <v>65.89</v>
      </c>
      <c r="C127">
        <v>7.58</v>
      </c>
      <c r="D127">
        <v>18.329999999999998</v>
      </c>
      <c r="E127">
        <v>8.1999999999999993</v>
      </c>
      <c r="F127">
        <v>100</v>
      </c>
      <c r="R127">
        <v>98.96</v>
      </c>
      <c r="S127">
        <v>93.53</v>
      </c>
      <c r="T127">
        <v>95.95</v>
      </c>
      <c r="U127">
        <v>95.11</v>
      </c>
      <c r="V127">
        <v>97.32</v>
      </c>
    </row>
    <row r="128" spans="1:22" ht="12.75" customHeight="1" x14ac:dyDescent="0.2"/>
    <row r="129" spans="1:22" ht="12.75" customHeight="1" x14ac:dyDescent="0.2">
      <c r="A129" t="s">
        <v>223</v>
      </c>
      <c r="B129" s="97">
        <v>13258.81</v>
      </c>
      <c r="C129" s="97">
        <v>3894.9830000000002</v>
      </c>
      <c r="D129" s="97">
        <v>1588.5360000000001</v>
      </c>
      <c r="E129" s="97">
        <v>2220.0430000000001</v>
      </c>
      <c r="F129" s="97">
        <v>20962.38</v>
      </c>
      <c r="Q129" t="s">
        <v>258</v>
      </c>
      <c r="R129">
        <v>137.36658</v>
      </c>
      <c r="S129">
        <v>252.0318</v>
      </c>
      <c r="T129">
        <v>64.337085000000002</v>
      </c>
      <c r="U129">
        <v>108.62442</v>
      </c>
      <c r="V129">
        <v>562.35988999999995</v>
      </c>
    </row>
    <row r="130" spans="1:22" ht="12.75" customHeight="1" x14ac:dyDescent="0.2">
      <c r="B130" s="97">
        <v>63.25</v>
      </c>
      <c r="C130" s="97">
        <v>18.579999999999998</v>
      </c>
      <c r="D130" s="97">
        <v>7.58</v>
      </c>
      <c r="E130" s="97">
        <v>10.59</v>
      </c>
      <c r="F130" s="97">
        <v>100</v>
      </c>
      <c r="R130">
        <v>1.04</v>
      </c>
      <c r="S130">
        <v>6.47</v>
      </c>
      <c r="T130">
        <v>4.05</v>
      </c>
      <c r="U130">
        <v>4.8899999999999997</v>
      </c>
      <c r="V130">
        <v>2.68</v>
      </c>
    </row>
    <row r="131" spans="1:22" ht="12.75" customHeight="1" x14ac:dyDescent="0.2"/>
    <row r="132" spans="1:22" ht="12.75" customHeight="1" x14ac:dyDescent="0.2">
      <c r="Q132" t="s">
        <v>223</v>
      </c>
      <c r="R132" s="97">
        <v>13258.81</v>
      </c>
      <c r="S132" s="97">
        <v>3894.9830000000002</v>
      </c>
      <c r="T132" s="97">
        <v>1588.5360000000001</v>
      </c>
      <c r="U132" s="97">
        <v>2220.0430000000001</v>
      </c>
      <c r="V132" s="97">
        <v>20962.38</v>
      </c>
    </row>
    <row r="133" spans="1:22" ht="12.75" customHeight="1" x14ac:dyDescent="0.2">
      <c r="A133" t="s">
        <v>265</v>
      </c>
      <c r="B133" t="s">
        <v>67</v>
      </c>
      <c r="C133" t="s">
        <v>221</v>
      </c>
      <c r="D133" t="s">
        <v>222</v>
      </c>
      <c r="E133" t="s">
        <v>66</v>
      </c>
      <c r="F133" t="s">
        <v>223</v>
      </c>
      <c r="R133">
        <v>100</v>
      </c>
      <c r="S133">
        <v>100</v>
      </c>
      <c r="T133">
        <v>100</v>
      </c>
      <c r="U133">
        <v>100</v>
      </c>
      <c r="V133">
        <v>100</v>
      </c>
    </row>
    <row r="134" spans="1:22" ht="12.75" customHeight="1" x14ac:dyDescent="0.2"/>
    <row r="135" spans="1:22" ht="12.75" customHeight="1" x14ac:dyDescent="0.2">
      <c r="A135" t="s">
        <v>257</v>
      </c>
      <c r="B135" s="97">
        <v>13121.45</v>
      </c>
      <c r="C135" s="97">
        <v>3642.951</v>
      </c>
      <c r="D135" s="97">
        <v>1524.1990000000001</v>
      </c>
      <c r="E135" s="97">
        <v>2111.4180000000001</v>
      </c>
      <c r="F135" s="97">
        <v>20400.02</v>
      </c>
    </row>
    <row r="136" spans="1:22" ht="12.75" customHeight="1" x14ac:dyDescent="0.2">
      <c r="B136" s="97">
        <v>64.319999999999993</v>
      </c>
      <c r="C136" s="97">
        <v>17.86</v>
      </c>
      <c r="D136" s="97">
        <v>7.47</v>
      </c>
      <c r="E136" s="97">
        <v>10.35</v>
      </c>
      <c r="F136" s="97">
        <v>100</v>
      </c>
    </row>
    <row r="137" spans="1:22" ht="12.75" customHeight="1" x14ac:dyDescent="0.25">
      <c r="R137" s="108" t="s">
        <v>300</v>
      </c>
    </row>
    <row r="138" spans="1:22" ht="12.75" customHeight="1" x14ac:dyDescent="0.2">
      <c r="A138" t="s">
        <v>258</v>
      </c>
      <c r="B138">
        <v>137.36658</v>
      </c>
      <c r="C138">
        <v>252.0318</v>
      </c>
      <c r="D138">
        <v>64.337085000000002</v>
      </c>
      <c r="E138">
        <v>108.62442</v>
      </c>
      <c r="F138">
        <v>562.35988999999995</v>
      </c>
      <c r="J138" s="13"/>
      <c r="K138" s="111"/>
      <c r="L138" s="114"/>
      <c r="M138" s="117"/>
      <c r="N138" s="117"/>
      <c r="O138" s="52"/>
    </row>
    <row r="139" spans="1:22" ht="12.75" customHeight="1" x14ac:dyDescent="0.2">
      <c r="B139">
        <v>24.43</v>
      </c>
      <c r="C139">
        <v>44.82</v>
      </c>
      <c r="D139">
        <v>11.44</v>
      </c>
      <c r="E139">
        <v>19.32</v>
      </c>
      <c r="F139">
        <v>100</v>
      </c>
      <c r="J139" s="290"/>
      <c r="K139" s="112"/>
      <c r="L139" s="115"/>
      <c r="M139" s="118"/>
      <c r="N139" s="118"/>
      <c r="O139" s="121"/>
      <c r="P139" s="121"/>
    </row>
    <row r="140" spans="1:22" ht="12.75" customHeight="1" x14ac:dyDescent="0.2">
      <c r="J140" s="291"/>
      <c r="K140" s="111" t="s">
        <v>296</v>
      </c>
      <c r="L140" s="114" t="s">
        <v>297</v>
      </c>
      <c r="M140" s="117" t="s">
        <v>326</v>
      </c>
      <c r="N140" s="117" t="s">
        <v>327</v>
      </c>
      <c r="O140" s="121"/>
      <c r="P140" s="121" t="s">
        <v>213</v>
      </c>
    </row>
    <row r="141" spans="1:22" ht="12.75" customHeight="1" x14ac:dyDescent="0.2">
      <c r="A141" t="s">
        <v>223</v>
      </c>
      <c r="B141" s="97">
        <v>13258.81</v>
      </c>
      <c r="C141" s="97">
        <v>3894.9830000000002</v>
      </c>
      <c r="D141" s="97">
        <v>1588.5360000000001</v>
      </c>
      <c r="E141" s="97">
        <v>2220.0430000000001</v>
      </c>
      <c r="F141" s="97">
        <v>20962.38</v>
      </c>
      <c r="J141" s="17" t="s">
        <v>248</v>
      </c>
      <c r="K141" s="100">
        <v>0.16120000000000001</v>
      </c>
      <c r="L141" s="100">
        <v>0.1754</v>
      </c>
      <c r="M141" s="100">
        <v>0.37420000000000003</v>
      </c>
      <c r="N141" s="100">
        <v>0.40539999999999998</v>
      </c>
      <c r="O141" s="100">
        <v>0</v>
      </c>
      <c r="P141" s="100">
        <v>0.21</v>
      </c>
    </row>
    <row r="142" spans="1:22" ht="12.75" customHeight="1" x14ac:dyDescent="0.2">
      <c r="B142">
        <v>63.25</v>
      </c>
      <c r="C142">
        <v>18.579999999999998</v>
      </c>
      <c r="D142">
        <v>7.58</v>
      </c>
      <c r="E142">
        <v>10.59</v>
      </c>
      <c r="F142">
        <v>100</v>
      </c>
      <c r="J142" s="17" t="s">
        <v>299</v>
      </c>
      <c r="K142" s="100">
        <v>1.8500000000000003E-2</v>
      </c>
      <c r="L142" s="100">
        <v>2.4399999999999998E-2</v>
      </c>
      <c r="M142" s="100">
        <v>3.9100000000000003E-2</v>
      </c>
      <c r="N142" s="100">
        <v>3.9900000000000005E-2</v>
      </c>
      <c r="O142" s="30"/>
      <c r="P142" s="100">
        <v>0.02</v>
      </c>
    </row>
    <row r="143" spans="1:22" ht="12.75" customHeight="1" x14ac:dyDescent="0.2">
      <c r="J143" s="17" t="s">
        <v>251</v>
      </c>
      <c r="K143" s="100">
        <v>0.1084</v>
      </c>
      <c r="L143" s="100">
        <v>9.820000000000001E-2</v>
      </c>
      <c r="M143" s="100">
        <v>0.1537</v>
      </c>
      <c r="N143" s="100">
        <v>0.17079999999999998</v>
      </c>
      <c r="O143" s="30"/>
      <c r="P143" s="100">
        <v>0.12</v>
      </c>
    </row>
    <row r="144" spans="1:22" ht="12.75" customHeight="1" x14ac:dyDescent="0.2">
      <c r="J144" s="17" t="s">
        <v>252</v>
      </c>
      <c r="K144" s="100">
        <v>0.4753</v>
      </c>
      <c r="L144" s="100">
        <v>0.41170000000000001</v>
      </c>
      <c r="M144" s="100">
        <v>0.21420000000000003</v>
      </c>
      <c r="N144" s="100">
        <v>0.1736</v>
      </c>
      <c r="O144" s="99"/>
      <c r="P144" s="100">
        <v>0.41</v>
      </c>
    </row>
    <row r="145" spans="2:18" ht="12.75" customHeight="1" x14ac:dyDescent="0.2">
      <c r="J145" s="17" t="s">
        <v>253</v>
      </c>
      <c r="K145" s="100">
        <v>0.1527</v>
      </c>
      <c r="L145" s="100">
        <v>8.8300000000000003E-2</v>
      </c>
      <c r="M145" s="100">
        <v>0.1061</v>
      </c>
      <c r="N145" s="100">
        <v>0.1072</v>
      </c>
      <c r="O145" s="99"/>
      <c r="P145" s="100">
        <v>0.13</v>
      </c>
    </row>
    <row r="146" spans="2:18" ht="12.75" customHeight="1" x14ac:dyDescent="0.2">
      <c r="J146" s="17" t="s">
        <v>268</v>
      </c>
      <c r="K146" s="100">
        <v>0.1043</v>
      </c>
      <c r="L146" s="100">
        <v>0.15039999999999998</v>
      </c>
      <c r="M146" s="100">
        <v>9.4600000000000004E-2</v>
      </c>
      <c r="N146" s="100">
        <v>7.690000000000001E-2</v>
      </c>
      <c r="O146" s="99"/>
      <c r="P146" s="100">
        <v>0.11</v>
      </c>
    </row>
    <row r="147" spans="2:18" ht="12.75" customHeight="1" x14ac:dyDescent="0.2">
      <c r="B147" s="97"/>
      <c r="C147" s="97"/>
      <c r="D147" s="97"/>
      <c r="E147" s="97"/>
      <c r="F147" s="97"/>
      <c r="J147" s="17" t="s">
        <v>254</v>
      </c>
      <c r="K147" s="100">
        <v>7.000000000000001E-4</v>
      </c>
      <c r="L147" s="100">
        <v>2.9999999999999997E-4</v>
      </c>
      <c r="M147" s="100">
        <v>1.5E-3</v>
      </c>
      <c r="N147" s="100">
        <v>5.0000000000000001E-4</v>
      </c>
      <c r="O147" s="101"/>
      <c r="P147" s="100">
        <v>0</v>
      </c>
    </row>
    <row r="148" spans="2:18" ht="12.75" customHeight="1" x14ac:dyDescent="0.2">
      <c r="J148" s="83" t="s">
        <v>255</v>
      </c>
      <c r="K148" s="100">
        <v>1.04E-2</v>
      </c>
      <c r="L148" s="100">
        <v>6.4699999999999994E-2</v>
      </c>
      <c r="M148" s="100">
        <v>4.0500000000000001E-2</v>
      </c>
      <c r="N148" s="100">
        <v>4.8899999999999999E-2</v>
      </c>
      <c r="O148" s="103"/>
      <c r="P148" s="100">
        <v>0.03</v>
      </c>
    </row>
    <row r="149" spans="2:18" ht="12.75" customHeight="1" x14ac:dyDescent="0.2"/>
    <row r="150" spans="2:18" ht="12.75" customHeight="1" x14ac:dyDescent="0.2"/>
    <row r="151" spans="2:18" ht="12.75" customHeight="1" x14ac:dyDescent="0.2">
      <c r="K151" s="100"/>
      <c r="L151" s="100"/>
      <c r="M151" s="100"/>
      <c r="N151" s="100"/>
      <c r="O151" s="101"/>
    </row>
    <row r="152" spans="2:18" ht="12.75" customHeight="1" x14ac:dyDescent="0.2">
      <c r="J152" s="13"/>
      <c r="K152" s="111"/>
      <c r="L152" s="114"/>
      <c r="M152" s="117"/>
      <c r="N152" s="117"/>
      <c r="O152" s="52"/>
    </row>
    <row r="153" spans="2:18" ht="12.75" customHeight="1" x14ac:dyDescent="0.2">
      <c r="J153" s="290"/>
      <c r="K153" s="112"/>
      <c r="L153" s="115"/>
      <c r="M153" s="118"/>
      <c r="N153" s="118"/>
      <c r="O153" s="121"/>
      <c r="P153" s="121"/>
    </row>
    <row r="154" spans="2:18" ht="12.75" customHeight="1" x14ac:dyDescent="0.2">
      <c r="J154" s="291"/>
      <c r="K154" s="111"/>
      <c r="L154" s="114"/>
      <c r="M154" s="117"/>
      <c r="N154" s="117"/>
      <c r="O154" s="121"/>
      <c r="P154" s="121"/>
    </row>
    <row r="155" spans="2:18" ht="12.75" customHeight="1" x14ac:dyDescent="0.2">
      <c r="J155" s="17"/>
      <c r="K155" s="100"/>
      <c r="L155" s="100"/>
      <c r="M155" s="100"/>
      <c r="N155" s="100"/>
      <c r="O155" s="30"/>
      <c r="P155" s="30"/>
    </row>
    <row r="156" spans="2:18" ht="12.75" customHeight="1" x14ac:dyDescent="0.2">
      <c r="J156" s="17"/>
      <c r="K156" s="100"/>
      <c r="L156" s="100"/>
      <c r="M156" s="100"/>
      <c r="N156" s="100"/>
      <c r="O156" s="30"/>
      <c r="P156" s="30"/>
      <c r="R156" s="109" t="s">
        <v>301</v>
      </c>
    </row>
    <row r="157" spans="2:18" ht="12.75" customHeight="1" x14ac:dyDescent="0.2">
      <c r="J157" s="17"/>
      <c r="K157" s="100"/>
      <c r="L157" s="100"/>
      <c r="M157" s="100"/>
      <c r="N157" s="100"/>
      <c r="O157" s="30"/>
      <c r="P157" s="30"/>
      <c r="R157" s="110" t="s">
        <v>143</v>
      </c>
    </row>
    <row r="158" spans="2:18" ht="12.75" customHeight="1" x14ac:dyDescent="0.2">
      <c r="J158" s="17"/>
      <c r="K158" s="100"/>
      <c r="L158" s="100"/>
      <c r="M158" s="100"/>
      <c r="N158" s="100"/>
      <c r="O158" s="99"/>
      <c r="P158" s="99"/>
    </row>
    <row r="159" spans="2:18" ht="12.75" customHeight="1" x14ac:dyDescent="0.2">
      <c r="J159" s="17"/>
      <c r="K159" s="100"/>
      <c r="L159" s="100"/>
      <c r="M159" s="100"/>
      <c r="N159" s="100"/>
      <c r="O159" s="99"/>
      <c r="P159" s="99"/>
    </row>
    <row r="160" spans="2:18" ht="12.75" customHeight="1" x14ac:dyDescent="0.2">
      <c r="J160" s="17"/>
      <c r="K160" s="100"/>
      <c r="L160" s="100"/>
      <c r="M160" s="100"/>
      <c r="N160" s="100"/>
      <c r="O160" s="99"/>
      <c r="P160" s="99"/>
    </row>
    <row r="161" spans="2:16" ht="12.75" customHeight="1" x14ac:dyDescent="0.2">
      <c r="J161" s="17"/>
      <c r="K161" s="100"/>
      <c r="L161" s="100"/>
      <c r="M161" s="100"/>
      <c r="N161" s="100"/>
      <c r="O161" s="101"/>
      <c r="P161" s="101"/>
    </row>
    <row r="162" spans="2:16" ht="12.75" customHeight="1" x14ac:dyDescent="0.2">
      <c r="J162" s="83"/>
      <c r="K162" s="102"/>
      <c r="L162" s="102"/>
      <c r="M162" s="102"/>
      <c r="N162" s="102"/>
      <c r="O162" s="103"/>
      <c r="P162" s="103"/>
    </row>
    <row r="163" spans="2:16" ht="12.75" customHeight="1" x14ac:dyDescent="0.2">
      <c r="K163" s="16"/>
      <c r="L163" s="16"/>
      <c r="M163" s="16"/>
      <c r="N163" s="16"/>
      <c r="O163" s="30"/>
    </row>
    <row r="164" spans="2:16" ht="12.75" customHeight="1" x14ac:dyDescent="0.2">
      <c r="K164" s="100"/>
      <c r="L164" s="100"/>
      <c r="M164" s="100"/>
      <c r="N164" s="100"/>
      <c r="O164" s="101"/>
    </row>
    <row r="165" spans="2:16" ht="12.75" customHeight="1" x14ac:dyDescent="0.2">
      <c r="K165" s="16"/>
      <c r="L165" s="16"/>
      <c r="M165" s="16"/>
      <c r="N165" s="16"/>
      <c r="O165" s="30"/>
    </row>
    <row r="166" spans="2:16" ht="12.75" customHeight="1" x14ac:dyDescent="0.2">
      <c r="K166" s="102"/>
      <c r="L166" s="102"/>
      <c r="M166" s="102"/>
      <c r="N166" s="102"/>
      <c r="O166" s="103"/>
    </row>
    <row r="167" spans="2:16" ht="12.75" customHeight="1" x14ac:dyDescent="0.2"/>
    <row r="168" spans="2:16" ht="12.75" customHeight="1" x14ac:dyDescent="0.2"/>
    <row r="169" spans="2:16" ht="12.75" customHeight="1" x14ac:dyDescent="0.2"/>
    <row r="170" spans="2:16" ht="12.75" customHeight="1" x14ac:dyDescent="0.25">
      <c r="J170" s="108" t="s">
        <v>321</v>
      </c>
    </row>
    <row r="171" spans="2:16" ht="12.75" customHeight="1" x14ac:dyDescent="0.2">
      <c r="B171" s="122" t="s">
        <v>312</v>
      </c>
    </row>
    <row r="172" spans="2:16" ht="12.75" customHeight="1" x14ac:dyDescent="0.2"/>
    <row r="173" spans="2:16" ht="12.75" customHeight="1" x14ac:dyDescent="0.2">
      <c r="B173" s="122" t="s">
        <v>315</v>
      </c>
      <c r="C173" s="122"/>
      <c r="D173" s="122" t="s">
        <v>313</v>
      </c>
      <c r="E173" s="122" t="s">
        <v>314</v>
      </c>
      <c r="F173" s="122" t="s">
        <v>316</v>
      </c>
      <c r="G173" s="122" t="s">
        <v>317</v>
      </c>
      <c r="H173" s="122" t="s">
        <v>318</v>
      </c>
    </row>
    <row r="174" spans="2:16" ht="12.75" customHeight="1" x14ac:dyDescent="0.2">
      <c r="B174" s="126">
        <v>11.06</v>
      </c>
      <c r="C174" s="126"/>
      <c r="D174" s="120">
        <v>8.66</v>
      </c>
      <c r="E174" s="120">
        <v>8.89</v>
      </c>
      <c r="F174" s="120">
        <v>8.16</v>
      </c>
      <c r="G174" s="120">
        <v>8.01</v>
      </c>
      <c r="H174" s="120">
        <v>6.74</v>
      </c>
    </row>
    <row r="175" spans="2:16" ht="12.75" customHeight="1" x14ac:dyDescent="0.2"/>
    <row r="176" spans="2:1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spans="10:10" ht="12.75" customHeight="1" x14ac:dyDescent="0.2"/>
    <row r="194" spans="10:10" ht="12.75" customHeight="1" x14ac:dyDescent="0.2"/>
    <row r="195" spans="10:10" ht="12.75" customHeight="1" x14ac:dyDescent="0.2">
      <c r="J195" s="109" t="s">
        <v>301</v>
      </c>
    </row>
    <row r="196" spans="10:10" ht="12.75" customHeight="1" x14ac:dyDescent="0.2">
      <c r="J196" s="110" t="s">
        <v>320</v>
      </c>
    </row>
    <row r="197" spans="10:10" ht="12.75" customHeight="1" x14ac:dyDescent="0.2"/>
    <row r="198" spans="10:10" ht="12.75" customHeight="1" x14ac:dyDescent="0.2"/>
    <row r="199" spans="10:10" ht="12.75" customHeight="1" x14ac:dyDescent="0.2"/>
    <row r="200" spans="10:10" ht="12.75" customHeight="1" x14ac:dyDescent="0.2"/>
    <row r="201" spans="10:10" ht="12.75" customHeight="1" x14ac:dyDescent="0.2"/>
    <row r="202" spans="10:10" ht="12.75" customHeight="1" x14ac:dyDescent="0.2"/>
    <row r="203" spans="10:10" ht="12.75" customHeight="1" x14ac:dyDescent="0.2"/>
    <row r="204" spans="10:10" ht="12.75" customHeight="1" x14ac:dyDescent="0.2"/>
    <row r="205" spans="10:10" ht="12.75" customHeight="1" x14ac:dyDescent="0.2"/>
    <row r="206" spans="10:10" ht="12.75" customHeight="1" x14ac:dyDescent="0.2"/>
    <row r="207" spans="10:10" ht="12.75" customHeight="1" x14ac:dyDescent="0.2"/>
    <row r="208" spans="10:10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</sheetData>
  <mergeCells count="16">
    <mergeCell ref="J153:J154"/>
    <mergeCell ref="J48:J49"/>
    <mergeCell ref="J139:J140"/>
    <mergeCell ref="O8:O9"/>
    <mergeCell ref="J8:J9"/>
    <mergeCell ref="L7:L9"/>
    <mergeCell ref="M7:M9"/>
    <mergeCell ref="K6:N6"/>
    <mergeCell ref="K7:K9"/>
    <mergeCell ref="N7:N9"/>
    <mergeCell ref="O48:O49"/>
    <mergeCell ref="K46:N46"/>
    <mergeCell ref="K47:K49"/>
    <mergeCell ref="L47:L49"/>
    <mergeCell ref="M47:M49"/>
    <mergeCell ref="N47:N49"/>
  </mergeCells>
  <phoneticPr fontId="2" type="noConversion"/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52"/>
  <sheetViews>
    <sheetView workbookViewId="0">
      <selection activeCell="A3" sqref="A3:G39"/>
    </sheetView>
  </sheetViews>
  <sheetFormatPr defaultColWidth="8.85546875" defaultRowHeight="12.75" x14ac:dyDescent="0.2"/>
  <cols>
    <col min="10" max="10" width="24.42578125" customWidth="1"/>
    <col min="11" max="11" width="10.28515625" customWidth="1"/>
    <col min="12" max="12" width="9.42578125" customWidth="1"/>
    <col min="13" max="13" width="10.28515625" customWidth="1"/>
    <col min="14" max="14" width="12.140625" customWidth="1"/>
    <col min="15" max="15" width="10.28515625" customWidth="1"/>
    <col min="18" max="18" width="16.28515625" customWidth="1"/>
  </cols>
  <sheetData>
    <row r="3" spans="1:32" ht="15.75" customHeight="1" x14ac:dyDescent="0.25">
      <c r="J3" s="6" t="s">
        <v>304</v>
      </c>
      <c r="K3" s="7"/>
      <c r="L3" s="7"/>
      <c r="M3" s="8"/>
      <c r="N3" s="8"/>
      <c r="O3" s="8"/>
    </row>
    <row r="4" spans="1:32" ht="12.75" customHeight="1" x14ac:dyDescent="0.2">
      <c r="J4" s="9"/>
      <c r="K4" s="10"/>
      <c r="L4" s="10"/>
      <c r="M4" s="10"/>
      <c r="N4" s="10"/>
      <c r="O4" s="9"/>
    </row>
    <row r="5" spans="1:32" x14ac:dyDescent="0.2">
      <c r="A5" t="s">
        <v>271</v>
      </c>
      <c r="B5" t="s">
        <v>67</v>
      </c>
      <c r="C5" t="s">
        <v>221</v>
      </c>
      <c r="D5" t="s">
        <v>222</v>
      </c>
      <c r="E5" t="s">
        <v>66</v>
      </c>
      <c r="F5" t="s">
        <v>223</v>
      </c>
      <c r="J5" s="11" t="s">
        <v>224</v>
      </c>
      <c r="K5" s="12"/>
      <c r="L5" s="12"/>
      <c r="M5" s="12"/>
      <c r="N5" s="12"/>
      <c r="O5" s="81"/>
    </row>
    <row r="6" spans="1:32" x14ac:dyDescent="0.2">
      <c r="J6" s="13"/>
      <c r="K6" s="275" t="s">
        <v>208</v>
      </c>
      <c r="L6" s="275"/>
      <c r="M6" s="275"/>
      <c r="N6" s="275"/>
      <c r="O6" s="82"/>
    </row>
    <row r="7" spans="1:32" ht="12.75" customHeight="1" x14ac:dyDescent="0.2">
      <c r="A7">
        <v>1</v>
      </c>
      <c r="B7" s="97">
        <v>875.02864</v>
      </c>
      <c r="C7">
        <v>331.78111000000001</v>
      </c>
      <c r="D7">
        <v>163.70483999999999</v>
      </c>
      <c r="E7">
        <v>234.90110000000001</v>
      </c>
      <c r="F7" s="97">
        <v>1605.4157</v>
      </c>
      <c r="J7" s="13"/>
      <c r="K7" s="287" t="s">
        <v>225</v>
      </c>
      <c r="L7" s="282" t="s">
        <v>243</v>
      </c>
      <c r="M7" s="276" t="s">
        <v>334</v>
      </c>
      <c r="N7" s="276" t="s">
        <v>335</v>
      </c>
      <c r="O7" s="52"/>
    </row>
    <row r="8" spans="1:32" ht="12.75" customHeight="1" x14ac:dyDescent="0.2">
      <c r="B8">
        <v>6.63</v>
      </c>
      <c r="C8">
        <v>8.66</v>
      </c>
      <c r="D8">
        <v>10.42</v>
      </c>
      <c r="E8">
        <v>10.61</v>
      </c>
      <c r="F8">
        <v>7.71</v>
      </c>
      <c r="J8" s="290" t="s">
        <v>273</v>
      </c>
      <c r="K8" s="288"/>
      <c r="L8" s="283"/>
      <c r="M8" s="280"/>
      <c r="N8" s="280"/>
      <c r="O8" s="272" t="s">
        <v>324</v>
      </c>
    </row>
    <row r="9" spans="1:32" ht="25.5" x14ac:dyDescent="0.2">
      <c r="J9" s="291"/>
      <c r="K9" s="289"/>
      <c r="L9" s="284"/>
      <c r="M9" s="281"/>
      <c r="N9" s="281"/>
      <c r="O9" s="273"/>
      <c r="S9" s="122" t="s">
        <v>296</v>
      </c>
      <c r="T9" s="122" t="s">
        <v>297</v>
      </c>
      <c r="U9" s="128" t="s">
        <v>333</v>
      </c>
      <c r="V9" s="128" t="s">
        <v>327</v>
      </c>
      <c r="X9" t="s">
        <v>213</v>
      </c>
      <c r="AA9" s="122"/>
      <c r="AB9" s="122"/>
    </row>
    <row r="10" spans="1:32" x14ac:dyDescent="0.2">
      <c r="A10">
        <v>2</v>
      </c>
      <c r="B10" s="97">
        <v>2686.895</v>
      </c>
      <c r="C10" s="97">
        <v>747.95275000000004</v>
      </c>
      <c r="D10">
        <v>289.04473000000002</v>
      </c>
      <c r="E10">
        <v>442.80754999999999</v>
      </c>
      <c r="F10" s="97">
        <v>4166.7</v>
      </c>
      <c r="J10" s="10"/>
      <c r="K10" s="10"/>
      <c r="L10" s="10"/>
      <c r="M10" s="84"/>
      <c r="N10" s="84"/>
      <c r="O10" s="85" t="s">
        <v>209</v>
      </c>
      <c r="R10" t="s">
        <v>274</v>
      </c>
      <c r="S10" s="100">
        <v>6.6299999999999998E-2</v>
      </c>
      <c r="T10" s="100">
        <v>8.6599999999999996E-2</v>
      </c>
      <c r="U10" s="100">
        <v>0.1042</v>
      </c>
      <c r="V10" s="100">
        <v>0.1061</v>
      </c>
      <c r="X10" s="101">
        <v>7.7100000000000002E-2</v>
      </c>
      <c r="AA10" s="100"/>
      <c r="AB10" s="100"/>
      <c r="AC10" s="100"/>
      <c r="AD10" s="100"/>
      <c r="AF10" s="101"/>
    </row>
    <row r="11" spans="1:32" x14ac:dyDescent="0.2">
      <c r="B11">
        <v>20.36</v>
      </c>
      <c r="C11">
        <v>19.52</v>
      </c>
      <c r="D11">
        <v>18.399999999999999</v>
      </c>
      <c r="E11">
        <v>20.010000000000002</v>
      </c>
      <c r="F11">
        <v>20.02</v>
      </c>
      <c r="J11" s="15" t="s">
        <v>274</v>
      </c>
      <c r="K11" s="98">
        <v>875.02864</v>
      </c>
      <c r="L11" s="98">
        <v>331.78111000000001</v>
      </c>
      <c r="M11" s="98">
        <v>163.70483999999999</v>
      </c>
      <c r="N11" s="98">
        <v>234.90110000000001</v>
      </c>
      <c r="O11" s="99">
        <v>1605.4157</v>
      </c>
      <c r="R11" t="s">
        <v>275</v>
      </c>
      <c r="S11" s="100">
        <v>0.2036</v>
      </c>
      <c r="T11" s="100">
        <v>0.19519999999999998</v>
      </c>
      <c r="U11" s="100">
        <v>0.184</v>
      </c>
      <c r="V11" s="100">
        <v>0.20010000000000003</v>
      </c>
      <c r="X11" s="101">
        <v>0.20019999999999999</v>
      </c>
      <c r="AA11" s="100"/>
      <c r="AB11" s="100"/>
      <c r="AC11" s="100"/>
      <c r="AD11" s="100"/>
      <c r="AF11" s="101"/>
    </row>
    <row r="12" spans="1:32" x14ac:dyDescent="0.2">
      <c r="J12" s="15" t="s">
        <v>275</v>
      </c>
      <c r="K12" s="98">
        <v>2686.895</v>
      </c>
      <c r="L12" s="98">
        <v>747.95275000000004</v>
      </c>
      <c r="M12" s="98">
        <v>289.04473000000002</v>
      </c>
      <c r="N12" s="98">
        <v>442.80754999999999</v>
      </c>
      <c r="O12" s="99">
        <v>4166.7</v>
      </c>
      <c r="R12" t="s">
        <v>276</v>
      </c>
      <c r="S12" s="100">
        <v>0.19450000000000001</v>
      </c>
      <c r="T12" s="100">
        <v>0.1381</v>
      </c>
      <c r="U12" s="100">
        <v>0.14319999999999999</v>
      </c>
      <c r="V12" s="100">
        <v>0.13109999999999999</v>
      </c>
      <c r="X12" s="101">
        <v>0.17350000000000002</v>
      </c>
      <c r="AA12" s="100"/>
      <c r="AB12" s="100"/>
      <c r="AC12" s="100"/>
      <c r="AD12" s="100"/>
      <c r="AF12" s="101"/>
    </row>
    <row r="13" spans="1:32" x14ac:dyDescent="0.2">
      <c r="A13">
        <v>3</v>
      </c>
      <c r="B13" s="97">
        <v>2567.8620000000001</v>
      </c>
      <c r="C13" s="97">
        <v>529.16314</v>
      </c>
      <c r="D13">
        <v>224.95292000000001</v>
      </c>
      <c r="E13" s="97">
        <v>290.03579000000002</v>
      </c>
      <c r="F13" s="97">
        <v>3612.0140000000001</v>
      </c>
      <c r="J13" s="15" t="s">
        <v>276</v>
      </c>
      <c r="K13" s="98">
        <v>2567.8620000000001</v>
      </c>
      <c r="L13" s="98">
        <v>529.16314</v>
      </c>
      <c r="M13" s="98">
        <v>224.95292000000001</v>
      </c>
      <c r="N13" s="98">
        <v>290.03579000000002</v>
      </c>
      <c r="O13" s="99">
        <v>3612.0140000000001</v>
      </c>
      <c r="R13" t="s">
        <v>277</v>
      </c>
      <c r="S13" s="100">
        <v>0.154</v>
      </c>
      <c r="T13" s="100">
        <v>0.1096</v>
      </c>
      <c r="U13" s="100">
        <v>0.10830000000000001</v>
      </c>
      <c r="V13" s="100">
        <v>9.9700000000000011E-2</v>
      </c>
      <c r="X13" s="101">
        <v>0.1366</v>
      </c>
      <c r="AA13" s="100"/>
      <c r="AB13" s="100"/>
      <c r="AC13" s="100"/>
      <c r="AD13" s="100"/>
      <c r="AF13" s="101"/>
    </row>
    <row r="14" spans="1:32" x14ac:dyDescent="0.2">
      <c r="B14">
        <v>19.45</v>
      </c>
      <c r="C14">
        <v>13.81</v>
      </c>
      <c r="D14">
        <v>14.32</v>
      </c>
      <c r="E14">
        <v>13.11</v>
      </c>
      <c r="F14">
        <v>17.350000000000001</v>
      </c>
      <c r="J14" s="15" t="s">
        <v>277</v>
      </c>
      <c r="K14" s="98">
        <v>2033.479</v>
      </c>
      <c r="L14" s="98">
        <v>420.03383000000002</v>
      </c>
      <c r="M14" s="98">
        <v>170.07284999999999</v>
      </c>
      <c r="N14" s="98">
        <v>220.65051</v>
      </c>
      <c r="O14" s="99">
        <v>2844.2370000000001</v>
      </c>
      <c r="R14" t="s">
        <v>278</v>
      </c>
      <c r="S14" s="100">
        <v>0.12529999999999999</v>
      </c>
      <c r="T14" s="100">
        <v>8.1000000000000003E-2</v>
      </c>
      <c r="U14" s="100">
        <v>0.12820000000000001</v>
      </c>
      <c r="V14" s="100">
        <v>0.1323</v>
      </c>
      <c r="X14" s="101">
        <v>0.11810000000000001</v>
      </c>
      <c r="AA14" s="100"/>
      <c r="AB14" s="100"/>
      <c r="AC14" s="100"/>
      <c r="AD14" s="100"/>
      <c r="AF14" s="101"/>
    </row>
    <row r="15" spans="1:32" x14ac:dyDescent="0.2">
      <c r="J15" s="104" t="s">
        <v>278</v>
      </c>
      <c r="K15" s="98">
        <v>1654.53</v>
      </c>
      <c r="L15" s="98">
        <v>310.47395999999998</v>
      </c>
      <c r="M15" s="98">
        <v>201.37947</v>
      </c>
      <c r="N15" s="98">
        <v>292.69601</v>
      </c>
      <c r="O15" s="99">
        <v>2459.08</v>
      </c>
      <c r="R15" t="s">
        <v>279</v>
      </c>
      <c r="S15" s="100">
        <v>8.0299999999999996E-2</v>
      </c>
      <c r="T15" s="100">
        <v>5.8400000000000001E-2</v>
      </c>
      <c r="U15" s="100">
        <v>6.2600000000000003E-2</v>
      </c>
      <c r="V15" s="100">
        <v>5.9200000000000003E-2</v>
      </c>
      <c r="X15" s="101">
        <v>7.2700000000000001E-2</v>
      </c>
      <c r="AA15" s="100"/>
      <c r="AB15" s="100"/>
      <c r="AC15" s="100"/>
      <c r="AD15" s="100"/>
      <c r="AF15" s="101"/>
    </row>
    <row r="16" spans="1:32" x14ac:dyDescent="0.2">
      <c r="A16">
        <v>4</v>
      </c>
      <c r="B16" s="97">
        <v>2033.479</v>
      </c>
      <c r="C16">
        <v>420.03383000000002</v>
      </c>
      <c r="D16">
        <v>170.07284999999999</v>
      </c>
      <c r="E16">
        <v>220.65051</v>
      </c>
      <c r="F16" s="97">
        <v>2844.2370000000001</v>
      </c>
      <c r="J16" s="104" t="s">
        <v>279</v>
      </c>
      <c r="K16" s="98">
        <v>1059.71</v>
      </c>
      <c r="L16" s="98">
        <v>223.83055999999999</v>
      </c>
      <c r="M16" s="98">
        <v>98.254118000000005</v>
      </c>
      <c r="N16" s="98">
        <v>131.04367999999999</v>
      </c>
      <c r="O16" s="99">
        <v>1512.8389999999999</v>
      </c>
      <c r="R16" t="s">
        <v>280</v>
      </c>
      <c r="S16" s="100">
        <v>0.17600000000000002</v>
      </c>
      <c r="T16" s="100">
        <v>0.33100000000000002</v>
      </c>
      <c r="U16" s="100">
        <v>0.26950000000000002</v>
      </c>
      <c r="V16" s="100">
        <v>0.27149999999999996</v>
      </c>
      <c r="X16" s="101">
        <v>0.22170000000000001</v>
      </c>
      <c r="AA16" s="100"/>
      <c r="AB16" s="100"/>
      <c r="AC16" s="100"/>
      <c r="AD16" s="100"/>
      <c r="AF16" s="101"/>
    </row>
    <row r="17" spans="1:19" x14ac:dyDescent="0.2">
      <c r="B17">
        <v>15.4</v>
      </c>
      <c r="C17">
        <v>10.96</v>
      </c>
      <c r="D17">
        <v>10.83</v>
      </c>
      <c r="E17">
        <v>9.9700000000000006</v>
      </c>
      <c r="F17">
        <v>13.66</v>
      </c>
      <c r="J17" s="104" t="s">
        <v>280</v>
      </c>
      <c r="K17" s="98">
        <v>2322.6439999999998</v>
      </c>
      <c r="L17" s="98">
        <v>1268.0899999999999</v>
      </c>
      <c r="M17" s="98">
        <v>423.35097000000002</v>
      </c>
      <c r="N17" s="98">
        <v>600.86752999999999</v>
      </c>
      <c r="O17" s="99">
        <v>4614.9530000000004</v>
      </c>
    </row>
    <row r="18" spans="1:19" x14ac:dyDescent="0.2">
      <c r="J18" s="17"/>
      <c r="K18" s="30"/>
      <c r="L18" s="30"/>
      <c r="M18" s="30"/>
      <c r="N18" s="30"/>
      <c r="O18" s="30"/>
    </row>
    <row r="19" spans="1:19" ht="15.75" x14ac:dyDescent="0.25">
      <c r="J19" s="83" t="s">
        <v>281</v>
      </c>
      <c r="K19" s="105">
        <v>13200.15</v>
      </c>
      <c r="L19" s="105">
        <v>3831.326</v>
      </c>
      <c r="M19" s="105">
        <v>1570.76</v>
      </c>
      <c r="N19" s="105">
        <v>2213.002</v>
      </c>
      <c r="O19" s="105">
        <v>20815.237000000001</v>
      </c>
      <c r="R19" s="108" t="s">
        <v>306</v>
      </c>
    </row>
    <row r="20" spans="1:19" x14ac:dyDescent="0.2">
      <c r="J20" s="18"/>
      <c r="K20" s="19"/>
      <c r="L20" s="19"/>
      <c r="M20" s="19"/>
      <c r="N20" s="19"/>
      <c r="O20" s="88" t="s">
        <v>214</v>
      </c>
    </row>
    <row r="21" spans="1:19" x14ac:dyDescent="0.2">
      <c r="J21" s="15" t="s">
        <v>274</v>
      </c>
      <c r="K21" s="100">
        <v>6.63</v>
      </c>
      <c r="L21" s="100">
        <v>8.66</v>
      </c>
      <c r="M21" s="100">
        <v>10.42</v>
      </c>
      <c r="N21" s="100">
        <v>10.61</v>
      </c>
      <c r="O21" s="101">
        <v>7.71</v>
      </c>
    </row>
    <row r="22" spans="1:19" x14ac:dyDescent="0.2">
      <c r="J22" s="15" t="s">
        <v>275</v>
      </c>
      <c r="K22" s="100">
        <v>20.36</v>
      </c>
      <c r="L22" s="100">
        <v>19.52</v>
      </c>
      <c r="M22" s="100">
        <v>18.399999999999999</v>
      </c>
      <c r="N22" s="100">
        <v>20.010000000000002</v>
      </c>
      <c r="O22" s="101">
        <v>20.02</v>
      </c>
    </row>
    <row r="23" spans="1:19" x14ac:dyDescent="0.2">
      <c r="J23" s="15" t="s">
        <v>276</v>
      </c>
      <c r="K23" s="100">
        <v>19.45</v>
      </c>
      <c r="L23" s="100">
        <v>13.81</v>
      </c>
      <c r="M23" s="100">
        <v>14.32</v>
      </c>
      <c r="N23" s="100">
        <v>13.11</v>
      </c>
      <c r="O23" s="101">
        <v>17.350000000000001</v>
      </c>
    </row>
    <row r="24" spans="1:19" x14ac:dyDescent="0.2">
      <c r="J24" s="15" t="s">
        <v>277</v>
      </c>
      <c r="K24" s="100">
        <v>15.4</v>
      </c>
      <c r="L24" s="100">
        <v>10.96</v>
      </c>
      <c r="M24" s="100">
        <v>10.83</v>
      </c>
      <c r="N24" s="100">
        <v>9.9700000000000006</v>
      </c>
      <c r="O24" s="101">
        <v>13.66</v>
      </c>
      <c r="S24" s="3"/>
    </row>
    <row r="25" spans="1:19" x14ac:dyDescent="0.2">
      <c r="A25">
        <v>5</v>
      </c>
      <c r="B25" s="97">
        <v>1654.53</v>
      </c>
      <c r="C25" s="97">
        <v>310.47395999999998</v>
      </c>
      <c r="D25" s="97">
        <v>201.37947</v>
      </c>
      <c r="E25" s="97">
        <v>292.69601</v>
      </c>
      <c r="F25" s="97">
        <v>2459.08</v>
      </c>
      <c r="J25" s="104" t="s">
        <v>278</v>
      </c>
      <c r="K25" s="100">
        <v>12.53</v>
      </c>
      <c r="L25" s="100">
        <v>8.1</v>
      </c>
      <c r="M25" s="100">
        <v>12.82</v>
      </c>
      <c r="N25" s="100">
        <v>13.23</v>
      </c>
      <c r="O25" s="101">
        <v>11.81</v>
      </c>
    </row>
    <row r="26" spans="1:19" x14ac:dyDescent="0.2">
      <c r="B26">
        <v>12.53</v>
      </c>
      <c r="C26">
        <v>8.1</v>
      </c>
      <c r="D26">
        <v>12.82</v>
      </c>
      <c r="E26">
        <v>13.23</v>
      </c>
      <c r="F26">
        <v>11.81</v>
      </c>
      <c r="J26" s="104" t="s">
        <v>279</v>
      </c>
      <c r="K26" s="100">
        <v>8.0299999999999994</v>
      </c>
      <c r="L26" s="100">
        <v>5.84</v>
      </c>
      <c r="M26" s="100">
        <v>6.26</v>
      </c>
      <c r="N26" s="100">
        <v>5.92</v>
      </c>
      <c r="O26" s="101">
        <v>7.27</v>
      </c>
    </row>
    <row r="27" spans="1:19" x14ac:dyDescent="0.2">
      <c r="J27" s="104" t="s">
        <v>280</v>
      </c>
      <c r="K27" s="100">
        <v>17.600000000000001</v>
      </c>
      <c r="L27" s="100">
        <v>33.1</v>
      </c>
      <c r="M27" s="100">
        <v>26.95</v>
      </c>
      <c r="N27" s="100">
        <v>27.15</v>
      </c>
      <c r="O27" s="101">
        <v>22.17</v>
      </c>
    </row>
    <row r="28" spans="1:19" x14ac:dyDescent="0.2">
      <c r="A28">
        <v>6</v>
      </c>
      <c r="B28" s="97">
        <v>1059.71</v>
      </c>
      <c r="C28">
        <v>223.83055999999999</v>
      </c>
      <c r="D28">
        <v>98.254118000000005</v>
      </c>
      <c r="E28">
        <v>131.04367999999999</v>
      </c>
      <c r="F28" s="97">
        <v>1512.8389999999999</v>
      </c>
      <c r="J28" s="17"/>
      <c r="K28" s="30"/>
      <c r="L28" s="30"/>
      <c r="M28" s="30"/>
      <c r="N28" s="30"/>
      <c r="O28" s="30"/>
    </row>
    <row r="29" spans="1:19" x14ac:dyDescent="0.2">
      <c r="B29">
        <v>8.0299999999999994</v>
      </c>
      <c r="C29">
        <v>5.84</v>
      </c>
      <c r="D29">
        <v>6.26</v>
      </c>
      <c r="E29">
        <v>5.92</v>
      </c>
      <c r="F29">
        <v>7.27</v>
      </c>
      <c r="J29" s="83" t="s">
        <v>281</v>
      </c>
      <c r="K29" s="87">
        <v>100</v>
      </c>
      <c r="L29" s="87">
        <v>100</v>
      </c>
      <c r="M29" s="87">
        <v>100</v>
      </c>
      <c r="N29" s="87">
        <v>100</v>
      </c>
      <c r="O29" s="87">
        <v>100</v>
      </c>
    </row>
    <row r="30" spans="1:19" x14ac:dyDescent="0.2">
      <c r="J30" s="83"/>
      <c r="K30" s="87"/>
      <c r="L30" s="87"/>
      <c r="M30" s="87"/>
      <c r="N30" s="87"/>
      <c r="O30" s="87"/>
    </row>
    <row r="31" spans="1:19" x14ac:dyDescent="0.2">
      <c r="A31">
        <v>7</v>
      </c>
      <c r="B31" s="97">
        <v>2322.6439999999998</v>
      </c>
      <c r="C31" s="97">
        <v>1268.0899999999999</v>
      </c>
      <c r="D31">
        <v>423.35097000000002</v>
      </c>
      <c r="E31">
        <v>600.86752999999999</v>
      </c>
      <c r="F31" s="97">
        <v>4614.9530000000004</v>
      </c>
      <c r="J31" s="22" t="s">
        <v>215</v>
      </c>
      <c r="K31" s="106">
        <v>7215</v>
      </c>
      <c r="L31" s="106">
        <v>1877</v>
      </c>
      <c r="M31" s="106">
        <v>1387</v>
      </c>
      <c r="N31" s="106">
        <v>1782</v>
      </c>
      <c r="O31" s="106">
        <v>12261</v>
      </c>
    </row>
    <row r="32" spans="1:19" ht="13.5" x14ac:dyDescent="0.2">
      <c r="B32">
        <v>17.600000000000001</v>
      </c>
      <c r="C32">
        <v>33.1</v>
      </c>
      <c r="D32">
        <v>26.95</v>
      </c>
      <c r="E32">
        <v>27.15</v>
      </c>
      <c r="F32">
        <v>22.17</v>
      </c>
      <c r="J32" s="23" t="s">
        <v>242</v>
      </c>
      <c r="K32" s="94"/>
      <c r="L32" s="94"/>
      <c r="M32" s="94"/>
      <c r="N32" s="94"/>
      <c r="O32" s="94"/>
    </row>
    <row r="33" spans="1:18" x14ac:dyDescent="0.2">
      <c r="J33" s="26" t="s">
        <v>142</v>
      </c>
      <c r="K33" s="25"/>
      <c r="L33" s="25"/>
      <c r="M33" s="25"/>
      <c r="N33" s="25"/>
      <c r="O33" s="25"/>
    </row>
    <row r="34" spans="1:18" x14ac:dyDescent="0.2">
      <c r="A34" t="s">
        <v>223</v>
      </c>
      <c r="B34" s="97">
        <v>13200.15</v>
      </c>
      <c r="C34" s="97">
        <v>3831.326</v>
      </c>
      <c r="D34" s="97">
        <v>1570.76</v>
      </c>
      <c r="E34" s="97">
        <v>2213.002</v>
      </c>
      <c r="F34" s="97">
        <v>20815.237000000001</v>
      </c>
      <c r="J34" s="27" t="s">
        <v>218</v>
      </c>
      <c r="K34" s="25"/>
      <c r="L34" s="25"/>
      <c r="M34" s="25"/>
      <c r="N34" s="25"/>
      <c r="O34" s="25"/>
    </row>
    <row r="35" spans="1:18" x14ac:dyDescent="0.2">
      <c r="B35">
        <v>100</v>
      </c>
      <c r="C35">
        <v>100</v>
      </c>
      <c r="D35">
        <v>100</v>
      </c>
      <c r="E35">
        <v>100</v>
      </c>
      <c r="F35">
        <v>100</v>
      </c>
      <c r="J35" s="95" t="s">
        <v>307</v>
      </c>
      <c r="K35" s="96"/>
      <c r="L35" s="96"/>
      <c r="M35" s="96"/>
      <c r="N35" s="96"/>
      <c r="O35" s="25"/>
    </row>
    <row r="36" spans="1:18" x14ac:dyDescent="0.2">
      <c r="B36" s="3"/>
      <c r="F36" s="3"/>
      <c r="J36" s="28" t="s">
        <v>143</v>
      </c>
      <c r="K36" s="95"/>
      <c r="L36" s="95"/>
      <c r="M36" s="95"/>
      <c r="N36" s="95"/>
      <c r="O36" s="25"/>
    </row>
    <row r="37" spans="1:18" x14ac:dyDescent="0.2">
      <c r="B37" s="3"/>
      <c r="F37" s="3"/>
    </row>
    <row r="38" spans="1:18" x14ac:dyDescent="0.2">
      <c r="B38" s="3"/>
      <c r="F38" s="3"/>
      <c r="R38" s="109" t="s">
        <v>301</v>
      </c>
    </row>
    <row r="39" spans="1:18" x14ac:dyDescent="0.2">
      <c r="R39" s="110" t="s">
        <v>143</v>
      </c>
    </row>
    <row r="40" spans="1:18" x14ac:dyDescent="0.2">
      <c r="B40" s="3"/>
      <c r="C40" s="3"/>
      <c r="D40" s="3"/>
      <c r="E40" s="3"/>
      <c r="F40" s="3"/>
    </row>
    <row r="41" spans="1:18" x14ac:dyDescent="0.2">
      <c r="G41" s="3"/>
    </row>
    <row r="42" spans="1:18" x14ac:dyDescent="0.2">
      <c r="B42" s="3"/>
      <c r="G42" s="3"/>
    </row>
    <row r="43" spans="1:18" x14ac:dyDescent="0.2">
      <c r="B43" s="3"/>
      <c r="G43" s="3"/>
    </row>
    <row r="44" spans="1:18" x14ac:dyDescent="0.2">
      <c r="B44" s="3"/>
      <c r="G44" s="3"/>
      <c r="P44" s="3"/>
    </row>
    <row r="45" spans="1:18" x14ac:dyDescent="0.2">
      <c r="G45" s="3"/>
      <c r="K45" s="3"/>
      <c r="P45" s="3"/>
    </row>
    <row r="46" spans="1:18" x14ac:dyDescent="0.2">
      <c r="K46" s="3"/>
      <c r="P46" s="3"/>
    </row>
    <row r="47" spans="1:18" x14ac:dyDescent="0.2">
      <c r="B47" s="3"/>
      <c r="G47" s="3"/>
      <c r="K47" s="3"/>
      <c r="P47" s="3"/>
    </row>
    <row r="48" spans="1:18" x14ac:dyDescent="0.2">
      <c r="P48" s="3"/>
    </row>
    <row r="49" spans="2:16" x14ac:dyDescent="0.2">
      <c r="B49" s="3"/>
      <c r="C49" s="3"/>
      <c r="D49" s="3"/>
      <c r="F49" s="3"/>
      <c r="G49" s="3"/>
    </row>
    <row r="50" spans="2:16" x14ac:dyDescent="0.2">
      <c r="K50" s="3"/>
      <c r="P50" s="3"/>
    </row>
    <row r="52" spans="2:16" x14ac:dyDescent="0.2">
      <c r="K52" s="3"/>
      <c r="L52" s="3"/>
      <c r="M52" s="3"/>
      <c r="O52" s="3"/>
      <c r="P52" s="3"/>
    </row>
  </sheetData>
  <mergeCells count="7">
    <mergeCell ref="K6:N6"/>
    <mergeCell ref="K7:K9"/>
    <mergeCell ref="N7:N9"/>
    <mergeCell ref="O8:O9"/>
    <mergeCell ref="J8:J9"/>
    <mergeCell ref="L7:L9"/>
    <mergeCell ref="M7:M9"/>
  </mergeCells>
  <phoneticPr fontId="2" type="noConversion"/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11"/>
  <sheetViews>
    <sheetView topLeftCell="A76" workbookViewId="0">
      <selection activeCell="B84" sqref="B84:H87"/>
    </sheetView>
  </sheetViews>
  <sheetFormatPr defaultColWidth="8.85546875" defaultRowHeight="12.75" x14ac:dyDescent="0.2"/>
  <cols>
    <col min="10" max="10" width="28.140625" customWidth="1"/>
    <col min="11" max="11" width="10.140625" customWidth="1"/>
    <col min="12" max="12" width="9.140625" customWidth="1"/>
    <col min="13" max="13" width="10.28515625" customWidth="1"/>
    <col min="14" max="14" width="11.42578125" customWidth="1"/>
    <col min="15" max="15" width="10.28515625" customWidth="1"/>
    <col min="18" max="18" width="16.28515625" customWidth="1"/>
    <col min="30" max="30" width="9.42578125" bestFit="1" customWidth="1"/>
  </cols>
  <sheetData>
    <row r="3" spans="1:30" ht="15.75" customHeight="1" x14ac:dyDescent="0.2">
      <c r="A3" t="s">
        <v>220</v>
      </c>
      <c r="B3" t="s">
        <v>67</v>
      </c>
      <c r="C3" t="s">
        <v>221</v>
      </c>
      <c r="D3" t="s">
        <v>222</v>
      </c>
      <c r="E3" t="s">
        <v>66</v>
      </c>
      <c r="F3" t="s">
        <v>223</v>
      </c>
      <c r="J3" s="292"/>
      <c r="K3" s="293"/>
      <c r="L3" s="293"/>
      <c r="M3" s="293"/>
      <c r="N3" s="293"/>
      <c r="O3" s="293"/>
    </row>
    <row r="4" spans="1:30" ht="12.75" customHeight="1" x14ac:dyDescent="0.25">
      <c r="J4" s="293"/>
      <c r="K4" s="293"/>
      <c r="L4" s="293"/>
      <c r="M4" s="293"/>
      <c r="N4" s="293"/>
      <c r="O4" s="293"/>
      <c r="R4" s="108" t="s">
        <v>308</v>
      </c>
    </row>
    <row r="5" spans="1:30" x14ac:dyDescent="0.2">
      <c r="A5" t="s">
        <v>285</v>
      </c>
      <c r="B5" s="97">
        <v>12293.4</v>
      </c>
      <c r="C5" s="97">
        <v>3325.5459999999998</v>
      </c>
      <c r="D5" s="97">
        <v>1480.617</v>
      </c>
      <c r="E5" s="97">
        <v>2062.0059999999999</v>
      </c>
      <c r="F5" s="97">
        <v>19161.57</v>
      </c>
      <c r="J5" s="11"/>
      <c r="K5" s="12"/>
      <c r="L5" s="12"/>
      <c r="M5" s="12"/>
      <c r="N5" s="12"/>
      <c r="O5" s="81"/>
      <c r="AC5" t="s">
        <v>284</v>
      </c>
      <c r="AD5" s="124">
        <v>698.61392000000001</v>
      </c>
    </row>
    <row r="6" spans="1:30" x14ac:dyDescent="0.2">
      <c r="B6">
        <v>94.51</v>
      </c>
      <c r="C6">
        <v>89.83</v>
      </c>
      <c r="D6">
        <v>95.34</v>
      </c>
      <c r="E6">
        <v>95.29</v>
      </c>
      <c r="F6">
        <v>93.81</v>
      </c>
      <c r="J6" s="13"/>
      <c r="K6" s="275"/>
      <c r="L6" s="275"/>
      <c r="M6" s="275"/>
      <c r="N6" s="275"/>
      <c r="O6" s="82"/>
      <c r="AC6" t="s">
        <v>282</v>
      </c>
      <c r="AD6" s="124">
        <v>566.37561000000005</v>
      </c>
    </row>
    <row r="7" spans="1:30" ht="12.75" customHeight="1" x14ac:dyDescent="0.2">
      <c r="B7" s="97"/>
      <c r="F7" s="97"/>
      <c r="J7" s="13"/>
      <c r="K7" s="287"/>
      <c r="L7" s="282"/>
      <c r="M7" s="276"/>
      <c r="N7" s="276"/>
      <c r="O7" s="52"/>
      <c r="AC7" t="s">
        <v>283</v>
      </c>
      <c r="AD7" s="124">
        <v>19161.57</v>
      </c>
    </row>
    <row r="8" spans="1:30" ht="12.75" customHeight="1" x14ac:dyDescent="0.2">
      <c r="A8" t="s">
        <v>286</v>
      </c>
      <c r="B8">
        <v>330.91403000000003</v>
      </c>
      <c r="C8">
        <v>145.45399</v>
      </c>
      <c r="D8">
        <v>29.678747999999999</v>
      </c>
      <c r="E8">
        <v>60.328845999999999</v>
      </c>
      <c r="F8">
        <v>566.37561000000005</v>
      </c>
      <c r="J8" s="290"/>
      <c r="K8" s="288"/>
      <c r="L8" s="283"/>
      <c r="M8" s="280"/>
      <c r="N8" s="280"/>
      <c r="O8" s="272"/>
    </row>
    <row r="9" spans="1:30" x14ac:dyDescent="0.2">
      <c r="B9">
        <v>2.54</v>
      </c>
      <c r="C9">
        <v>3.93</v>
      </c>
      <c r="D9">
        <v>1.91</v>
      </c>
      <c r="E9">
        <v>2.79</v>
      </c>
      <c r="F9">
        <v>2.77</v>
      </c>
      <c r="J9" s="291"/>
      <c r="K9" s="289"/>
      <c r="L9" s="284"/>
      <c r="M9" s="281"/>
      <c r="N9" s="281"/>
      <c r="O9" s="273"/>
    </row>
    <row r="10" spans="1:30" x14ac:dyDescent="0.2">
      <c r="B10" s="97"/>
      <c r="C10" s="97"/>
      <c r="F10" s="97"/>
      <c r="J10" s="10"/>
      <c r="K10" s="10"/>
      <c r="L10" s="10"/>
      <c r="M10" s="84"/>
      <c r="N10" s="84"/>
      <c r="O10" s="85"/>
    </row>
    <row r="11" spans="1:30" x14ac:dyDescent="0.2">
      <c r="A11" t="s">
        <v>287</v>
      </c>
      <c r="B11">
        <v>383.46507000000003</v>
      </c>
      <c r="C11">
        <v>230.89491000000001</v>
      </c>
      <c r="D11">
        <v>42.642997999999999</v>
      </c>
      <c r="E11">
        <v>41.610945999999998</v>
      </c>
      <c r="F11">
        <v>698.61392000000001</v>
      </c>
      <c r="J11" s="17"/>
      <c r="K11" s="98"/>
      <c r="L11" s="98"/>
      <c r="M11" s="98"/>
      <c r="N11" s="98"/>
      <c r="O11" s="99"/>
    </row>
    <row r="12" spans="1:30" x14ac:dyDescent="0.2">
      <c r="B12">
        <v>2.95</v>
      </c>
      <c r="C12">
        <v>6.24</v>
      </c>
      <c r="D12">
        <v>2.75</v>
      </c>
      <c r="E12">
        <v>1.92</v>
      </c>
      <c r="F12">
        <v>3.42</v>
      </c>
      <c r="J12" s="15"/>
      <c r="K12" s="100"/>
      <c r="L12" s="100"/>
      <c r="M12" s="100"/>
      <c r="N12" s="100"/>
      <c r="O12" s="101"/>
      <c r="S12" s="3"/>
    </row>
    <row r="13" spans="1:30" x14ac:dyDescent="0.2">
      <c r="B13" s="97"/>
      <c r="C13" s="97"/>
      <c r="E13" s="97"/>
      <c r="F13" s="97"/>
      <c r="J13" s="15"/>
      <c r="K13" s="100"/>
      <c r="L13" s="100"/>
      <c r="M13" s="100"/>
      <c r="N13" s="100"/>
      <c r="O13" s="101"/>
      <c r="S13" s="3"/>
    </row>
    <row r="14" spans="1:30" x14ac:dyDescent="0.2">
      <c r="A14" t="s">
        <v>223</v>
      </c>
      <c r="B14" s="97">
        <v>13007.78</v>
      </c>
      <c r="C14" s="97">
        <v>3701.895</v>
      </c>
      <c r="D14" s="97">
        <v>1552.9390000000001</v>
      </c>
      <c r="E14" s="97">
        <v>2163.9459999999999</v>
      </c>
      <c r="F14" s="97">
        <v>20426.560000000001</v>
      </c>
      <c r="J14" s="15"/>
      <c r="K14" s="98"/>
      <c r="L14" s="98"/>
      <c r="M14" s="98"/>
      <c r="N14" s="98"/>
      <c r="O14" s="99"/>
      <c r="S14" s="3"/>
    </row>
    <row r="15" spans="1:30" x14ac:dyDescent="0.2">
      <c r="B15">
        <v>100</v>
      </c>
      <c r="C15">
        <v>100</v>
      </c>
      <c r="D15">
        <v>100</v>
      </c>
      <c r="E15">
        <v>100</v>
      </c>
      <c r="F15">
        <v>100</v>
      </c>
      <c r="J15" s="39"/>
      <c r="K15" s="100"/>
      <c r="L15" s="100"/>
      <c r="M15" s="100"/>
      <c r="N15" s="100"/>
      <c r="O15" s="101"/>
      <c r="S15" s="3"/>
    </row>
    <row r="16" spans="1:30" x14ac:dyDescent="0.2">
      <c r="J16" s="17"/>
      <c r="K16" s="30"/>
      <c r="L16" s="30"/>
      <c r="M16" s="30"/>
      <c r="N16" s="30"/>
      <c r="O16" s="30"/>
    </row>
    <row r="17" spans="1:31" x14ac:dyDescent="0.2">
      <c r="J17" s="83"/>
      <c r="K17" s="105"/>
      <c r="L17" s="105"/>
      <c r="M17" s="105"/>
      <c r="N17" s="105"/>
      <c r="O17" s="105"/>
    </row>
    <row r="18" spans="1:31" x14ac:dyDescent="0.2">
      <c r="J18" s="18"/>
      <c r="K18" s="19"/>
      <c r="L18" s="19"/>
      <c r="M18" s="19"/>
      <c r="N18" s="19"/>
      <c r="O18" s="88"/>
    </row>
    <row r="19" spans="1:31" x14ac:dyDescent="0.2">
      <c r="J19" s="17"/>
      <c r="K19" s="100"/>
      <c r="L19" s="100"/>
      <c r="M19" s="100"/>
      <c r="N19" s="100"/>
      <c r="O19" s="101"/>
    </row>
    <row r="20" spans="1:31" x14ac:dyDescent="0.2">
      <c r="A20" t="s">
        <v>220</v>
      </c>
      <c r="B20" t="s">
        <v>67</v>
      </c>
      <c r="C20" t="s">
        <v>221</v>
      </c>
      <c r="D20" t="s">
        <v>222</v>
      </c>
      <c r="E20" t="s">
        <v>272</v>
      </c>
      <c r="F20" t="s">
        <v>241</v>
      </c>
      <c r="G20" t="s">
        <v>223</v>
      </c>
      <c r="J20" s="15"/>
      <c r="K20" s="100"/>
      <c r="L20" s="100"/>
      <c r="M20" s="100"/>
      <c r="N20" s="100"/>
      <c r="O20" s="101"/>
    </row>
    <row r="21" spans="1:31" x14ac:dyDescent="0.2">
      <c r="J21" s="15"/>
      <c r="K21" s="100"/>
      <c r="L21" s="100"/>
      <c r="M21" s="100"/>
      <c r="N21" s="100"/>
      <c r="O21" s="101"/>
    </row>
    <row r="22" spans="1:31" x14ac:dyDescent="0.2">
      <c r="A22">
        <v>1</v>
      </c>
      <c r="B22" s="3">
        <v>6733</v>
      </c>
      <c r="C22" s="3">
        <v>1630</v>
      </c>
      <c r="D22" s="3">
        <v>1310</v>
      </c>
      <c r="F22" s="3">
        <v>1670</v>
      </c>
      <c r="G22" s="3">
        <v>11343</v>
      </c>
      <c r="J22" s="15"/>
      <c r="K22" s="100"/>
      <c r="L22" s="100"/>
      <c r="M22" s="100"/>
      <c r="N22" s="100"/>
      <c r="O22" s="101"/>
      <c r="S22" s="3"/>
    </row>
    <row r="23" spans="1:31" x14ac:dyDescent="0.2">
      <c r="A23">
        <v>2</v>
      </c>
      <c r="B23" s="97">
        <v>173</v>
      </c>
      <c r="C23" s="97">
        <v>70</v>
      </c>
      <c r="D23" s="97">
        <v>31</v>
      </c>
      <c r="E23" s="97"/>
      <c r="F23" s="97">
        <v>42</v>
      </c>
      <c r="G23">
        <v>316</v>
      </c>
      <c r="J23" s="39"/>
      <c r="K23" s="100"/>
      <c r="L23" s="100"/>
      <c r="M23" s="100"/>
      <c r="N23" s="100"/>
      <c r="O23" s="100"/>
    </row>
    <row r="24" spans="1:31" x14ac:dyDescent="0.2">
      <c r="A24">
        <v>3</v>
      </c>
      <c r="B24" s="97">
        <v>204</v>
      </c>
      <c r="C24">
        <v>112</v>
      </c>
      <c r="D24">
        <v>34</v>
      </c>
      <c r="F24" s="97">
        <v>30</v>
      </c>
      <c r="G24">
        <v>380</v>
      </c>
      <c r="J24" s="17"/>
      <c r="K24" s="30"/>
      <c r="L24" s="30"/>
      <c r="M24" s="30"/>
      <c r="N24" s="30"/>
      <c r="O24" s="30"/>
    </row>
    <row r="25" spans="1:31" x14ac:dyDescent="0.2">
      <c r="J25" s="83"/>
      <c r="K25" s="87"/>
      <c r="L25" s="87"/>
      <c r="M25" s="87"/>
      <c r="N25" s="87"/>
      <c r="O25" s="87"/>
    </row>
    <row r="26" spans="1:31" x14ac:dyDescent="0.2">
      <c r="A26" t="s">
        <v>223</v>
      </c>
      <c r="B26" s="3">
        <v>7110</v>
      </c>
      <c r="C26" s="3">
        <v>1812</v>
      </c>
      <c r="D26" s="3">
        <v>1375</v>
      </c>
      <c r="F26" s="3">
        <v>1742</v>
      </c>
      <c r="G26" s="3">
        <v>12039</v>
      </c>
      <c r="J26" s="17"/>
      <c r="K26" s="30"/>
      <c r="L26" s="30"/>
      <c r="M26" s="30"/>
      <c r="N26" s="30"/>
      <c r="O26" s="30"/>
    </row>
    <row r="27" spans="1:31" x14ac:dyDescent="0.2">
      <c r="B27" s="97"/>
      <c r="C27" s="97"/>
      <c r="F27" s="97"/>
      <c r="J27" s="22"/>
      <c r="K27" s="62"/>
      <c r="L27" s="62"/>
      <c r="M27" s="62"/>
      <c r="N27" s="62"/>
      <c r="O27" s="62"/>
    </row>
    <row r="28" spans="1:31" ht="13.5" x14ac:dyDescent="0.2">
      <c r="J28" s="23"/>
      <c r="K28" s="35"/>
      <c r="L28" s="35"/>
      <c r="M28" s="35"/>
      <c r="N28" s="35"/>
      <c r="O28" s="35"/>
      <c r="R28" s="109" t="s">
        <v>301</v>
      </c>
    </row>
    <row r="29" spans="1:31" x14ac:dyDescent="0.2">
      <c r="J29" s="26"/>
      <c r="K29" s="25"/>
      <c r="L29" s="25"/>
      <c r="M29" s="25"/>
      <c r="N29" s="25"/>
      <c r="O29" s="25"/>
      <c r="R29" s="110" t="s">
        <v>143</v>
      </c>
      <c r="AA29" s="287" t="s">
        <v>225</v>
      </c>
      <c r="AB29" s="282" t="s">
        <v>243</v>
      </c>
      <c r="AC29" s="276" t="s">
        <v>226</v>
      </c>
      <c r="AD29" s="276" t="s">
        <v>227</v>
      </c>
      <c r="AE29" s="52"/>
    </row>
    <row r="30" spans="1:31" x14ac:dyDescent="0.2">
      <c r="B30" s="97"/>
      <c r="C30" s="97"/>
      <c r="D30" s="97"/>
      <c r="E30" s="97"/>
      <c r="F30" s="97"/>
      <c r="J30" s="27"/>
      <c r="K30" s="25"/>
      <c r="L30" s="25"/>
      <c r="M30" s="25"/>
      <c r="N30" s="25"/>
      <c r="O30" s="25"/>
      <c r="AA30" s="288"/>
      <c r="AB30" s="283"/>
      <c r="AC30" s="280"/>
      <c r="AD30" s="280"/>
      <c r="AE30" s="272" t="s">
        <v>213</v>
      </c>
    </row>
    <row r="31" spans="1:31" x14ac:dyDescent="0.2">
      <c r="J31" s="95"/>
      <c r="K31" s="96"/>
      <c r="L31" s="96"/>
      <c r="M31" s="96"/>
      <c r="N31" s="96"/>
      <c r="O31" s="25"/>
      <c r="AA31" s="289"/>
      <c r="AB31" s="284"/>
      <c r="AC31" s="281"/>
      <c r="AD31" s="281"/>
      <c r="AE31" s="273"/>
    </row>
    <row r="32" spans="1:31" x14ac:dyDescent="0.2">
      <c r="B32" s="3"/>
      <c r="F32" s="3"/>
      <c r="J32" s="28"/>
      <c r="K32" s="95"/>
      <c r="L32" s="95"/>
      <c r="M32" s="95"/>
      <c r="N32" s="95"/>
      <c r="O32" s="25"/>
    </row>
    <row r="33" spans="2:30" x14ac:dyDescent="0.2">
      <c r="B33" s="3"/>
      <c r="F33" s="3"/>
    </row>
    <row r="34" spans="2:30" ht="15.75" x14ac:dyDescent="0.25">
      <c r="B34" s="3"/>
      <c r="F34" s="3"/>
      <c r="R34" s="108" t="s">
        <v>309</v>
      </c>
    </row>
    <row r="35" spans="2:30" x14ac:dyDescent="0.2">
      <c r="G35" t="s">
        <v>223</v>
      </c>
    </row>
    <row r="36" spans="2:30" x14ac:dyDescent="0.2">
      <c r="B36" s="3"/>
      <c r="C36" s="3"/>
      <c r="D36" s="3"/>
      <c r="E36" s="3"/>
      <c r="F36" s="3"/>
    </row>
    <row r="37" spans="2:30" x14ac:dyDescent="0.2">
      <c r="G37" s="3">
        <v>1019</v>
      </c>
      <c r="AA37" s="100">
        <v>2.95</v>
      </c>
      <c r="AB37" s="100">
        <v>6.24</v>
      </c>
      <c r="AC37" s="100">
        <v>2.75</v>
      </c>
      <c r="AD37" s="100">
        <v>1.92</v>
      </c>
    </row>
    <row r="38" spans="2:30" ht="12.75" customHeight="1" x14ac:dyDescent="0.2">
      <c r="B38" s="3"/>
      <c r="G38" s="3">
        <v>2535</v>
      </c>
      <c r="J38" t="s">
        <v>271</v>
      </c>
      <c r="K38" t="s">
        <v>67</v>
      </c>
      <c r="L38" t="s">
        <v>221</v>
      </c>
      <c r="M38" t="s">
        <v>222</v>
      </c>
      <c r="N38" t="s">
        <v>272</v>
      </c>
      <c r="O38" t="s">
        <v>241</v>
      </c>
      <c r="P38" t="s">
        <v>223</v>
      </c>
      <c r="AA38" s="122" t="s">
        <v>296</v>
      </c>
      <c r="AB38" s="122" t="s">
        <v>297</v>
      </c>
      <c r="AC38" s="122" t="s">
        <v>328</v>
      </c>
      <c r="AD38" s="122" t="s">
        <v>325</v>
      </c>
    </row>
    <row r="39" spans="2:30" ht="12.75" customHeight="1" x14ac:dyDescent="0.2">
      <c r="B39" s="3"/>
      <c r="G39" s="3">
        <v>2093</v>
      </c>
      <c r="AA39">
        <f>AA37/100</f>
        <v>2.9500000000000002E-2</v>
      </c>
      <c r="AB39">
        <f>AB37/100</f>
        <v>6.2400000000000004E-2</v>
      </c>
      <c r="AC39">
        <f>AC37/100</f>
        <v>2.75E-2</v>
      </c>
      <c r="AD39">
        <f>AD37/100</f>
        <v>1.9199999999999998E-2</v>
      </c>
    </row>
    <row r="40" spans="2:30" x14ac:dyDescent="0.2">
      <c r="B40" s="3"/>
      <c r="G40" s="3">
        <v>1623</v>
      </c>
      <c r="J40">
        <v>1</v>
      </c>
      <c r="K40">
        <v>504</v>
      </c>
      <c r="L40">
        <v>174</v>
      </c>
      <c r="M40">
        <v>140</v>
      </c>
      <c r="O40">
        <v>201</v>
      </c>
      <c r="P40" s="3">
        <v>1019</v>
      </c>
    </row>
    <row r="41" spans="2:30" x14ac:dyDescent="0.2">
      <c r="G41" s="3">
        <v>1485</v>
      </c>
      <c r="J41">
        <v>2</v>
      </c>
      <c r="K41" s="3">
        <v>1515</v>
      </c>
      <c r="L41">
        <v>388</v>
      </c>
      <c r="M41">
        <v>266</v>
      </c>
      <c r="O41">
        <v>366</v>
      </c>
      <c r="P41" s="3">
        <v>2535</v>
      </c>
    </row>
    <row r="42" spans="2:30" x14ac:dyDescent="0.2">
      <c r="G42">
        <v>852</v>
      </c>
      <c r="J42">
        <v>3</v>
      </c>
      <c r="K42" s="3">
        <v>1388</v>
      </c>
      <c r="L42">
        <v>264</v>
      </c>
      <c r="M42">
        <v>203</v>
      </c>
      <c r="O42">
        <v>238</v>
      </c>
      <c r="P42" s="3">
        <v>2093</v>
      </c>
    </row>
    <row r="43" spans="2:30" x14ac:dyDescent="0.2">
      <c r="B43" s="3"/>
      <c r="G43" s="3">
        <v>2654</v>
      </c>
      <c r="J43">
        <v>4</v>
      </c>
      <c r="K43" s="3">
        <v>1094</v>
      </c>
      <c r="L43">
        <v>208</v>
      </c>
      <c r="M43">
        <v>150</v>
      </c>
      <c r="O43">
        <v>171</v>
      </c>
      <c r="P43" s="3">
        <v>1623</v>
      </c>
    </row>
    <row r="44" spans="2:30" x14ac:dyDescent="0.2">
      <c r="J44">
        <v>5</v>
      </c>
      <c r="K44">
        <v>911</v>
      </c>
      <c r="L44">
        <v>154</v>
      </c>
      <c r="M44">
        <v>177</v>
      </c>
      <c r="O44">
        <v>243</v>
      </c>
      <c r="P44" s="3">
        <v>1485</v>
      </c>
    </row>
    <row r="45" spans="2:30" x14ac:dyDescent="0.2">
      <c r="B45" s="3"/>
      <c r="C45" s="3"/>
      <c r="D45" s="3"/>
      <c r="F45" s="3"/>
      <c r="G45" s="3">
        <v>12261</v>
      </c>
      <c r="J45">
        <v>6</v>
      </c>
      <c r="K45">
        <v>576</v>
      </c>
      <c r="L45">
        <v>93</v>
      </c>
      <c r="M45">
        <v>84</v>
      </c>
      <c r="O45">
        <v>99</v>
      </c>
      <c r="P45">
        <v>852</v>
      </c>
    </row>
    <row r="46" spans="2:30" x14ac:dyDescent="0.2">
      <c r="J46">
        <v>7</v>
      </c>
      <c r="K46" s="3">
        <v>1227</v>
      </c>
      <c r="L46">
        <v>596</v>
      </c>
      <c r="M46">
        <v>367</v>
      </c>
      <c r="O46">
        <v>464</v>
      </c>
      <c r="P46" s="3">
        <v>2654</v>
      </c>
    </row>
    <row r="48" spans="2:30" x14ac:dyDescent="0.2">
      <c r="J48" t="s">
        <v>223</v>
      </c>
      <c r="K48" s="3">
        <v>7215</v>
      </c>
      <c r="L48" s="3">
        <v>1877</v>
      </c>
      <c r="M48" s="3">
        <v>1387</v>
      </c>
      <c r="O48" s="3">
        <v>1782</v>
      </c>
      <c r="P48" s="3">
        <v>12261</v>
      </c>
    </row>
    <row r="52" spans="10:18" x14ac:dyDescent="0.2">
      <c r="J52" s="292" t="s">
        <v>322</v>
      </c>
      <c r="K52" s="293"/>
      <c r="L52" s="293"/>
      <c r="M52" s="293"/>
      <c r="N52" s="293"/>
      <c r="O52" s="293"/>
    </row>
    <row r="53" spans="10:18" x14ac:dyDescent="0.2">
      <c r="J53" s="293"/>
      <c r="K53" s="293"/>
      <c r="L53" s="293"/>
      <c r="M53" s="293"/>
      <c r="N53" s="293"/>
      <c r="O53" s="293"/>
    </row>
    <row r="54" spans="10:18" x14ac:dyDescent="0.2">
      <c r="J54" s="11" t="s">
        <v>224</v>
      </c>
      <c r="K54" s="12"/>
      <c r="L54" s="12"/>
      <c r="M54" s="12"/>
      <c r="N54" s="12"/>
      <c r="O54" s="81"/>
      <c r="R54" s="109" t="s">
        <v>301</v>
      </c>
    </row>
    <row r="55" spans="10:18" x14ac:dyDescent="0.2">
      <c r="J55" s="13"/>
      <c r="K55" s="275" t="s">
        <v>208</v>
      </c>
      <c r="L55" s="275"/>
      <c r="M55" s="275"/>
      <c r="N55" s="275"/>
      <c r="O55" s="82"/>
      <c r="R55" s="110" t="s">
        <v>143</v>
      </c>
    </row>
    <row r="56" spans="10:18" ht="12.75" customHeight="1" x14ac:dyDescent="0.2">
      <c r="J56" s="13"/>
      <c r="K56" s="287" t="s">
        <v>225</v>
      </c>
      <c r="L56" s="282" t="s">
        <v>243</v>
      </c>
      <c r="M56" s="276" t="s">
        <v>334</v>
      </c>
      <c r="N56" s="276" t="s">
        <v>335</v>
      </c>
      <c r="O56" s="52"/>
    </row>
    <row r="57" spans="10:18" ht="12.75" customHeight="1" x14ac:dyDescent="0.2">
      <c r="J57" s="290" t="s">
        <v>288</v>
      </c>
      <c r="K57" s="288"/>
      <c r="L57" s="283"/>
      <c r="M57" s="280"/>
      <c r="N57" s="280"/>
      <c r="O57" s="272" t="s">
        <v>324</v>
      </c>
    </row>
    <row r="58" spans="10:18" x14ac:dyDescent="0.2">
      <c r="J58" s="291"/>
      <c r="K58" s="289"/>
      <c r="L58" s="284"/>
      <c r="M58" s="281"/>
      <c r="N58" s="281"/>
      <c r="O58" s="273"/>
    </row>
    <row r="59" spans="10:18" x14ac:dyDescent="0.2">
      <c r="J59" s="10"/>
      <c r="K59" s="10"/>
      <c r="L59" s="10"/>
      <c r="M59" s="84"/>
      <c r="N59" s="84"/>
      <c r="O59" s="85" t="s">
        <v>209</v>
      </c>
    </row>
    <row r="60" spans="10:18" x14ac:dyDescent="0.2">
      <c r="J60" s="17" t="s">
        <v>310</v>
      </c>
      <c r="K60" s="99">
        <f>SUM(K61:K62)</f>
        <v>12624.31403</v>
      </c>
      <c r="L60" s="99">
        <f>SUM(L61:L62)</f>
        <v>3470.9999899999998</v>
      </c>
      <c r="M60" s="99">
        <f>SUM(M61:M62)</f>
        <v>1510.295748</v>
      </c>
      <c r="N60" s="99">
        <f>SUM(N61:N62)</f>
        <v>2122.3348459999997</v>
      </c>
      <c r="O60" s="99">
        <f>SUM(O61:O62)</f>
        <v>19727.945609999999</v>
      </c>
    </row>
    <row r="61" spans="10:18" x14ac:dyDescent="0.2">
      <c r="J61" s="15" t="s">
        <v>311</v>
      </c>
      <c r="K61" s="98">
        <v>12293.4</v>
      </c>
      <c r="L61" s="98">
        <v>3325.5459999999998</v>
      </c>
      <c r="M61" s="98">
        <v>1480.617</v>
      </c>
      <c r="N61" s="98">
        <v>2062.0059999999999</v>
      </c>
      <c r="O61" s="99">
        <v>19161.57</v>
      </c>
    </row>
    <row r="62" spans="10:18" x14ac:dyDescent="0.2">
      <c r="J62" s="15" t="s">
        <v>282</v>
      </c>
      <c r="K62" s="100">
        <v>330.91403000000003</v>
      </c>
      <c r="L62" s="100">
        <v>145.45399</v>
      </c>
      <c r="M62" s="100">
        <v>29.678747999999999</v>
      </c>
      <c r="N62" s="100">
        <v>60.328845999999999</v>
      </c>
      <c r="O62" s="101">
        <v>566.37561000000005</v>
      </c>
    </row>
    <row r="63" spans="10:18" x14ac:dyDescent="0.2">
      <c r="J63" s="15"/>
      <c r="K63" s="98"/>
      <c r="L63" s="98"/>
      <c r="M63" s="98"/>
      <c r="N63" s="98"/>
      <c r="O63" s="99"/>
    </row>
    <row r="64" spans="10:18" x14ac:dyDescent="0.2">
      <c r="J64" s="39" t="s">
        <v>284</v>
      </c>
      <c r="K64" s="132">
        <v>383.46507000000003</v>
      </c>
      <c r="L64" s="132">
        <v>230.89491000000001</v>
      </c>
      <c r="M64" s="132">
        <v>42.642997999999999</v>
      </c>
      <c r="N64" s="132">
        <v>41.610945999999998</v>
      </c>
      <c r="O64" s="132">
        <v>698.61392000000001</v>
      </c>
    </row>
    <row r="65" spans="10:15" x14ac:dyDescent="0.2">
      <c r="J65" s="17"/>
      <c r="K65" s="30"/>
      <c r="L65" s="30"/>
      <c r="M65" s="30"/>
      <c r="N65" s="30"/>
      <c r="O65" s="30"/>
    </row>
    <row r="66" spans="10:15" x14ac:dyDescent="0.2">
      <c r="J66" s="83" t="s">
        <v>289</v>
      </c>
      <c r="K66" s="105">
        <v>13007.78</v>
      </c>
      <c r="L66" s="105">
        <v>3701.895</v>
      </c>
      <c r="M66" s="105">
        <v>1552.9390000000001</v>
      </c>
      <c r="N66" s="105">
        <v>2163.9459999999999</v>
      </c>
      <c r="O66" s="105">
        <v>20426.560000000001</v>
      </c>
    </row>
    <row r="67" spans="10:15" x14ac:dyDescent="0.2">
      <c r="J67" s="18"/>
      <c r="K67" s="19"/>
      <c r="L67" s="19"/>
      <c r="M67" s="19"/>
      <c r="N67" s="19"/>
      <c r="O67" s="88" t="s">
        <v>214</v>
      </c>
    </row>
    <row r="68" spans="10:15" x14ac:dyDescent="0.2">
      <c r="J68" s="17" t="s">
        <v>310</v>
      </c>
      <c r="K68" s="101">
        <f>SUM(K69:K70)</f>
        <v>97.050000000000011</v>
      </c>
      <c r="L68" s="101">
        <f>SUM(L69:L70)</f>
        <v>93.76</v>
      </c>
      <c r="M68" s="101">
        <f>SUM(M69:M70)</f>
        <v>97.25</v>
      </c>
      <c r="N68" s="101">
        <f>SUM(N69:N70)</f>
        <v>98.080000000000013</v>
      </c>
      <c r="O68" s="101">
        <f>SUM(O69:O70)</f>
        <v>96.58</v>
      </c>
    </row>
    <row r="69" spans="10:15" x14ac:dyDescent="0.2">
      <c r="J69" s="15" t="s">
        <v>311</v>
      </c>
      <c r="K69" s="100">
        <v>94.51</v>
      </c>
      <c r="L69" s="100">
        <v>89.83</v>
      </c>
      <c r="M69" s="100">
        <v>95.34</v>
      </c>
      <c r="N69" s="100">
        <v>95.29</v>
      </c>
      <c r="O69" s="100">
        <v>93.81</v>
      </c>
    </row>
    <row r="70" spans="10:15" x14ac:dyDescent="0.2">
      <c r="J70" s="15" t="s">
        <v>282</v>
      </c>
      <c r="K70" s="100">
        <v>2.54</v>
      </c>
      <c r="L70" s="100">
        <v>3.93</v>
      </c>
      <c r="M70" s="100">
        <v>1.91</v>
      </c>
      <c r="N70" s="100">
        <v>2.79</v>
      </c>
      <c r="O70" s="101">
        <v>2.77</v>
      </c>
    </row>
    <row r="71" spans="10:15" x14ac:dyDescent="0.2">
      <c r="J71" s="15"/>
      <c r="K71" s="100"/>
      <c r="L71" s="100"/>
      <c r="M71" s="100"/>
      <c r="N71" s="100"/>
      <c r="O71" s="101"/>
    </row>
    <row r="72" spans="10:15" x14ac:dyDescent="0.2">
      <c r="J72" s="39" t="s">
        <v>284</v>
      </c>
      <c r="K72" s="101">
        <v>2.95</v>
      </c>
      <c r="L72" s="101">
        <v>6.24</v>
      </c>
      <c r="M72" s="101">
        <v>2.75</v>
      </c>
      <c r="N72" s="101">
        <v>1.92</v>
      </c>
      <c r="O72" s="101">
        <v>3.42</v>
      </c>
    </row>
    <row r="73" spans="10:15" x14ac:dyDescent="0.2">
      <c r="J73" s="17"/>
      <c r="K73" s="30"/>
      <c r="L73" s="30"/>
      <c r="M73" s="30"/>
      <c r="N73" s="30"/>
      <c r="O73" s="30"/>
    </row>
    <row r="74" spans="10:15" x14ac:dyDescent="0.2">
      <c r="J74" s="83" t="s">
        <v>289</v>
      </c>
      <c r="K74" s="87">
        <v>100</v>
      </c>
      <c r="L74" s="87">
        <v>100</v>
      </c>
      <c r="M74" s="87">
        <v>100</v>
      </c>
      <c r="N74" s="87">
        <v>100</v>
      </c>
      <c r="O74" s="87">
        <v>100</v>
      </c>
    </row>
    <row r="75" spans="10:15" x14ac:dyDescent="0.2">
      <c r="J75" s="17"/>
      <c r="K75" s="30"/>
      <c r="L75" s="30"/>
      <c r="M75" s="30"/>
      <c r="N75" s="30"/>
      <c r="O75" s="30"/>
    </row>
    <row r="76" spans="10:15" x14ac:dyDescent="0.2">
      <c r="J76" s="22" t="s">
        <v>215</v>
      </c>
      <c r="K76" s="62">
        <v>7110</v>
      </c>
      <c r="L76" s="62">
        <v>1812</v>
      </c>
      <c r="M76" s="62">
        <v>1375</v>
      </c>
      <c r="N76" s="62">
        <v>1742</v>
      </c>
      <c r="O76" s="62">
        <v>12039</v>
      </c>
    </row>
    <row r="77" spans="10:15" ht="13.5" x14ac:dyDescent="0.2">
      <c r="J77" s="23" t="s">
        <v>242</v>
      </c>
      <c r="K77" s="35"/>
      <c r="L77" s="35"/>
      <c r="M77" s="35"/>
      <c r="N77" s="35"/>
      <c r="O77" s="35"/>
    </row>
    <row r="78" spans="10:15" x14ac:dyDescent="0.2">
      <c r="J78" s="26" t="s">
        <v>142</v>
      </c>
      <c r="K78" s="25"/>
      <c r="L78" s="25"/>
      <c r="M78" s="25"/>
      <c r="N78" s="25"/>
      <c r="O78" s="25"/>
    </row>
    <row r="79" spans="10:15" x14ac:dyDescent="0.2">
      <c r="J79" s="27" t="s">
        <v>218</v>
      </c>
      <c r="K79" s="25"/>
      <c r="L79" s="25"/>
      <c r="M79" s="25"/>
      <c r="N79" s="25"/>
      <c r="O79" s="25"/>
    </row>
    <row r="80" spans="10:15" x14ac:dyDescent="0.2">
      <c r="J80" s="95" t="s">
        <v>307</v>
      </c>
      <c r="K80" s="96"/>
      <c r="L80" s="96"/>
      <c r="M80" s="96"/>
      <c r="N80" s="96"/>
      <c r="O80" s="25"/>
    </row>
    <row r="81" spans="2:15" x14ac:dyDescent="0.2">
      <c r="J81" s="28" t="s">
        <v>143</v>
      </c>
      <c r="K81" s="95"/>
      <c r="L81" s="95"/>
      <c r="M81" s="95"/>
      <c r="N81" s="95"/>
      <c r="O81" s="25"/>
    </row>
    <row r="84" spans="2:15" x14ac:dyDescent="0.2">
      <c r="B84" s="122" t="s">
        <v>312</v>
      </c>
    </row>
    <row r="86" spans="2:15" ht="15.75" x14ac:dyDescent="0.25">
      <c r="B86" s="122" t="s">
        <v>315</v>
      </c>
      <c r="C86" s="122"/>
      <c r="D86" s="122" t="s">
        <v>313</v>
      </c>
      <c r="E86" s="122" t="s">
        <v>314</v>
      </c>
      <c r="F86" s="122" t="s">
        <v>316</v>
      </c>
      <c r="G86" s="122" t="s">
        <v>317</v>
      </c>
      <c r="H86" s="122" t="s">
        <v>318</v>
      </c>
      <c r="J86" s="108" t="s">
        <v>319</v>
      </c>
    </row>
    <row r="87" spans="2:15" x14ac:dyDescent="0.2">
      <c r="B87" s="126">
        <v>4.21</v>
      </c>
      <c r="C87" s="126"/>
      <c r="D87" s="120">
        <v>3.79</v>
      </c>
      <c r="E87" s="120">
        <v>3.66</v>
      </c>
      <c r="F87" s="120">
        <v>3.42</v>
      </c>
      <c r="G87" s="120">
        <v>3.19</v>
      </c>
      <c r="H87" s="120">
        <v>3.42</v>
      </c>
    </row>
    <row r="110" spans="10:10" x14ac:dyDescent="0.2">
      <c r="J110" s="109" t="s">
        <v>301</v>
      </c>
    </row>
    <row r="111" spans="10:10" x14ac:dyDescent="0.2">
      <c r="J111" s="110" t="s">
        <v>320</v>
      </c>
    </row>
  </sheetData>
  <mergeCells count="21">
    <mergeCell ref="J57:J58"/>
    <mergeCell ref="AD29:AD31"/>
    <mergeCell ref="J3:O4"/>
    <mergeCell ref="K6:N6"/>
    <mergeCell ref="AB29:AB31"/>
    <mergeCell ref="AC29:AC31"/>
    <mergeCell ref="L7:L9"/>
    <mergeCell ref="J8:J9"/>
    <mergeCell ref="J52:O53"/>
    <mergeCell ref="M7:M9"/>
    <mergeCell ref="O57:O58"/>
    <mergeCell ref="K55:N55"/>
    <mergeCell ref="K56:K58"/>
    <mergeCell ref="L56:L58"/>
    <mergeCell ref="M56:M58"/>
    <mergeCell ref="N56:N58"/>
    <mergeCell ref="AE30:AE31"/>
    <mergeCell ref="K7:K9"/>
    <mergeCell ref="N7:N9"/>
    <mergeCell ref="O8:O9"/>
    <mergeCell ref="AA29:AA31"/>
  </mergeCells>
  <phoneticPr fontId="2" type="noConversion"/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2:C18"/>
  <sheetViews>
    <sheetView showGridLines="0" zoomScaleNormal="100" workbookViewId="0"/>
  </sheetViews>
  <sheetFormatPr defaultColWidth="8.85546875" defaultRowHeight="12.75" x14ac:dyDescent="0.2"/>
  <sheetData>
    <row r="2" spans="2:3" s="241" customFormat="1" ht="14.25" customHeight="1" x14ac:dyDescent="0.25">
      <c r="B2" s="240" t="s">
        <v>464</v>
      </c>
    </row>
    <row r="3" spans="2:3" s="241" customFormat="1" ht="14.25" customHeight="1" x14ac:dyDescent="0.25">
      <c r="B3" s="240" t="s">
        <v>465</v>
      </c>
    </row>
    <row r="5" spans="2:3" ht="15" x14ac:dyDescent="0.25">
      <c r="B5" s="211" t="s">
        <v>435</v>
      </c>
    </row>
    <row r="6" spans="2:3" s="235" customFormat="1" x14ac:dyDescent="0.2">
      <c r="B6" s="242" t="s">
        <v>436</v>
      </c>
      <c r="C6" s="266" t="s">
        <v>437</v>
      </c>
    </row>
    <row r="7" spans="2:3" s="235" customFormat="1" x14ac:dyDescent="0.2">
      <c r="B7" s="242" t="s">
        <v>438</v>
      </c>
      <c r="C7" s="266" t="s">
        <v>442</v>
      </c>
    </row>
    <row r="8" spans="2:3" s="235" customFormat="1" x14ac:dyDescent="0.2">
      <c r="B8" s="242" t="s">
        <v>439</v>
      </c>
      <c r="C8" s="266" t="s">
        <v>443</v>
      </c>
    </row>
    <row r="9" spans="2:3" s="235" customFormat="1" x14ac:dyDescent="0.2">
      <c r="B9" s="242" t="s">
        <v>440</v>
      </c>
      <c r="C9" s="266" t="s">
        <v>444</v>
      </c>
    </row>
    <row r="10" spans="2:3" s="235" customFormat="1" x14ac:dyDescent="0.2">
      <c r="B10" s="242" t="s">
        <v>441</v>
      </c>
      <c r="C10" s="266" t="s">
        <v>445</v>
      </c>
    </row>
    <row r="11" spans="2:3" s="235" customFormat="1" x14ac:dyDescent="0.2"/>
    <row r="12" spans="2:3" s="235" customFormat="1" ht="15" x14ac:dyDescent="0.25">
      <c r="B12" s="211" t="s">
        <v>446</v>
      </c>
    </row>
    <row r="13" spans="2:3" s="235" customFormat="1" x14ac:dyDescent="0.2">
      <c r="B13" s="244" t="s">
        <v>447</v>
      </c>
      <c r="C13" s="243" t="s">
        <v>453</v>
      </c>
    </row>
    <row r="14" spans="2:3" s="235" customFormat="1" x14ac:dyDescent="0.2">
      <c r="B14" s="245" t="s">
        <v>448</v>
      </c>
      <c r="C14" s="243" t="s">
        <v>452</v>
      </c>
    </row>
    <row r="15" spans="2:3" s="235" customFormat="1" x14ac:dyDescent="0.2">
      <c r="B15" s="245" t="s">
        <v>449</v>
      </c>
      <c r="C15" s="243" t="s">
        <v>444</v>
      </c>
    </row>
    <row r="16" spans="2:3" s="235" customFormat="1" x14ac:dyDescent="0.2">
      <c r="B16" s="245" t="s">
        <v>450</v>
      </c>
      <c r="C16" s="243" t="s">
        <v>454</v>
      </c>
    </row>
    <row r="17" spans="2:3" s="235" customFormat="1" x14ac:dyDescent="0.2">
      <c r="B17" s="245" t="s">
        <v>451</v>
      </c>
      <c r="C17" s="243" t="s">
        <v>455</v>
      </c>
    </row>
    <row r="18" spans="2:3" s="235" customFormat="1" x14ac:dyDescent="0.2"/>
  </sheetData>
  <hyperlinks>
    <hyperlink ref="B6" location="'Figure 1.1'!A1" display="Fig 1.1"/>
    <hyperlink ref="C6" location="'Fig 1.1'!A1" display="Prevalence of smoke alarms, 2014-15"/>
    <hyperlink ref="B7" location="'Figure 1.2'!A1" display="Fig 1.2"/>
    <hyperlink ref="C7" location="'Fig 1.2'!A1" display="Households without smoke alarms, by tenure, 2014-15"/>
    <hyperlink ref="B8" location="'Figure 1.3'!A1" display="Fig 1.3"/>
    <hyperlink ref="C8" location="'Fig 1.3'!A1" display="Proportion of households without smoke alarms, 2008-09 to 2014-15"/>
    <hyperlink ref="B9" location="'Figure 1.4'!A1" display="Fig 1.4"/>
    <hyperlink ref="C9" location="'Fig 1.4'!A1" display="How smoke alarms are powered, by tenure, 2014-15"/>
    <hyperlink ref="B10" location="'Figure 1.5'!A1" display="Fig 1.5"/>
    <hyperlink ref="C10" location="'Fig 1.5'!A1" display="The predictors of having smoke alarms, 2014-15"/>
    <hyperlink ref="B13" location="AT1.1!A1" display="AT1.1"/>
    <hyperlink ref="C13" location="AT1.1!A1" display="Prevalence of smoke alarms, by tenure, 2014-15"/>
    <hyperlink ref="B14" location="AT1.2!A1" display="AT1.2"/>
    <hyperlink ref="C14" location="AT1.2!A1" display="Households that do not have smoke alarms, by tenure, 2008-09 to 2014-15"/>
    <hyperlink ref="B15" location="AT1.3!A1" display="AT1.3"/>
    <hyperlink ref="C15" location="AT1.3!A1" display="How smoke alarms are powered, by tenure, 2014-15"/>
    <hyperlink ref="B16" location="AT1.4!A1" display="AT1.4"/>
    <hyperlink ref="C16" location="AT1.4!A1" display="Drivers of not having smoke alarms, 2014-15"/>
    <hyperlink ref="B17" location="AT1.5!A1" display="AT1.5"/>
    <hyperlink ref="C17" location="AT1.5!A1" display="The drivers of not having smoke alarms , 2014-15"/>
  </hyperlinks>
  <pageMargins left="0.7" right="0.7" top="0.75" bottom="0.75" header="0.3" footer="0.3"/>
  <pageSetup paperSize="9" scale="72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L24"/>
  <sheetViews>
    <sheetView showGridLines="0" workbookViewId="0"/>
  </sheetViews>
  <sheetFormatPr defaultColWidth="11.42578125" defaultRowHeight="12.75" x14ac:dyDescent="0.2"/>
  <cols>
    <col min="11" max="11" width="24.42578125" customWidth="1"/>
  </cols>
  <sheetData>
    <row r="2" spans="2:12" ht="18.75" customHeight="1" x14ac:dyDescent="0.25">
      <c r="B2" s="108" t="s">
        <v>400</v>
      </c>
    </row>
    <row r="3" spans="2:12" x14ac:dyDescent="0.2">
      <c r="C3" s="125"/>
      <c r="D3" s="125"/>
      <c r="E3" s="125"/>
      <c r="F3" s="125"/>
      <c r="G3" s="125"/>
      <c r="H3" s="125"/>
    </row>
    <row r="4" spans="2:12" x14ac:dyDescent="0.2">
      <c r="B4" s="125"/>
      <c r="C4" s="125"/>
      <c r="D4" s="125"/>
      <c r="E4" s="125"/>
      <c r="F4" s="125"/>
      <c r="G4" s="125"/>
      <c r="H4" s="125"/>
    </row>
    <row r="5" spans="2:12" ht="15" x14ac:dyDescent="0.25">
      <c r="B5" s="125"/>
      <c r="C5" s="125"/>
      <c r="D5" s="125"/>
      <c r="E5" s="125"/>
      <c r="F5" s="125"/>
      <c r="G5" s="125"/>
      <c r="H5" s="125"/>
      <c r="K5" s="145" t="s">
        <v>404</v>
      </c>
    </row>
    <row r="6" spans="2:12" ht="12.75" customHeight="1" x14ac:dyDescent="0.2">
      <c r="B6" s="125"/>
      <c r="C6" s="125"/>
      <c r="D6" s="125"/>
      <c r="E6" s="125"/>
      <c r="F6" s="125"/>
      <c r="G6" s="125"/>
      <c r="H6" s="125"/>
      <c r="K6" s="146"/>
      <c r="L6" s="147" t="s">
        <v>214</v>
      </c>
    </row>
    <row r="7" spans="2:12" ht="12.75" customHeight="1" x14ac:dyDescent="0.2">
      <c r="B7" s="125"/>
      <c r="C7" s="125"/>
      <c r="D7" s="125"/>
      <c r="E7" s="125"/>
      <c r="F7" s="125"/>
      <c r="G7" s="125"/>
      <c r="H7" s="125"/>
      <c r="K7" t="s">
        <v>363</v>
      </c>
      <c r="L7" s="149">
        <v>6.7410738497349403</v>
      </c>
    </row>
    <row r="8" spans="2:12" x14ac:dyDescent="0.2">
      <c r="B8" s="125"/>
      <c r="C8" s="125"/>
      <c r="D8" s="125"/>
      <c r="E8" s="125"/>
      <c r="F8" s="125"/>
      <c r="G8" s="125"/>
      <c r="H8" s="125"/>
      <c r="K8" t="s">
        <v>293</v>
      </c>
      <c r="L8" s="149">
        <v>26.988122860029002</v>
      </c>
    </row>
    <row r="9" spans="2:12" x14ac:dyDescent="0.2">
      <c r="B9" s="125"/>
      <c r="C9" s="125"/>
      <c r="D9" s="125"/>
      <c r="E9" s="125"/>
      <c r="F9" s="125"/>
      <c r="G9" s="125"/>
      <c r="H9" s="125"/>
      <c r="K9" t="s">
        <v>229</v>
      </c>
      <c r="L9" s="149">
        <v>45.003157979291501</v>
      </c>
    </row>
    <row r="10" spans="2:12" x14ac:dyDescent="0.2">
      <c r="B10" s="125"/>
      <c r="C10" s="125"/>
      <c r="D10" s="125"/>
      <c r="E10" s="125"/>
      <c r="F10" s="125"/>
      <c r="G10" s="125"/>
      <c r="H10" s="125"/>
      <c r="K10" s="40" t="s">
        <v>292</v>
      </c>
      <c r="L10" s="150">
        <v>21.267645310944602</v>
      </c>
    </row>
    <row r="11" spans="2:12" x14ac:dyDescent="0.2">
      <c r="B11" s="125"/>
      <c r="C11" s="125"/>
      <c r="D11" s="125"/>
      <c r="E11" s="125"/>
      <c r="F11" s="125"/>
      <c r="G11" s="125"/>
      <c r="H11" s="125"/>
    </row>
    <row r="12" spans="2:12" x14ac:dyDescent="0.2">
      <c r="B12" s="125"/>
      <c r="C12" s="125"/>
      <c r="D12" s="125"/>
      <c r="E12" s="125"/>
      <c r="F12" s="125"/>
      <c r="G12" s="125"/>
      <c r="H12" s="125"/>
    </row>
    <row r="13" spans="2:12" x14ac:dyDescent="0.2">
      <c r="B13" s="125"/>
      <c r="C13" s="125"/>
      <c r="D13" s="125"/>
      <c r="E13" s="125"/>
      <c r="F13" s="125"/>
      <c r="G13" s="125"/>
      <c r="H13" s="125"/>
    </row>
    <row r="14" spans="2:12" x14ac:dyDescent="0.2">
      <c r="B14" s="125"/>
      <c r="C14" s="125"/>
      <c r="D14" s="125"/>
      <c r="E14" s="125"/>
      <c r="F14" s="125"/>
      <c r="G14" s="125"/>
      <c r="H14" s="125"/>
    </row>
    <row r="15" spans="2:12" x14ac:dyDescent="0.2">
      <c r="B15" s="125"/>
      <c r="C15" s="125"/>
      <c r="D15" s="125"/>
      <c r="E15" s="125"/>
      <c r="F15" s="125"/>
      <c r="G15" s="125"/>
      <c r="H15" s="125"/>
    </row>
    <row r="16" spans="2:12" x14ac:dyDescent="0.2">
      <c r="B16" s="125"/>
      <c r="C16" s="125"/>
      <c r="D16" s="125"/>
      <c r="E16" s="125"/>
      <c r="F16" s="125"/>
      <c r="G16" s="125"/>
      <c r="H16" s="125"/>
    </row>
    <row r="17" spans="2:8" x14ac:dyDescent="0.2">
      <c r="B17" s="125"/>
      <c r="C17" s="125"/>
      <c r="D17" s="125"/>
      <c r="E17" s="125"/>
      <c r="F17" s="125"/>
      <c r="G17" s="125"/>
      <c r="H17" s="125"/>
    </row>
    <row r="18" spans="2:8" x14ac:dyDescent="0.2">
      <c r="B18" s="125"/>
      <c r="C18" s="125"/>
      <c r="D18" s="125"/>
      <c r="E18" s="125"/>
      <c r="F18" s="125"/>
      <c r="G18" s="125"/>
      <c r="H18" s="125"/>
    </row>
    <row r="19" spans="2:8" x14ac:dyDescent="0.2">
      <c r="B19" s="125"/>
      <c r="C19" s="125"/>
      <c r="D19" s="125"/>
      <c r="E19" s="125"/>
      <c r="F19" s="125"/>
      <c r="G19" s="125"/>
      <c r="H19" s="125"/>
    </row>
    <row r="20" spans="2:8" x14ac:dyDescent="0.2">
      <c r="B20" s="125"/>
      <c r="C20" s="125"/>
      <c r="D20" s="125"/>
      <c r="E20" s="125"/>
      <c r="F20" s="125"/>
      <c r="G20" s="125"/>
      <c r="H20" s="125"/>
    </row>
    <row r="21" spans="2:8" x14ac:dyDescent="0.2">
      <c r="B21" s="109" t="s">
        <v>397</v>
      </c>
      <c r="C21" s="125"/>
      <c r="D21" s="125"/>
      <c r="E21" s="125"/>
      <c r="F21" s="125"/>
      <c r="G21" s="125"/>
      <c r="H21" s="125"/>
    </row>
    <row r="22" spans="2:8" x14ac:dyDescent="0.2">
      <c r="B22" s="110" t="s">
        <v>346</v>
      </c>
      <c r="C22" s="125"/>
      <c r="D22" s="125"/>
      <c r="E22" s="125"/>
      <c r="F22" s="125"/>
      <c r="G22" s="125"/>
      <c r="H22" s="125"/>
    </row>
    <row r="23" spans="2:8" x14ac:dyDescent="0.2">
      <c r="B23" s="110" t="s">
        <v>143</v>
      </c>
      <c r="C23" s="125"/>
      <c r="D23" s="125"/>
      <c r="E23" s="125"/>
      <c r="F23" s="125"/>
      <c r="G23" s="125"/>
      <c r="H23" s="125"/>
    </row>
    <row r="24" spans="2:8" x14ac:dyDescent="0.2">
      <c r="B24" s="125"/>
      <c r="C24" s="125"/>
      <c r="D24" s="125"/>
      <c r="E24" s="125"/>
      <c r="F24" s="125"/>
      <c r="G24" s="125"/>
      <c r="H24" s="125"/>
    </row>
  </sheetData>
  <pageMargins left="0.7" right="0.7" top="0.75" bottom="0.75" header="0.3" footer="0.3"/>
  <pageSetup paperSize="9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L32"/>
  <sheetViews>
    <sheetView showGridLines="0" workbookViewId="0"/>
  </sheetViews>
  <sheetFormatPr defaultColWidth="11.42578125" defaultRowHeight="12.75" x14ac:dyDescent="0.2"/>
  <cols>
    <col min="11" max="11" width="17.5703125" customWidth="1"/>
  </cols>
  <sheetData>
    <row r="2" spans="2:12" ht="18.75" customHeight="1" x14ac:dyDescent="0.25">
      <c r="B2" s="108" t="s">
        <v>422</v>
      </c>
    </row>
    <row r="6" spans="2:12" ht="12" customHeight="1" x14ac:dyDescent="0.2"/>
    <row r="7" spans="2:12" ht="15" customHeight="1" x14ac:dyDescent="0.25">
      <c r="K7" s="145" t="s">
        <v>425</v>
      </c>
    </row>
    <row r="8" spans="2:12" x14ac:dyDescent="0.2">
      <c r="K8" s="146"/>
      <c r="L8" s="147" t="s">
        <v>214</v>
      </c>
    </row>
    <row r="9" spans="2:12" x14ac:dyDescent="0.2">
      <c r="K9" s="151" t="s">
        <v>402</v>
      </c>
      <c r="L9" s="153">
        <v>7.3373676334562896</v>
      </c>
    </row>
    <row r="10" spans="2:12" x14ac:dyDescent="0.2">
      <c r="K10" s="151" t="s">
        <v>403</v>
      </c>
      <c r="L10" s="153">
        <v>8.6290077317916296</v>
      </c>
    </row>
    <row r="11" spans="2:12" x14ac:dyDescent="0.2">
      <c r="K11" s="151" t="s">
        <v>405</v>
      </c>
      <c r="L11" s="153">
        <v>3.0029334826724701</v>
      </c>
    </row>
    <row r="12" spans="2:12" x14ac:dyDescent="0.2">
      <c r="K12" s="155" t="s">
        <v>406</v>
      </c>
      <c r="L12" s="150">
        <v>2.1306779891247598</v>
      </c>
    </row>
    <row r="13" spans="2:12" x14ac:dyDescent="0.2">
      <c r="K13" s="152"/>
    </row>
    <row r="14" spans="2:12" x14ac:dyDescent="0.2">
      <c r="K14" s="152"/>
      <c r="L14" s="154"/>
    </row>
    <row r="15" spans="2:12" x14ac:dyDescent="0.2">
      <c r="K15" s="152"/>
      <c r="L15" s="153"/>
    </row>
    <row r="16" spans="2:12" x14ac:dyDescent="0.2">
      <c r="K16" s="154"/>
      <c r="L16" s="154"/>
    </row>
    <row r="20" spans="2:8" x14ac:dyDescent="0.2">
      <c r="B20" s="109" t="s">
        <v>397</v>
      </c>
      <c r="C20" s="125"/>
      <c r="D20" s="125"/>
      <c r="E20" s="125"/>
      <c r="F20" s="125"/>
      <c r="G20" s="125"/>
      <c r="H20" s="125"/>
    </row>
    <row r="21" spans="2:8" x14ac:dyDescent="0.2">
      <c r="B21" s="110" t="s">
        <v>346</v>
      </c>
      <c r="C21" s="125"/>
      <c r="D21" s="125"/>
      <c r="E21" s="125"/>
      <c r="F21" s="125"/>
      <c r="G21" s="125"/>
      <c r="H21" s="125"/>
    </row>
    <row r="22" spans="2:8" x14ac:dyDescent="0.2">
      <c r="B22" s="110" t="s">
        <v>143</v>
      </c>
      <c r="C22" s="125"/>
      <c r="D22" s="125"/>
      <c r="E22" s="125"/>
      <c r="F22" s="125"/>
      <c r="G22" s="125"/>
      <c r="H22" s="125"/>
    </row>
    <row r="23" spans="2:8" x14ac:dyDescent="0.2">
      <c r="B23" s="125"/>
      <c r="C23" s="125"/>
      <c r="D23" s="125"/>
      <c r="E23" s="125"/>
      <c r="F23" s="125"/>
      <c r="G23" s="125"/>
      <c r="H23" s="125"/>
    </row>
    <row r="32" spans="2:8" ht="12" customHeight="1" x14ac:dyDescent="0.2"/>
  </sheetData>
  <pageMargins left="0.7" right="0.7" top="0.75" bottom="0.75" header="0.3" footer="0.3"/>
  <pageSetup paperSize="9" orientation="portrait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8FFFF"/>
  </sheetPr>
  <dimension ref="B2:X24"/>
  <sheetViews>
    <sheetView showGridLines="0" workbookViewId="0"/>
  </sheetViews>
  <sheetFormatPr defaultColWidth="11.42578125" defaultRowHeight="12.75" x14ac:dyDescent="0.2"/>
  <sheetData>
    <row r="2" spans="2:24" ht="37.5" customHeight="1" x14ac:dyDescent="0.25">
      <c r="B2" s="294" t="s">
        <v>423</v>
      </c>
      <c r="C2" s="295"/>
      <c r="D2" s="295"/>
      <c r="E2" s="295"/>
      <c r="F2" s="295"/>
      <c r="G2" s="295"/>
    </row>
    <row r="3" spans="2:24" x14ac:dyDescent="0.2">
      <c r="R3" s="122"/>
    </row>
    <row r="5" spans="2:24" x14ac:dyDescent="0.2">
      <c r="R5" s="122"/>
      <c r="S5" s="122"/>
      <c r="T5" s="122"/>
      <c r="U5" s="122"/>
      <c r="V5" s="122"/>
      <c r="W5" s="122"/>
      <c r="X5" s="122"/>
    </row>
    <row r="6" spans="2:24" ht="15" x14ac:dyDescent="0.25">
      <c r="L6" s="145" t="s">
        <v>424</v>
      </c>
      <c r="S6" s="131"/>
      <c r="T6" s="120"/>
      <c r="U6" s="120"/>
      <c r="V6" s="120"/>
      <c r="W6" s="120"/>
      <c r="X6" s="120"/>
    </row>
    <row r="7" spans="2:24" x14ac:dyDescent="0.2">
      <c r="L7" s="146"/>
      <c r="M7" s="147" t="s">
        <v>214</v>
      </c>
    </row>
    <row r="8" spans="2:24" x14ac:dyDescent="0.2">
      <c r="L8" s="122" t="s">
        <v>315</v>
      </c>
      <c r="M8" s="153">
        <v>11.0586777494721</v>
      </c>
    </row>
    <row r="9" spans="2:24" x14ac:dyDescent="0.2">
      <c r="M9" s="153"/>
    </row>
    <row r="10" spans="2:24" x14ac:dyDescent="0.2">
      <c r="L10" s="122" t="s">
        <v>313</v>
      </c>
      <c r="M10" s="153">
        <v>8.656454268747213</v>
      </c>
    </row>
    <row r="11" spans="2:24" x14ac:dyDescent="0.2">
      <c r="L11" s="122" t="s">
        <v>314</v>
      </c>
      <c r="M11" s="153">
        <v>8.8902158613124449</v>
      </c>
    </row>
    <row r="12" spans="2:24" x14ac:dyDescent="0.2">
      <c r="L12" s="122" t="s">
        <v>316</v>
      </c>
      <c r="M12" s="153">
        <v>8.1628457535516805</v>
      </c>
    </row>
    <row r="13" spans="2:24" x14ac:dyDescent="0.2">
      <c r="L13" s="122" t="s">
        <v>317</v>
      </c>
      <c r="M13" s="153">
        <v>8.0065337145050961</v>
      </c>
    </row>
    <row r="14" spans="2:24" x14ac:dyDescent="0.2">
      <c r="L14" s="148" t="s">
        <v>318</v>
      </c>
      <c r="M14" s="150">
        <v>6.7410738497349421</v>
      </c>
    </row>
    <row r="20" spans="2:2" x14ac:dyDescent="0.2">
      <c r="B20" s="109" t="s">
        <v>397</v>
      </c>
    </row>
    <row r="21" spans="2:2" x14ac:dyDescent="0.2">
      <c r="B21" s="110" t="s">
        <v>401</v>
      </c>
    </row>
    <row r="22" spans="2:2" x14ac:dyDescent="0.2">
      <c r="B22" s="265" t="s">
        <v>501</v>
      </c>
    </row>
    <row r="23" spans="2:2" x14ac:dyDescent="0.2">
      <c r="B23" s="265" t="s">
        <v>502</v>
      </c>
    </row>
    <row r="24" spans="2:2" x14ac:dyDescent="0.2">
      <c r="B24" s="110" t="s">
        <v>143</v>
      </c>
    </row>
  </sheetData>
  <mergeCells count="1">
    <mergeCell ref="B2:G2"/>
  </mergeCells>
  <pageMargins left="0.7" right="0.7" top="0.75" bottom="0.75" header="0.3" footer="0.3"/>
  <pageSetup paperSize="9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D39029F-82B9-4A48-A5D4-2B192E6BC34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Definitions</vt:lpstr>
      <vt:lpstr>Graph template</vt:lpstr>
      <vt:lpstr>Descriptives C1</vt:lpstr>
      <vt:lpstr>Descriptives C2</vt:lpstr>
      <vt:lpstr>Descriptives C3</vt:lpstr>
      <vt:lpstr>contents</vt:lpstr>
      <vt:lpstr>Fig 1.1</vt:lpstr>
      <vt:lpstr>Fig 1.2</vt:lpstr>
      <vt:lpstr>Fig 1.3</vt:lpstr>
      <vt:lpstr>Fig 1.4</vt:lpstr>
      <vt:lpstr>Fig 1.5</vt:lpstr>
      <vt:lpstr>AT1.1</vt:lpstr>
      <vt:lpstr>AT1.2</vt:lpstr>
      <vt:lpstr>AT1.3</vt:lpstr>
      <vt:lpstr>AT1.4</vt:lpstr>
      <vt:lpstr>AT1.5</vt:lpstr>
      <vt:lpstr>AT1.1!Print_Area</vt:lpstr>
      <vt:lpstr>AT1.2!Print_Area</vt:lpstr>
      <vt:lpstr>AT1.3!Print_Area</vt:lpstr>
      <vt:lpstr>AT1.4!Print_Area</vt:lpstr>
      <vt:lpstr>AT1.5!Print_Area</vt:lpstr>
      <vt:lpstr>contents!Print_Area</vt:lpstr>
      <vt:lpstr>'Fig 1.1'!Print_Area</vt:lpstr>
      <vt:lpstr>'Fig 1.2'!Print_Area</vt:lpstr>
      <vt:lpstr>'Fig 1.3'!Print_Area</vt:lpstr>
      <vt:lpstr>'Fig 1.4'!Print_Area</vt:lpstr>
      <vt:lpstr>'Fig 1.5'!Print_Area</vt:lpstr>
    </vt:vector>
  </TitlesOfParts>
  <Company>National Centre for Social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NatCen User</dc:creator>
  <cp:lastModifiedBy>Leonie Donaldson</cp:lastModifiedBy>
  <cp:lastPrinted>2016-07-15T16:16:57Z</cp:lastPrinted>
  <dcterms:created xsi:type="dcterms:W3CDTF">2016-03-07T13:15:24Z</dcterms:created>
  <dcterms:modified xsi:type="dcterms:W3CDTF">2016-07-18T14:09:42Z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0df1d825-e75c-4689-a281-9a841077f714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