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VISIONAL DRIVES\STATS\Official Statistics\Summer Entry data provisional\Summer 2016\Report\Final\2\"/>
    </mc:Choice>
  </mc:AlternateContent>
  <bookViews>
    <workbookView xWindow="0" yWindow="0" windowWidth="28800" windowHeight="12330"/>
  </bookViews>
  <sheets>
    <sheet name="1. GCSE England 2016" sheetId="1" r:id="rId1"/>
    <sheet name="2. GCSE Northern Ireland 2016" sheetId="2" r:id="rId2"/>
    <sheet name="3. GCSE Wales" sheetId="3" r:id="rId3"/>
    <sheet name="4. L1 L2 Cert England" sheetId="4" r:id="rId4"/>
    <sheet name="5. L1 L2 Cert Northern Ireland" sheetId="5" r:id="rId5"/>
    <sheet name="6. L1 L2 Cert Wales" sheetId="6" r:id="rId6"/>
    <sheet name="7. AS England" sheetId="7" r:id="rId7"/>
    <sheet name="8. AS Northern Ireland" sheetId="8" r:id="rId8"/>
    <sheet name="9. AS Wales" sheetId="9" r:id="rId9"/>
    <sheet name="10. GCE England" sheetId="10" r:id="rId10"/>
    <sheet name="11. GCE Northern Ireland" sheetId="11" r:id="rId11"/>
    <sheet name="12. GCE Wales" sheetId="12" r:id="rId12"/>
    <sheet name="13. Reformed AS 2016 " sheetId="15" r:id="rId13"/>
  </sheets>
  <definedNames>
    <definedName name="_xlnm.Print_Area" localSheetId="0">'1. GCSE England 2016'!$A$1:$Q$51</definedName>
    <definedName name="_xlnm.Print_Area" localSheetId="9">'10. GCE England'!$A$1:$H$46</definedName>
    <definedName name="_xlnm.Print_Area" localSheetId="12">'13. Reformed AS 2016 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7" l="1"/>
  <c r="F22" i="7"/>
  <c r="E35" i="15"/>
  <c r="F35" i="15"/>
</calcChain>
</file>

<file path=xl/sharedStrings.xml><?xml version="1.0" encoding="utf-8"?>
<sst xmlns="http://schemas.openxmlformats.org/spreadsheetml/2006/main" count="922" uniqueCount="151">
  <si>
    <t>Total entry</t>
  </si>
  <si>
    <t>% change
(from 2015)</t>
  </si>
  <si>
    <t>Year 10 and earlier</t>
  </si>
  <si>
    <t>Year 11</t>
  </si>
  <si>
    <t>Post year 11</t>
  </si>
  <si>
    <t>% change
(from 2014 )</t>
  </si>
  <si>
    <t>GCSE Subject</t>
  </si>
  <si>
    <t>No. entries</t>
  </si>
  <si>
    <t>% change
(from 2015 )</t>
  </si>
  <si>
    <t>% change
(from 2014)</t>
  </si>
  <si>
    <t>Art and design subjects</t>
  </si>
  <si>
    <t>Additional science</t>
  </si>
  <si>
    <t>Additional Science (further)</t>
  </si>
  <si>
    <t>Biology</t>
  </si>
  <si>
    <t>Business &amp; communication systems</t>
  </si>
  <si>
    <t>Business studies</t>
  </si>
  <si>
    <t>Chemistry</t>
  </si>
  <si>
    <t>Citizenship studies</t>
  </si>
  <si>
    <t>Classical subjects</t>
  </si>
  <si>
    <t>Computing</t>
  </si>
  <si>
    <t>Design &amp; technology</t>
  </si>
  <si>
    <t>Drama</t>
  </si>
  <si>
    <t>Economics</t>
  </si>
  <si>
    <t>Engineering</t>
  </si>
  <si>
    <t>English</t>
  </si>
  <si>
    <t>English literature</t>
  </si>
  <si>
    <t>French</t>
  </si>
  <si>
    <t>Geography</t>
  </si>
  <si>
    <t>German</t>
  </si>
  <si>
    <t>Health &amp; social care</t>
  </si>
  <si>
    <t>History</t>
  </si>
  <si>
    <t>Home economics</t>
  </si>
  <si>
    <t>Hospitality</t>
  </si>
  <si>
    <t>Humanities</t>
  </si>
  <si>
    <t>ICT</t>
  </si>
  <si>
    <t>Leisure &amp; tourism</t>
  </si>
  <si>
    <t>Manufacturing</t>
  </si>
  <si>
    <t>Mathematics</t>
  </si>
  <si>
    <t>Mathematics (additional)</t>
  </si>
  <si>
    <t xml:space="preserve"> </t>
  </si>
  <si>
    <t>Media / Film / TV Studies</t>
  </si>
  <si>
    <t>Music</t>
  </si>
  <si>
    <t>Performing / Expressive arts</t>
  </si>
  <si>
    <t>Physical education</t>
  </si>
  <si>
    <t>Physics</t>
  </si>
  <si>
    <t>Religious studies</t>
  </si>
  <si>
    <t>Science</t>
  </si>
  <si>
    <t>Social science subjects</t>
  </si>
  <si>
    <t>Spanish</t>
  </si>
  <si>
    <t>Statistics</t>
  </si>
  <si>
    <t>Welsh: first language</t>
  </si>
  <si>
    <t>0~</t>
  </si>
  <si>
    <t>Welsh: second language</t>
  </si>
  <si>
    <t>Welsh literature</t>
  </si>
  <si>
    <t>Other modern languages</t>
  </si>
  <si>
    <t>Other sciences</t>
  </si>
  <si>
    <t>Other technology</t>
  </si>
  <si>
    <t>All other subjects (incl Irish)</t>
  </si>
  <si>
    <t xml:space="preserve">Total </t>
  </si>
  <si>
    <t>Art &amp; design subjects</t>
  </si>
  <si>
    <t>Construction</t>
  </si>
  <si>
    <t>Irish</t>
  </si>
  <si>
    <t>Preparation for life and work</t>
  </si>
  <si>
    <t>Religiousstudies</t>
  </si>
  <si>
    <t>Science: double award (CCEA)</t>
  </si>
  <si>
    <t>All other subjects</t>
  </si>
  <si>
    <t>Additional science (further)</t>
  </si>
  <si>
    <t>~0</t>
  </si>
  <si>
    <t>All other subjects *</t>
  </si>
  <si>
    <t>* including JCQ codes 600 and 610</t>
  </si>
  <si>
    <t>L1/2 Certifcate subject group</t>
  </si>
  <si>
    <t>% change from 2015</t>
  </si>
  <si>
    <t>% change from 2014</t>
  </si>
  <si>
    <t>Art &amp; design</t>
  </si>
  <si>
    <t xml:space="preserve">Business </t>
  </si>
  <si>
    <t>English language</t>
  </si>
  <si>
    <t xml:space="preserve">French </t>
  </si>
  <si>
    <t xml:space="preserve">German </t>
  </si>
  <si>
    <t>All other subjects (including enterprise)</t>
  </si>
  <si>
    <t>Art and design</t>
  </si>
  <si>
    <t>Total</t>
  </si>
  <si>
    <t>%</t>
  </si>
  <si>
    <t>AS Subject group *</t>
  </si>
  <si>
    <t>AS entries in England</t>
  </si>
  <si>
    <t>% change 2015 to 2016</t>
  </si>
  <si>
    <t>% change 2014 to 2015</t>
  </si>
  <si>
    <t>% change 2013 to 2014</t>
  </si>
  <si>
    <t>Biology*</t>
  </si>
  <si>
    <t>Communication studies</t>
  </si>
  <si>
    <t>Critical thinking</t>
  </si>
  <si>
    <t>General studies</t>
  </si>
  <si>
    <t>Law</t>
  </si>
  <si>
    <t>Leisure</t>
  </si>
  <si>
    <t>Mathematics ****</t>
  </si>
  <si>
    <t>Mathematics (further)</t>
  </si>
  <si>
    <t>Media / Film / TV studies</t>
  </si>
  <si>
    <t>Political studies</t>
  </si>
  <si>
    <t>Psychology</t>
  </si>
  <si>
    <t>Sociology</t>
  </si>
  <si>
    <t>Travel &amp; tourism</t>
  </si>
  <si>
    <t>Other modern languages***</t>
  </si>
  <si>
    <t>Other sciences **</t>
  </si>
  <si>
    <t>* including human biology</t>
  </si>
  <si>
    <t>** including applied science</t>
  </si>
  <si>
    <t>*** including Welsh</t>
  </si>
  <si>
    <t>**** not including AEA maths</t>
  </si>
  <si>
    <t>AS level entries in Northern Ireland</t>
  </si>
  <si>
    <t xml:space="preserve">Science </t>
  </si>
  <si>
    <t>Other sciences *</t>
  </si>
  <si>
    <t xml:space="preserve">* including applied science and environmental technology </t>
  </si>
  <si>
    <t>AS level entries in Wales</t>
  </si>
  <si>
    <t>Welsh</t>
  </si>
  <si>
    <t>A level Subject group *</t>
  </si>
  <si>
    <t>A level entries in England</t>
  </si>
  <si>
    <t>Science*</t>
  </si>
  <si>
    <t>Other modern languages **</t>
  </si>
  <si>
    <t xml:space="preserve">* including applied science </t>
  </si>
  <si>
    <t>**including Welsh</t>
  </si>
  <si>
    <t>A level entries in Northern Ireland</t>
  </si>
  <si>
    <t>A level entries in Wales</t>
  </si>
  <si>
    <t>Subject</t>
  </si>
  <si>
    <t>2016 legacy 
All years total entry</t>
  </si>
  <si>
    <t>2016 reformed 
All years total entry</t>
  </si>
  <si>
    <t xml:space="preserve">2016 reformed and legacy 
total entry </t>
  </si>
  <si>
    <t>2015 All years 
total entry</t>
  </si>
  <si>
    <t>% change 
2015 to 2016</t>
  </si>
  <si>
    <t>Art and design (not applied)</t>
  </si>
  <si>
    <t>Biology (not including human biology)</t>
  </si>
  <si>
    <t>Business (not applied)</t>
  </si>
  <si>
    <t>Computer Science</t>
  </si>
  <si>
    <t>English Language &amp; literature</t>
  </si>
  <si>
    <t>English Language</t>
  </si>
  <si>
    <t>English Literature</t>
  </si>
  <si>
    <t xml:space="preserve">2016 yr 12 legacy 
total entry </t>
  </si>
  <si>
    <t>Yr12 2016 reformed 
total entry</t>
  </si>
  <si>
    <t>2016 reformed and legacy 
Yr 12 total entry</t>
  </si>
  <si>
    <t>2015 year 12 
total entry</t>
  </si>
  <si>
    <t>English Language &amp; Literature</t>
  </si>
  <si>
    <t xml:space="preserve">Provisonal summer series GCSE entries for England as at 19 April, 2016 </t>
  </si>
  <si>
    <t xml:space="preserve">Provisonal summer series GCSE entries for Wales as at 19 April, 2016 </t>
  </si>
  <si>
    <t>Provisional summer series Level 1/2  Certificate entries for England as at 19 April, 2016</t>
  </si>
  <si>
    <t xml:space="preserve">Provisional summer series Level 1/2 Certificate entries for Northern Ireland as at 19 April, 2016 </t>
  </si>
  <si>
    <t>Provisional summer series Level 1/2  Certificate entries for Wales as at 19 April, 2016</t>
  </si>
  <si>
    <t>Provisional summer series AS entries for England as at 19 April, 2016</t>
  </si>
  <si>
    <t>Provisional summer series AS entries for Northern Ireland as at 19 April, 2016</t>
  </si>
  <si>
    <t>Provisional summer series AS entries for Wales as at 19 April, 2016</t>
  </si>
  <si>
    <t>Provisional summer series GCE entries for England as at 19 April, 2016</t>
  </si>
  <si>
    <t>Provisional summer series GCE entries for Northern Ireland as at 19 April, 2016</t>
  </si>
  <si>
    <t>Provisional summer series GCE entries for Wales as at 19 April, 2016</t>
  </si>
  <si>
    <t>Summary of reformed AS subjects provisional entries 2016, as at 19 April 2016</t>
  </si>
  <si>
    <t>Provisonal summer series GCSE entries for Northern  Ireland as at 19 April,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</si>
</sst>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1" xfId="1" applyNumberFormat="1" applyFont="1" applyBorder="1" applyAlignment="1">
      <alignment horizontal="right" vertical="center"/>
    </xf>
    <xf numFmtId="9" fontId="0" fillId="0" borderId="1" xfId="2" applyFont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right" vertical="center"/>
    </xf>
    <xf numFmtId="9" fontId="1" fillId="0" borderId="1" xfId="2" applyFont="1" applyFill="1" applyBorder="1" applyAlignment="1">
      <alignment horizontal="right" vertical="center"/>
    </xf>
    <xf numFmtId="0" fontId="0" fillId="0" borderId="0" xfId="0" applyFill="1" applyBorder="1"/>
    <xf numFmtId="164" fontId="0" fillId="0" borderId="1" xfId="1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9" fontId="0" fillId="0" borderId="1" xfId="2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0" xfId="0" applyFont="1" applyFill="1"/>
    <xf numFmtId="0" fontId="0" fillId="0" borderId="0" xfId="0" applyFill="1"/>
    <xf numFmtId="3" fontId="0" fillId="0" borderId="1" xfId="0" applyNumberFormat="1" applyFill="1" applyBorder="1" applyAlignment="1">
      <alignment horizontal="right" vertical="center"/>
    </xf>
    <xf numFmtId="0" fontId="3" fillId="0" borderId="0" xfId="0" applyFont="1" applyFill="1" applyBorder="1"/>
    <xf numFmtId="165" fontId="1" fillId="0" borderId="0" xfId="3" applyNumberFormat="1" applyFont="1" applyFill="1" applyAlignment="1">
      <alignment horizontal="center"/>
    </xf>
    <xf numFmtId="0" fontId="1" fillId="0" borderId="0" xfId="3" applyFont="1" applyFill="1"/>
    <xf numFmtId="1" fontId="0" fillId="0" borderId="0" xfId="0" applyNumberFormat="1" applyFont="1" applyFill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6" fontId="2" fillId="2" borderId="15" xfId="2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164" fontId="0" fillId="0" borderId="17" xfId="1" applyNumberFormat="1" applyFont="1" applyFill="1" applyBorder="1" applyAlignment="1">
      <alignment horizontal="right" vertical="center"/>
    </xf>
    <xf numFmtId="164" fontId="0" fillId="0" borderId="3" xfId="1" applyNumberFormat="1" applyFont="1" applyBorder="1" applyAlignment="1">
      <alignment horizontal="right" vertical="center"/>
    </xf>
    <xf numFmtId="164" fontId="0" fillId="0" borderId="18" xfId="1" applyNumberFormat="1" applyFont="1" applyBorder="1" applyAlignment="1">
      <alignment horizontal="right" vertical="center"/>
    </xf>
    <xf numFmtId="9" fontId="0" fillId="0" borderId="19" xfId="2" applyFont="1" applyBorder="1" applyAlignment="1">
      <alignment horizontal="right" vertical="center"/>
    </xf>
    <xf numFmtId="9" fontId="0" fillId="0" borderId="16" xfId="2" applyFont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164" fontId="0" fillId="3" borderId="23" xfId="1" applyNumberFormat="1" applyFont="1" applyFill="1" applyBorder="1" applyAlignment="1">
      <alignment horizontal="right" vertical="center"/>
    </xf>
    <xf numFmtId="164" fontId="0" fillId="3" borderId="10" xfId="1" applyNumberFormat="1" applyFont="1" applyFill="1" applyBorder="1" applyAlignment="1">
      <alignment horizontal="right" vertical="center"/>
    </xf>
    <xf numFmtId="164" fontId="0" fillId="3" borderId="24" xfId="1" applyNumberFormat="1" applyFont="1" applyFill="1" applyBorder="1" applyAlignment="1">
      <alignment horizontal="right" vertical="center"/>
    </xf>
    <xf numFmtId="9" fontId="0" fillId="3" borderId="24" xfId="2" applyFont="1" applyFill="1" applyBorder="1" applyAlignment="1">
      <alignment horizontal="right" vertical="center"/>
    </xf>
    <xf numFmtId="9" fontId="0" fillId="3" borderId="22" xfId="2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164" fontId="0" fillId="0" borderId="16" xfId="1" applyNumberFormat="1" applyFont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164" fontId="0" fillId="3" borderId="22" xfId="1" applyNumberFormat="1" applyFont="1" applyFill="1" applyBorder="1" applyAlignment="1">
      <alignment horizontal="right" vertical="center"/>
    </xf>
    <xf numFmtId="164" fontId="0" fillId="0" borderId="30" xfId="1" applyNumberFormat="1" applyFon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3" borderId="22" xfId="0" applyNumberFormat="1" applyFill="1" applyBorder="1" applyAlignment="1">
      <alignment horizontal="right" vertical="center"/>
    </xf>
    <xf numFmtId="164" fontId="0" fillId="0" borderId="20" xfId="1" applyNumberFormat="1" applyFont="1" applyBorder="1" applyAlignment="1">
      <alignment horizontal="right" vertical="center"/>
    </xf>
    <xf numFmtId="164" fontId="0" fillId="0" borderId="16" xfId="1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left" vertical="center"/>
    </xf>
    <xf numFmtId="164" fontId="5" fillId="3" borderId="23" xfId="1" applyNumberFormat="1" applyFont="1" applyFill="1" applyBorder="1" applyAlignment="1">
      <alignment horizontal="right" vertical="center"/>
    </xf>
    <xf numFmtId="3" fontId="5" fillId="3" borderId="22" xfId="0" applyNumberFormat="1" applyFont="1" applyFill="1" applyBorder="1" applyAlignment="1">
      <alignment horizontal="right"/>
    </xf>
    <xf numFmtId="164" fontId="0" fillId="0" borderId="2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9" fontId="0" fillId="0" borderId="20" xfId="2" applyFont="1" applyBorder="1" applyAlignment="1">
      <alignment horizontal="right" vertical="center"/>
    </xf>
    <xf numFmtId="9" fontId="0" fillId="0" borderId="20" xfId="2" applyFont="1" applyFill="1" applyBorder="1" applyAlignment="1">
      <alignment horizontal="right" vertical="center"/>
    </xf>
    <xf numFmtId="9" fontId="0" fillId="0" borderId="18" xfId="2" applyFont="1" applyBorder="1" applyAlignment="1">
      <alignment horizontal="right" vertical="center"/>
    </xf>
    <xf numFmtId="9" fontId="0" fillId="0" borderId="31" xfId="2" applyNumberFormat="1" applyFont="1" applyBorder="1" applyAlignment="1">
      <alignment horizontal="right" vertical="center"/>
    </xf>
    <xf numFmtId="9" fontId="0" fillId="0" borderId="31" xfId="0" applyNumberFormat="1" applyBorder="1" applyAlignment="1">
      <alignment horizontal="right" vertical="center"/>
    </xf>
    <xf numFmtId="9" fontId="0" fillId="0" borderId="20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32" xfId="0" applyNumberFormat="1" applyBorder="1" applyAlignment="1">
      <alignment horizontal="right" vertical="center"/>
    </xf>
    <xf numFmtId="9" fontId="0" fillId="3" borderId="22" xfId="0" applyNumberFormat="1" applyFill="1" applyBorder="1" applyAlignment="1">
      <alignment horizontal="right" vertical="center"/>
    </xf>
    <xf numFmtId="164" fontId="0" fillId="0" borderId="17" xfId="1" applyNumberFormat="1" applyFont="1" applyFill="1" applyBorder="1" applyAlignment="1">
      <alignment horizontal="left" vertical="center"/>
    </xf>
    <xf numFmtId="164" fontId="0" fillId="0" borderId="35" xfId="1" applyNumberFormat="1" applyFont="1" applyFill="1" applyBorder="1" applyAlignment="1">
      <alignment horizontal="left" vertical="center"/>
    </xf>
    <xf numFmtId="164" fontId="0" fillId="3" borderId="23" xfId="1" applyNumberFormat="1" applyFont="1" applyFill="1" applyBorder="1" applyAlignment="1">
      <alignment horizontal="left" vertical="center"/>
    </xf>
    <xf numFmtId="164" fontId="0" fillId="0" borderId="3" xfId="1" applyNumberFormat="1" applyFont="1" applyBorder="1"/>
    <xf numFmtId="164" fontId="0" fillId="0" borderId="1" xfId="1" applyNumberFormat="1" applyFont="1" applyBorder="1"/>
    <xf numFmtId="164" fontId="0" fillId="0" borderId="37" xfId="1" applyNumberFormat="1" applyFont="1" applyBorder="1"/>
    <xf numFmtId="164" fontId="0" fillId="0" borderId="10" xfId="1" applyNumberFormat="1" applyFont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9" fontId="0" fillId="0" borderId="18" xfId="2" applyNumberFormat="1" applyFont="1" applyFill="1" applyBorder="1" applyAlignment="1"/>
    <xf numFmtId="9" fontId="0" fillId="0" borderId="28" xfId="2" applyNumberFormat="1" applyFont="1" applyFill="1" applyBorder="1" applyAlignment="1"/>
    <xf numFmtId="9" fontId="0" fillId="3" borderId="22" xfId="2" applyNumberFormat="1" applyFont="1" applyFill="1" applyBorder="1" applyAlignment="1"/>
    <xf numFmtId="9" fontId="0" fillId="0" borderId="16" xfId="0" applyNumberFormat="1" applyBorder="1" applyAlignment="1">
      <alignment vertical="center"/>
    </xf>
    <xf numFmtId="9" fontId="0" fillId="0" borderId="29" xfId="0" applyNumberFormat="1" applyBorder="1" applyAlignment="1">
      <alignment vertical="center"/>
    </xf>
    <xf numFmtId="9" fontId="0" fillId="3" borderId="22" xfId="0" applyNumberFormat="1" applyFill="1" applyBorder="1" applyAlignment="1">
      <alignment vertical="center"/>
    </xf>
    <xf numFmtId="9" fontId="0" fillId="0" borderId="20" xfId="2" applyNumberFormat="1" applyFont="1" applyBorder="1" applyAlignment="1">
      <alignment horizontal="right" vertical="center"/>
    </xf>
    <xf numFmtId="9" fontId="0" fillId="0" borderId="20" xfId="2" applyNumberFormat="1" applyFont="1" applyBorder="1" applyAlignment="1">
      <alignment vertical="center"/>
    </xf>
    <xf numFmtId="9" fontId="0" fillId="0" borderId="21" xfId="2" applyNumberFormat="1" applyFont="1" applyBorder="1" applyAlignment="1">
      <alignment vertical="center"/>
    </xf>
    <xf numFmtId="9" fontId="0" fillId="3" borderId="22" xfId="2" applyNumberFormat="1" applyFont="1" applyFill="1" applyBorder="1" applyAlignment="1">
      <alignment horizontal="right" vertical="center"/>
    </xf>
    <xf numFmtId="9" fontId="0" fillId="0" borderId="18" xfId="2" applyNumberFormat="1" applyFont="1" applyFill="1" applyBorder="1" applyAlignment="1">
      <alignment horizontal="right"/>
    </xf>
    <xf numFmtId="9" fontId="0" fillId="0" borderId="28" xfId="2" applyNumberFormat="1" applyFont="1" applyFill="1" applyBorder="1" applyAlignment="1">
      <alignment horizontal="right"/>
    </xf>
    <xf numFmtId="9" fontId="0" fillId="3" borderId="22" xfId="2" applyNumberFormat="1" applyFont="1" applyFill="1" applyBorder="1" applyAlignment="1">
      <alignment horizontal="right"/>
    </xf>
    <xf numFmtId="9" fontId="0" fillId="3" borderId="24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9" xfId="0" applyBorder="1"/>
    <xf numFmtId="0" fontId="0" fillId="0" borderId="42" xfId="0" applyBorder="1"/>
    <xf numFmtId="164" fontId="0" fillId="0" borderId="2" xfId="1" applyNumberFormat="1" applyFont="1" applyBorder="1"/>
    <xf numFmtId="9" fontId="0" fillId="0" borderId="33" xfId="2" applyNumberFormat="1" applyFont="1" applyFill="1" applyBorder="1" applyAlignment="1">
      <alignment horizontal="right" vertical="center"/>
    </xf>
    <xf numFmtId="9" fontId="0" fillId="0" borderId="20" xfId="2" applyNumberFormat="1" applyFont="1" applyFill="1" applyBorder="1" applyAlignment="1">
      <alignment horizontal="right" vertical="center"/>
    </xf>
    <xf numFmtId="9" fontId="0" fillId="0" borderId="21" xfId="2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9" fontId="1" fillId="0" borderId="1" xfId="2" applyFont="1" applyFill="1" applyBorder="1" applyAlignment="1">
      <alignment horizontal="center" vertical="center"/>
    </xf>
    <xf numFmtId="9" fontId="1" fillId="0" borderId="2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9" fontId="1" fillId="0" borderId="3" xfId="2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0" xfId="0" applyFont="1" applyFill="1" applyBorder="1"/>
    <xf numFmtId="164" fontId="0" fillId="0" borderId="1" xfId="1" applyNumberFormat="1" applyFont="1" applyFill="1" applyBorder="1"/>
    <xf numFmtId="9" fontId="0" fillId="0" borderId="2" xfId="2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right" vertical="center"/>
    </xf>
    <xf numFmtId="9" fontId="1" fillId="0" borderId="2" xfId="2" applyFont="1" applyFill="1" applyBorder="1" applyAlignment="1">
      <alignment horizontal="right" vertical="center"/>
    </xf>
    <xf numFmtId="164" fontId="0" fillId="0" borderId="10" xfId="1" applyNumberFormat="1" applyFont="1" applyFill="1" applyBorder="1" applyAlignment="1">
      <alignment vertical="center"/>
    </xf>
    <xf numFmtId="9" fontId="0" fillId="0" borderId="10" xfId="2" applyFont="1" applyFill="1" applyBorder="1" applyAlignment="1">
      <alignment vertical="center"/>
    </xf>
    <xf numFmtId="9" fontId="0" fillId="0" borderId="11" xfId="2" applyFont="1" applyFill="1" applyBorder="1" applyAlignment="1">
      <alignment vertical="center"/>
    </xf>
    <xf numFmtId="9" fontId="0" fillId="0" borderId="44" xfId="2" applyFont="1" applyFill="1" applyBorder="1" applyAlignment="1">
      <alignment horizontal="right" vertical="center"/>
    </xf>
    <xf numFmtId="164" fontId="0" fillId="0" borderId="44" xfId="1" applyNumberFormat="1" applyFont="1" applyBorder="1" applyAlignment="1">
      <alignment horizontal="right" vertical="center"/>
    </xf>
    <xf numFmtId="9" fontId="0" fillId="0" borderId="44" xfId="2" applyFont="1" applyBorder="1" applyAlignment="1">
      <alignment horizontal="right" vertical="center"/>
    </xf>
    <xf numFmtId="9" fontId="1" fillId="0" borderId="44" xfId="2" applyFont="1" applyFill="1" applyBorder="1" applyAlignment="1">
      <alignment horizontal="right" vertical="center"/>
    </xf>
    <xf numFmtId="9" fontId="1" fillId="0" borderId="45" xfId="2" applyFont="1" applyFill="1" applyBorder="1" applyAlignment="1">
      <alignment horizontal="right" vertical="center"/>
    </xf>
    <xf numFmtId="9" fontId="1" fillId="0" borderId="26" xfId="2" applyFont="1" applyFill="1" applyBorder="1" applyAlignment="1">
      <alignment horizontal="right" vertical="center"/>
    </xf>
    <xf numFmtId="9" fontId="0" fillId="0" borderId="37" xfId="2" applyFont="1" applyFill="1" applyBorder="1" applyAlignment="1">
      <alignment horizontal="right" vertical="center"/>
    </xf>
    <xf numFmtId="164" fontId="0" fillId="0" borderId="37" xfId="1" applyNumberFormat="1" applyFont="1" applyBorder="1" applyAlignment="1">
      <alignment horizontal="right" vertical="center"/>
    </xf>
    <xf numFmtId="9" fontId="0" fillId="0" borderId="37" xfId="2" applyFont="1" applyBorder="1" applyAlignment="1">
      <alignment horizontal="right" vertical="center"/>
    </xf>
    <xf numFmtId="9" fontId="1" fillId="0" borderId="37" xfId="2" applyFont="1" applyFill="1" applyBorder="1" applyAlignment="1">
      <alignment horizontal="right" vertical="center"/>
    </xf>
    <xf numFmtId="9" fontId="1" fillId="0" borderId="38" xfId="2" applyFont="1" applyFill="1" applyBorder="1" applyAlignment="1">
      <alignment horizontal="right" vertical="center"/>
    </xf>
    <xf numFmtId="9" fontId="0" fillId="0" borderId="47" xfId="2" applyFont="1" applyFill="1" applyBorder="1" applyAlignment="1">
      <alignment horizontal="right" vertical="center"/>
    </xf>
    <xf numFmtId="9" fontId="0" fillId="0" borderId="4" xfId="2" applyFont="1" applyFill="1" applyBorder="1" applyAlignment="1">
      <alignment horizontal="right" vertical="center"/>
    </xf>
    <xf numFmtId="9" fontId="0" fillId="0" borderId="48" xfId="2" applyFont="1" applyFill="1" applyBorder="1" applyAlignment="1">
      <alignment horizontal="right" vertical="center"/>
    </xf>
    <xf numFmtId="9" fontId="0" fillId="0" borderId="49" xfId="2" applyFont="1" applyFill="1" applyBorder="1" applyAlignment="1">
      <alignment vertical="center"/>
    </xf>
    <xf numFmtId="164" fontId="0" fillId="0" borderId="43" xfId="1" applyNumberFormat="1" applyFont="1" applyFill="1" applyBorder="1" applyAlignment="1">
      <alignment horizontal="right" vertical="center"/>
    </xf>
    <xf numFmtId="164" fontId="0" fillId="0" borderId="40" xfId="1" applyNumberFormat="1" applyFont="1" applyFill="1" applyBorder="1" applyAlignment="1">
      <alignment horizontal="right" vertical="center"/>
    </xf>
    <xf numFmtId="164" fontId="0" fillId="0" borderId="41" xfId="1" applyNumberFormat="1" applyFont="1" applyFill="1" applyBorder="1" applyAlignment="1">
      <alignment horizontal="right" vertical="center"/>
    </xf>
    <xf numFmtId="164" fontId="0" fillId="0" borderId="9" xfId="1" applyNumberFormat="1" applyFont="1" applyFill="1" applyBorder="1" applyAlignment="1">
      <alignment vertical="center"/>
    </xf>
    <xf numFmtId="164" fontId="0" fillId="0" borderId="51" xfId="1" applyNumberFormat="1" applyFont="1" applyFill="1" applyBorder="1" applyAlignment="1">
      <alignment vertical="center"/>
    </xf>
    <xf numFmtId="164" fontId="0" fillId="0" borderId="5" xfId="1" applyNumberFormat="1" applyFont="1" applyFill="1" applyBorder="1" applyAlignment="1">
      <alignment vertical="center"/>
    </xf>
    <xf numFmtId="164" fontId="0" fillId="0" borderId="50" xfId="1" applyNumberFormat="1" applyFont="1" applyFill="1" applyBorder="1" applyAlignment="1">
      <alignment vertical="center"/>
    </xf>
    <xf numFmtId="164" fontId="0" fillId="0" borderId="36" xfId="1" applyNumberFormat="1" applyFont="1" applyFill="1" applyBorder="1" applyAlignment="1">
      <alignment vertical="center"/>
    </xf>
    <xf numFmtId="0" fontId="0" fillId="0" borderId="33" xfId="3" applyFont="1" applyBorder="1"/>
    <xf numFmtId="0" fontId="0" fillId="0" borderId="20" xfId="3" applyFont="1" applyBorder="1"/>
    <xf numFmtId="0" fontId="0" fillId="0" borderId="20" xfId="0" applyBorder="1"/>
    <xf numFmtId="0" fontId="1" fillId="0" borderId="20" xfId="3" applyBorder="1"/>
    <xf numFmtId="0" fontId="0" fillId="0" borderId="32" xfId="3" applyFont="1" applyBorder="1"/>
    <xf numFmtId="0" fontId="0" fillId="0" borderId="22" xfId="3" applyFont="1" applyFill="1" applyBorder="1"/>
    <xf numFmtId="164" fontId="0" fillId="0" borderId="3" xfId="1" applyNumberFormat="1" applyFont="1" applyFill="1" applyBorder="1" applyAlignment="1">
      <alignment horizontal="right" vertical="center"/>
    </xf>
    <xf numFmtId="9" fontId="0" fillId="0" borderId="3" xfId="2" applyFont="1" applyFill="1" applyBorder="1" applyAlignment="1">
      <alignment horizontal="right" vertical="center"/>
    </xf>
    <xf numFmtId="164" fontId="0" fillId="0" borderId="3" xfId="1" applyNumberFormat="1" applyFont="1" applyFill="1" applyBorder="1" applyAlignment="1">
      <alignment horizontal="right"/>
    </xf>
    <xf numFmtId="9" fontId="1" fillId="0" borderId="3" xfId="2" applyFont="1" applyFill="1" applyBorder="1" applyAlignment="1">
      <alignment horizontal="right" vertical="center"/>
    </xf>
    <xf numFmtId="164" fontId="0" fillId="0" borderId="7" xfId="1" applyNumberFormat="1" applyFont="1" applyFill="1" applyBorder="1" applyAlignment="1">
      <alignment horizontal="right" vertical="center"/>
    </xf>
    <xf numFmtId="164" fontId="0" fillId="0" borderId="5" xfId="1" applyNumberFormat="1" applyFont="1" applyFill="1" applyBorder="1" applyAlignment="1">
      <alignment horizontal="right" vertical="center"/>
    </xf>
    <xf numFmtId="164" fontId="0" fillId="0" borderId="46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right"/>
    </xf>
    <xf numFmtId="0" fontId="0" fillId="0" borderId="33" xfId="3" applyFont="1" applyFill="1" applyBorder="1"/>
    <xf numFmtId="0" fontId="0" fillId="0" borderId="20" xfId="3" applyFont="1" applyFill="1" applyBorder="1"/>
    <xf numFmtId="0" fontId="0" fillId="0" borderId="20" xfId="0" applyFill="1" applyBorder="1"/>
    <xf numFmtId="0" fontId="1" fillId="0" borderId="20" xfId="3" applyFill="1" applyBorder="1"/>
    <xf numFmtId="0" fontId="1" fillId="0" borderId="32" xfId="3" applyFill="1" applyBorder="1"/>
    <xf numFmtId="9" fontId="0" fillId="0" borderId="6" xfId="2" applyFont="1" applyFill="1" applyBorder="1" applyAlignment="1">
      <alignment horizontal="right" vertical="center"/>
    </xf>
    <xf numFmtId="9" fontId="0" fillId="0" borderId="52" xfId="2" applyFont="1" applyFill="1" applyBorder="1" applyAlignment="1">
      <alignment horizontal="right" vertical="center"/>
    </xf>
    <xf numFmtId="164" fontId="0" fillId="0" borderId="39" xfId="1" applyNumberFormat="1" applyFont="1" applyFill="1" applyBorder="1" applyAlignment="1">
      <alignment horizontal="right" vertical="center"/>
    </xf>
    <xf numFmtId="9" fontId="1" fillId="0" borderId="25" xfId="2" applyFont="1" applyFill="1" applyBorder="1" applyAlignment="1">
      <alignment horizontal="right" vertical="center"/>
    </xf>
    <xf numFmtId="164" fontId="0" fillId="0" borderId="42" xfId="1" applyNumberFormat="1" applyFont="1" applyFill="1" applyBorder="1" applyAlignment="1">
      <alignment horizontal="right" vertical="center"/>
    </xf>
    <xf numFmtId="9" fontId="1" fillId="0" borderId="27" xfId="2" applyFont="1" applyFill="1" applyBorder="1" applyAlignment="1">
      <alignment horizontal="right" vertical="center"/>
    </xf>
    <xf numFmtId="9" fontId="0" fillId="0" borderId="2" xfId="2" applyFont="1" applyFill="1" applyBorder="1" applyAlignment="1">
      <alignment horizontal="right"/>
    </xf>
    <xf numFmtId="164" fontId="0" fillId="0" borderId="10" xfId="1" applyNumberFormat="1" applyFont="1" applyFill="1" applyBorder="1" applyAlignment="1">
      <alignment horizontal="right" vertical="center"/>
    </xf>
    <xf numFmtId="9" fontId="0" fillId="0" borderId="26" xfId="2" applyFont="1" applyFill="1" applyBorder="1" applyAlignment="1">
      <alignment horizontal="right"/>
    </xf>
    <xf numFmtId="9" fontId="0" fillId="0" borderId="27" xfId="2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 vertical="center"/>
    </xf>
    <xf numFmtId="0" fontId="0" fillId="0" borderId="21" xfId="0" applyFill="1" applyBorder="1"/>
    <xf numFmtId="3" fontId="0" fillId="0" borderId="43" xfId="0" applyNumberFormat="1" applyFill="1" applyBorder="1" applyAlignment="1">
      <alignment horizontal="right" vertical="center"/>
    </xf>
    <xf numFmtId="3" fontId="0" fillId="0" borderId="44" xfId="0" applyNumberFormat="1" applyFill="1" applyBorder="1" applyAlignment="1">
      <alignment horizontal="right" vertical="center"/>
    </xf>
    <xf numFmtId="9" fontId="0" fillId="0" borderId="45" xfId="2" applyFont="1" applyFill="1" applyBorder="1" applyAlignment="1">
      <alignment horizontal="right" vertical="center"/>
    </xf>
    <xf numFmtId="3" fontId="0" fillId="0" borderId="40" xfId="0" applyNumberFormat="1" applyFill="1" applyBorder="1" applyAlignment="1">
      <alignment horizontal="right" vertical="center"/>
    </xf>
    <xf numFmtId="9" fontId="0" fillId="0" borderId="26" xfId="2" applyFont="1" applyFill="1" applyBorder="1" applyAlignment="1">
      <alignment horizontal="right" vertical="center"/>
    </xf>
    <xf numFmtId="3" fontId="0" fillId="0" borderId="42" xfId="0" applyNumberFormat="1" applyFill="1" applyBorder="1" applyAlignment="1">
      <alignment horizontal="right" vertical="center"/>
    </xf>
    <xf numFmtId="9" fontId="0" fillId="0" borderId="27" xfId="2" applyFont="1" applyFill="1" applyBorder="1" applyAlignment="1">
      <alignment horizontal="right" vertical="center"/>
    </xf>
    <xf numFmtId="0" fontId="2" fillId="0" borderId="22" xfId="0" applyFont="1" applyFill="1" applyBorder="1"/>
    <xf numFmtId="3" fontId="0" fillId="0" borderId="9" xfId="0" applyNumberFormat="1" applyFill="1" applyBorder="1" applyAlignment="1">
      <alignment horizontal="right" vertical="center"/>
    </xf>
    <xf numFmtId="9" fontId="0" fillId="0" borderId="10" xfId="2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9" fontId="0" fillId="0" borderId="11" xfId="2" applyFont="1" applyFill="1" applyBorder="1" applyAlignment="1">
      <alignment horizontal="right" vertical="center"/>
    </xf>
    <xf numFmtId="0" fontId="0" fillId="0" borderId="16" xfId="0" applyFill="1" applyBorder="1"/>
    <xf numFmtId="0" fontId="2" fillId="0" borderId="22" xfId="0" applyFont="1" applyFill="1" applyBorder="1" applyAlignment="1">
      <alignment wrapText="1"/>
    </xf>
    <xf numFmtId="0" fontId="0" fillId="0" borderId="40" xfId="0" applyFont="1" applyFill="1" applyBorder="1" applyAlignment="1">
      <alignment horizontal="center" vertical="center"/>
    </xf>
    <xf numFmtId="9" fontId="1" fillId="0" borderId="26" xfId="2" applyFont="1" applyFill="1" applyBorder="1" applyAlignment="1">
      <alignment horizontal="center" vertical="center"/>
    </xf>
    <xf numFmtId="0" fontId="0" fillId="0" borderId="29" xfId="0" applyFill="1" applyBorder="1"/>
    <xf numFmtId="0" fontId="0" fillId="0" borderId="42" xfId="0" applyFont="1" applyFill="1" applyBorder="1" applyAlignment="1">
      <alignment horizontal="center" vertical="center"/>
    </xf>
    <xf numFmtId="9" fontId="1" fillId="0" borderId="56" xfId="2" applyFont="1" applyFill="1" applyBorder="1" applyAlignment="1">
      <alignment horizontal="center" vertical="center"/>
    </xf>
    <xf numFmtId="9" fontId="1" fillId="0" borderId="27" xfId="2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9" fontId="1" fillId="0" borderId="25" xfId="2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9" fontId="1" fillId="0" borderId="10" xfId="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1" fillId="0" borderId="11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33" xfId="0" applyFill="1" applyBorder="1"/>
    <xf numFmtId="0" fontId="4" fillId="0" borderId="20" xfId="4" applyFont="1" applyBorder="1"/>
    <xf numFmtId="0" fontId="0" fillId="0" borderId="21" xfId="3" applyFont="1" applyBorder="1"/>
    <xf numFmtId="164" fontId="0" fillId="0" borderId="43" xfId="1" applyNumberFormat="1" applyFont="1" applyFill="1" applyBorder="1" applyAlignment="1">
      <alignment horizontal="right"/>
    </xf>
    <xf numFmtId="9" fontId="0" fillId="0" borderId="44" xfId="2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164" fontId="0" fillId="0" borderId="44" xfId="1" applyNumberFormat="1" applyFont="1" applyFill="1" applyBorder="1" applyAlignment="1">
      <alignment horizontal="right"/>
    </xf>
    <xf numFmtId="9" fontId="0" fillId="0" borderId="45" xfId="2" applyFont="1" applyFill="1" applyBorder="1" applyAlignment="1">
      <alignment horizontal="right"/>
    </xf>
    <xf numFmtId="164" fontId="0" fillId="0" borderId="40" xfId="1" applyNumberFormat="1" applyFont="1" applyFill="1" applyBorder="1" applyAlignment="1">
      <alignment horizontal="right"/>
    </xf>
    <xf numFmtId="164" fontId="0" fillId="0" borderId="42" xfId="1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 vertical="center"/>
    </xf>
    <xf numFmtId="164" fontId="0" fillId="0" borderId="9" xfId="1" applyNumberFormat="1" applyFont="1" applyFill="1" applyBorder="1" applyAlignment="1">
      <alignment horizontal="right"/>
    </xf>
    <xf numFmtId="9" fontId="0" fillId="0" borderId="10" xfId="2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0" fillId="0" borderId="10" xfId="1" applyNumberFormat="1" applyFont="1" applyFill="1" applyBorder="1" applyAlignment="1">
      <alignment horizontal="right"/>
    </xf>
    <xf numFmtId="9" fontId="0" fillId="0" borderId="11" xfId="2" applyFont="1" applyFill="1" applyBorder="1" applyAlignment="1">
      <alignment horizontal="right"/>
    </xf>
    <xf numFmtId="9" fontId="1" fillId="0" borderId="10" xfId="2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9" fontId="1" fillId="0" borderId="11" xfId="2" applyFont="1" applyFill="1" applyBorder="1" applyAlignment="1">
      <alignment horizontal="right"/>
    </xf>
    <xf numFmtId="0" fontId="2" fillId="3" borderId="3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3" fontId="0" fillId="0" borderId="0" xfId="0" applyNumberFormat="1"/>
    <xf numFmtId="9" fontId="0" fillId="0" borderId="0" xfId="0" applyNumberFormat="1"/>
    <xf numFmtId="164" fontId="0" fillId="0" borderId="6" xfId="1" applyNumberFormat="1" applyFont="1" applyBorder="1"/>
    <xf numFmtId="164" fontId="0" fillId="0" borderId="48" xfId="1" applyNumberFormat="1" applyFont="1" applyBorder="1"/>
    <xf numFmtId="164" fontId="0" fillId="0" borderId="44" xfId="1" applyNumberFormat="1" applyFont="1" applyFill="1" applyBorder="1"/>
    <xf numFmtId="164" fontId="0" fillId="0" borderId="3" xfId="5" applyNumberFormat="1" applyFont="1" applyFill="1" applyBorder="1" applyAlignment="1">
      <alignment horizontal="right" vertical="center"/>
    </xf>
    <xf numFmtId="164" fontId="0" fillId="0" borderId="4" xfId="1" applyNumberFormat="1" applyFont="1" applyBorder="1"/>
    <xf numFmtId="164" fontId="0" fillId="0" borderId="14" xfId="5" applyNumberFormat="1" applyFont="1" applyFill="1" applyBorder="1" applyAlignment="1">
      <alignment horizontal="right" vertical="center"/>
    </xf>
    <xf numFmtId="164" fontId="0" fillId="0" borderId="3" xfId="1" applyNumberFormat="1" applyFont="1" applyFill="1" applyBorder="1"/>
    <xf numFmtId="164" fontId="0" fillId="0" borderId="49" xfId="1" applyNumberFormat="1" applyFont="1" applyBorder="1"/>
    <xf numFmtId="9" fontId="0" fillId="0" borderId="22" xfId="2" applyFont="1" applyBorder="1"/>
    <xf numFmtId="9" fontId="0" fillId="0" borderId="25" xfId="2" applyFont="1" applyBorder="1"/>
    <xf numFmtId="9" fontId="0" fillId="0" borderId="58" xfId="2" applyFont="1" applyBorder="1"/>
    <xf numFmtId="9" fontId="0" fillId="0" borderId="22" xfId="2" applyFont="1" applyFill="1" applyBorder="1"/>
    <xf numFmtId="164" fontId="0" fillId="0" borderId="59" xfId="1" applyNumberFormat="1" applyFont="1" applyFill="1" applyBorder="1"/>
    <xf numFmtId="9" fontId="0" fillId="0" borderId="45" xfId="2" applyFont="1" applyFill="1" applyBorder="1"/>
    <xf numFmtId="9" fontId="0" fillId="0" borderId="26" xfId="2" applyFont="1" applyFill="1" applyBorder="1"/>
    <xf numFmtId="9" fontId="0" fillId="0" borderId="38" xfId="2" applyFont="1" applyFill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164" fontId="0" fillId="0" borderId="9" xfId="6" applyNumberFormat="1" applyFont="1" applyFill="1" applyBorder="1" applyAlignment="1">
      <alignment horizontal="right" vertical="center"/>
    </xf>
    <xf numFmtId="164" fontId="0" fillId="0" borderId="10" xfId="6" applyNumberFormat="1" applyFont="1" applyFill="1" applyBorder="1" applyAlignment="1">
      <alignment horizontal="right"/>
    </xf>
    <xf numFmtId="164" fontId="0" fillId="0" borderId="43" xfId="6" applyNumberFormat="1" applyFont="1" applyFill="1" applyBorder="1" applyAlignment="1">
      <alignment horizontal="right" vertical="center"/>
    </xf>
    <xf numFmtId="164" fontId="0" fillId="0" borderId="2" xfId="6" applyNumberFormat="1" applyFont="1" applyFill="1" applyBorder="1" applyAlignment="1">
      <alignment horizontal="right"/>
    </xf>
    <xf numFmtId="9" fontId="0" fillId="0" borderId="1" xfId="2" applyFont="1" applyFill="1" applyBorder="1" applyAlignment="1">
      <alignment horizontal="right" vertical="center"/>
    </xf>
    <xf numFmtId="164" fontId="0" fillId="0" borderId="1" xfId="6" applyNumberFormat="1" applyFont="1" applyFill="1" applyBorder="1" applyAlignment="1">
      <alignment horizontal="right"/>
    </xf>
    <xf numFmtId="164" fontId="0" fillId="0" borderId="44" xfId="6" applyNumberFormat="1" applyFont="1" applyFill="1" applyBorder="1" applyAlignment="1">
      <alignment horizontal="right"/>
    </xf>
    <xf numFmtId="164" fontId="0" fillId="0" borderId="40" xfId="6" applyNumberFormat="1" applyFont="1" applyFill="1" applyBorder="1" applyAlignment="1">
      <alignment horizontal="right" vertical="center"/>
    </xf>
    <xf numFmtId="164" fontId="0" fillId="0" borderId="42" xfId="6" applyNumberFormat="1" applyFont="1" applyFill="1" applyBorder="1" applyAlignment="1">
      <alignment horizontal="right" vertical="center"/>
    </xf>
    <xf numFmtId="9" fontId="0" fillId="0" borderId="56" xfId="2" applyFont="1" applyFill="1" applyBorder="1" applyAlignment="1">
      <alignment horizontal="right" vertical="center"/>
    </xf>
    <xf numFmtId="9" fontId="0" fillId="0" borderId="60" xfId="2" applyFont="1" applyFill="1" applyBorder="1" applyAlignment="1">
      <alignment horizontal="right" vertical="center"/>
    </xf>
    <xf numFmtId="164" fontId="0" fillId="0" borderId="9" xfId="1" applyNumberFormat="1" applyFont="1" applyFill="1" applyBorder="1" applyAlignment="1">
      <alignment horizontal="right" vertical="center"/>
    </xf>
    <xf numFmtId="3" fontId="0" fillId="3" borderId="23" xfId="0" applyNumberFormat="1" applyFill="1" applyBorder="1" applyAlignment="1">
      <alignment horizontal="right" vertical="center"/>
    </xf>
    <xf numFmtId="9" fontId="0" fillId="3" borderId="24" xfId="0" applyNumberFormat="1" applyFill="1" applyBorder="1" applyAlignment="1">
      <alignment horizontal="right" vertical="center"/>
    </xf>
    <xf numFmtId="9" fontId="0" fillId="0" borderId="61" xfId="2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7">
    <cellStyle name="Comma" xfId="1" builtinId="3"/>
    <cellStyle name="Comma 2" xfId="5"/>
    <cellStyle name="Comma 3" xfId="6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workbookViewId="0">
      <selection activeCell="S15" sqref="S15"/>
    </sheetView>
  </sheetViews>
  <sheetFormatPr defaultRowHeight="15" x14ac:dyDescent="0.25"/>
  <cols>
    <col min="1" max="1" width="33" bestFit="1" customWidth="1"/>
    <col min="2" max="2" width="10.5703125" bestFit="1" customWidth="1"/>
    <col min="3" max="3" width="12" customWidth="1"/>
    <col min="4" max="4" width="10.85546875" bestFit="1" customWidth="1"/>
    <col min="5" max="17" width="12.140625" customWidth="1"/>
  </cols>
  <sheetData>
    <row r="1" spans="1:17" ht="18.75" x14ac:dyDescent="0.3">
      <c r="A1" s="253" t="s">
        <v>138</v>
      </c>
      <c r="B1" s="253"/>
      <c r="C1" s="253"/>
      <c r="D1" s="253"/>
      <c r="E1" s="253"/>
      <c r="F1" s="253"/>
      <c r="G1" s="253"/>
      <c r="H1" s="253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54">
        <v>2016</v>
      </c>
      <c r="C3" s="255"/>
      <c r="D3" s="255"/>
      <c r="E3" s="255"/>
      <c r="F3" s="255"/>
      <c r="G3" s="255"/>
      <c r="H3" s="255"/>
      <c r="I3" s="256"/>
      <c r="J3" s="254">
        <v>2015</v>
      </c>
      <c r="K3" s="255"/>
      <c r="L3" s="255"/>
      <c r="M3" s="255"/>
      <c r="N3" s="255"/>
      <c r="O3" s="255"/>
      <c r="P3" s="255"/>
      <c r="Q3" s="257"/>
    </row>
    <row r="4" spans="1:17" ht="15.75" thickBot="1" x14ac:dyDescent="0.3">
      <c r="A4" s="2"/>
      <c r="B4" s="258" t="s">
        <v>0</v>
      </c>
      <c r="C4" s="260" t="s">
        <v>1</v>
      </c>
      <c r="D4" s="251" t="s">
        <v>2</v>
      </c>
      <c r="E4" s="251"/>
      <c r="F4" s="251" t="s">
        <v>3</v>
      </c>
      <c r="G4" s="251"/>
      <c r="H4" s="262" t="s">
        <v>4</v>
      </c>
      <c r="I4" s="263"/>
      <c r="J4" s="258" t="s">
        <v>0</v>
      </c>
      <c r="K4" s="260" t="s">
        <v>5</v>
      </c>
      <c r="L4" s="251" t="s">
        <v>2</v>
      </c>
      <c r="M4" s="251"/>
      <c r="N4" s="251" t="s">
        <v>3</v>
      </c>
      <c r="O4" s="251"/>
      <c r="P4" s="251" t="s">
        <v>4</v>
      </c>
      <c r="Q4" s="252"/>
    </row>
    <row r="5" spans="1:17" ht="30.75" thickBot="1" x14ac:dyDescent="0.3">
      <c r="A5" s="213" t="s">
        <v>6</v>
      </c>
      <c r="B5" s="259"/>
      <c r="C5" s="261"/>
      <c r="D5" s="235" t="s">
        <v>7</v>
      </c>
      <c r="E5" s="234" t="s">
        <v>8</v>
      </c>
      <c r="F5" s="235" t="s">
        <v>7</v>
      </c>
      <c r="G5" s="234" t="s">
        <v>8</v>
      </c>
      <c r="H5" s="235" t="s">
        <v>7</v>
      </c>
      <c r="I5" s="214" t="s">
        <v>8</v>
      </c>
      <c r="J5" s="264"/>
      <c r="K5" s="261"/>
      <c r="L5" s="235" t="s">
        <v>7</v>
      </c>
      <c r="M5" s="234" t="s">
        <v>9</v>
      </c>
      <c r="N5" s="235" t="s">
        <v>7</v>
      </c>
      <c r="O5" s="234" t="s">
        <v>9</v>
      </c>
      <c r="P5" s="235" t="s">
        <v>7</v>
      </c>
      <c r="Q5" s="212" t="s">
        <v>5</v>
      </c>
    </row>
    <row r="6" spans="1:17" x14ac:dyDescent="0.25">
      <c r="A6" s="134" t="s">
        <v>10</v>
      </c>
      <c r="B6" s="130">
        <v>172550</v>
      </c>
      <c r="C6" s="111">
        <v>-5.4877581201730842E-2</v>
      </c>
      <c r="D6" s="112">
        <v>5950</v>
      </c>
      <c r="E6" s="113">
        <v>-1.3764510779436153E-2</v>
      </c>
      <c r="F6" s="112">
        <v>163050</v>
      </c>
      <c r="G6" s="113">
        <v>-5.7350985720067062E-2</v>
      </c>
      <c r="H6" s="112">
        <v>3550</v>
      </c>
      <c r="I6" s="122">
        <v>-7.2625698324022348E-3</v>
      </c>
      <c r="J6" s="126">
        <v>182570</v>
      </c>
      <c r="K6" s="114">
        <v>1.3455603170726292E-2</v>
      </c>
      <c r="L6" s="112">
        <v>6030</v>
      </c>
      <c r="M6" s="114">
        <v>-0.2548486720197653</v>
      </c>
      <c r="N6" s="112">
        <v>172970</v>
      </c>
      <c r="O6" s="114">
        <v>2.4583123537600331E-2</v>
      </c>
      <c r="P6" s="112">
        <v>3580</v>
      </c>
      <c r="Q6" s="115">
        <v>0.10407659048795553</v>
      </c>
    </row>
    <row r="7" spans="1:17" x14ac:dyDescent="0.25">
      <c r="A7" s="135" t="s">
        <v>11</v>
      </c>
      <c r="B7" s="131">
        <v>353490</v>
      </c>
      <c r="C7" s="240">
        <v>0.1118995942247806</v>
      </c>
      <c r="D7" s="3">
        <v>4040</v>
      </c>
      <c r="E7" s="4">
        <v>-0.11186813186813187</v>
      </c>
      <c r="F7" s="3">
        <v>344500</v>
      </c>
      <c r="G7" s="4">
        <v>0.11462451871744266</v>
      </c>
      <c r="H7" s="3">
        <v>4950</v>
      </c>
      <c r="I7" s="123">
        <v>0.15291375291375292</v>
      </c>
      <c r="J7" s="127">
        <v>317910</v>
      </c>
      <c r="K7" s="6">
        <v>9.7013740795185543E-2</v>
      </c>
      <c r="L7" s="3">
        <v>4550</v>
      </c>
      <c r="M7" s="6">
        <v>-0.54766875434933893</v>
      </c>
      <c r="N7" s="3">
        <v>309070</v>
      </c>
      <c r="O7" s="6">
        <v>0.12092571167439786</v>
      </c>
      <c r="P7" s="3">
        <v>4290</v>
      </c>
      <c r="Q7" s="116">
        <v>7.0039880358923237E-2</v>
      </c>
    </row>
    <row r="8" spans="1:17" x14ac:dyDescent="0.25">
      <c r="A8" s="136" t="s">
        <v>12</v>
      </c>
      <c r="B8" s="131">
        <v>17560</v>
      </c>
      <c r="C8" s="240">
        <v>-0.24663234663234662</v>
      </c>
      <c r="D8" s="3">
        <v>90</v>
      </c>
      <c r="E8" s="4">
        <v>0.17499999999999999</v>
      </c>
      <c r="F8" s="3">
        <v>17310</v>
      </c>
      <c r="G8" s="4">
        <v>-0.24952298352124891</v>
      </c>
      <c r="H8" s="3">
        <v>160</v>
      </c>
      <c r="I8" s="123">
        <v>-5.2941176470588235E-2</v>
      </c>
      <c r="J8" s="127">
        <v>23310</v>
      </c>
      <c r="K8" s="6">
        <v>8.9400878586783805E-2</v>
      </c>
      <c r="L8" s="3">
        <v>80</v>
      </c>
      <c r="M8" s="6">
        <v>-0.24299065420560748</v>
      </c>
      <c r="N8" s="3">
        <v>23060</v>
      </c>
      <c r="O8" s="6">
        <v>8.907570963018939E-2</v>
      </c>
      <c r="P8" s="3">
        <v>170</v>
      </c>
      <c r="Q8" s="116">
        <v>0.44915254237288138</v>
      </c>
    </row>
    <row r="9" spans="1:17" x14ac:dyDescent="0.25">
      <c r="A9" s="136" t="s">
        <v>13</v>
      </c>
      <c r="B9" s="131">
        <v>133680</v>
      </c>
      <c r="C9" s="240">
        <v>3.5820548582054856E-2</v>
      </c>
      <c r="D9" s="3">
        <v>5610</v>
      </c>
      <c r="E9" s="4">
        <v>-0.17562408223201176</v>
      </c>
      <c r="F9" s="3">
        <v>124590</v>
      </c>
      <c r="G9" s="4">
        <v>5.4710911707440954E-2</v>
      </c>
      <c r="H9" s="3">
        <v>3480</v>
      </c>
      <c r="I9" s="123">
        <v>-0.15631067961165049</v>
      </c>
      <c r="J9" s="127">
        <v>129060</v>
      </c>
      <c r="K9" s="6">
        <v>-8.1281366791243995E-2</v>
      </c>
      <c r="L9" s="3">
        <v>6810</v>
      </c>
      <c r="M9" s="6">
        <v>-0.16151668102917641</v>
      </c>
      <c r="N9" s="3">
        <v>118130</v>
      </c>
      <c r="O9" s="6">
        <v>-7.6950725906015094E-2</v>
      </c>
      <c r="P9" s="3">
        <v>4120</v>
      </c>
      <c r="Q9" s="116">
        <v>-5.8984910836762688E-2</v>
      </c>
    </row>
    <row r="10" spans="1:17" x14ac:dyDescent="0.25">
      <c r="A10" s="136" t="s">
        <v>14</v>
      </c>
      <c r="B10" s="131">
        <v>10120</v>
      </c>
      <c r="C10" s="240">
        <v>-0.25346607669616517</v>
      </c>
      <c r="D10" s="3">
        <v>550</v>
      </c>
      <c r="E10" s="4">
        <v>-0.26533333333333331</v>
      </c>
      <c r="F10" s="3">
        <v>9400</v>
      </c>
      <c r="G10" s="4">
        <v>-0.25380952380952382</v>
      </c>
      <c r="H10" s="3">
        <v>170</v>
      </c>
      <c r="I10" s="123">
        <v>-0.19047619047619047</v>
      </c>
      <c r="J10" s="127">
        <v>13560</v>
      </c>
      <c r="K10" s="6">
        <v>-3.5843823341156392E-2</v>
      </c>
      <c r="L10" s="3">
        <v>750</v>
      </c>
      <c r="M10" s="6">
        <v>-0.32917038358608386</v>
      </c>
      <c r="N10" s="3">
        <v>12600</v>
      </c>
      <c r="O10" s="6">
        <v>0.14042553191489363</v>
      </c>
      <c r="P10" s="3">
        <v>210</v>
      </c>
      <c r="Q10" s="116">
        <v>-0.88970976253298151</v>
      </c>
    </row>
    <row r="11" spans="1:17" x14ac:dyDescent="0.25">
      <c r="A11" s="136" t="s">
        <v>15</v>
      </c>
      <c r="B11" s="131">
        <v>89670</v>
      </c>
      <c r="C11" s="240">
        <v>-1.6549681947795568E-2</v>
      </c>
      <c r="D11" s="3">
        <v>2850</v>
      </c>
      <c r="E11" s="4">
        <v>0.69523809523809521</v>
      </c>
      <c r="F11" s="3">
        <v>85400</v>
      </c>
      <c r="G11" s="4">
        <v>-2.7811930783242258E-2</v>
      </c>
      <c r="H11" s="3">
        <v>1430</v>
      </c>
      <c r="I11" s="123">
        <v>-0.14610778443113773</v>
      </c>
      <c r="J11" s="127">
        <v>91180</v>
      </c>
      <c r="K11" s="6">
        <v>5.1840487259052472E-2</v>
      </c>
      <c r="L11" s="3">
        <v>1680</v>
      </c>
      <c r="M11" s="6">
        <v>-0.51533564814814814</v>
      </c>
      <c r="N11" s="3">
        <v>87840</v>
      </c>
      <c r="O11" s="6">
        <v>7.269507876419587E-2</v>
      </c>
      <c r="P11" s="3">
        <v>1670</v>
      </c>
      <c r="Q11" s="116">
        <v>0.23976172747580043</v>
      </c>
    </row>
    <row r="12" spans="1:17" x14ac:dyDescent="0.25">
      <c r="A12" s="136" t="s">
        <v>16</v>
      </c>
      <c r="B12" s="131">
        <v>131660</v>
      </c>
      <c r="C12" s="240">
        <v>5.85383502170767E-2</v>
      </c>
      <c r="D12" s="3">
        <v>3290</v>
      </c>
      <c r="E12" s="4">
        <v>-3.1470588235294118E-2</v>
      </c>
      <c r="F12" s="3">
        <v>126690</v>
      </c>
      <c r="G12" s="4">
        <v>6.4963012777404169E-2</v>
      </c>
      <c r="H12" s="3">
        <v>1680</v>
      </c>
      <c r="I12" s="123">
        <v>-0.16417910447761194</v>
      </c>
      <c r="J12" s="127">
        <v>124380</v>
      </c>
      <c r="K12" s="6">
        <v>-9.6735538690584266E-2</v>
      </c>
      <c r="L12" s="3">
        <v>3400</v>
      </c>
      <c r="M12" s="6">
        <v>-0.37810672514619881</v>
      </c>
      <c r="N12" s="3">
        <v>118960</v>
      </c>
      <c r="O12" s="6">
        <v>-8.4788663045652468E-2</v>
      </c>
      <c r="P12" s="3">
        <v>2010</v>
      </c>
      <c r="Q12" s="116">
        <v>-0.10263275323516287</v>
      </c>
    </row>
    <row r="13" spans="1:17" x14ac:dyDescent="0.25">
      <c r="A13" s="136" t="s">
        <v>17</v>
      </c>
      <c r="B13" s="131">
        <v>24320</v>
      </c>
      <c r="C13" s="240">
        <v>-0.24200685571829231</v>
      </c>
      <c r="D13" s="3">
        <v>3710</v>
      </c>
      <c r="E13" s="4">
        <v>-0.1672645739910314</v>
      </c>
      <c r="F13" s="3">
        <v>19900</v>
      </c>
      <c r="G13" s="4">
        <v>-0.26104715930189382</v>
      </c>
      <c r="H13" s="3">
        <v>710</v>
      </c>
      <c r="I13" s="123">
        <v>1.4285714285714285E-2</v>
      </c>
      <c r="J13" s="127">
        <v>32090</v>
      </c>
      <c r="K13" s="6">
        <v>-0.19825087456271864</v>
      </c>
      <c r="L13" s="3">
        <v>4460</v>
      </c>
      <c r="M13" s="6">
        <v>-0.33203476176206176</v>
      </c>
      <c r="N13" s="3">
        <v>26930</v>
      </c>
      <c r="O13" s="6">
        <v>-0.17706550965534099</v>
      </c>
      <c r="P13" s="3">
        <v>700</v>
      </c>
      <c r="Q13" s="116">
        <v>0.12459546925566344</v>
      </c>
    </row>
    <row r="14" spans="1:17" x14ac:dyDescent="0.25">
      <c r="A14" s="136" t="s">
        <v>18</v>
      </c>
      <c r="B14" s="131">
        <v>15380</v>
      </c>
      <c r="C14" s="240">
        <v>-3.6403508771929827E-2</v>
      </c>
      <c r="D14" s="3">
        <v>1280</v>
      </c>
      <c r="E14" s="4">
        <v>-0.15165562913907285</v>
      </c>
      <c r="F14" s="3">
        <v>13670</v>
      </c>
      <c r="G14" s="4">
        <v>-1.9512195121951219E-2</v>
      </c>
      <c r="H14" s="3">
        <v>430</v>
      </c>
      <c r="I14" s="123">
        <v>-0.17307692307692307</v>
      </c>
      <c r="J14" s="127">
        <v>15960</v>
      </c>
      <c r="K14" s="6">
        <v>-5.7117542823390433E-2</v>
      </c>
      <c r="L14" s="3">
        <v>1510</v>
      </c>
      <c r="M14" s="6">
        <v>2.2418478260869564E-2</v>
      </c>
      <c r="N14" s="3">
        <v>13940</v>
      </c>
      <c r="O14" s="6">
        <v>-6.513281459618997E-2</v>
      </c>
      <c r="P14" s="3">
        <v>520</v>
      </c>
      <c r="Q14" s="116">
        <v>-5.2727272727272727E-2</v>
      </c>
    </row>
    <row r="15" spans="1:17" x14ac:dyDescent="0.25">
      <c r="A15" s="136" t="s">
        <v>19</v>
      </c>
      <c r="B15" s="131">
        <v>63670</v>
      </c>
      <c r="C15" s="240">
        <v>0.8434858135495078</v>
      </c>
      <c r="D15" s="3">
        <v>1910</v>
      </c>
      <c r="E15" s="4">
        <v>0.33426573426573425</v>
      </c>
      <c r="F15" s="3">
        <v>61220</v>
      </c>
      <c r="G15" s="4">
        <v>0.86766320927394758</v>
      </c>
      <c r="H15" s="3">
        <v>540</v>
      </c>
      <c r="I15" s="123">
        <v>0.64848484848484844</v>
      </c>
      <c r="J15" s="127">
        <v>34540</v>
      </c>
      <c r="K15" s="6">
        <v>1.0866308222074548</v>
      </c>
      <c r="L15" s="3">
        <v>1430</v>
      </c>
      <c r="M15" s="6">
        <v>0.83055198973042366</v>
      </c>
      <c r="N15" s="3">
        <v>32780</v>
      </c>
      <c r="O15" s="6">
        <v>1.1047191011235955</v>
      </c>
      <c r="P15" s="3">
        <v>330</v>
      </c>
      <c r="Q15" s="116">
        <v>0.6733668341708543</v>
      </c>
    </row>
    <row r="16" spans="1:17" x14ac:dyDescent="0.25">
      <c r="A16" s="135" t="s">
        <v>20</v>
      </c>
      <c r="B16" s="131">
        <v>175130</v>
      </c>
      <c r="C16" s="240">
        <v>-9.7629843363561425E-2</v>
      </c>
      <c r="D16" s="3">
        <v>6170</v>
      </c>
      <c r="E16" s="4">
        <v>-0.1195435092724679</v>
      </c>
      <c r="F16" s="3">
        <v>167180</v>
      </c>
      <c r="G16" s="4">
        <v>-9.721892212981964E-2</v>
      </c>
      <c r="H16" s="3">
        <v>1780</v>
      </c>
      <c r="I16" s="123">
        <v>-5.6613756613756616E-2</v>
      </c>
      <c r="J16" s="127">
        <v>194080</v>
      </c>
      <c r="K16" s="6">
        <v>-4.4768846867509607E-2</v>
      </c>
      <c r="L16" s="3">
        <v>7010</v>
      </c>
      <c r="M16" s="6">
        <v>-0.32912361270570228</v>
      </c>
      <c r="N16" s="3">
        <v>185180</v>
      </c>
      <c r="O16" s="6">
        <v>-2.9678379426343753E-2</v>
      </c>
      <c r="P16" s="3">
        <v>1890</v>
      </c>
      <c r="Q16" s="116">
        <v>4.2575838211814793E-3</v>
      </c>
    </row>
    <row r="17" spans="1:17" x14ac:dyDescent="0.25">
      <c r="A17" s="137" t="s">
        <v>21</v>
      </c>
      <c r="B17" s="131">
        <v>68250</v>
      </c>
      <c r="C17" s="240">
        <v>-3.8461538461538464E-2</v>
      </c>
      <c r="D17" s="3">
        <v>2000</v>
      </c>
      <c r="E17" s="4">
        <v>0.23456790123456789</v>
      </c>
      <c r="F17" s="3">
        <v>65650</v>
      </c>
      <c r="G17" s="4">
        <v>-4.4644935972060533E-2</v>
      </c>
      <c r="H17" s="3">
        <v>600</v>
      </c>
      <c r="I17" s="123">
        <v>-0.08</v>
      </c>
      <c r="J17" s="127">
        <v>70980</v>
      </c>
      <c r="K17" s="6">
        <v>-9.6825950470875478E-3</v>
      </c>
      <c r="L17" s="3">
        <v>1620</v>
      </c>
      <c r="M17" s="6">
        <v>-0.35923869944488501</v>
      </c>
      <c r="N17" s="3">
        <v>68720</v>
      </c>
      <c r="O17" s="6">
        <v>2.787141210290534E-3</v>
      </c>
      <c r="P17" s="3">
        <v>650</v>
      </c>
      <c r="Q17" s="116">
        <v>3.3653846153846152E-2</v>
      </c>
    </row>
    <row r="18" spans="1:17" x14ac:dyDescent="0.25">
      <c r="A18" s="137" t="s">
        <v>22</v>
      </c>
      <c r="B18" s="131">
        <v>6150</v>
      </c>
      <c r="C18" s="240">
        <v>-2.0222929936305731E-2</v>
      </c>
      <c r="D18" s="3">
        <v>740</v>
      </c>
      <c r="E18" s="4">
        <v>0.26101694915254237</v>
      </c>
      <c r="F18" s="3">
        <v>5300</v>
      </c>
      <c r="G18" s="4">
        <v>-4.7122302158273378E-2</v>
      </c>
      <c r="H18" s="3">
        <v>110</v>
      </c>
      <c r="I18" s="123">
        <v>-0.14615384615384616</v>
      </c>
      <c r="J18" s="127">
        <v>6280</v>
      </c>
      <c r="K18" s="6">
        <v>-5.0393462469733655E-2</v>
      </c>
      <c r="L18" s="3">
        <v>590</v>
      </c>
      <c r="M18" s="6">
        <v>-0.29964328180737215</v>
      </c>
      <c r="N18" s="3">
        <v>5560</v>
      </c>
      <c r="O18" s="6">
        <v>-1.0145959416162335E-2</v>
      </c>
      <c r="P18" s="3">
        <v>130</v>
      </c>
      <c r="Q18" s="116">
        <v>-0.16107382550335569</v>
      </c>
    </row>
    <row r="19" spans="1:17" x14ac:dyDescent="0.25">
      <c r="A19" s="137" t="s">
        <v>23</v>
      </c>
      <c r="B19" s="131">
        <v>7950</v>
      </c>
      <c r="C19" s="240">
        <v>1.0419313850063533E-2</v>
      </c>
      <c r="D19" s="3">
        <v>380</v>
      </c>
      <c r="E19" s="4">
        <v>-2.0512820512820513E-2</v>
      </c>
      <c r="F19" s="3">
        <v>7520</v>
      </c>
      <c r="G19" s="4">
        <v>1.2516823687752355E-2</v>
      </c>
      <c r="H19" s="3">
        <v>50</v>
      </c>
      <c r="I19" s="123">
        <v>-0.21666666666666667</v>
      </c>
      <c r="J19" s="127">
        <v>7870</v>
      </c>
      <c r="K19" s="6">
        <v>0.24984126984126984</v>
      </c>
      <c r="L19" s="3">
        <v>390</v>
      </c>
      <c r="M19" s="6">
        <v>-0.21588594704684319</v>
      </c>
      <c r="N19" s="3">
        <v>7430</v>
      </c>
      <c r="O19" s="6">
        <v>0.28918590522478738</v>
      </c>
      <c r="P19" s="3">
        <v>60</v>
      </c>
      <c r="Q19" s="116">
        <v>0.29166666666666669</v>
      </c>
    </row>
    <row r="20" spans="1:17" x14ac:dyDescent="0.25">
      <c r="A20" s="137" t="s">
        <v>24</v>
      </c>
      <c r="B20" s="131">
        <v>459750</v>
      </c>
      <c r="C20" s="240">
        <v>-6.4615118641137568E-3</v>
      </c>
      <c r="D20" s="3">
        <v>2080</v>
      </c>
      <c r="E20" s="4">
        <v>-0.6450511945392492</v>
      </c>
      <c r="F20" s="3">
        <v>335110</v>
      </c>
      <c r="G20" s="4">
        <v>-8.1218983905903E-2</v>
      </c>
      <c r="H20" s="3">
        <v>122560</v>
      </c>
      <c r="I20" s="123">
        <v>0.33003798155181768</v>
      </c>
      <c r="J20" s="127">
        <v>462740</v>
      </c>
      <c r="K20" s="6">
        <v>-3.5463934716678303E-2</v>
      </c>
      <c r="L20" s="3">
        <v>5860</v>
      </c>
      <c r="M20" s="6">
        <v>-0.51141856976162692</v>
      </c>
      <c r="N20" s="3">
        <v>364730</v>
      </c>
      <c r="O20" s="6">
        <v>-6.51354253974845E-2</v>
      </c>
      <c r="P20" s="3">
        <v>92150</v>
      </c>
      <c r="Q20" s="116">
        <v>0.18725520511234797</v>
      </c>
    </row>
    <row r="21" spans="1:17" x14ac:dyDescent="0.25">
      <c r="A21" s="135" t="s">
        <v>25</v>
      </c>
      <c r="B21" s="131">
        <v>371690</v>
      </c>
      <c r="C21" s="240">
        <v>-7.872598835047713E-2</v>
      </c>
      <c r="D21" s="3">
        <v>710</v>
      </c>
      <c r="E21" s="4">
        <v>-0.98123011664899262</v>
      </c>
      <c r="F21" s="3">
        <v>367880</v>
      </c>
      <c r="G21" s="4">
        <v>1.502359076235411E-2</v>
      </c>
      <c r="H21" s="3">
        <v>3110</v>
      </c>
      <c r="I21" s="123">
        <v>-5.909090909090909E-2</v>
      </c>
      <c r="J21" s="127">
        <v>403450</v>
      </c>
      <c r="K21" s="6">
        <v>-0.1520839988567009</v>
      </c>
      <c r="L21" s="3">
        <v>37720</v>
      </c>
      <c r="M21" s="6">
        <v>-0.21882119040715736</v>
      </c>
      <c r="N21" s="3">
        <v>362430</v>
      </c>
      <c r="O21" s="6">
        <v>-0.14393658457083333</v>
      </c>
      <c r="P21" s="3">
        <v>3300</v>
      </c>
      <c r="Q21" s="116">
        <v>-0.20658179197693971</v>
      </c>
    </row>
    <row r="22" spans="1:17" x14ac:dyDescent="0.25">
      <c r="A22" s="137" t="s">
        <v>26</v>
      </c>
      <c r="B22" s="131">
        <v>135200</v>
      </c>
      <c r="C22" s="240">
        <v>-7.6356059570979642E-2</v>
      </c>
      <c r="D22" s="3">
        <v>5220</v>
      </c>
      <c r="E22" s="4">
        <v>-3.6162361623616239E-2</v>
      </c>
      <c r="F22" s="3">
        <v>129100</v>
      </c>
      <c r="G22" s="4">
        <v>-7.7518936687151638E-2</v>
      </c>
      <c r="H22" s="3">
        <v>890</v>
      </c>
      <c r="I22" s="123">
        <v>-0.13883495145631067</v>
      </c>
      <c r="J22" s="127">
        <v>146380</v>
      </c>
      <c r="K22" s="6">
        <v>-8.5409208199783815E-2</v>
      </c>
      <c r="L22" s="3">
        <v>5420</v>
      </c>
      <c r="M22" s="6">
        <v>-0.41025361924458476</v>
      </c>
      <c r="N22" s="3">
        <v>139940</v>
      </c>
      <c r="O22" s="6">
        <v>-6.4991380807932334E-2</v>
      </c>
      <c r="P22" s="3">
        <v>1030</v>
      </c>
      <c r="Q22" s="116">
        <v>-0.14499999999999999</v>
      </c>
    </row>
    <row r="23" spans="1:17" x14ac:dyDescent="0.25">
      <c r="A23" s="137" t="s">
        <v>27</v>
      </c>
      <c r="B23" s="131">
        <v>227730</v>
      </c>
      <c r="C23" s="240">
        <v>7.8805248945947232E-2</v>
      </c>
      <c r="D23" s="3">
        <v>4970</v>
      </c>
      <c r="E23" s="4">
        <v>-4.4807692307692305E-2</v>
      </c>
      <c r="F23" s="3">
        <v>220700</v>
      </c>
      <c r="G23" s="4">
        <v>8.2519128899352562E-2</v>
      </c>
      <c r="H23" s="3">
        <v>2050</v>
      </c>
      <c r="I23" s="123">
        <v>1.6831683168316833E-2</v>
      </c>
      <c r="J23" s="127">
        <v>211090</v>
      </c>
      <c r="K23" s="6">
        <v>5.6740764737830034E-3</v>
      </c>
      <c r="L23" s="3">
        <v>5200</v>
      </c>
      <c r="M23" s="6">
        <v>-0.21320411871592973</v>
      </c>
      <c r="N23" s="3">
        <v>203880</v>
      </c>
      <c r="O23" s="6">
        <v>1.4499893017261541E-2</v>
      </c>
      <c r="P23" s="3">
        <v>2020</v>
      </c>
      <c r="Q23" s="116">
        <v>-0.13513513513513514</v>
      </c>
    </row>
    <row r="24" spans="1:17" x14ac:dyDescent="0.25">
      <c r="A24" s="136" t="s">
        <v>28</v>
      </c>
      <c r="B24" s="131">
        <v>47980</v>
      </c>
      <c r="C24" s="240">
        <v>-7.4339185799729882E-2</v>
      </c>
      <c r="D24" s="3">
        <v>1660</v>
      </c>
      <c r="E24" s="4">
        <v>-4.8850574712643681E-2</v>
      </c>
      <c r="F24" s="3">
        <v>46000</v>
      </c>
      <c r="G24" s="4">
        <v>-7.6099618397268531E-2</v>
      </c>
      <c r="H24" s="3">
        <v>320</v>
      </c>
      <c r="I24" s="123">
        <v>7.0000000000000007E-2</v>
      </c>
      <c r="J24" s="127">
        <v>51830</v>
      </c>
      <c r="K24" s="6">
        <v>-0.11918155090664991</v>
      </c>
      <c r="L24" s="3">
        <v>1740</v>
      </c>
      <c r="M24" s="6">
        <v>-0.30530091669988041</v>
      </c>
      <c r="N24" s="3">
        <v>49790</v>
      </c>
      <c r="O24" s="6">
        <v>-0.10923663166180654</v>
      </c>
      <c r="P24" s="3">
        <v>300</v>
      </c>
      <c r="Q24" s="116">
        <v>-0.32265446224256294</v>
      </c>
    </row>
    <row r="25" spans="1:17" x14ac:dyDescent="0.25">
      <c r="A25" s="135" t="s">
        <v>29</v>
      </c>
      <c r="B25" s="131">
        <v>20720</v>
      </c>
      <c r="C25" s="240">
        <v>3.6468234117058532E-2</v>
      </c>
      <c r="D25" s="3">
        <v>840</v>
      </c>
      <c r="E25" s="4">
        <v>0.15616438356164383</v>
      </c>
      <c r="F25" s="3">
        <v>19630</v>
      </c>
      <c r="G25" s="4">
        <v>3.1476615869679453E-2</v>
      </c>
      <c r="H25" s="3">
        <v>250</v>
      </c>
      <c r="I25" s="123">
        <v>0.11818181818181818</v>
      </c>
      <c r="J25" s="127">
        <v>19990</v>
      </c>
      <c r="K25" s="6">
        <v>9.8554389050733798E-2</v>
      </c>
      <c r="L25" s="3">
        <v>730</v>
      </c>
      <c r="M25" s="6">
        <v>-0.56201318154583579</v>
      </c>
      <c r="N25" s="3">
        <v>19030</v>
      </c>
      <c r="O25" s="6">
        <v>0.16638068390734159</v>
      </c>
      <c r="P25" s="3">
        <v>220</v>
      </c>
      <c r="Q25" s="116">
        <v>7.7669902912621352E-2</v>
      </c>
    </row>
    <row r="26" spans="1:17" x14ac:dyDescent="0.25">
      <c r="A26" s="137" t="s">
        <v>30</v>
      </c>
      <c r="B26" s="131">
        <v>243520</v>
      </c>
      <c r="C26" s="240">
        <v>7.044265682008001E-2</v>
      </c>
      <c r="D26" s="3">
        <v>5140</v>
      </c>
      <c r="E26" s="4">
        <v>3.1526104417670682E-2</v>
      </c>
      <c r="F26" s="3">
        <v>236490</v>
      </c>
      <c r="G26" s="4">
        <v>7.2181166976470049E-2</v>
      </c>
      <c r="H26" s="3">
        <v>1890</v>
      </c>
      <c r="I26" s="123">
        <v>-2.227979274611399E-2</v>
      </c>
      <c r="J26" s="127">
        <v>227490</v>
      </c>
      <c r="K26" s="6">
        <v>-4.8624935177905282E-2</v>
      </c>
      <c r="L26" s="3">
        <v>4980</v>
      </c>
      <c r="M26" s="6">
        <v>-0.35483035483035485</v>
      </c>
      <c r="N26" s="3">
        <v>220570</v>
      </c>
      <c r="O26" s="6">
        <v>-3.8189175518462314E-2</v>
      </c>
      <c r="P26" s="3">
        <v>1930</v>
      </c>
      <c r="Q26" s="116">
        <v>-6.2560620756547045E-2</v>
      </c>
    </row>
    <row r="27" spans="1:17" x14ac:dyDescent="0.25">
      <c r="A27" s="135" t="s">
        <v>31</v>
      </c>
      <c r="B27" s="131">
        <v>24550</v>
      </c>
      <c r="C27" s="240">
        <v>-8.7323420074349442E-2</v>
      </c>
      <c r="D27" s="3">
        <v>850</v>
      </c>
      <c r="E27" s="4">
        <v>0.1</v>
      </c>
      <c r="F27" s="3">
        <v>23400</v>
      </c>
      <c r="G27" s="4">
        <v>-9.1614906832298143E-2</v>
      </c>
      <c r="H27" s="3">
        <v>300</v>
      </c>
      <c r="I27" s="123">
        <v>-0.17837837837837839</v>
      </c>
      <c r="J27" s="127">
        <v>26900</v>
      </c>
      <c r="K27" s="6">
        <v>-5.6679877941847007E-2</v>
      </c>
      <c r="L27" s="3">
        <v>770</v>
      </c>
      <c r="M27" s="6">
        <v>-0.39512961508248234</v>
      </c>
      <c r="N27" s="3">
        <v>25760</v>
      </c>
      <c r="O27" s="6">
        <v>-4.1567430782971121E-2</v>
      </c>
      <c r="P27" s="3">
        <v>370</v>
      </c>
      <c r="Q27" s="116">
        <v>1.092896174863388E-2</v>
      </c>
    </row>
    <row r="28" spans="1:17" x14ac:dyDescent="0.25">
      <c r="A28" s="136" t="s">
        <v>32</v>
      </c>
      <c r="B28" s="131">
        <v>3310</v>
      </c>
      <c r="C28" s="240">
        <v>-0.12281167108753316</v>
      </c>
      <c r="D28" s="3">
        <v>220</v>
      </c>
      <c r="E28" s="4">
        <v>-0.44102564102564101</v>
      </c>
      <c r="F28" s="3">
        <v>3020</v>
      </c>
      <c r="G28" s="4">
        <v>-9.580838323353294E-2</v>
      </c>
      <c r="H28" s="3">
        <v>70</v>
      </c>
      <c r="I28" s="123">
        <v>0.38</v>
      </c>
      <c r="J28" s="127">
        <v>3770</v>
      </c>
      <c r="K28" s="6">
        <v>-0.87464273845131268</v>
      </c>
      <c r="L28" s="3">
        <v>390</v>
      </c>
      <c r="M28" s="6">
        <v>-0.8189897100093545</v>
      </c>
      <c r="N28" s="3">
        <v>3340</v>
      </c>
      <c r="O28" s="6">
        <v>-0.87917375104004636</v>
      </c>
      <c r="P28" s="3">
        <v>50</v>
      </c>
      <c r="Q28" s="116">
        <v>-0.85436893203883491</v>
      </c>
    </row>
    <row r="29" spans="1:17" x14ac:dyDescent="0.25">
      <c r="A29" s="136" t="s">
        <v>33</v>
      </c>
      <c r="B29" s="131">
        <v>4690</v>
      </c>
      <c r="C29" s="240">
        <v>-0.38758169934640524</v>
      </c>
      <c r="D29" s="3">
        <v>420</v>
      </c>
      <c r="E29" s="4">
        <v>-0.63760683760683756</v>
      </c>
      <c r="F29" s="3">
        <v>3840</v>
      </c>
      <c r="G29" s="4">
        <v>-0.36139767054908484</v>
      </c>
      <c r="H29" s="3">
        <v>420</v>
      </c>
      <c r="I29" s="123">
        <v>-0.11874999999999999</v>
      </c>
      <c r="J29" s="127">
        <v>7650</v>
      </c>
      <c r="K29" s="6">
        <v>-0.21166529266281944</v>
      </c>
      <c r="L29" s="3">
        <v>1170</v>
      </c>
      <c r="M29" s="6">
        <v>-0.44258373205741625</v>
      </c>
      <c r="N29" s="3">
        <v>6010</v>
      </c>
      <c r="O29" s="6">
        <v>-0.15446353139960575</v>
      </c>
      <c r="P29" s="3">
        <v>480</v>
      </c>
      <c r="Q29" s="116">
        <v>-6.25E-2</v>
      </c>
    </row>
    <row r="30" spans="1:17" x14ac:dyDescent="0.25">
      <c r="A30" s="137" t="s">
        <v>34</v>
      </c>
      <c r="B30" s="131">
        <v>74770</v>
      </c>
      <c r="C30" s="240">
        <v>-0.26538612694045982</v>
      </c>
      <c r="D30" s="3">
        <v>3960</v>
      </c>
      <c r="E30" s="4">
        <v>-4.6265060240963857E-2</v>
      </c>
      <c r="F30" s="3">
        <v>69780</v>
      </c>
      <c r="G30" s="4">
        <v>-0.27634308234806054</v>
      </c>
      <c r="H30" s="3">
        <v>1040</v>
      </c>
      <c r="I30" s="123">
        <v>-0.13666666666666666</v>
      </c>
      <c r="J30" s="127">
        <v>101780</v>
      </c>
      <c r="K30" s="6">
        <v>0.11158924846273988</v>
      </c>
      <c r="L30" s="3">
        <v>4150</v>
      </c>
      <c r="M30" s="6">
        <v>-0.45932578419888065</v>
      </c>
      <c r="N30" s="3">
        <v>96420</v>
      </c>
      <c r="O30" s="6">
        <v>0.16555458853108984</v>
      </c>
      <c r="P30" s="3">
        <v>1200</v>
      </c>
      <c r="Q30" s="116">
        <v>4.3554006968641118E-2</v>
      </c>
    </row>
    <row r="31" spans="1:17" x14ac:dyDescent="0.25">
      <c r="A31" s="135" t="s">
        <v>35</v>
      </c>
      <c r="B31" s="131">
        <v>4920</v>
      </c>
      <c r="C31" s="240">
        <v>-0.255</v>
      </c>
      <c r="D31" s="3">
        <v>420</v>
      </c>
      <c r="E31" s="4">
        <v>8.2051282051282051E-2</v>
      </c>
      <c r="F31" s="3">
        <v>4270</v>
      </c>
      <c r="G31" s="4">
        <v>-0.26991452991452991</v>
      </c>
      <c r="H31" s="3">
        <v>220</v>
      </c>
      <c r="I31" s="123">
        <v>-0.37777777777777777</v>
      </c>
      <c r="J31" s="127">
        <v>6600</v>
      </c>
      <c r="K31" s="6">
        <v>-0.11593620158155743</v>
      </c>
      <c r="L31" s="3">
        <v>390</v>
      </c>
      <c r="M31" s="6">
        <v>-0.27001862197392923</v>
      </c>
      <c r="N31" s="3">
        <v>5850</v>
      </c>
      <c r="O31" s="6">
        <v>-0.12205374568383126</v>
      </c>
      <c r="P31" s="3">
        <v>360</v>
      </c>
      <c r="Q31" s="116">
        <v>0.35361216730038025</v>
      </c>
    </row>
    <row r="32" spans="1:17" x14ac:dyDescent="0.25">
      <c r="A32" s="137" t="s">
        <v>36</v>
      </c>
      <c r="B32" s="131">
        <v>160</v>
      </c>
      <c r="C32" s="240">
        <v>7.3333333333333334E-2</v>
      </c>
      <c r="D32" s="3">
        <v>20</v>
      </c>
      <c r="E32" s="4">
        <v>1.4</v>
      </c>
      <c r="F32" s="3">
        <v>120</v>
      </c>
      <c r="G32" s="4">
        <v>-4.6153846153846156E-2</v>
      </c>
      <c r="H32" s="3">
        <v>10</v>
      </c>
      <c r="I32" s="123">
        <v>0.3</v>
      </c>
      <c r="J32" s="127">
        <v>150</v>
      </c>
      <c r="K32" s="6">
        <v>-0.56896551724137934</v>
      </c>
      <c r="L32" s="3">
        <v>10</v>
      </c>
      <c r="M32" s="6"/>
      <c r="N32" s="3">
        <v>130</v>
      </c>
      <c r="O32" s="6">
        <v>-0.61494252873563215</v>
      </c>
      <c r="P32" s="3">
        <v>10</v>
      </c>
      <c r="Q32" s="116"/>
    </row>
    <row r="33" spans="1:17" x14ac:dyDescent="0.25">
      <c r="A33" s="137" t="s">
        <v>37</v>
      </c>
      <c r="B33" s="131">
        <v>719390</v>
      </c>
      <c r="C33" s="240">
        <v>3.1293365445266355E-2</v>
      </c>
      <c r="D33" s="3">
        <v>9680</v>
      </c>
      <c r="E33" s="4">
        <v>-0.16614987080103358</v>
      </c>
      <c r="F33" s="3">
        <v>534440</v>
      </c>
      <c r="G33" s="4">
        <v>-3.8853319905042802E-2</v>
      </c>
      <c r="H33" s="3">
        <v>175270</v>
      </c>
      <c r="I33" s="123">
        <v>0.34918020167808483</v>
      </c>
      <c r="J33" s="127">
        <v>697560</v>
      </c>
      <c r="K33" s="6">
        <v>-1.5192328869236698E-2</v>
      </c>
      <c r="L33" s="3">
        <v>11610</v>
      </c>
      <c r="M33" s="6">
        <v>-0.621715887606754</v>
      </c>
      <c r="N33" s="3">
        <v>556040</v>
      </c>
      <c r="O33" s="6">
        <v>-4.264224555748964E-2</v>
      </c>
      <c r="P33" s="3">
        <v>129910</v>
      </c>
      <c r="Q33" s="116">
        <v>0.34161580485588294</v>
      </c>
    </row>
    <row r="34" spans="1:17" x14ac:dyDescent="0.25">
      <c r="A34" s="136" t="s">
        <v>38</v>
      </c>
      <c r="B34" s="131">
        <v>0</v>
      </c>
      <c r="C34" s="240"/>
      <c r="D34" s="3"/>
      <c r="E34" s="4" t="s">
        <v>39</v>
      </c>
      <c r="F34" s="3"/>
      <c r="G34" s="4" t="s">
        <v>39</v>
      </c>
      <c r="H34" s="3"/>
      <c r="I34" s="123" t="s">
        <v>39</v>
      </c>
      <c r="J34" s="127">
        <v>0</v>
      </c>
      <c r="K34" s="6">
        <v>-1</v>
      </c>
      <c r="L34" s="3">
        <v>0</v>
      </c>
      <c r="M34" s="6">
        <v>-1</v>
      </c>
      <c r="N34" s="3">
        <v>0</v>
      </c>
      <c r="O34" s="6">
        <v>-1</v>
      </c>
      <c r="P34" s="3">
        <v>0</v>
      </c>
      <c r="Q34" s="116"/>
    </row>
    <row r="35" spans="1:17" x14ac:dyDescent="0.25">
      <c r="A35" s="137" t="s">
        <v>40</v>
      </c>
      <c r="B35" s="131">
        <v>51410</v>
      </c>
      <c r="C35" s="240">
        <v>-0.14567059996676085</v>
      </c>
      <c r="D35" s="3">
        <v>3660</v>
      </c>
      <c r="E35" s="4">
        <v>-0.33593466424682394</v>
      </c>
      <c r="F35" s="3">
        <v>46150</v>
      </c>
      <c r="G35" s="4">
        <v>-0.13075908834055378</v>
      </c>
      <c r="H35" s="3">
        <v>1600</v>
      </c>
      <c r="I35" s="123">
        <v>2.4358974358974359E-2</v>
      </c>
      <c r="J35" s="127">
        <v>60170</v>
      </c>
      <c r="K35" s="6">
        <v>-3.0986777471775296E-2</v>
      </c>
      <c r="L35" s="3">
        <v>5510</v>
      </c>
      <c r="M35" s="6">
        <v>-0.2826284970722186</v>
      </c>
      <c r="N35" s="3">
        <v>53090</v>
      </c>
      <c r="O35" s="6">
        <v>7.5911411382916134E-3</v>
      </c>
      <c r="P35" s="3">
        <v>1560</v>
      </c>
      <c r="Q35" s="116">
        <v>-8.8733216579100993E-2</v>
      </c>
    </row>
    <row r="36" spans="1:17" x14ac:dyDescent="0.25">
      <c r="A36" s="137" t="s">
        <v>41</v>
      </c>
      <c r="B36" s="131">
        <v>41860</v>
      </c>
      <c r="C36" s="240">
        <v>-3.4816693566981784E-2</v>
      </c>
      <c r="D36" s="3">
        <v>1490</v>
      </c>
      <c r="E36" s="4">
        <v>0.41714285714285715</v>
      </c>
      <c r="F36" s="3">
        <v>39870</v>
      </c>
      <c r="G36" s="4">
        <v>-4.6652319464371116E-2</v>
      </c>
      <c r="H36" s="3">
        <v>500</v>
      </c>
      <c r="I36" s="123">
        <v>6.0000000000000001E-3</v>
      </c>
      <c r="J36" s="127">
        <v>43370</v>
      </c>
      <c r="K36" s="6">
        <v>1.3981762917933131E-2</v>
      </c>
      <c r="L36" s="3">
        <v>1050</v>
      </c>
      <c r="M36" s="6">
        <v>-0.36746987951807231</v>
      </c>
      <c r="N36" s="3">
        <v>41820</v>
      </c>
      <c r="O36" s="6">
        <v>3.0479241098928175E-2</v>
      </c>
      <c r="P36" s="3">
        <v>500</v>
      </c>
      <c r="Q36" s="116">
        <v>-5.5238095238095239E-2</v>
      </c>
    </row>
    <row r="37" spans="1:17" x14ac:dyDescent="0.25">
      <c r="A37" s="136" t="s">
        <v>42</v>
      </c>
      <c r="B37" s="131">
        <v>18020</v>
      </c>
      <c r="C37" s="240">
        <v>-0.11411012782694199</v>
      </c>
      <c r="D37" s="3">
        <v>1680</v>
      </c>
      <c r="E37" s="4">
        <v>-0.14489795918367346</v>
      </c>
      <c r="F37" s="3">
        <v>16230</v>
      </c>
      <c r="G37" s="4">
        <v>-0.10933040614709111</v>
      </c>
      <c r="H37" s="3">
        <v>120</v>
      </c>
      <c r="I37" s="123">
        <v>-0.23333333333333334</v>
      </c>
      <c r="J37" s="127">
        <v>20340</v>
      </c>
      <c r="K37" s="6">
        <v>-6.7887667887667888E-3</v>
      </c>
      <c r="L37" s="3">
        <v>1960</v>
      </c>
      <c r="M37" s="6">
        <v>-0.37899398924391015</v>
      </c>
      <c r="N37" s="3">
        <v>18220</v>
      </c>
      <c r="O37" s="6">
        <v>6.1396866080270285E-2</v>
      </c>
      <c r="P37" s="3">
        <v>150</v>
      </c>
      <c r="Q37" s="116">
        <v>3.4013605442176874E-2</v>
      </c>
    </row>
    <row r="38" spans="1:17" x14ac:dyDescent="0.25">
      <c r="A38" s="135" t="s">
        <v>43</v>
      </c>
      <c r="B38" s="131">
        <v>119680</v>
      </c>
      <c r="C38" s="240">
        <v>3.4203249222260632E-2</v>
      </c>
      <c r="D38" s="3">
        <v>5250</v>
      </c>
      <c r="E38" s="4">
        <v>0.66539682539682543</v>
      </c>
      <c r="F38" s="3">
        <v>113450</v>
      </c>
      <c r="G38" s="4">
        <v>1.7088040164963243E-2</v>
      </c>
      <c r="H38" s="3">
        <v>990</v>
      </c>
      <c r="I38" s="123">
        <v>-3.3333333333333333E-2</v>
      </c>
      <c r="J38" s="127">
        <v>115720</v>
      </c>
      <c r="K38" s="6">
        <v>8.7414131732025224E-2</v>
      </c>
      <c r="L38" s="3">
        <v>3150</v>
      </c>
      <c r="M38" s="6">
        <v>-0.26445895522388058</v>
      </c>
      <c r="N38" s="3">
        <v>111540</v>
      </c>
      <c r="O38" s="6">
        <v>0.10136069199778813</v>
      </c>
      <c r="P38" s="3">
        <v>1020</v>
      </c>
      <c r="Q38" s="116">
        <v>0.20046893317702227</v>
      </c>
    </row>
    <row r="39" spans="1:17" x14ac:dyDescent="0.25">
      <c r="A39" s="137" t="s">
        <v>44</v>
      </c>
      <c r="B39" s="131">
        <v>130620</v>
      </c>
      <c r="C39" s="240">
        <v>4.7601860763554701E-2</v>
      </c>
      <c r="D39" s="3">
        <v>2140</v>
      </c>
      <c r="E39" s="4">
        <v>-1.5668202764976959E-2</v>
      </c>
      <c r="F39" s="3">
        <v>126940</v>
      </c>
      <c r="G39" s="4">
        <v>5.1569878220528539E-2</v>
      </c>
      <c r="H39" s="3">
        <v>1540</v>
      </c>
      <c r="I39" s="123">
        <v>-0.14222222222222222</v>
      </c>
      <c r="J39" s="127">
        <v>124680</v>
      </c>
      <c r="K39" s="6">
        <v>-8.693391528501962E-2</v>
      </c>
      <c r="L39" s="3">
        <v>2170</v>
      </c>
      <c r="M39" s="6">
        <v>-0.22986874778290173</v>
      </c>
      <c r="N39" s="3">
        <v>120710</v>
      </c>
      <c r="O39" s="6">
        <v>-8.3141544187459643E-2</v>
      </c>
      <c r="P39" s="3">
        <v>1800</v>
      </c>
      <c r="Q39" s="116">
        <v>-0.1333012512030799</v>
      </c>
    </row>
    <row r="40" spans="1:17" x14ac:dyDescent="0.25">
      <c r="A40" s="135" t="s">
        <v>45</v>
      </c>
      <c r="B40" s="131">
        <v>327990</v>
      </c>
      <c r="C40" s="240">
        <v>-2.7102304748909917E-2</v>
      </c>
      <c r="D40" s="3">
        <v>41060</v>
      </c>
      <c r="E40" s="4">
        <v>0.31612179487179487</v>
      </c>
      <c r="F40" s="3">
        <v>284100</v>
      </c>
      <c r="G40" s="4">
        <v>-6.2420382165605096E-2</v>
      </c>
      <c r="H40" s="3">
        <v>2830</v>
      </c>
      <c r="I40" s="123">
        <v>-2.9452054794520548E-2</v>
      </c>
      <c r="J40" s="127">
        <v>337130</v>
      </c>
      <c r="K40" s="6">
        <v>-6.8051263054884417E-2</v>
      </c>
      <c r="L40" s="3">
        <v>31200</v>
      </c>
      <c r="M40" s="6">
        <v>-0.32181909088932847</v>
      </c>
      <c r="N40" s="3">
        <v>303010</v>
      </c>
      <c r="O40" s="6">
        <v>-3.1301050827842625E-2</v>
      </c>
      <c r="P40" s="3">
        <v>2920</v>
      </c>
      <c r="Q40" s="116">
        <v>-7.4829931972789114E-3</v>
      </c>
    </row>
    <row r="41" spans="1:17" x14ac:dyDescent="0.25">
      <c r="A41" s="137" t="s">
        <v>46</v>
      </c>
      <c r="B41" s="131">
        <v>384610</v>
      </c>
      <c r="C41" s="240">
        <v>8.490592649008491E-2</v>
      </c>
      <c r="D41" s="3">
        <v>129540</v>
      </c>
      <c r="E41" s="4">
        <v>-0.10303282093892813</v>
      </c>
      <c r="F41" s="3">
        <v>244150</v>
      </c>
      <c r="G41" s="4">
        <v>0.22276255822106475</v>
      </c>
      <c r="H41" s="3">
        <v>10920</v>
      </c>
      <c r="I41" s="123">
        <v>4.8080614203454893E-2</v>
      </c>
      <c r="J41" s="127">
        <v>354510</v>
      </c>
      <c r="K41" s="6">
        <v>-2.149359360077727E-2</v>
      </c>
      <c r="L41" s="3">
        <v>144420</v>
      </c>
      <c r="M41" s="6">
        <v>-0.27838487405875095</v>
      </c>
      <c r="N41" s="3">
        <v>199670</v>
      </c>
      <c r="O41" s="6">
        <v>0.31189634554987583</v>
      </c>
      <c r="P41" s="3">
        <v>10420</v>
      </c>
      <c r="Q41" s="116">
        <v>4.5869717956438821E-2</v>
      </c>
    </row>
    <row r="42" spans="1:17" x14ac:dyDescent="0.25">
      <c r="A42" s="135" t="s">
        <v>47</v>
      </c>
      <c r="B42" s="131">
        <v>42970</v>
      </c>
      <c r="C42" s="240">
        <v>-3.1726002703920682E-2</v>
      </c>
      <c r="D42" s="3">
        <v>1710</v>
      </c>
      <c r="E42" s="4">
        <v>0.14429530201342283</v>
      </c>
      <c r="F42" s="3">
        <v>37480</v>
      </c>
      <c r="G42" s="4">
        <v>-3.2877419354838712E-2</v>
      </c>
      <c r="H42" s="3">
        <v>3800</v>
      </c>
      <c r="I42" s="123">
        <v>-8.4299516908212566E-2</v>
      </c>
      <c r="J42" s="127">
        <v>44380</v>
      </c>
      <c r="K42" s="6">
        <v>4.3843349406091969E-2</v>
      </c>
      <c r="L42" s="3">
        <v>1490</v>
      </c>
      <c r="M42" s="6">
        <v>-0.25188158554942297</v>
      </c>
      <c r="N42" s="3">
        <v>38750</v>
      </c>
      <c r="O42" s="6">
        <v>7.9593258113943452E-2</v>
      </c>
      <c r="P42" s="3">
        <v>4140</v>
      </c>
      <c r="Q42" s="116">
        <v>-0.1061162740436568</v>
      </c>
    </row>
    <row r="43" spans="1:17" x14ac:dyDescent="0.25">
      <c r="A43" s="137" t="s">
        <v>48</v>
      </c>
      <c r="B43" s="131">
        <v>88130</v>
      </c>
      <c r="C43" s="240">
        <v>3.4452400516492544E-2</v>
      </c>
      <c r="D43" s="3">
        <v>4170</v>
      </c>
      <c r="E43" s="4">
        <v>7.5515463917525769E-2</v>
      </c>
      <c r="F43" s="3">
        <v>82890</v>
      </c>
      <c r="G43" s="4">
        <v>3.3823896233474683E-2</v>
      </c>
      <c r="H43" s="3">
        <v>1060</v>
      </c>
      <c r="I43" s="123">
        <v>-7.0175438596491224E-2</v>
      </c>
      <c r="J43" s="127">
        <v>85190</v>
      </c>
      <c r="K43" s="6">
        <v>-4.7611594915765824E-2</v>
      </c>
      <c r="L43" s="3">
        <v>3880</v>
      </c>
      <c r="M43" s="6">
        <v>-0.22413448068841305</v>
      </c>
      <c r="N43" s="3">
        <v>80180</v>
      </c>
      <c r="O43" s="6">
        <v>-3.3104196816208395E-2</v>
      </c>
      <c r="P43" s="3">
        <v>1140</v>
      </c>
      <c r="Q43" s="116">
        <v>-0.25651041666666669</v>
      </c>
    </row>
    <row r="44" spans="1:17" x14ac:dyDescent="0.25">
      <c r="A44" s="136" t="s">
        <v>49</v>
      </c>
      <c r="B44" s="131">
        <v>39880</v>
      </c>
      <c r="C44" s="240">
        <v>-2.364749082007344E-2</v>
      </c>
      <c r="D44" s="3">
        <v>18420</v>
      </c>
      <c r="E44" s="4">
        <v>0.34361779722830049</v>
      </c>
      <c r="F44" s="3">
        <v>21020</v>
      </c>
      <c r="G44" s="4">
        <v>-0.21140285071267817</v>
      </c>
      <c r="H44" s="3">
        <v>440</v>
      </c>
      <c r="I44" s="123">
        <v>-6.5957446808510636E-2</v>
      </c>
      <c r="J44" s="127">
        <v>40850</v>
      </c>
      <c r="K44" s="6">
        <v>-0.31535986054775234</v>
      </c>
      <c r="L44" s="3">
        <v>13710</v>
      </c>
      <c r="M44" s="6">
        <v>-0.44860865369149105</v>
      </c>
      <c r="N44" s="3">
        <v>26660</v>
      </c>
      <c r="O44" s="6">
        <v>-0.22473903056032102</v>
      </c>
      <c r="P44" s="3">
        <v>470</v>
      </c>
      <c r="Q44" s="116">
        <v>0.17369727047146402</v>
      </c>
    </row>
    <row r="45" spans="1:17" x14ac:dyDescent="0.25">
      <c r="A45" s="136" t="s">
        <v>50</v>
      </c>
      <c r="B45" s="131">
        <v>0</v>
      </c>
      <c r="C45" s="240" t="s">
        <v>39</v>
      </c>
      <c r="D45" s="3"/>
      <c r="E45" s="4" t="s">
        <v>39</v>
      </c>
      <c r="F45" s="3"/>
      <c r="G45" s="4" t="s">
        <v>39</v>
      </c>
      <c r="H45" s="3"/>
      <c r="I45" s="123" t="s">
        <v>39</v>
      </c>
      <c r="J45" s="127" t="s">
        <v>51</v>
      </c>
      <c r="K45" s="6"/>
      <c r="L45" s="3" t="s">
        <v>51</v>
      </c>
      <c r="M45" s="6"/>
      <c r="N45" s="3" t="s">
        <v>51</v>
      </c>
      <c r="O45" s="6"/>
      <c r="P45" s="3">
        <v>0</v>
      </c>
      <c r="Q45" s="116"/>
    </row>
    <row r="46" spans="1:17" x14ac:dyDescent="0.25">
      <c r="A46" s="136" t="s">
        <v>52</v>
      </c>
      <c r="B46" s="131">
        <v>20</v>
      </c>
      <c r="C46" s="240">
        <v>0.7</v>
      </c>
      <c r="D46" s="3">
        <v>20</v>
      </c>
      <c r="E46" s="4" t="s">
        <v>39</v>
      </c>
      <c r="F46" s="3" t="s">
        <v>51</v>
      </c>
      <c r="G46" s="4">
        <v>-0.8</v>
      </c>
      <c r="H46" s="3">
        <v>0</v>
      </c>
      <c r="I46" s="123" t="s">
        <v>39</v>
      </c>
      <c r="J46" s="127">
        <v>10</v>
      </c>
      <c r="K46" s="6"/>
      <c r="L46" s="3" t="s">
        <v>51</v>
      </c>
      <c r="M46" s="6"/>
      <c r="N46" s="3">
        <v>10</v>
      </c>
      <c r="O46" s="6"/>
      <c r="P46" s="3">
        <v>0</v>
      </c>
      <c r="Q46" s="116"/>
    </row>
    <row r="47" spans="1:17" x14ac:dyDescent="0.25">
      <c r="A47" s="136" t="s">
        <v>53</v>
      </c>
      <c r="B47" s="131">
        <v>0</v>
      </c>
      <c r="C47" s="240" t="s">
        <v>39</v>
      </c>
      <c r="D47" s="3">
        <v>0</v>
      </c>
      <c r="E47" s="4" t="s">
        <v>39</v>
      </c>
      <c r="F47" s="3">
        <v>0</v>
      </c>
      <c r="G47" s="4" t="s">
        <v>39</v>
      </c>
      <c r="H47" s="3">
        <v>0</v>
      </c>
      <c r="I47" s="123" t="s">
        <v>39</v>
      </c>
      <c r="J47" s="127">
        <v>0</v>
      </c>
      <c r="K47" s="6"/>
      <c r="L47" s="3">
        <v>0</v>
      </c>
      <c r="M47" s="6"/>
      <c r="N47" s="3">
        <v>0</v>
      </c>
      <c r="O47" s="6"/>
      <c r="P47" s="3">
        <v>0</v>
      </c>
      <c r="Q47" s="116"/>
    </row>
    <row r="48" spans="1:17" x14ac:dyDescent="0.25">
      <c r="A48" s="135" t="s">
        <v>54</v>
      </c>
      <c r="B48" s="131">
        <v>33910</v>
      </c>
      <c r="C48" s="240">
        <v>8.8189987163029532E-2</v>
      </c>
      <c r="D48" s="3">
        <v>13190</v>
      </c>
      <c r="E48" s="4">
        <v>0.19070397111913356</v>
      </c>
      <c r="F48" s="3">
        <v>18540</v>
      </c>
      <c r="G48" s="4">
        <v>4.63882618510158E-2</v>
      </c>
      <c r="H48" s="3">
        <v>2170</v>
      </c>
      <c r="I48" s="123">
        <v>-7.923728813559322E-2</v>
      </c>
      <c r="J48" s="127">
        <v>31160</v>
      </c>
      <c r="K48" s="6">
        <v>-1.7937794291937603E-3</v>
      </c>
      <c r="L48" s="3">
        <v>11080</v>
      </c>
      <c r="M48" s="6">
        <v>-5.2330055579307394E-2</v>
      </c>
      <c r="N48" s="3">
        <v>17720</v>
      </c>
      <c r="O48" s="6">
        <v>4.4318717586044318E-2</v>
      </c>
      <c r="P48" s="3">
        <v>2360</v>
      </c>
      <c r="Q48" s="116">
        <v>-7.6682316118935834E-2</v>
      </c>
    </row>
    <row r="49" spans="1:17" x14ac:dyDescent="0.25">
      <c r="A49" s="135" t="s">
        <v>55</v>
      </c>
      <c r="B49" s="131">
        <v>5840</v>
      </c>
      <c r="C49" s="240">
        <v>-0.22906208718626156</v>
      </c>
      <c r="D49" s="3">
        <v>1130</v>
      </c>
      <c r="E49" s="4">
        <v>0.2818181818181818</v>
      </c>
      <c r="F49" s="3">
        <v>3960</v>
      </c>
      <c r="G49" s="4">
        <v>-0.32191780821917809</v>
      </c>
      <c r="H49" s="3">
        <v>750</v>
      </c>
      <c r="I49" s="123">
        <v>-0.12</v>
      </c>
      <c r="J49" s="127">
        <v>7570</v>
      </c>
      <c r="K49" s="6">
        <v>-0.19805022782663984</v>
      </c>
      <c r="L49" s="3">
        <v>880</v>
      </c>
      <c r="M49" s="6">
        <v>-0.36324167872648333</v>
      </c>
      <c r="N49" s="3">
        <v>5840</v>
      </c>
      <c r="O49" s="6">
        <v>-0.17628793225123501</v>
      </c>
      <c r="P49" s="3">
        <v>850</v>
      </c>
      <c r="Q49" s="116">
        <v>-0.12164948453608247</v>
      </c>
    </row>
    <row r="50" spans="1:17" x14ac:dyDescent="0.25">
      <c r="A50" s="135" t="s">
        <v>56</v>
      </c>
      <c r="B50" s="131">
        <v>0</v>
      </c>
      <c r="C50" s="240" t="s">
        <v>39</v>
      </c>
      <c r="D50" s="3"/>
      <c r="E50" s="4" t="s">
        <v>39</v>
      </c>
      <c r="F50" s="3"/>
      <c r="G50" s="4" t="s">
        <v>39</v>
      </c>
      <c r="H50" s="3"/>
      <c r="I50" s="123" t="s">
        <v>39</v>
      </c>
      <c r="J50" s="127">
        <v>0</v>
      </c>
      <c r="K50" s="6"/>
      <c r="L50" s="3">
        <v>0</v>
      </c>
      <c r="M50" s="6"/>
      <c r="N50" s="3">
        <v>0</v>
      </c>
      <c r="O50" s="6"/>
      <c r="P50" s="3">
        <v>0</v>
      </c>
      <c r="Q50" s="116"/>
    </row>
    <row r="51" spans="1:17" ht="15.75" thickBot="1" x14ac:dyDescent="0.3">
      <c r="A51" s="138" t="s">
        <v>57</v>
      </c>
      <c r="B51" s="132">
        <v>36650</v>
      </c>
      <c r="C51" s="117"/>
      <c r="D51" s="118">
        <v>1960</v>
      </c>
      <c r="E51" s="119">
        <v>-0.25606060606060604</v>
      </c>
      <c r="F51" s="118">
        <v>33860</v>
      </c>
      <c r="G51" s="119">
        <v>-6.5387800165608606E-2</v>
      </c>
      <c r="H51" s="118">
        <v>630</v>
      </c>
      <c r="I51" s="124">
        <v>-0.18717948717948718</v>
      </c>
      <c r="J51" s="128">
        <v>39660</v>
      </c>
      <c r="K51" s="120">
        <v>2.6280878316559928</v>
      </c>
      <c r="L51" s="118">
        <v>2640</v>
      </c>
      <c r="M51" s="120">
        <v>1.1299435028248588</v>
      </c>
      <c r="N51" s="118">
        <v>36230</v>
      </c>
      <c r="O51" s="120">
        <v>3.3951965065502185</v>
      </c>
      <c r="P51" s="118">
        <v>780</v>
      </c>
      <c r="Q51" s="121">
        <v>-0.45957152729785766</v>
      </c>
    </row>
    <row r="52" spans="1:17" ht="15.75" thickBot="1" x14ac:dyDescent="0.3">
      <c r="A52" s="139" t="s">
        <v>58</v>
      </c>
      <c r="B52" s="133">
        <v>4929340</v>
      </c>
      <c r="C52" s="109">
        <v>0</v>
      </c>
      <c r="D52" s="108">
        <v>300190</v>
      </c>
      <c r="E52" s="109">
        <v>-0.13</v>
      </c>
      <c r="F52" s="108">
        <v>4273760</v>
      </c>
      <c r="G52" s="109">
        <v>0</v>
      </c>
      <c r="H52" s="108">
        <v>355390</v>
      </c>
      <c r="I52" s="125">
        <v>0.26</v>
      </c>
      <c r="J52" s="129">
        <v>4915850</v>
      </c>
      <c r="K52" s="109">
        <v>-0.03</v>
      </c>
      <c r="L52" s="108">
        <v>343580</v>
      </c>
      <c r="M52" s="109">
        <v>-0.32</v>
      </c>
      <c r="N52" s="108">
        <v>4290530</v>
      </c>
      <c r="O52" s="109">
        <v>-0.01</v>
      </c>
      <c r="P52" s="108">
        <v>281740</v>
      </c>
      <c r="Q52" s="110">
        <v>0.18</v>
      </c>
    </row>
  </sheetData>
  <mergeCells count="13">
    <mergeCell ref="L4:M4"/>
    <mergeCell ref="N4:O4"/>
    <mergeCell ref="P4:Q4"/>
    <mergeCell ref="A1:H1"/>
    <mergeCell ref="B3:I3"/>
    <mergeCell ref="J3:Q3"/>
    <mergeCell ref="B4:B5"/>
    <mergeCell ref="C4:C5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8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2" workbookViewId="0">
      <selection activeCell="F46" sqref="F46"/>
    </sheetView>
  </sheetViews>
  <sheetFormatPr defaultRowHeight="15" x14ac:dyDescent="0.25"/>
  <cols>
    <col min="1" max="1" width="26.42578125" bestFit="1" customWidth="1"/>
    <col min="2" max="2" width="9" bestFit="1" customWidth="1"/>
    <col min="3" max="3" width="9" customWidth="1"/>
    <col min="4" max="5" width="9" bestFit="1" customWidth="1"/>
    <col min="6" max="6" width="12.28515625" customWidth="1"/>
    <col min="7" max="7" width="12.7109375" customWidth="1"/>
    <col min="8" max="8" width="13.140625" customWidth="1"/>
  </cols>
  <sheetData>
    <row r="1" spans="1:8" ht="18.75" x14ac:dyDescent="0.3">
      <c r="A1" s="12" t="s">
        <v>146</v>
      </c>
    </row>
    <row r="2" spans="1:8" ht="15.75" thickBot="1" x14ac:dyDescent="0.3"/>
    <row r="3" spans="1:8" ht="15.75" thickBot="1" x14ac:dyDescent="0.3">
      <c r="A3" s="291" t="s">
        <v>112</v>
      </c>
      <c r="B3" s="296" t="s">
        <v>113</v>
      </c>
      <c r="C3" s="297"/>
      <c r="D3" s="298"/>
      <c r="E3" s="298"/>
      <c r="F3" s="298"/>
      <c r="G3" s="298"/>
      <c r="H3" s="299"/>
    </row>
    <row r="4" spans="1:8" ht="30.75" thickBot="1" x14ac:dyDescent="0.3">
      <c r="A4" s="292"/>
      <c r="B4" s="19">
        <v>2016</v>
      </c>
      <c r="C4" s="19">
        <v>2015</v>
      </c>
      <c r="D4" s="20">
        <v>2014</v>
      </c>
      <c r="E4" s="21">
        <v>2013</v>
      </c>
      <c r="F4" s="22" t="s">
        <v>84</v>
      </c>
      <c r="G4" s="22" t="s">
        <v>85</v>
      </c>
      <c r="H4" s="22" t="s">
        <v>86</v>
      </c>
    </row>
    <row r="5" spans="1:8" x14ac:dyDescent="0.25">
      <c r="A5" s="37" t="s">
        <v>59</v>
      </c>
      <c r="B5" s="47">
        <v>40310</v>
      </c>
      <c r="C5" s="47">
        <v>41820</v>
      </c>
      <c r="D5" s="47">
        <v>41990</v>
      </c>
      <c r="E5" s="47">
        <v>42970</v>
      </c>
      <c r="F5" s="78">
        <v>-3.6107125777140127E-2</v>
      </c>
      <c r="G5" s="79">
        <v>-4.1197342414210159E-3</v>
      </c>
      <c r="H5" s="79">
        <v>-2.275953550068651E-2</v>
      </c>
    </row>
    <row r="6" spans="1:8" x14ac:dyDescent="0.25">
      <c r="A6" s="39" t="s">
        <v>13</v>
      </c>
      <c r="B6" s="47">
        <v>56710</v>
      </c>
      <c r="C6" s="47">
        <v>57440</v>
      </c>
      <c r="D6" s="47">
        <v>58090</v>
      </c>
      <c r="E6" s="47">
        <v>58600</v>
      </c>
      <c r="F6" s="78">
        <v>-1.270891364902507E-2</v>
      </c>
      <c r="G6" s="79">
        <v>-1.112144062252522E-2</v>
      </c>
      <c r="H6" s="79">
        <v>-8.805160233439132E-3</v>
      </c>
    </row>
    <row r="7" spans="1:8" x14ac:dyDescent="0.25">
      <c r="A7" s="39" t="s">
        <v>15</v>
      </c>
      <c r="B7" s="47">
        <v>28900</v>
      </c>
      <c r="C7" s="47">
        <v>28290</v>
      </c>
      <c r="D7" s="47">
        <v>28220</v>
      </c>
      <c r="E7" s="47">
        <v>29120</v>
      </c>
      <c r="F7" s="78">
        <v>2.1562389536938849E-2</v>
      </c>
      <c r="G7" s="79">
        <v>2.5513819985825657E-3</v>
      </c>
      <c r="H7" s="79">
        <v>-3.0806745200398392E-2</v>
      </c>
    </row>
    <row r="8" spans="1:8" x14ac:dyDescent="0.25">
      <c r="A8" s="39" t="s">
        <v>16</v>
      </c>
      <c r="B8" s="47">
        <v>47600</v>
      </c>
      <c r="C8" s="47">
        <v>48510</v>
      </c>
      <c r="D8" s="47">
        <v>49130</v>
      </c>
      <c r="E8" s="47">
        <v>48480</v>
      </c>
      <c r="F8" s="78">
        <v>-1.875901875901876E-2</v>
      </c>
      <c r="G8" s="79">
        <v>-1.266003134477214E-2</v>
      </c>
      <c r="H8" s="79">
        <v>1.3428217821782178E-2</v>
      </c>
    </row>
    <row r="9" spans="1:8" x14ac:dyDescent="0.25">
      <c r="A9" s="39" t="s">
        <v>18</v>
      </c>
      <c r="B9" s="47">
        <v>6330</v>
      </c>
      <c r="C9" s="47">
        <v>6390</v>
      </c>
      <c r="D9" s="47">
        <v>6400</v>
      </c>
      <c r="E9" s="47">
        <v>6250</v>
      </c>
      <c r="F9" s="78">
        <v>-9.3896713615023476E-3</v>
      </c>
      <c r="G9" s="79">
        <v>-1.8744142455482662E-3</v>
      </c>
      <c r="H9" s="79">
        <v>2.3664854493124401E-2</v>
      </c>
    </row>
    <row r="10" spans="1:8" x14ac:dyDescent="0.25">
      <c r="A10" s="39" t="s">
        <v>88</v>
      </c>
      <c r="B10" s="47">
        <v>1860</v>
      </c>
      <c r="C10" s="47">
        <v>1850</v>
      </c>
      <c r="D10" s="47">
        <v>1760</v>
      </c>
      <c r="E10" s="47">
        <v>1770</v>
      </c>
      <c r="F10" s="78">
        <v>5.4054054054054057E-3</v>
      </c>
      <c r="G10" s="79">
        <v>5.4638588503130338E-2</v>
      </c>
      <c r="H10" s="79">
        <v>-6.2217194570135742E-3</v>
      </c>
    </row>
    <row r="11" spans="1:8" x14ac:dyDescent="0.25">
      <c r="A11" s="39" t="s">
        <v>19</v>
      </c>
      <c r="B11" s="47">
        <v>5750</v>
      </c>
      <c r="C11" s="47">
        <v>4980</v>
      </c>
      <c r="D11" s="47">
        <v>3820</v>
      </c>
      <c r="E11" s="47">
        <v>3490</v>
      </c>
      <c r="F11" s="78">
        <v>0.15461847389558234</v>
      </c>
      <c r="G11" s="79">
        <v>0.30238032958409627</v>
      </c>
      <c r="H11" s="79">
        <v>9.5729435368300378E-2</v>
      </c>
    </row>
    <row r="12" spans="1:8" x14ac:dyDescent="0.25">
      <c r="A12" s="39" t="s">
        <v>89</v>
      </c>
      <c r="B12" s="47">
        <v>120</v>
      </c>
      <c r="C12" s="47">
        <v>240</v>
      </c>
      <c r="D12" s="47">
        <v>620</v>
      </c>
      <c r="E12" s="47">
        <v>1090</v>
      </c>
      <c r="F12" s="78">
        <v>-0.5</v>
      </c>
      <c r="G12" s="79">
        <v>-0.61003236245954695</v>
      </c>
      <c r="H12" s="79">
        <v>-0.43093922651933703</v>
      </c>
    </row>
    <row r="13" spans="1:8" x14ac:dyDescent="0.25">
      <c r="A13" s="39" t="s">
        <v>20</v>
      </c>
      <c r="B13" s="47">
        <v>10740</v>
      </c>
      <c r="C13" s="47">
        <v>11460</v>
      </c>
      <c r="D13" s="47">
        <v>12010</v>
      </c>
      <c r="E13" s="47">
        <v>12620</v>
      </c>
      <c r="F13" s="78">
        <v>-6.2827225130890049E-2</v>
      </c>
      <c r="G13" s="79">
        <v>-4.5950220594356113E-2</v>
      </c>
      <c r="H13" s="79">
        <v>-4.8098256735340732E-2</v>
      </c>
    </row>
    <row r="14" spans="1:8" x14ac:dyDescent="0.25">
      <c r="A14" s="39" t="s">
        <v>21</v>
      </c>
      <c r="B14" s="47">
        <v>11320</v>
      </c>
      <c r="C14" s="47">
        <v>11960</v>
      </c>
      <c r="D14" s="47">
        <v>11840</v>
      </c>
      <c r="E14" s="47">
        <v>12580</v>
      </c>
      <c r="F14" s="78">
        <v>-5.3511705685618728E-2</v>
      </c>
      <c r="G14" s="79">
        <v>1.0047281323877069E-2</v>
      </c>
      <c r="H14" s="79">
        <v>-5.8655221745350504E-2</v>
      </c>
    </row>
    <row r="15" spans="1:8" x14ac:dyDescent="0.25">
      <c r="A15" s="39" t="s">
        <v>22</v>
      </c>
      <c r="B15" s="47">
        <v>28410</v>
      </c>
      <c r="C15" s="47">
        <v>26990</v>
      </c>
      <c r="D15" s="47">
        <v>25700</v>
      </c>
      <c r="E15" s="47">
        <v>25530</v>
      </c>
      <c r="F15" s="78">
        <v>5.2612078547610228E-2</v>
      </c>
      <c r="G15" s="79">
        <v>5.0319115815691158E-2</v>
      </c>
      <c r="H15" s="79">
        <v>6.5415801637353594E-3</v>
      </c>
    </row>
    <row r="16" spans="1:8" x14ac:dyDescent="0.25">
      <c r="A16" s="39" t="s">
        <v>23</v>
      </c>
      <c r="B16" s="47">
        <v>240</v>
      </c>
      <c r="C16" s="47">
        <v>230</v>
      </c>
      <c r="D16" s="47">
        <v>240</v>
      </c>
      <c r="E16" s="47">
        <v>240</v>
      </c>
      <c r="F16" s="78">
        <v>4.3478260869565216E-2</v>
      </c>
      <c r="G16" s="79">
        <v>-5.3278688524590161E-2</v>
      </c>
      <c r="H16" s="79">
        <v>3.8297872340425532E-2</v>
      </c>
    </row>
    <row r="17" spans="1:8" x14ac:dyDescent="0.25">
      <c r="A17" s="39" t="s">
        <v>24</v>
      </c>
      <c r="B17" s="47">
        <v>78800</v>
      </c>
      <c r="C17" s="47">
        <v>83850</v>
      </c>
      <c r="D17" s="47">
        <v>79960</v>
      </c>
      <c r="E17" s="47">
        <v>84250</v>
      </c>
      <c r="F17" s="78">
        <v>-6.0226595110316042E-2</v>
      </c>
      <c r="G17" s="79">
        <v>4.8663656715484754E-2</v>
      </c>
      <c r="H17" s="79">
        <v>-5.0944224857268336E-2</v>
      </c>
    </row>
    <row r="18" spans="1:8" x14ac:dyDescent="0.25">
      <c r="A18" s="39" t="s">
        <v>26</v>
      </c>
      <c r="B18" s="47">
        <v>8710</v>
      </c>
      <c r="C18" s="47">
        <v>9280</v>
      </c>
      <c r="D18" s="47">
        <v>9410</v>
      </c>
      <c r="E18" s="47">
        <v>10270</v>
      </c>
      <c r="F18" s="78">
        <v>-6.1422413793103446E-2</v>
      </c>
      <c r="G18" s="79">
        <v>-1.3290802764486975E-2</v>
      </c>
      <c r="H18" s="79">
        <v>-8.4582441113490364E-2</v>
      </c>
    </row>
    <row r="19" spans="1:8" x14ac:dyDescent="0.25">
      <c r="A19" s="39" t="s">
        <v>90</v>
      </c>
      <c r="B19" s="47">
        <v>11880</v>
      </c>
      <c r="C19" s="47">
        <v>18220</v>
      </c>
      <c r="D19" s="47">
        <v>24300</v>
      </c>
      <c r="E19" s="47">
        <v>31940</v>
      </c>
      <c r="F19" s="78">
        <v>-0.34796926454445665</v>
      </c>
      <c r="G19" s="79">
        <v>-0.25032916392363397</v>
      </c>
      <c r="H19" s="79">
        <v>-0.23897795591182364</v>
      </c>
    </row>
    <row r="20" spans="1:8" x14ac:dyDescent="0.25">
      <c r="A20" s="39" t="s">
        <v>27</v>
      </c>
      <c r="B20" s="47">
        <v>32590</v>
      </c>
      <c r="C20" s="47">
        <v>33590</v>
      </c>
      <c r="D20" s="47">
        <v>29490</v>
      </c>
      <c r="E20" s="47">
        <v>29170</v>
      </c>
      <c r="F20" s="78">
        <v>-2.9770765108663291E-2</v>
      </c>
      <c r="G20" s="79">
        <v>0.13896236012207527</v>
      </c>
      <c r="H20" s="79">
        <v>1.1108825344579305E-2</v>
      </c>
    </row>
    <row r="21" spans="1:8" x14ac:dyDescent="0.25">
      <c r="A21" s="39" t="s">
        <v>28</v>
      </c>
      <c r="B21" s="47">
        <v>3610</v>
      </c>
      <c r="C21" s="47">
        <v>3770</v>
      </c>
      <c r="D21" s="47">
        <v>3930</v>
      </c>
      <c r="E21" s="47">
        <v>3990</v>
      </c>
      <c r="F21" s="78">
        <v>-4.2440318302387266E-2</v>
      </c>
      <c r="G21" s="79">
        <v>-4.1496945010183299E-2</v>
      </c>
      <c r="H21" s="79">
        <v>-1.4798093804865815E-2</v>
      </c>
    </row>
    <row r="22" spans="1:8" x14ac:dyDescent="0.25">
      <c r="A22" s="39" t="s">
        <v>29</v>
      </c>
      <c r="B22" s="47">
        <v>5680</v>
      </c>
      <c r="C22" s="47">
        <v>5430</v>
      </c>
      <c r="D22" s="47">
        <v>5910</v>
      </c>
      <c r="E22" s="47">
        <v>5730</v>
      </c>
      <c r="F22" s="78">
        <v>4.6040515653775323E-2</v>
      </c>
      <c r="G22" s="79">
        <v>-8.0737982396750174E-2</v>
      </c>
      <c r="H22" s="79">
        <v>3.1784841075794622E-2</v>
      </c>
    </row>
    <row r="23" spans="1:8" x14ac:dyDescent="0.25">
      <c r="A23" s="39" t="s">
        <v>30</v>
      </c>
      <c r="B23" s="47">
        <v>49070</v>
      </c>
      <c r="C23" s="47">
        <v>50160</v>
      </c>
      <c r="D23" s="47">
        <v>46860</v>
      </c>
      <c r="E23" s="47">
        <v>47130</v>
      </c>
      <c r="F23" s="78">
        <v>-2.1730462519936204E-2</v>
      </c>
      <c r="G23" s="79">
        <v>7.053676235193683E-2</v>
      </c>
      <c r="H23" s="79">
        <v>-5.7294429708222815E-3</v>
      </c>
    </row>
    <row r="24" spans="1:8" x14ac:dyDescent="0.25">
      <c r="A24" s="39" t="s">
        <v>34</v>
      </c>
      <c r="B24" s="47">
        <v>10070</v>
      </c>
      <c r="C24" s="47">
        <v>11250</v>
      </c>
      <c r="D24" s="47">
        <v>12940</v>
      </c>
      <c r="E24" s="47">
        <v>14450</v>
      </c>
      <c r="F24" s="78">
        <v>-0.10488888888888889</v>
      </c>
      <c r="G24" s="79">
        <v>-0.13042806366867563</v>
      </c>
      <c r="H24" s="79">
        <v>-0.10411186487609027</v>
      </c>
    </row>
    <row r="25" spans="1:8" x14ac:dyDescent="0.25">
      <c r="A25" s="39" t="s">
        <v>91</v>
      </c>
      <c r="B25" s="47">
        <v>10580</v>
      </c>
      <c r="C25" s="47">
        <v>10270</v>
      </c>
      <c r="D25" s="47">
        <v>10850</v>
      </c>
      <c r="E25" s="47">
        <v>12130</v>
      </c>
      <c r="F25" s="78">
        <v>3.0185004868549171E-2</v>
      </c>
      <c r="G25" s="79">
        <v>-5.3451294811538104E-2</v>
      </c>
      <c r="H25" s="79">
        <v>-0.10558852621167161</v>
      </c>
    </row>
    <row r="26" spans="1:8" x14ac:dyDescent="0.25">
      <c r="A26" s="39" t="s">
        <v>92</v>
      </c>
      <c r="B26" s="47">
        <v>280</v>
      </c>
      <c r="C26" s="47">
        <v>330</v>
      </c>
      <c r="D26" s="47">
        <v>410</v>
      </c>
      <c r="E26" s="47">
        <v>260</v>
      </c>
      <c r="F26" s="78">
        <v>-0.15151515151515152</v>
      </c>
      <c r="G26" s="79">
        <v>-0.20581113801452786</v>
      </c>
      <c r="H26" s="79">
        <v>0.61960784313725492</v>
      </c>
    </row>
    <row r="27" spans="1:8" x14ac:dyDescent="0.25">
      <c r="A27" s="39" t="s">
        <v>37</v>
      </c>
      <c r="B27" s="47">
        <v>85980</v>
      </c>
      <c r="C27" s="47">
        <v>85190</v>
      </c>
      <c r="D27" s="47">
        <v>83200</v>
      </c>
      <c r="E27" s="47">
        <v>83780</v>
      </c>
      <c r="F27" s="78">
        <v>9.2733888954102586E-3</v>
      </c>
      <c r="G27" s="79">
        <v>2.3954614839120661E-2</v>
      </c>
      <c r="H27" s="79">
        <v>-6.8874140565317035E-3</v>
      </c>
    </row>
    <row r="28" spans="1:8" x14ac:dyDescent="0.25">
      <c r="A28" s="39" t="s">
        <v>94</v>
      </c>
      <c r="B28" s="47">
        <v>14810</v>
      </c>
      <c r="C28" s="47">
        <v>14490</v>
      </c>
      <c r="D28" s="47">
        <v>13900</v>
      </c>
      <c r="E28" s="47">
        <v>13610</v>
      </c>
      <c r="F28" s="78">
        <v>2.2084195997239476E-2</v>
      </c>
      <c r="G28" s="79">
        <v>4.2380198589725138E-2</v>
      </c>
      <c r="H28" s="79">
        <v>2.1235946799911823E-2</v>
      </c>
    </row>
    <row r="29" spans="1:8" x14ac:dyDescent="0.25">
      <c r="A29" s="39" t="s">
        <v>95</v>
      </c>
      <c r="B29" s="47">
        <v>26020</v>
      </c>
      <c r="C29" s="47">
        <v>26400</v>
      </c>
      <c r="D29" s="47">
        <v>26460</v>
      </c>
      <c r="E29" s="47">
        <v>27610</v>
      </c>
      <c r="F29" s="78">
        <v>-1.4393939393939395E-2</v>
      </c>
      <c r="G29" s="79">
        <v>-2.4188366907290527E-3</v>
      </c>
      <c r="H29" s="79">
        <v>-4.1653084139229961E-2</v>
      </c>
    </row>
    <row r="30" spans="1:8" x14ac:dyDescent="0.25">
      <c r="A30" s="39" t="s">
        <v>41</v>
      </c>
      <c r="B30" s="47">
        <v>6250</v>
      </c>
      <c r="C30" s="47">
        <v>6780</v>
      </c>
      <c r="D30" s="47">
        <v>7350</v>
      </c>
      <c r="E30" s="47">
        <v>7810</v>
      </c>
      <c r="F30" s="78">
        <v>-7.8171091445427734E-2</v>
      </c>
      <c r="G30" s="79">
        <v>-7.7854906764665846E-2</v>
      </c>
      <c r="H30" s="79">
        <v>-5.8800922367409685E-2</v>
      </c>
    </row>
    <row r="31" spans="1:8" x14ac:dyDescent="0.25">
      <c r="A31" s="39" t="s">
        <v>42</v>
      </c>
      <c r="B31" s="47">
        <v>2790</v>
      </c>
      <c r="C31" s="47">
        <v>3290</v>
      </c>
      <c r="D31" s="47">
        <v>3550</v>
      </c>
      <c r="E31" s="47">
        <v>3870</v>
      </c>
      <c r="F31" s="78">
        <v>-0.1519756838905775</v>
      </c>
      <c r="G31" s="79">
        <v>-7.1851225697379548E-2</v>
      </c>
      <c r="H31" s="79">
        <v>-8.2471561530506721E-2</v>
      </c>
    </row>
    <row r="32" spans="1:8" x14ac:dyDescent="0.25">
      <c r="A32" s="39" t="s">
        <v>43</v>
      </c>
      <c r="B32" s="47">
        <v>10390</v>
      </c>
      <c r="C32" s="47">
        <v>11090</v>
      </c>
      <c r="D32" s="47">
        <v>11540</v>
      </c>
      <c r="E32" s="47">
        <v>13230</v>
      </c>
      <c r="F32" s="78">
        <v>-6.3119927862939587E-2</v>
      </c>
      <c r="G32" s="79">
        <v>-3.8984666031360998E-2</v>
      </c>
      <c r="H32" s="79">
        <v>-0.12738131236770486</v>
      </c>
    </row>
    <row r="33" spans="1:8" x14ac:dyDescent="0.25">
      <c r="A33" s="39" t="s">
        <v>44</v>
      </c>
      <c r="B33" s="47">
        <v>32410</v>
      </c>
      <c r="C33" s="47">
        <v>33230</v>
      </c>
      <c r="D33" s="47">
        <v>33590</v>
      </c>
      <c r="E33" s="47">
        <v>32880</v>
      </c>
      <c r="F33" s="78">
        <v>-2.4676497141137527E-2</v>
      </c>
      <c r="G33" s="79">
        <v>-1.0599970224802739E-2</v>
      </c>
      <c r="H33" s="79">
        <v>2.1410541041939114E-2</v>
      </c>
    </row>
    <row r="34" spans="1:8" x14ac:dyDescent="0.25">
      <c r="A34" s="39" t="s">
        <v>96</v>
      </c>
      <c r="B34" s="47">
        <v>14220</v>
      </c>
      <c r="C34" s="47">
        <v>13790</v>
      </c>
      <c r="D34" s="47">
        <v>12710</v>
      </c>
      <c r="E34" s="47">
        <v>13990</v>
      </c>
      <c r="F34" s="78">
        <v>3.1182015953589558E-2</v>
      </c>
      <c r="G34" s="79">
        <v>8.423784804152902E-2</v>
      </c>
      <c r="H34" s="79">
        <v>-9.1337907375643221E-2</v>
      </c>
    </row>
    <row r="35" spans="1:8" x14ac:dyDescent="0.25">
      <c r="A35" s="39" t="s">
        <v>97</v>
      </c>
      <c r="B35" s="47">
        <v>56950</v>
      </c>
      <c r="C35" s="47">
        <v>55210</v>
      </c>
      <c r="D35" s="47">
        <v>52790</v>
      </c>
      <c r="E35" s="47">
        <v>54300</v>
      </c>
      <c r="F35" s="78">
        <v>3.151602970476363E-2</v>
      </c>
      <c r="G35" s="79">
        <v>4.5897975033623153E-2</v>
      </c>
      <c r="H35" s="79">
        <v>-2.7736339024255485E-2</v>
      </c>
    </row>
    <row r="36" spans="1:8" x14ac:dyDescent="0.25">
      <c r="A36" s="39" t="s">
        <v>45</v>
      </c>
      <c r="B36" s="47">
        <v>23090</v>
      </c>
      <c r="C36" s="47">
        <v>21870</v>
      </c>
      <c r="D36" s="47">
        <v>20230</v>
      </c>
      <c r="E36" s="47">
        <v>19360</v>
      </c>
      <c r="F36" s="78">
        <v>5.5784179240969366E-2</v>
      </c>
      <c r="G36" s="79">
        <v>8.1224045877002174E-2</v>
      </c>
      <c r="H36" s="79">
        <v>4.4780744796239863E-2</v>
      </c>
    </row>
    <row r="37" spans="1:8" x14ac:dyDescent="0.25">
      <c r="A37" s="39" t="s">
        <v>114</v>
      </c>
      <c r="B37" s="47">
        <v>1600</v>
      </c>
      <c r="C37" s="47">
        <v>1580</v>
      </c>
      <c r="D37" s="47">
        <v>1540</v>
      </c>
      <c r="E37" s="47">
        <v>1570</v>
      </c>
      <c r="F37" s="78">
        <v>1.2658227848101266E-2</v>
      </c>
      <c r="G37" s="79">
        <v>2.7903958468526932E-2</v>
      </c>
      <c r="H37" s="79">
        <v>-1.5335463258785943E-2</v>
      </c>
    </row>
    <row r="38" spans="1:8" x14ac:dyDescent="0.25">
      <c r="A38" s="39" t="s">
        <v>98</v>
      </c>
      <c r="B38" s="47">
        <v>31770</v>
      </c>
      <c r="C38" s="47">
        <v>30660</v>
      </c>
      <c r="D38" s="47">
        <v>28710</v>
      </c>
      <c r="E38" s="47">
        <v>28710</v>
      </c>
      <c r="F38" s="78">
        <v>3.6203522504892366E-2</v>
      </c>
      <c r="G38" s="79">
        <v>6.8106601637345415E-2</v>
      </c>
      <c r="H38" s="79">
        <v>-1.7415534656913968E-4</v>
      </c>
    </row>
    <row r="39" spans="1:8" x14ac:dyDescent="0.25">
      <c r="A39" s="39" t="s">
        <v>48</v>
      </c>
      <c r="B39" s="47">
        <v>7750</v>
      </c>
      <c r="C39" s="47">
        <v>7900</v>
      </c>
      <c r="D39" s="47">
        <v>6970</v>
      </c>
      <c r="E39" s="47">
        <v>6950</v>
      </c>
      <c r="F39" s="78">
        <v>-1.8987341772151899E-2</v>
      </c>
      <c r="G39" s="79">
        <v>0.1335532922105867</v>
      </c>
      <c r="H39" s="79">
        <v>2.7330264672036824E-3</v>
      </c>
    </row>
    <row r="40" spans="1:8" x14ac:dyDescent="0.25">
      <c r="A40" s="39" t="s">
        <v>99</v>
      </c>
      <c r="B40" s="47">
        <v>1530</v>
      </c>
      <c r="C40" s="47">
        <v>1490</v>
      </c>
      <c r="D40" s="47">
        <v>1610</v>
      </c>
      <c r="E40" s="47">
        <v>1310</v>
      </c>
      <c r="F40" s="78">
        <v>2.6845637583892617E-2</v>
      </c>
      <c r="G40" s="79">
        <v>-6.9738480697384808E-2</v>
      </c>
      <c r="H40" s="79">
        <v>0.22876817138485081</v>
      </c>
    </row>
    <row r="41" spans="1:8" x14ac:dyDescent="0.25">
      <c r="A41" s="39" t="s">
        <v>115</v>
      </c>
      <c r="B41" s="47">
        <v>8690</v>
      </c>
      <c r="C41" s="47">
        <v>8720</v>
      </c>
      <c r="D41" s="47">
        <v>8520</v>
      </c>
      <c r="E41" s="47">
        <v>8840</v>
      </c>
      <c r="F41" s="78">
        <v>-3.4403669724770644E-3</v>
      </c>
      <c r="G41" s="79">
        <v>2.4075161479741633E-2</v>
      </c>
      <c r="H41" s="79">
        <v>-3.6982583125989593E-2</v>
      </c>
    </row>
    <row r="42" spans="1:8" x14ac:dyDescent="0.25">
      <c r="A42" s="39" t="s">
        <v>55</v>
      </c>
      <c r="B42" s="47">
        <v>2900</v>
      </c>
      <c r="C42" s="47">
        <v>3040</v>
      </c>
      <c r="D42" s="47">
        <v>3130</v>
      </c>
      <c r="E42" s="47">
        <v>3160</v>
      </c>
      <c r="F42" s="78">
        <v>-4.6052631578947366E-2</v>
      </c>
      <c r="G42" s="79">
        <v>-3.032237472071497E-2</v>
      </c>
      <c r="H42" s="79">
        <v>-9.4846664558963008E-3</v>
      </c>
    </row>
    <row r="43" spans="1:8" ht="15.75" thickBot="1" x14ac:dyDescent="0.3">
      <c r="A43" s="40" t="s">
        <v>65</v>
      </c>
      <c r="B43" s="47">
        <v>7700</v>
      </c>
      <c r="C43" s="47">
        <v>10470</v>
      </c>
      <c r="D43" s="47">
        <v>10740</v>
      </c>
      <c r="E43" s="47">
        <v>9900</v>
      </c>
      <c r="F43" s="78">
        <v>-0.26</v>
      </c>
      <c r="G43" s="79">
        <v>-2.4965067536096709E-2</v>
      </c>
      <c r="H43" s="80">
        <v>8.4781729991915925E-2</v>
      </c>
    </row>
    <row r="44" spans="1:8" ht="15.75" thickBot="1" x14ac:dyDescent="0.3">
      <c r="A44" s="41" t="s">
        <v>80</v>
      </c>
      <c r="B44" s="42">
        <v>784390</v>
      </c>
      <c r="C44" s="42">
        <v>801510</v>
      </c>
      <c r="D44" s="42">
        <v>790420</v>
      </c>
      <c r="E44" s="42">
        <v>812940</v>
      </c>
      <c r="F44" s="81">
        <v>-1.7891230302803457E-2</v>
      </c>
      <c r="G44" s="81">
        <v>1.4030515422180612E-2</v>
      </c>
      <c r="H44" s="81">
        <v>-2.7701921421015081E-2</v>
      </c>
    </row>
    <row r="46" spans="1:8" x14ac:dyDescent="0.25">
      <c r="A46" s="53" t="s">
        <v>116</v>
      </c>
    </row>
    <row r="47" spans="1:8" x14ac:dyDescent="0.25">
      <c r="A47" s="53" t="s">
        <v>117</v>
      </c>
    </row>
  </sheetData>
  <mergeCells count="2">
    <mergeCell ref="A3:A4"/>
    <mergeCell ref="B3:H3"/>
  </mergeCells>
  <pageMargins left="0.7" right="0.7" top="0.75" bottom="0.75" header="0.3" footer="0.3"/>
  <pageSetup paperSize="9" scale="8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5" workbookViewId="0">
      <selection activeCell="J44" sqref="J44"/>
    </sheetView>
  </sheetViews>
  <sheetFormatPr defaultRowHeight="15" x14ac:dyDescent="0.25"/>
  <cols>
    <col min="1" max="1" width="26.42578125" bestFit="1" customWidth="1"/>
    <col min="2" max="8" width="11.5703125" customWidth="1"/>
  </cols>
  <sheetData>
    <row r="1" spans="1:8" ht="18.75" x14ac:dyDescent="0.3">
      <c r="A1" s="12" t="s">
        <v>147</v>
      </c>
    </row>
    <row r="2" spans="1:8" ht="15.75" thickBot="1" x14ac:dyDescent="0.3"/>
    <row r="3" spans="1:8" ht="15.75" thickBot="1" x14ac:dyDescent="0.3">
      <c r="A3" s="291" t="s">
        <v>112</v>
      </c>
      <c r="B3" s="293" t="s">
        <v>118</v>
      </c>
      <c r="C3" s="294"/>
      <c r="D3" s="294"/>
      <c r="E3" s="294"/>
      <c r="F3" s="294"/>
      <c r="G3" s="294"/>
      <c r="H3" s="295"/>
    </row>
    <row r="4" spans="1:8" ht="45.75" thickBot="1" x14ac:dyDescent="0.3">
      <c r="A4" s="292"/>
      <c r="B4" s="19">
        <v>2016</v>
      </c>
      <c r="C4" s="19">
        <v>2015</v>
      </c>
      <c r="D4" s="20">
        <v>2014</v>
      </c>
      <c r="E4" s="21">
        <v>2013</v>
      </c>
      <c r="F4" s="22" t="s">
        <v>84</v>
      </c>
      <c r="G4" s="22" t="s">
        <v>85</v>
      </c>
      <c r="H4" s="22" t="s">
        <v>86</v>
      </c>
    </row>
    <row r="5" spans="1:8" x14ac:dyDescent="0.25">
      <c r="A5" s="37" t="s">
        <v>59</v>
      </c>
      <c r="B5" s="48">
        <v>980</v>
      </c>
      <c r="C5" s="48">
        <v>1080</v>
      </c>
      <c r="D5" s="48">
        <v>1120</v>
      </c>
      <c r="E5" s="48">
        <v>1110</v>
      </c>
      <c r="F5" s="82">
        <v>-9.2592592592592587E-2</v>
      </c>
      <c r="G5" s="82">
        <v>-3.5714285714285712E-2</v>
      </c>
      <c r="H5" s="82">
        <v>9.0090090090090089E-3</v>
      </c>
    </row>
    <row r="6" spans="1:8" x14ac:dyDescent="0.25">
      <c r="A6" s="39" t="s">
        <v>13</v>
      </c>
      <c r="B6" s="48">
        <v>3130</v>
      </c>
      <c r="C6" s="48">
        <v>3120</v>
      </c>
      <c r="D6" s="48">
        <v>3160</v>
      </c>
      <c r="E6" s="48">
        <v>3360</v>
      </c>
      <c r="F6" s="82">
        <v>3.205128205128205E-3</v>
      </c>
      <c r="G6" s="82">
        <v>-1.2658227848101266E-2</v>
      </c>
      <c r="H6" s="82">
        <v>-5.9523809523809521E-2</v>
      </c>
    </row>
    <row r="7" spans="1:8" x14ac:dyDescent="0.25">
      <c r="A7" s="39" t="s">
        <v>15</v>
      </c>
      <c r="B7" s="48">
        <v>2680</v>
      </c>
      <c r="C7" s="48">
        <v>2510</v>
      </c>
      <c r="D7" s="48">
        <v>2460</v>
      </c>
      <c r="E7" s="48">
        <v>2280</v>
      </c>
      <c r="F7" s="82">
        <v>6.7729083665338641E-2</v>
      </c>
      <c r="G7" s="82">
        <v>2.032520325203252E-2</v>
      </c>
      <c r="H7" s="82">
        <v>7.8947368421052627E-2</v>
      </c>
    </row>
    <row r="8" spans="1:8" x14ac:dyDescent="0.25">
      <c r="A8" s="39" t="s">
        <v>16</v>
      </c>
      <c r="B8" s="48">
        <v>1880</v>
      </c>
      <c r="C8" s="48">
        <v>1860</v>
      </c>
      <c r="D8" s="48">
        <v>1850</v>
      </c>
      <c r="E8" s="48">
        <v>1930</v>
      </c>
      <c r="F8" s="82">
        <v>1.0752688172043012E-2</v>
      </c>
      <c r="G8" s="82">
        <v>5.4054054054054057E-3</v>
      </c>
      <c r="H8" s="82">
        <v>-4.145077720207254E-2</v>
      </c>
    </row>
    <row r="9" spans="1:8" x14ac:dyDescent="0.25">
      <c r="A9" s="39" t="s">
        <v>18</v>
      </c>
      <c r="B9" s="48">
        <v>110</v>
      </c>
      <c r="C9" s="48">
        <v>100</v>
      </c>
      <c r="D9" s="48">
        <v>90</v>
      </c>
      <c r="E9" s="48">
        <v>120</v>
      </c>
      <c r="F9" s="82">
        <v>0.1</v>
      </c>
      <c r="G9" s="82">
        <v>0.1111111111111111</v>
      </c>
      <c r="H9" s="82">
        <v>-0.25</v>
      </c>
    </row>
    <row r="10" spans="1:8" x14ac:dyDescent="0.25">
      <c r="A10" s="39" t="s">
        <v>88</v>
      </c>
      <c r="B10" s="48">
        <v>0</v>
      </c>
      <c r="C10" s="48" t="s">
        <v>51</v>
      </c>
      <c r="D10" s="48">
        <v>0</v>
      </c>
      <c r="E10" s="48">
        <v>0</v>
      </c>
      <c r="F10" s="82"/>
      <c r="G10" s="82"/>
      <c r="H10" s="82"/>
    </row>
    <row r="11" spans="1:8" x14ac:dyDescent="0.25">
      <c r="A11" s="39" t="s">
        <v>19</v>
      </c>
      <c r="B11" s="48">
        <v>250</v>
      </c>
      <c r="C11" s="48">
        <v>170</v>
      </c>
      <c r="D11" s="48">
        <v>110</v>
      </c>
      <c r="E11" s="48">
        <v>70</v>
      </c>
      <c r="F11" s="82">
        <v>0.47058823529411764</v>
      </c>
      <c r="G11" s="82">
        <v>0.54545454545454541</v>
      </c>
      <c r="H11" s="82">
        <v>0.5714285714285714</v>
      </c>
    </row>
    <row r="12" spans="1:8" x14ac:dyDescent="0.25">
      <c r="A12" s="39" t="s">
        <v>20</v>
      </c>
      <c r="B12" s="48">
        <v>1000</v>
      </c>
      <c r="C12" s="48">
        <v>1010</v>
      </c>
      <c r="D12" s="48">
        <v>940</v>
      </c>
      <c r="E12" s="48">
        <v>1000</v>
      </c>
      <c r="F12" s="82">
        <v>-9.9009900990099011E-3</v>
      </c>
      <c r="G12" s="82">
        <v>7.4468085106382975E-2</v>
      </c>
      <c r="H12" s="82">
        <v>-0.06</v>
      </c>
    </row>
    <row r="13" spans="1:8" x14ac:dyDescent="0.25">
      <c r="A13" s="39" t="s">
        <v>21</v>
      </c>
      <c r="B13" s="48">
        <v>460</v>
      </c>
      <c r="C13" s="48">
        <v>540</v>
      </c>
      <c r="D13" s="48">
        <v>550</v>
      </c>
      <c r="E13" s="48">
        <v>540</v>
      </c>
      <c r="F13" s="82">
        <v>-0.14814814814814814</v>
      </c>
      <c r="G13" s="82">
        <v>-1.8181818181818181E-2</v>
      </c>
      <c r="H13" s="82">
        <v>1.8518518518518517E-2</v>
      </c>
    </row>
    <row r="14" spans="1:8" x14ac:dyDescent="0.25">
      <c r="A14" s="39" t="s">
        <v>22</v>
      </c>
      <c r="B14" s="48">
        <v>390</v>
      </c>
      <c r="C14" s="48">
        <v>380</v>
      </c>
      <c r="D14" s="48">
        <v>390</v>
      </c>
      <c r="E14" s="48">
        <v>390</v>
      </c>
      <c r="F14" s="82">
        <v>2.6315789473684209E-2</v>
      </c>
      <c r="G14" s="82">
        <v>-2.564102564102564E-2</v>
      </c>
      <c r="H14" s="82">
        <v>0</v>
      </c>
    </row>
    <row r="15" spans="1:8" x14ac:dyDescent="0.25">
      <c r="A15" s="39" t="s">
        <v>23</v>
      </c>
      <c r="B15" s="48">
        <v>10</v>
      </c>
      <c r="C15" s="48">
        <v>20</v>
      </c>
      <c r="D15" s="48">
        <v>20</v>
      </c>
      <c r="E15" s="48">
        <v>20</v>
      </c>
      <c r="F15" s="82">
        <v>-0.5</v>
      </c>
      <c r="G15" s="82">
        <v>0</v>
      </c>
      <c r="H15" s="82">
        <v>0</v>
      </c>
    </row>
    <row r="16" spans="1:8" x14ac:dyDescent="0.25">
      <c r="A16" s="39" t="s">
        <v>24</v>
      </c>
      <c r="B16" s="48">
        <v>2170</v>
      </c>
      <c r="C16" s="48">
        <v>2210</v>
      </c>
      <c r="D16" s="48">
        <v>2280</v>
      </c>
      <c r="E16" s="48">
        <v>2290</v>
      </c>
      <c r="F16" s="82">
        <v>-1.8099547511312219E-2</v>
      </c>
      <c r="G16" s="82">
        <v>-3.0701754385964911E-2</v>
      </c>
      <c r="H16" s="82">
        <v>-4.3668122270742356E-3</v>
      </c>
    </row>
    <row r="17" spans="1:8" x14ac:dyDescent="0.25">
      <c r="A17" s="39" t="s">
        <v>26</v>
      </c>
      <c r="B17" s="48">
        <v>510</v>
      </c>
      <c r="C17" s="48">
        <v>540</v>
      </c>
      <c r="D17" s="48">
        <v>540</v>
      </c>
      <c r="E17" s="48">
        <v>550</v>
      </c>
      <c r="F17" s="82">
        <v>-5.5555555555555552E-2</v>
      </c>
      <c r="G17" s="82">
        <v>0</v>
      </c>
      <c r="H17" s="82">
        <v>-1.8181818181818181E-2</v>
      </c>
    </row>
    <row r="18" spans="1:8" x14ac:dyDescent="0.25">
      <c r="A18" s="39" t="s">
        <v>90</v>
      </c>
      <c r="B18" s="48">
        <v>0</v>
      </c>
      <c r="C18" s="48">
        <v>0</v>
      </c>
      <c r="D18" s="48" t="s">
        <v>51</v>
      </c>
      <c r="E18" s="48">
        <v>0</v>
      </c>
      <c r="F18" s="82"/>
      <c r="G18" s="82"/>
      <c r="H18" s="82"/>
    </row>
    <row r="19" spans="1:8" x14ac:dyDescent="0.25">
      <c r="A19" s="39" t="s">
        <v>27</v>
      </c>
      <c r="B19" s="48">
        <v>1880</v>
      </c>
      <c r="C19" s="48">
        <v>1980</v>
      </c>
      <c r="D19" s="48">
        <v>1910</v>
      </c>
      <c r="E19" s="48">
        <v>2000</v>
      </c>
      <c r="F19" s="82">
        <v>-5.0505050505050504E-2</v>
      </c>
      <c r="G19" s="82">
        <v>3.6649214659685861E-2</v>
      </c>
      <c r="H19" s="82">
        <v>-4.4999999999999998E-2</v>
      </c>
    </row>
    <row r="20" spans="1:8" x14ac:dyDescent="0.25">
      <c r="A20" s="39" t="s">
        <v>28</v>
      </c>
      <c r="B20" s="48">
        <v>100</v>
      </c>
      <c r="C20" s="48">
        <v>100</v>
      </c>
      <c r="D20" s="48">
        <v>120</v>
      </c>
      <c r="E20" s="48">
        <v>100</v>
      </c>
      <c r="F20" s="82">
        <v>0</v>
      </c>
      <c r="G20" s="82">
        <v>-0.16666666666666666</v>
      </c>
      <c r="H20" s="82">
        <v>0.2</v>
      </c>
    </row>
    <row r="21" spans="1:8" x14ac:dyDescent="0.25">
      <c r="A21" s="39" t="s">
        <v>29</v>
      </c>
      <c r="B21" s="48">
        <v>1950</v>
      </c>
      <c r="C21" s="48">
        <v>2100</v>
      </c>
      <c r="D21" s="48">
        <v>1980</v>
      </c>
      <c r="E21" s="48">
        <v>1810</v>
      </c>
      <c r="F21" s="82">
        <v>-7.2380952380952379E-2</v>
      </c>
      <c r="G21" s="82">
        <v>6.0606060606060608E-2</v>
      </c>
      <c r="H21" s="82">
        <v>9.3922651933701654E-2</v>
      </c>
    </row>
    <row r="22" spans="1:8" x14ac:dyDescent="0.25">
      <c r="A22" s="39" t="s">
        <v>30</v>
      </c>
      <c r="B22" s="48">
        <v>2340</v>
      </c>
      <c r="C22" s="48">
        <v>2320</v>
      </c>
      <c r="D22" s="48">
        <v>2270</v>
      </c>
      <c r="E22" s="48">
        <v>2370</v>
      </c>
      <c r="F22" s="82">
        <v>8.6206896551724137E-3</v>
      </c>
      <c r="G22" s="82">
        <v>2.2026431718061675E-2</v>
      </c>
      <c r="H22" s="82">
        <v>-4.2194092827004218E-2</v>
      </c>
    </row>
    <row r="23" spans="1:8" x14ac:dyDescent="0.25">
      <c r="A23" s="39" t="s">
        <v>34</v>
      </c>
      <c r="B23" s="48">
        <v>3280</v>
      </c>
      <c r="C23" s="48">
        <v>3270</v>
      </c>
      <c r="D23" s="48">
        <v>3170</v>
      </c>
      <c r="E23" s="48">
        <v>3060</v>
      </c>
      <c r="F23" s="82">
        <v>3.0581039755351682E-3</v>
      </c>
      <c r="G23" s="82">
        <v>3.1545741324921134E-2</v>
      </c>
      <c r="H23" s="82">
        <v>3.5947712418300651E-2</v>
      </c>
    </row>
    <row r="24" spans="1:8" x14ac:dyDescent="0.25">
      <c r="A24" s="39" t="s">
        <v>61</v>
      </c>
      <c r="B24" s="48">
        <v>340</v>
      </c>
      <c r="C24" s="48">
        <v>330</v>
      </c>
      <c r="D24" s="48">
        <v>320</v>
      </c>
      <c r="E24" s="48">
        <v>310</v>
      </c>
      <c r="F24" s="82">
        <v>3.0303030303030304E-2</v>
      </c>
      <c r="G24" s="82">
        <v>3.125E-2</v>
      </c>
      <c r="H24" s="82">
        <v>3.2258064516129031E-2</v>
      </c>
    </row>
    <row r="25" spans="1:8" x14ac:dyDescent="0.25">
      <c r="A25" s="39" t="s">
        <v>91</v>
      </c>
      <c r="B25" s="48">
        <v>70</v>
      </c>
      <c r="C25" s="48">
        <v>40</v>
      </c>
      <c r="D25" s="48">
        <v>50</v>
      </c>
      <c r="E25" s="48">
        <v>40</v>
      </c>
      <c r="F25" s="82">
        <v>0.75</v>
      </c>
      <c r="G25" s="82">
        <v>-0.2</v>
      </c>
      <c r="H25" s="82">
        <v>0.25</v>
      </c>
    </row>
    <row r="26" spans="1:8" x14ac:dyDescent="0.25">
      <c r="A26" s="39" t="s">
        <v>92</v>
      </c>
      <c r="B26" s="48">
        <v>60</v>
      </c>
      <c r="C26" s="48">
        <v>60</v>
      </c>
      <c r="D26" s="48">
        <v>80</v>
      </c>
      <c r="E26" s="48">
        <v>60</v>
      </c>
      <c r="F26" s="82">
        <v>0</v>
      </c>
      <c r="G26" s="82">
        <v>-0.25</v>
      </c>
      <c r="H26" s="82">
        <v>0.33333333333333331</v>
      </c>
    </row>
    <row r="27" spans="1:8" x14ac:dyDescent="0.25">
      <c r="A27" s="39" t="s">
        <v>37</v>
      </c>
      <c r="B27" s="48">
        <v>3380</v>
      </c>
      <c r="C27" s="48">
        <v>3350</v>
      </c>
      <c r="D27" s="48">
        <v>3080</v>
      </c>
      <c r="E27" s="48">
        <v>3200</v>
      </c>
      <c r="F27" s="82">
        <v>8.9552238805970154E-3</v>
      </c>
      <c r="G27" s="82">
        <v>8.7662337662337664E-2</v>
      </c>
      <c r="H27" s="82">
        <v>-3.7499999999999999E-2</v>
      </c>
    </row>
    <row r="28" spans="1:8" x14ac:dyDescent="0.25">
      <c r="A28" s="39" t="s">
        <v>94</v>
      </c>
      <c r="B28" s="48">
        <v>190</v>
      </c>
      <c r="C28" s="48">
        <v>180</v>
      </c>
      <c r="D28" s="48">
        <v>190</v>
      </c>
      <c r="E28" s="48">
        <v>180</v>
      </c>
      <c r="F28" s="82">
        <v>5.5555555555555552E-2</v>
      </c>
      <c r="G28" s="82">
        <v>-5.2631578947368418E-2</v>
      </c>
      <c r="H28" s="82">
        <v>5.5555555555555552E-2</v>
      </c>
    </row>
    <row r="29" spans="1:8" x14ac:dyDescent="0.25">
      <c r="A29" s="39" t="s">
        <v>95</v>
      </c>
      <c r="B29" s="48">
        <v>1270</v>
      </c>
      <c r="C29" s="48">
        <v>1230</v>
      </c>
      <c r="D29" s="48">
        <v>1160</v>
      </c>
      <c r="E29" s="48">
        <v>1090</v>
      </c>
      <c r="F29" s="82">
        <v>3.2520325203252036E-2</v>
      </c>
      <c r="G29" s="82">
        <v>6.0344827586206899E-2</v>
      </c>
      <c r="H29" s="82">
        <v>6.4220183486238536E-2</v>
      </c>
    </row>
    <row r="30" spans="1:8" x14ac:dyDescent="0.25">
      <c r="A30" s="39" t="s">
        <v>41</v>
      </c>
      <c r="B30" s="48">
        <v>360</v>
      </c>
      <c r="C30" s="48">
        <v>460</v>
      </c>
      <c r="D30" s="48">
        <v>480</v>
      </c>
      <c r="E30" s="48">
        <v>490</v>
      </c>
      <c r="F30" s="82">
        <v>-0.21739130434782608</v>
      </c>
      <c r="G30" s="82">
        <v>-4.1666666666666664E-2</v>
      </c>
      <c r="H30" s="82">
        <v>-2.0408163265306121E-2</v>
      </c>
    </row>
    <row r="31" spans="1:8" x14ac:dyDescent="0.25">
      <c r="A31" s="39" t="s">
        <v>42</v>
      </c>
      <c r="B31" s="48">
        <v>140</v>
      </c>
      <c r="C31" s="48">
        <v>110</v>
      </c>
      <c r="D31" s="48">
        <v>70</v>
      </c>
      <c r="E31" s="48">
        <v>100</v>
      </c>
      <c r="F31" s="82">
        <v>0.27272727272727271</v>
      </c>
      <c r="G31" s="82">
        <v>0.5714285714285714</v>
      </c>
      <c r="H31" s="82">
        <v>-0.3</v>
      </c>
    </row>
    <row r="32" spans="1:8" x14ac:dyDescent="0.25">
      <c r="A32" s="39" t="s">
        <v>43</v>
      </c>
      <c r="B32" s="48">
        <v>540</v>
      </c>
      <c r="C32" s="48">
        <v>570</v>
      </c>
      <c r="D32" s="48">
        <v>590</v>
      </c>
      <c r="E32" s="48">
        <v>640</v>
      </c>
      <c r="F32" s="82">
        <v>-5.2631578947368418E-2</v>
      </c>
      <c r="G32" s="82">
        <v>-3.3898305084745763E-2</v>
      </c>
      <c r="H32" s="82">
        <v>-7.8125E-2</v>
      </c>
    </row>
    <row r="33" spans="1:8" x14ac:dyDescent="0.25">
      <c r="A33" s="39" t="s">
        <v>44</v>
      </c>
      <c r="B33" s="48">
        <v>1420</v>
      </c>
      <c r="C33" s="48">
        <v>1540</v>
      </c>
      <c r="D33" s="48">
        <v>1560</v>
      </c>
      <c r="E33" s="48">
        <v>1580</v>
      </c>
      <c r="F33" s="82">
        <v>-7.792207792207792E-2</v>
      </c>
      <c r="G33" s="82">
        <v>-1.282051282051282E-2</v>
      </c>
      <c r="H33" s="82">
        <v>-1.2658227848101266E-2</v>
      </c>
    </row>
    <row r="34" spans="1:8" x14ac:dyDescent="0.25">
      <c r="A34" s="39" t="s">
        <v>96</v>
      </c>
      <c r="B34" s="48">
        <v>1020</v>
      </c>
      <c r="C34" s="48">
        <v>1030</v>
      </c>
      <c r="D34" s="48">
        <v>880</v>
      </c>
      <c r="E34" s="48">
        <v>1100</v>
      </c>
      <c r="F34" s="82">
        <v>-9.7087378640776691E-3</v>
      </c>
      <c r="G34" s="82">
        <v>0.17045454545454544</v>
      </c>
      <c r="H34" s="82">
        <v>-0.2</v>
      </c>
    </row>
    <row r="35" spans="1:8" x14ac:dyDescent="0.25">
      <c r="A35" s="39" t="s">
        <v>97</v>
      </c>
      <c r="B35" s="48">
        <v>610</v>
      </c>
      <c r="C35" s="48">
        <v>590</v>
      </c>
      <c r="D35" s="48">
        <v>540</v>
      </c>
      <c r="E35" s="48">
        <v>600</v>
      </c>
      <c r="F35" s="82">
        <v>3.3898305084745763E-2</v>
      </c>
      <c r="G35" s="82">
        <v>9.2592592592592587E-2</v>
      </c>
      <c r="H35" s="82">
        <v>-0.1</v>
      </c>
    </row>
    <row r="36" spans="1:8" x14ac:dyDescent="0.25">
      <c r="A36" s="39" t="s">
        <v>45</v>
      </c>
      <c r="B36" s="48">
        <v>2090</v>
      </c>
      <c r="C36" s="48">
        <v>2420</v>
      </c>
      <c r="D36" s="48">
        <v>2280</v>
      </c>
      <c r="E36" s="48">
        <v>2530</v>
      </c>
      <c r="F36" s="82">
        <v>-0.13636363636363635</v>
      </c>
      <c r="G36" s="82">
        <v>6.1403508771929821E-2</v>
      </c>
      <c r="H36" s="82">
        <v>-9.8814229249011856E-2</v>
      </c>
    </row>
    <row r="37" spans="1:8" x14ac:dyDescent="0.25">
      <c r="A37" s="39" t="s">
        <v>114</v>
      </c>
      <c r="B37" s="48">
        <v>70</v>
      </c>
      <c r="C37" s="48">
        <v>70</v>
      </c>
      <c r="D37" s="48">
        <v>100</v>
      </c>
      <c r="E37" s="48">
        <v>60</v>
      </c>
      <c r="F37" s="82">
        <v>0</v>
      </c>
      <c r="G37" s="82">
        <v>-0.3</v>
      </c>
      <c r="H37" s="82">
        <v>0.66666666666666663</v>
      </c>
    </row>
    <row r="38" spans="1:8" x14ac:dyDescent="0.25">
      <c r="A38" s="39" t="s">
        <v>98</v>
      </c>
      <c r="B38" s="48">
        <v>930</v>
      </c>
      <c r="C38" s="48">
        <v>900</v>
      </c>
      <c r="D38" s="48">
        <v>930</v>
      </c>
      <c r="E38" s="48">
        <v>1010</v>
      </c>
      <c r="F38" s="82">
        <v>3.3333333333333333E-2</v>
      </c>
      <c r="G38" s="82">
        <v>-3.2258064516129031E-2</v>
      </c>
      <c r="H38" s="82">
        <v>-7.9207920792079209E-2</v>
      </c>
    </row>
    <row r="39" spans="1:8" x14ac:dyDescent="0.25">
      <c r="A39" s="39" t="s">
        <v>48</v>
      </c>
      <c r="B39" s="48">
        <v>530</v>
      </c>
      <c r="C39" s="48">
        <v>540</v>
      </c>
      <c r="D39" s="48">
        <v>440</v>
      </c>
      <c r="E39" s="48">
        <v>510</v>
      </c>
      <c r="F39" s="82">
        <v>-1.8518518518518517E-2</v>
      </c>
      <c r="G39" s="82">
        <v>0.22727272727272727</v>
      </c>
      <c r="H39" s="82">
        <v>-0.13725490196078433</v>
      </c>
    </row>
    <row r="40" spans="1:8" x14ac:dyDescent="0.25">
      <c r="A40" s="39" t="s">
        <v>99</v>
      </c>
      <c r="B40" s="48">
        <v>200</v>
      </c>
      <c r="C40" s="48">
        <v>240</v>
      </c>
      <c r="D40" s="48">
        <v>210</v>
      </c>
      <c r="E40" s="48">
        <v>90</v>
      </c>
      <c r="F40" s="82">
        <v>-0.16666666666666666</v>
      </c>
      <c r="G40" s="82">
        <v>0.14285714285714285</v>
      </c>
      <c r="H40" s="82">
        <v>1.3333333333333333</v>
      </c>
    </row>
    <row r="41" spans="1:8" x14ac:dyDescent="0.25">
      <c r="A41" s="39" t="s">
        <v>54</v>
      </c>
      <c r="B41" s="48">
        <v>90</v>
      </c>
      <c r="C41" s="48">
        <v>100</v>
      </c>
      <c r="D41" s="48">
        <v>110</v>
      </c>
      <c r="E41" s="48">
        <v>120</v>
      </c>
      <c r="F41" s="82">
        <v>-0.1</v>
      </c>
      <c r="G41" s="82">
        <v>-9.0909090909090912E-2</v>
      </c>
      <c r="H41" s="82">
        <v>-8.3333333333333329E-2</v>
      </c>
    </row>
    <row r="42" spans="1:8" x14ac:dyDescent="0.25">
      <c r="A42" s="39" t="s">
        <v>55</v>
      </c>
      <c r="B42" s="48">
        <v>120</v>
      </c>
      <c r="C42" s="48">
        <v>90</v>
      </c>
      <c r="D42" s="48">
        <v>60</v>
      </c>
      <c r="E42" s="48">
        <v>60</v>
      </c>
      <c r="F42" s="82">
        <v>0.33333333333333331</v>
      </c>
      <c r="G42" s="82">
        <v>0.5</v>
      </c>
      <c r="H42" s="82">
        <v>0</v>
      </c>
    </row>
    <row r="43" spans="1:8" ht="15.75" thickBot="1" x14ac:dyDescent="0.3">
      <c r="A43" s="40" t="s">
        <v>65</v>
      </c>
      <c r="B43" s="48">
        <v>750</v>
      </c>
      <c r="C43" s="48">
        <v>920</v>
      </c>
      <c r="D43" s="48">
        <v>890</v>
      </c>
      <c r="E43" s="48">
        <v>780</v>
      </c>
      <c r="F43" s="82">
        <v>-0.19</v>
      </c>
      <c r="G43" s="83">
        <v>3.3707865168539325E-2</v>
      </c>
      <c r="H43" s="83">
        <v>0.14102564102564102</v>
      </c>
    </row>
    <row r="44" spans="1:8" ht="15.75" thickBot="1" x14ac:dyDescent="0.3">
      <c r="A44" s="49" t="s">
        <v>0</v>
      </c>
      <c r="B44" s="50">
        <v>37280</v>
      </c>
      <c r="C44" s="50">
        <v>38080</v>
      </c>
      <c r="D44" s="51">
        <v>36980</v>
      </c>
      <c r="E44" s="51">
        <v>37550</v>
      </c>
      <c r="F44" s="84">
        <v>-1.5283613445378151E-2</v>
      </c>
      <c r="G44" s="84">
        <v>2.9745808545159545E-2</v>
      </c>
      <c r="H44" s="85">
        <v>-1.5179760319573901E-2</v>
      </c>
    </row>
    <row r="47" spans="1:8" x14ac:dyDescent="0.25">
      <c r="A47" s="53" t="s">
        <v>116</v>
      </c>
    </row>
  </sheetData>
  <mergeCells count="2">
    <mergeCell ref="A3:A4"/>
    <mergeCell ref="B3:H3"/>
  </mergeCells>
  <pageMargins left="0.7" right="0.7" top="0.75" bottom="0.75" header="0.3" footer="0.3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15" workbookViewId="0">
      <selection activeCell="L44" sqref="L44"/>
    </sheetView>
  </sheetViews>
  <sheetFormatPr defaultRowHeight="15" x14ac:dyDescent="0.25"/>
  <cols>
    <col min="1" max="1" width="26.42578125" bestFit="1" customWidth="1"/>
    <col min="6" max="6" width="12" customWidth="1"/>
    <col min="7" max="7" width="14" customWidth="1"/>
    <col min="8" max="8" width="12.85546875" customWidth="1"/>
  </cols>
  <sheetData>
    <row r="1" spans="1:8" ht="18.75" x14ac:dyDescent="0.3">
      <c r="A1" s="12" t="s">
        <v>148</v>
      </c>
    </row>
    <row r="2" spans="1:8" ht="15.75" thickBot="1" x14ac:dyDescent="0.3"/>
    <row r="3" spans="1:8" ht="15.75" thickBot="1" x14ac:dyDescent="0.3">
      <c r="A3" s="291" t="s">
        <v>112</v>
      </c>
      <c r="B3" s="296" t="s">
        <v>119</v>
      </c>
      <c r="C3" s="297"/>
      <c r="D3" s="298"/>
      <c r="E3" s="298"/>
      <c r="F3" s="298"/>
      <c r="G3" s="298"/>
      <c r="H3" s="299"/>
    </row>
    <row r="4" spans="1:8" ht="30.75" thickBot="1" x14ac:dyDescent="0.3">
      <c r="A4" s="292"/>
      <c r="B4" s="19">
        <v>2016</v>
      </c>
      <c r="C4" s="19">
        <v>2015</v>
      </c>
      <c r="D4" s="20">
        <v>2014</v>
      </c>
      <c r="E4" s="21">
        <v>2013</v>
      </c>
      <c r="F4" s="22" t="s">
        <v>84</v>
      </c>
      <c r="G4" s="22" t="s">
        <v>85</v>
      </c>
      <c r="H4" s="22" t="s">
        <v>86</v>
      </c>
    </row>
    <row r="5" spans="1:8" x14ac:dyDescent="0.25">
      <c r="A5" s="37" t="s">
        <v>59</v>
      </c>
      <c r="B5" s="52">
        <v>2030</v>
      </c>
      <c r="C5" s="52">
        <v>2150</v>
      </c>
      <c r="D5" s="52">
        <v>2050</v>
      </c>
      <c r="E5" s="52">
        <v>2180</v>
      </c>
      <c r="F5" s="55">
        <v>-5.5813953488372092E-2</v>
      </c>
      <c r="G5" s="95">
        <v>4.878048780487805E-2</v>
      </c>
      <c r="H5" s="94">
        <v>-5.9633027522935783E-2</v>
      </c>
    </row>
    <row r="6" spans="1:8" x14ac:dyDescent="0.25">
      <c r="A6" s="39" t="s">
        <v>13</v>
      </c>
      <c r="B6" s="52">
        <v>2780</v>
      </c>
      <c r="C6" s="52">
        <v>2820</v>
      </c>
      <c r="D6" s="52">
        <v>2830</v>
      </c>
      <c r="E6" s="52">
        <v>2840</v>
      </c>
      <c r="F6" s="55">
        <v>-1.5957446808510637E-2</v>
      </c>
      <c r="G6" s="95">
        <v>-3.5335689045936395E-3</v>
      </c>
      <c r="H6" s="95">
        <v>-3.5211267605633804E-3</v>
      </c>
    </row>
    <row r="7" spans="1:8" x14ac:dyDescent="0.25">
      <c r="A7" s="39" t="s">
        <v>15</v>
      </c>
      <c r="B7" s="52">
        <v>1220</v>
      </c>
      <c r="C7" s="52">
        <v>1280</v>
      </c>
      <c r="D7" s="52">
        <v>1140</v>
      </c>
      <c r="E7" s="52">
        <v>1170</v>
      </c>
      <c r="F7" s="55">
        <v>-5.078125E-2</v>
      </c>
      <c r="G7" s="95">
        <v>0.12280701754385964</v>
      </c>
      <c r="H7" s="95">
        <v>-2.564102564102564E-2</v>
      </c>
    </row>
    <row r="8" spans="1:8" x14ac:dyDescent="0.25">
      <c r="A8" s="39" t="s">
        <v>16</v>
      </c>
      <c r="B8" s="52">
        <v>2330</v>
      </c>
      <c r="C8" s="52">
        <v>2370</v>
      </c>
      <c r="D8" s="52">
        <v>2530</v>
      </c>
      <c r="E8" s="52">
        <v>2360</v>
      </c>
      <c r="F8" s="55">
        <v>-1.8143459915611813E-2</v>
      </c>
      <c r="G8" s="95">
        <v>-6.3241106719367585E-2</v>
      </c>
      <c r="H8" s="95">
        <v>7.2033898305084748E-2</v>
      </c>
    </row>
    <row r="9" spans="1:8" x14ac:dyDescent="0.25">
      <c r="A9" s="39" t="s">
        <v>18</v>
      </c>
      <c r="B9" s="52">
        <v>150</v>
      </c>
      <c r="C9" s="52">
        <v>130</v>
      </c>
      <c r="D9" s="52">
        <v>130</v>
      </c>
      <c r="E9" s="52">
        <v>130</v>
      </c>
      <c r="F9" s="55">
        <v>0.12307692307692308</v>
      </c>
      <c r="G9" s="95">
        <v>0</v>
      </c>
      <c r="H9" s="95">
        <v>0</v>
      </c>
    </row>
    <row r="10" spans="1:8" x14ac:dyDescent="0.25">
      <c r="A10" s="39" t="s">
        <v>88</v>
      </c>
      <c r="B10" s="52">
        <v>20</v>
      </c>
      <c r="C10" s="52">
        <v>0</v>
      </c>
      <c r="D10" s="52" t="s">
        <v>51</v>
      </c>
      <c r="E10" s="52">
        <v>10</v>
      </c>
      <c r="F10" s="55"/>
      <c r="G10" s="95"/>
      <c r="H10" s="95"/>
    </row>
    <row r="11" spans="1:8" x14ac:dyDescent="0.25">
      <c r="A11" s="39" t="s">
        <v>19</v>
      </c>
      <c r="B11" s="52">
        <v>300</v>
      </c>
      <c r="C11" s="52">
        <v>300</v>
      </c>
      <c r="D11" s="52">
        <v>250</v>
      </c>
      <c r="E11" s="52">
        <v>260</v>
      </c>
      <c r="F11" s="55">
        <v>-1.3333333333333334E-2</v>
      </c>
      <c r="G11" s="95">
        <v>0.2</v>
      </c>
      <c r="H11" s="95">
        <v>-3.8461538461538464E-2</v>
      </c>
    </row>
    <row r="12" spans="1:8" x14ac:dyDescent="0.25">
      <c r="A12" s="39" t="s">
        <v>89</v>
      </c>
      <c r="B12" s="52">
        <v>0</v>
      </c>
      <c r="C12" s="52">
        <v>0</v>
      </c>
      <c r="D12" s="52">
        <v>0</v>
      </c>
      <c r="E12" s="52" t="s">
        <v>51</v>
      </c>
      <c r="F12" s="55" t="s">
        <v>39</v>
      </c>
      <c r="G12" s="95"/>
      <c r="H12" s="95"/>
    </row>
    <row r="13" spans="1:8" x14ac:dyDescent="0.25">
      <c r="A13" s="39" t="s">
        <v>20</v>
      </c>
      <c r="B13" s="52">
        <v>750</v>
      </c>
      <c r="C13" s="52">
        <v>730</v>
      </c>
      <c r="D13" s="52">
        <v>730</v>
      </c>
      <c r="E13" s="52">
        <v>790</v>
      </c>
      <c r="F13" s="55">
        <v>2.3287671232876714E-2</v>
      </c>
      <c r="G13" s="95">
        <v>0</v>
      </c>
      <c r="H13" s="95">
        <v>-7.5949367088607597E-2</v>
      </c>
    </row>
    <row r="14" spans="1:8" x14ac:dyDescent="0.25">
      <c r="A14" s="39" t="s">
        <v>21</v>
      </c>
      <c r="B14" s="52">
        <v>630</v>
      </c>
      <c r="C14" s="52">
        <v>720</v>
      </c>
      <c r="D14" s="52">
        <v>670</v>
      </c>
      <c r="E14" s="52">
        <v>760</v>
      </c>
      <c r="F14" s="55">
        <v>-0.125</v>
      </c>
      <c r="G14" s="95">
        <v>7.4626865671641784E-2</v>
      </c>
      <c r="H14" s="95">
        <v>-0.11842105263157894</v>
      </c>
    </row>
    <row r="15" spans="1:8" x14ac:dyDescent="0.25">
      <c r="A15" s="39" t="s">
        <v>22</v>
      </c>
      <c r="B15" s="52">
        <v>530</v>
      </c>
      <c r="C15" s="52">
        <v>560</v>
      </c>
      <c r="D15" s="52">
        <v>530</v>
      </c>
      <c r="E15" s="52">
        <v>490</v>
      </c>
      <c r="F15" s="55">
        <v>-5.1785714285714289E-2</v>
      </c>
      <c r="G15" s="95">
        <v>5.6603773584905662E-2</v>
      </c>
      <c r="H15" s="95">
        <v>8.1632653061224483E-2</v>
      </c>
    </row>
    <row r="16" spans="1:8" x14ac:dyDescent="0.25">
      <c r="A16" s="39" t="s">
        <v>23</v>
      </c>
      <c r="B16" s="52">
        <v>20</v>
      </c>
      <c r="C16" s="52">
        <v>10</v>
      </c>
      <c r="D16" s="52">
        <v>10</v>
      </c>
      <c r="E16" s="52">
        <v>10</v>
      </c>
      <c r="F16" s="55">
        <v>0.5</v>
      </c>
      <c r="G16" s="95">
        <v>0</v>
      </c>
      <c r="H16" s="95">
        <v>0</v>
      </c>
    </row>
    <row r="17" spans="1:8" x14ac:dyDescent="0.25">
      <c r="A17" s="39" t="s">
        <v>24</v>
      </c>
      <c r="B17" s="52">
        <v>3520</v>
      </c>
      <c r="C17" s="52">
        <v>3680</v>
      </c>
      <c r="D17" s="52">
        <v>3570</v>
      </c>
      <c r="E17" s="52">
        <v>3510</v>
      </c>
      <c r="F17" s="55">
        <v>-4.2663043478260866E-2</v>
      </c>
      <c r="G17" s="95">
        <v>3.081232492997199E-2</v>
      </c>
      <c r="H17" s="95">
        <v>1.7094017094017096E-2</v>
      </c>
    </row>
    <row r="18" spans="1:8" x14ac:dyDescent="0.25">
      <c r="A18" s="39" t="s">
        <v>26</v>
      </c>
      <c r="B18" s="52">
        <v>420</v>
      </c>
      <c r="C18" s="52">
        <v>470</v>
      </c>
      <c r="D18" s="52">
        <v>470</v>
      </c>
      <c r="E18" s="52">
        <v>480</v>
      </c>
      <c r="F18" s="55">
        <v>-0.1148936170212766</v>
      </c>
      <c r="G18" s="95">
        <v>0</v>
      </c>
      <c r="H18" s="95">
        <v>-2.0833333333333332E-2</v>
      </c>
    </row>
    <row r="19" spans="1:8" x14ac:dyDescent="0.25">
      <c r="A19" s="39" t="s">
        <v>90</v>
      </c>
      <c r="B19" s="52" t="s">
        <v>51</v>
      </c>
      <c r="C19" s="52" t="s">
        <v>51</v>
      </c>
      <c r="D19" s="52">
        <v>0</v>
      </c>
      <c r="E19" s="52">
        <v>0</v>
      </c>
      <c r="F19" s="55"/>
      <c r="G19" s="95"/>
      <c r="H19" s="95"/>
    </row>
    <row r="20" spans="1:8" x14ac:dyDescent="0.25">
      <c r="A20" s="39" t="s">
        <v>27</v>
      </c>
      <c r="B20" s="52">
        <v>1750</v>
      </c>
      <c r="C20" s="52">
        <v>1820</v>
      </c>
      <c r="D20" s="52">
        <v>1640</v>
      </c>
      <c r="E20" s="52">
        <v>1740</v>
      </c>
      <c r="F20" s="55">
        <v>-4.1208791208791208E-2</v>
      </c>
      <c r="G20" s="95">
        <v>0.10975609756097561</v>
      </c>
      <c r="H20" s="95">
        <v>-5.7471264367816091E-2</v>
      </c>
    </row>
    <row r="21" spans="1:8" x14ac:dyDescent="0.25">
      <c r="A21" s="39" t="s">
        <v>28</v>
      </c>
      <c r="B21" s="52">
        <v>120</v>
      </c>
      <c r="C21" s="52">
        <v>120</v>
      </c>
      <c r="D21" s="52">
        <v>110</v>
      </c>
      <c r="E21" s="52">
        <v>150</v>
      </c>
      <c r="F21" s="55">
        <v>3.3333333333333333E-2</v>
      </c>
      <c r="G21" s="95">
        <v>9.0909090909090912E-2</v>
      </c>
      <c r="H21" s="95">
        <v>-0.26666666666666666</v>
      </c>
    </row>
    <row r="22" spans="1:8" x14ac:dyDescent="0.25">
      <c r="A22" s="39" t="s">
        <v>29</v>
      </c>
      <c r="B22" s="52">
        <v>590</v>
      </c>
      <c r="C22" s="52">
        <v>690</v>
      </c>
      <c r="D22" s="52">
        <v>710</v>
      </c>
      <c r="E22" s="52">
        <v>630</v>
      </c>
      <c r="F22" s="55">
        <v>-0.14492753623188406</v>
      </c>
      <c r="G22" s="95">
        <v>-2.8169014084507043E-2</v>
      </c>
      <c r="H22" s="95">
        <v>0.12698412698412698</v>
      </c>
    </row>
    <row r="23" spans="1:8" x14ac:dyDescent="0.25">
      <c r="A23" s="39" t="s">
        <v>30</v>
      </c>
      <c r="B23" s="52">
        <v>3120</v>
      </c>
      <c r="C23" s="52">
        <v>3250</v>
      </c>
      <c r="D23" s="52">
        <v>3060</v>
      </c>
      <c r="E23" s="52">
        <v>2870</v>
      </c>
      <c r="F23" s="55">
        <v>-0.04</v>
      </c>
      <c r="G23" s="95">
        <v>6.2091503267973858E-2</v>
      </c>
      <c r="H23" s="95">
        <v>6.6202090592334492E-2</v>
      </c>
    </row>
    <row r="24" spans="1:8" x14ac:dyDescent="0.25">
      <c r="A24" s="39" t="s">
        <v>34</v>
      </c>
      <c r="B24" s="52">
        <v>1230</v>
      </c>
      <c r="C24" s="52">
        <v>1210</v>
      </c>
      <c r="D24" s="52">
        <v>1180</v>
      </c>
      <c r="E24" s="52">
        <v>1540</v>
      </c>
      <c r="F24" s="55">
        <v>1.9008264462809916E-2</v>
      </c>
      <c r="G24" s="95">
        <v>2.5423728813559324E-2</v>
      </c>
      <c r="H24" s="95">
        <v>-0.23376623376623376</v>
      </c>
    </row>
    <row r="25" spans="1:8" x14ac:dyDescent="0.25">
      <c r="A25" s="39" t="s">
        <v>91</v>
      </c>
      <c r="B25" s="52">
        <v>660</v>
      </c>
      <c r="C25" s="52">
        <v>580</v>
      </c>
      <c r="D25" s="52">
        <v>680</v>
      </c>
      <c r="E25" s="52">
        <v>660</v>
      </c>
      <c r="F25" s="55">
        <v>0.1310344827586207</v>
      </c>
      <c r="G25" s="95">
        <v>-0.14705882352941177</v>
      </c>
      <c r="H25" s="95">
        <v>3.0303030303030304E-2</v>
      </c>
    </row>
    <row r="26" spans="1:8" x14ac:dyDescent="0.25">
      <c r="A26" s="39" t="s">
        <v>92</v>
      </c>
      <c r="B26" s="52">
        <v>0</v>
      </c>
      <c r="C26" s="52">
        <v>10</v>
      </c>
      <c r="D26" s="52">
        <v>10</v>
      </c>
      <c r="E26" s="52">
        <v>10</v>
      </c>
      <c r="F26" s="55">
        <v>-1</v>
      </c>
      <c r="G26" s="95">
        <v>0</v>
      </c>
      <c r="H26" s="95">
        <v>0</v>
      </c>
    </row>
    <row r="27" spans="1:8" x14ac:dyDescent="0.25">
      <c r="A27" s="39" t="s">
        <v>37</v>
      </c>
      <c r="B27" s="52">
        <v>3780</v>
      </c>
      <c r="C27" s="52">
        <v>3760</v>
      </c>
      <c r="D27" s="52">
        <v>3790</v>
      </c>
      <c r="E27" s="52">
        <v>3780</v>
      </c>
      <c r="F27" s="55">
        <v>5.3191489361702126E-3</v>
      </c>
      <c r="G27" s="95">
        <v>-7.9155672823219003E-3</v>
      </c>
      <c r="H27" s="95">
        <v>2.6455026455026454E-3</v>
      </c>
    </row>
    <row r="28" spans="1:8" x14ac:dyDescent="0.25">
      <c r="A28" s="39" t="s">
        <v>94</v>
      </c>
      <c r="B28" s="52">
        <v>510</v>
      </c>
      <c r="C28" s="52">
        <v>520</v>
      </c>
      <c r="D28" s="52">
        <v>440</v>
      </c>
      <c r="E28" s="52">
        <v>430</v>
      </c>
      <c r="F28" s="55">
        <v>-1.5384615384615385E-2</v>
      </c>
      <c r="G28" s="95">
        <v>0.18181818181818182</v>
      </c>
      <c r="H28" s="95">
        <v>2.3255813953488372E-2</v>
      </c>
    </row>
    <row r="29" spans="1:8" x14ac:dyDescent="0.25">
      <c r="A29" s="39" t="s">
        <v>95</v>
      </c>
      <c r="B29" s="52">
        <v>1220</v>
      </c>
      <c r="C29" s="52">
        <v>1240</v>
      </c>
      <c r="D29" s="52">
        <v>1260</v>
      </c>
      <c r="E29" s="52">
        <v>1220</v>
      </c>
      <c r="F29" s="55">
        <v>-1.3709677419354839E-2</v>
      </c>
      <c r="G29" s="95">
        <v>-1.5873015873015872E-2</v>
      </c>
      <c r="H29" s="95">
        <v>3.2786885245901641E-2</v>
      </c>
    </row>
    <row r="30" spans="1:8" x14ac:dyDescent="0.25">
      <c r="A30" s="39" t="s">
        <v>41</v>
      </c>
      <c r="B30" s="52">
        <v>440</v>
      </c>
      <c r="C30" s="52">
        <v>510</v>
      </c>
      <c r="D30" s="52">
        <v>550</v>
      </c>
      <c r="E30" s="52">
        <v>560</v>
      </c>
      <c r="F30" s="55">
        <v>-0.13333333333333333</v>
      </c>
      <c r="G30" s="95">
        <v>-7.2727272727272724E-2</v>
      </c>
      <c r="H30" s="95">
        <v>-1.7857142857142856E-2</v>
      </c>
    </row>
    <row r="31" spans="1:8" x14ac:dyDescent="0.25">
      <c r="A31" s="39" t="s">
        <v>42</v>
      </c>
      <c r="B31" s="52">
        <v>70</v>
      </c>
      <c r="C31" s="52">
        <v>70</v>
      </c>
      <c r="D31" s="52">
        <v>60</v>
      </c>
      <c r="E31" s="52">
        <v>80</v>
      </c>
      <c r="F31" s="55">
        <v>0</v>
      </c>
      <c r="G31" s="95">
        <v>0.16666666666666666</v>
      </c>
      <c r="H31" s="95">
        <v>-0.25</v>
      </c>
    </row>
    <row r="32" spans="1:8" x14ac:dyDescent="0.25">
      <c r="A32" s="39" t="s">
        <v>43</v>
      </c>
      <c r="B32" s="52">
        <v>670</v>
      </c>
      <c r="C32" s="52">
        <v>700</v>
      </c>
      <c r="D32" s="52">
        <v>650</v>
      </c>
      <c r="E32" s="52">
        <v>690</v>
      </c>
      <c r="F32" s="55">
        <v>-4.5714285714285714E-2</v>
      </c>
      <c r="G32" s="95">
        <v>7.6923076923076927E-2</v>
      </c>
      <c r="H32" s="95">
        <v>-5.7971014492753624E-2</v>
      </c>
    </row>
    <row r="33" spans="1:8" x14ac:dyDescent="0.25">
      <c r="A33" s="39" t="s">
        <v>44</v>
      </c>
      <c r="B33" s="52">
        <v>1520</v>
      </c>
      <c r="C33" s="52">
        <v>1560</v>
      </c>
      <c r="D33" s="52">
        <v>1570</v>
      </c>
      <c r="E33" s="52">
        <v>1560</v>
      </c>
      <c r="F33" s="55">
        <v>-2.3076923076923078E-2</v>
      </c>
      <c r="G33" s="95">
        <v>-6.369426751592357E-3</v>
      </c>
      <c r="H33" s="95">
        <v>6.41025641025641E-3</v>
      </c>
    </row>
    <row r="34" spans="1:8" x14ac:dyDescent="0.25">
      <c r="A34" s="39" t="s">
        <v>96</v>
      </c>
      <c r="B34" s="52">
        <v>340</v>
      </c>
      <c r="C34" s="52">
        <v>320</v>
      </c>
      <c r="D34" s="52">
        <v>320</v>
      </c>
      <c r="E34" s="52">
        <v>320</v>
      </c>
      <c r="F34" s="55">
        <v>6.25E-2</v>
      </c>
      <c r="G34" s="95">
        <v>0</v>
      </c>
      <c r="H34" s="95">
        <v>0</v>
      </c>
    </row>
    <row r="35" spans="1:8" x14ac:dyDescent="0.25">
      <c r="A35" s="39" t="s">
        <v>97</v>
      </c>
      <c r="B35" s="52">
        <v>1650</v>
      </c>
      <c r="C35" s="52">
        <v>1720</v>
      </c>
      <c r="D35" s="52">
        <v>1700</v>
      </c>
      <c r="E35" s="52">
        <v>1710</v>
      </c>
      <c r="F35" s="55">
        <v>-4.011627906976744E-2</v>
      </c>
      <c r="G35" s="95">
        <v>1.1764705882352941E-2</v>
      </c>
      <c r="H35" s="95">
        <v>-5.8479532163742687E-3</v>
      </c>
    </row>
    <row r="36" spans="1:8" x14ac:dyDescent="0.25">
      <c r="A36" s="39" t="s">
        <v>45</v>
      </c>
      <c r="B36" s="52">
        <v>1910</v>
      </c>
      <c r="C36" s="52">
        <v>1820</v>
      </c>
      <c r="D36" s="52">
        <v>1760</v>
      </c>
      <c r="E36" s="52">
        <v>1690</v>
      </c>
      <c r="F36" s="55">
        <v>5.054945054945055E-2</v>
      </c>
      <c r="G36" s="95">
        <v>3.4090909090909088E-2</v>
      </c>
      <c r="H36" s="95">
        <v>4.142011834319527E-2</v>
      </c>
    </row>
    <row r="37" spans="1:8" x14ac:dyDescent="0.25">
      <c r="A37" s="39" t="s">
        <v>114</v>
      </c>
      <c r="B37" s="52">
        <v>220</v>
      </c>
      <c r="C37" s="52">
        <v>280</v>
      </c>
      <c r="D37" s="52">
        <v>230</v>
      </c>
      <c r="E37" s="52">
        <v>200</v>
      </c>
      <c r="F37" s="55">
        <v>-0.2</v>
      </c>
      <c r="G37" s="95">
        <v>0.21739130434782608</v>
      </c>
      <c r="H37" s="95">
        <v>0.15</v>
      </c>
    </row>
    <row r="38" spans="1:8" x14ac:dyDescent="0.25">
      <c r="A38" s="39" t="s">
        <v>98</v>
      </c>
      <c r="B38" s="52">
        <v>1380</v>
      </c>
      <c r="C38" s="52">
        <v>1230</v>
      </c>
      <c r="D38" s="52">
        <v>1190</v>
      </c>
      <c r="E38" s="52">
        <v>1210</v>
      </c>
      <c r="F38" s="55">
        <v>0.11869918699186992</v>
      </c>
      <c r="G38" s="95">
        <v>3.3613445378151259E-2</v>
      </c>
      <c r="H38" s="95">
        <v>-1.6528925619834711E-2</v>
      </c>
    </row>
    <row r="39" spans="1:8" x14ac:dyDescent="0.25">
      <c r="A39" s="39" t="s">
        <v>48</v>
      </c>
      <c r="B39" s="52">
        <v>160</v>
      </c>
      <c r="C39" s="52">
        <v>220</v>
      </c>
      <c r="D39" s="52">
        <v>170</v>
      </c>
      <c r="E39" s="52">
        <v>220</v>
      </c>
      <c r="F39" s="55">
        <v>-0.25909090909090909</v>
      </c>
      <c r="G39" s="95">
        <v>0.29411764705882354</v>
      </c>
      <c r="H39" s="95">
        <v>-0.22727272727272727</v>
      </c>
    </row>
    <row r="40" spans="1:8" x14ac:dyDescent="0.25">
      <c r="A40" s="39" t="s">
        <v>99</v>
      </c>
      <c r="B40" s="52">
        <v>120</v>
      </c>
      <c r="C40" s="52">
        <v>110</v>
      </c>
      <c r="D40" s="52">
        <v>120</v>
      </c>
      <c r="E40" s="52">
        <v>90</v>
      </c>
      <c r="F40" s="55">
        <v>7.2727272727272724E-2</v>
      </c>
      <c r="G40" s="95">
        <v>-8.3333333333333329E-2</v>
      </c>
      <c r="H40" s="95">
        <v>0.33333333333333331</v>
      </c>
    </row>
    <row r="41" spans="1:8" x14ac:dyDescent="0.25">
      <c r="A41" s="39" t="s">
        <v>111</v>
      </c>
      <c r="B41" s="52">
        <v>620</v>
      </c>
      <c r="C41" s="52">
        <v>680</v>
      </c>
      <c r="D41" s="52">
        <v>690</v>
      </c>
      <c r="E41" s="52">
        <v>760</v>
      </c>
      <c r="F41" s="55">
        <v>-8.8235294117647065E-2</v>
      </c>
      <c r="G41" s="95">
        <v>-1.4492753623188406E-2</v>
      </c>
      <c r="H41" s="95">
        <v>-9.2105263157894732E-2</v>
      </c>
    </row>
    <row r="42" spans="1:8" x14ac:dyDescent="0.25">
      <c r="A42" s="39" t="s">
        <v>54</v>
      </c>
      <c r="B42" s="52">
        <v>230</v>
      </c>
      <c r="C42" s="52">
        <v>230</v>
      </c>
      <c r="D42" s="52">
        <v>210</v>
      </c>
      <c r="E42" s="52">
        <v>210</v>
      </c>
      <c r="F42" s="55">
        <v>0</v>
      </c>
      <c r="G42" s="95">
        <v>9.5238095238095233E-2</v>
      </c>
      <c r="H42" s="95">
        <v>0</v>
      </c>
    </row>
    <row r="43" spans="1:8" x14ac:dyDescent="0.25">
      <c r="A43" s="39" t="s">
        <v>55</v>
      </c>
      <c r="B43" s="52">
        <v>310</v>
      </c>
      <c r="C43" s="52">
        <v>310</v>
      </c>
      <c r="D43" s="52">
        <v>300</v>
      </c>
      <c r="E43" s="52">
        <v>340</v>
      </c>
      <c r="F43" s="55">
        <v>6.4516129032258064E-3</v>
      </c>
      <c r="G43" s="95">
        <v>3.3333333333333333E-2</v>
      </c>
      <c r="H43" s="95">
        <v>-0.11764705882352941</v>
      </c>
    </row>
    <row r="44" spans="1:8" ht="15.75" thickBot="1" x14ac:dyDescent="0.3">
      <c r="A44" s="40" t="s">
        <v>65</v>
      </c>
      <c r="B44" s="52">
        <v>250</v>
      </c>
      <c r="C44" s="52">
        <v>290</v>
      </c>
      <c r="D44" s="52">
        <v>240</v>
      </c>
      <c r="E44" s="52">
        <v>200</v>
      </c>
      <c r="F44" s="55">
        <v>-0.15</v>
      </c>
      <c r="G44" s="95">
        <v>0.20833333333333334</v>
      </c>
      <c r="H44" s="96">
        <v>0.2</v>
      </c>
    </row>
    <row r="45" spans="1:8" ht="15.75" thickBot="1" x14ac:dyDescent="0.3">
      <c r="A45" s="31" t="s">
        <v>80</v>
      </c>
      <c r="B45" s="42">
        <v>37550</v>
      </c>
      <c r="C45" s="42">
        <v>38470</v>
      </c>
      <c r="D45" s="42">
        <v>37550</v>
      </c>
      <c r="E45" s="42">
        <v>37860</v>
      </c>
      <c r="F45" s="36">
        <v>-0.02</v>
      </c>
      <c r="G45" s="81">
        <v>2.4500665778961386E-2</v>
      </c>
      <c r="H45" s="81">
        <v>-8.1880612783940838E-3</v>
      </c>
    </row>
    <row r="48" spans="1:8" x14ac:dyDescent="0.25">
      <c r="A48" t="s">
        <v>116</v>
      </c>
    </row>
  </sheetData>
  <mergeCells count="2">
    <mergeCell ref="A3:A4"/>
    <mergeCell ref="B3:H3"/>
  </mergeCells>
  <pageMargins left="0.7" right="0.7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topLeftCell="A14" zoomScale="90" zoomScaleNormal="90" workbookViewId="0">
      <selection activeCell="G16" sqref="G16"/>
    </sheetView>
  </sheetViews>
  <sheetFormatPr defaultRowHeight="15" x14ac:dyDescent="0.25"/>
  <cols>
    <col min="1" max="1" width="35.7109375" customWidth="1"/>
    <col min="2" max="2" width="35.140625" customWidth="1"/>
    <col min="3" max="3" width="24.85546875" customWidth="1"/>
    <col min="4" max="4" width="24" customWidth="1"/>
    <col min="5" max="5" width="15.140625" customWidth="1"/>
    <col min="6" max="6" width="19.85546875" style="86" customWidth="1"/>
    <col min="7" max="7" width="18.140625" bestFit="1" customWidth="1"/>
    <col min="8" max="8" width="25.140625" customWidth="1"/>
    <col min="9" max="9" width="21.5703125" bestFit="1" customWidth="1"/>
  </cols>
  <sheetData>
    <row r="1" spans="1:15" ht="18.75" x14ac:dyDescent="0.3">
      <c r="A1" s="12" t="s">
        <v>149</v>
      </c>
    </row>
    <row r="2" spans="1:15" ht="15.75" thickBot="1" x14ac:dyDescent="0.3"/>
    <row r="3" spans="1:15" ht="30.75" thickBot="1" x14ac:dyDescent="0.3">
      <c r="A3" s="87" t="s">
        <v>120</v>
      </c>
      <c r="B3" s="70" t="s">
        <v>121</v>
      </c>
      <c r="C3" s="70" t="s">
        <v>122</v>
      </c>
      <c r="D3" s="70" t="s">
        <v>123</v>
      </c>
      <c r="E3" s="70" t="s">
        <v>124</v>
      </c>
      <c r="F3" s="71" t="s">
        <v>125</v>
      </c>
    </row>
    <row r="4" spans="1:15" x14ac:dyDescent="0.25">
      <c r="A4" s="103" t="s">
        <v>126</v>
      </c>
      <c r="B4" s="66">
        <v>4170</v>
      </c>
      <c r="C4" s="66">
        <v>35560</v>
      </c>
      <c r="D4" s="218">
        <v>39730</v>
      </c>
      <c r="E4" s="220">
        <v>59510</v>
      </c>
      <c r="F4" s="231">
        <v>-0.33238111241808099</v>
      </c>
      <c r="G4" s="230"/>
    </row>
    <row r="5" spans="1:15" x14ac:dyDescent="0.25">
      <c r="A5" s="88" t="s">
        <v>127</v>
      </c>
      <c r="B5" s="66">
        <v>16720</v>
      </c>
      <c r="C5" s="66">
        <v>62680</v>
      </c>
      <c r="D5" s="218">
        <v>79400</v>
      </c>
      <c r="E5" s="224">
        <v>93580</v>
      </c>
      <c r="F5" s="232">
        <v>-0.1515281042957897</v>
      </c>
      <c r="I5" s="216"/>
      <c r="J5" s="216"/>
      <c r="K5" s="216"/>
      <c r="L5" s="216"/>
      <c r="M5" s="217"/>
      <c r="N5" s="217"/>
      <c r="O5" s="217"/>
    </row>
    <row r="6" spans="1:15" x14ac:dyDescent="0.25">
      <c r="A6" s="89" t="s">
        <v>128</v>
      </c>
      <c r="B6" s="67">
        <v>7870</v>
      </c>
      <c r="C6" s="67">
        <v>32180</v>
      </c>
      <c r="D6" s="222">
        <v>40050</v>
      </c>
      <c r="E6" s="104">
        <v>45390</v>
      </c>
      <c r="F6" s="232">
        <v>-0.11764705882352941</v>
      </c>
      <c r="I6" s="216"/>
      <c r="J6" s="216"/>
      <c r="K6" s="216"/>
      <c r="L6" s="216"/>
      <c r="M6" s="217"/>
      <c r="N6" s="217"/>
      <c r="O6" s="217"/>
    </row>
    <row r="7" spans="1:15" x14ac:dyDescent="0.25">
      <c r="A7" s="89" t="s">
        <v>16</v>
      </c>
      <c r="B7" s="67">
        <v>15420</v>
      </c>
      <c r="C7" s="67">
        <v>53390</v>
      </c>
      <c r="D7" s="222">
        <v>68810</v>
      </c>
      <c r="E7" s="67">
        <v>81530</v>
      </c>
      <c r="F7" s="232">
        <v>-0.15601619035937692</v>
      </c>
      <c r="I7" s="216"/>
      <c r="J7" s="216"/>
      <c r="K7" s="216"/>
      <c r="L7" s="216"/>
      <c r="M7" s="217"/>
      <c r="N7" s="217"/>
      <c r="O7" s="217"/>
    </row>
    <row r="8" spans="1:15" x14ac:dyDescent="0.25">
      <c r="A8" s="89" t="s">
        <v>129</v>
      </c>
      <c r="B8" s="67">
        <v>1590</v>
      </c>
      <c r="C8" s="67">
        <v>10220</v>
      </c>
      <c r="D8" s="222">
        <v>11810</v>
      </c>
      <c r="E8" s="67">
        <v>12710</v>
      </c>
      <c r="F8" s="232">
        <v>-7.0810385523210076E-2</v>
      </c>
      <c r="I8" s="216"/>
      <c r="J8" s="216"/>
      <c r="K8" s="216"/>
      <c r="L8" s="216"/>
      <c r="M8" s="217"/>
      <c r="N8" s="217"/>
      <c r="O8" s="217"/>
    </row>
    <row r="9" spans="1:15" x14ac:dyDescent="0.25">
      <c r="A9" s="89" t="s">
        <v>22</v>
      </c>
      <c r="B9" s="67">
        <v>9000</v>
      </c>
      <c r="C9" s="67">
        <v>29770</v>
      </c>
      <c r="D9" s="222">
        <v>38770</v>
      </c>
      <c r="E9" s="221">
        <v>45340</v>
      </c>
      <c r="F9" s="232">
        <v>-0.14490516100573445</v>
      </c>
      <c r="I9" s="216"/>
      <c r="J9" s="216"/>
      <c r="K9" s="216"/>
      <c r="L9" s="216"/>
      <c r="M9" s="217"/>
      <c r="N9" s="217"/>
      <c r="O9" s="217"/>
    </row>
    <row r="10" spans="1:15" x14ac:dyDescent="0.25">
      <c r="A10" s="89" t="s">
        <v>130</v>
      </c>
      <c r="B10" s="67">
        <v>2200</v>
      </c>
      <c r="C10" s="67">
        <v>10640</v>
      </c>
      <c r="D10" s="222">
        <v>12840</v>
      </c>
      <c r="E10" s="67">
        <v>18580</v>
      </c>
      <c r="F10" s="232">
        <v>-0.30893433799784714</v>
      </c>
      <c r="I10" s="216"/>
      <c r="J10" s="216"/>
      <c r="K10" s="216"/>
      <c r="L10" s="216"/>
      <c r="M10" s="217"/>
      <c r="N10" s="217"/>
      <c r="O10" s="217"/>
    </row>
    <row r="11" spans="1:15" x14ac:dyDescent="0.25">
      <c r="A11" s="89" t="s">
        <v>131</v>
      </c>
      <c r="B11" s="67">
        <v>3490</v>
      </c>
      <c r="C11" s="67">
        <v>21650</v>
      </c>
      <c r="D11" s="222">
        <v>25140</v>
      </c>
      <c r="E11" s="67">
        <v>32210</v>
      </c>
      <c r="F11" s="232">
        <v>-0.21949705060540206</v>
      </c>
      <c r="I11" s="216"/>
      <c r="J11" s="216"/>
      <c r="K11" s="216"/>
      <c r="L11" s="216"/>
      <c r="M11" s="217"/>
      <c r="N11" s="217"/>
      <c r="O11" s="217"/>
    </row>
    <row r="12" spans="1:15" x14ac:dyDescent="0.25">
      <c r="A12" s="89" t="s">
        <v>132</v>
      </c>
      <c r="B12" s="67">
        <v>7700</v>
      </c>
      <c r="C12" s="67">
        <v>40620</v>
      </c>
      <c r="D12" s="222">
        <v>48330</v>
      </c>
      <c r="E12" s="67">
        <v>64580</v>
      </c>
      <c r="F12" s="232">
        <v>-0.25162589036853517</v>
      </c>
      <c r="I12" s="216"/>
      <c r="J12" s="216"/>
      <c r="K12" s="216"/>
      <c r="L12" s="216"/>
      <c r="M12" s="217"/>
      <c r="N12" s="217"/>
      <c r="O12" s="217"/>
    </row>
    <row r="13" spans="1:15" x14ac:dyDescent="0.25">
      <c r="A13" s="89" t="s">
        <v>30</v>
      </c>
      <c r="B13" s="67">
        <v>10620</v>
      </c>
      <c r="C13" s="67">
        <v>45030</v>
      </c>
      <c r="D13" s="222">
        <v>55650</v>
      </c>
      <c r="E13" s="221">
        <v>74380</v>
      </c>
      <c r="F13" s="232">
        <v>-0.25181500403334228</v>
      </c>
      <c r="I13" s="216"/>
      <c r="J13" s="216"/>
      <c r="K13" s="216"/>
      <c r="L13" s="216"/>
      <c r="M13" s="217"/>
      <c r="N13" s="217"/>
      <c r="O13" s="217"/>
    </row>
    <row r="14" spans="1:15" x14ac:dyDescent="0.25">
      <c r="A14" s="89" t="s">
        <v>44</v>
      </c>
      <c r="B14" s="67">
        <v>10280</v>
      </c>
      <c r="C14" s="67">
        <v>40530</v>
      </c>
      <c r="D14" s="222">
        <v>50810</v>
      </c>
      <c r="E14" s="221">
        <v>59670</v>
      </c>
      <c r="F14" s="232">
        <v>-0.1484833249539132</v>
      </c>
      <c r="I14" s="216"/>
      <c r="J14" s="216"/>
      <c r="K14" s="216"/>
      <c r="L14" s="216"/>
      <c r="M14" s="217"/>
      <c r="N14" s="217"/>
      <c r="O14" s="217"/>
    </row>
    <row r="15" spans="1:15" x14ac:dyDescent="0.25">
      <c r="A15" s="89" t="s">
        <v>97</v>
      </c>
      <c r="B15" s="67">
        <v>12930</v>
      </c>
      <c r="C15" s="67">
        <v>68660</v>
      </c>
      <c r="D15" s="222">
        <v>81590</v>
      </c>
      <c r="E15" s="221">
        <v>101530</v>
      </c>
      <c r="F15" s="232">
        <v>-0.19639515414163303</v>
      </c>
      <c r="I15" s="216"/>
      <c r="J15" s="216"/>
      <c r="K15" s="216"/>
      <c r="L15" s="216"/>
      <c r="M15" s="217"/>
      <c r="N15" s="217"/>
      <c r="O15" s="217"/>
    </row>
    <row r="16" spans="1:15" ht="15.75" thickBot="1" x14ac:dyDescent="0.3">
      <c r="A16" s="90" t="s">
        <v>98</v>
      </c>
      <c r="B16" s="68">
        <v>5840</v>
      </c>
      <c r="C16" s="68">
        <v>41650</v>
      </c>
      <c r="D16" s="219">
        <v>47490</v>
      </c>
      <c r="E16" s="223">
        <v>55810</v>
      </c>
      <c r="F16" s="233">
        <v>-0.14907722630352982</v>
      </c>
      <c r="M16" s="217"/>
      <c r="N16" s="217"/>
      <c r="O16" s="217"/>
    </row>
    <row r="17" spans="1:15" ht="15.75" thickBot="1" x14ac:dyDescent="0.3">
      <c r="A17" s="91" t="s">
        <v>80</v>
      </c>
      <c r="B17" s="69">
        <v>107830</v>
      </c>
      <c r="C17" s="69">
        <v>492580</v>
      </c>
      <c r="D17" s="69">
        <v>600410</v>
      </c>
      <c r="E17" s="225">
        <v>745700</v>
      </c>
      <c r="F17" s="229">
        <v>-0.19483706584417326</v>
      </c>
      <c r="I17" s="216"/>
      <c r="J17" s="216"/>
      <c r="K17" s="216"/>
      <c r="L17" s="216"/>
      <c r="M17" s="217"/>
      <c r="N17" s="217"/>
      <c r="O17" s="217"/>
    </row>
    <row r="18" spans="1:15" x14ac:dyDescent="0.25">
      <c r="I18" s="216"/>
      <c r="J18" s="216"/>
      <c r="K18" s="216"/>
      <c r="L18" s="216"/>
      <c r="M18" s="217"/>
      <c r="N18" s="217"/>
      <c r="O18" s="217"/>
    </row>
    <row r="19" spans="1:15" x14ac:dyDescent="0.25">
      <c r="I19" s="216"/>
      <c r="J19" s="216"/>
      <c r="K19" s="216"/>
      <c r="L19" s="216"/>
      <c r="M19" s="217"/>
      <c r="N19" s="217"/>
      <c r="O19" s="217"/>
    </row>
    <row r="20" spans="1:15" ht="15.75" thickBot="1" x14ac:dyDescent="0.3">
      <c r="I20" s="216"/>
      <c r="J20" s="216"/>
      <c r="K20" s="216"/>
      <c r="L20" s="216"/>
      <c r="M20" s="217"/>
      <c r="N20" s="217"/>
      <c r="O20" s="217"/>
    </row>
    <row r="21" spans="1:15" ht="30.75" thickBot="1" x14ac:dyDescent="0.3">
      <c r="A21" s="87" t="s">
        <v>120</v>
      </c>
      <c r="B21" s="70" t="s">
        <v>133</v>
      </c>
      <c r="C21" s="70" t="s">
        <v>134</v>
      </c>
      <c r="D21" s="70" t="s">
        <v>135</v>
      </c>
      <c r="E21" s="70" t="s">
        <v>136</v>
      </c>
      <c r="F21" s="71" t="s">
        <v>125</v>
      </c>
      <c r="I21" s="216"/>
      <c r="J21" s="216"/>
      <c r="K21" s="216"/>
      <c r="L21" s="216"/>
      <c r="M21" s="217"/>
      <c r="N21" s="217"/>
      <c r="O21" s="217"/>
    </row>
    <row r="22" spans="1:15" x14ac:dyDescent="0.25">
      <c r="A22" s="103" t="s">
        <v>126</v>
      </c>
      <c r="B22" s="66">
        <v>1030</v>
      </c>
      <c r="C22" s="66">
        <v>30700</v>
      </c>
      <c r="D22" s="66">
        <v>31770</v>
      </c>
      <c r="E22" s="66">
        <v>43080</v>
      </c>
      <c r="F22" s="227">
        <v>-0.26253481894150416</v>
      </c>
      <c r="I22" s="216"/>
      <c r="J22" s="216"/>
      <c r="K22" s="216"/>
      <c r="L22" s="216"/>
      <c r="M22" s="217"/>
      <c r="N22" s="217"/>
      <c r="O22" s="217"/>
    </row>
    <row r="23" spans="1:15" x14ac:dyDescent="0.25">
      <c r="A23" s="88" t="s">
        <v>127</v>
      </c>
      <c r="B23" s="66">
        <v>80</v>
      </c>
      <c r="C23" s="66">
        <v>56630</v>
      </c>
      <c r="D23" s="66">
        <v>56700</v>
      </c>
      <c r="E23" s="66">
        <v>69880</v>
      </c>
      <c r="F23" s="227">
        <v>-0.18860904407555809</v>
      </c>
      <c r="I23" s="216"/>
      <c r="J23" s="216"/>
      <c r="K23" s="216"/>
      <c r="L23" s="216"/>
      <c r="M23" s="217"/>
      <c r="N23" s="217"/>
      <c r="O23" s="217"/>
    </row>
    <row r="24" spans="1:15" x14ac:dyDescent="0.25">
      <c r="A24" s="89" t="s">
        <v>128</v>
      </c>
      <c r="B24" s="67">
        <v>220</v>
      </c>
      <c r="C24" s="67">
        <v>27690</v>
      </c>
      <c r="D24" s="67">
        <v>27900</v>
      </c>
      <c r="E24" s="67">
        <v>32280</v>
      </c>
      <c r="F24" s="227">
        <v>-0.13568773234200743</v>
      </c>
      <c r="I24" s="216"/>
      <c r="J24" s="216"/>
      <c r="K24" s="216"/>
      <c r="L24" s="216"/>
      <c r="M24" s="217"/>
      <c r="N24" s="217"/>
      <c r="O24" s="217"/>
    </row>
    <row r="25" spans="1:15" x14ac:dyDescent="0.25">
      <c r="A25" s="89" t="s">
        <v>16</v>
      </c>
      <c r="B25" s="67">
        <v>90</v>
      </c>
      <c r="C25" s="67">
        <v>47910</v>
      </c>
      <c r="D25" s="67">
        <v>48000</v>
      </c>
      <c r="E25" s="67">
        <v>59710</v>
      </c>
      <c r="F25" s="227">
        <v>-0.19611455367610114</v>
      </c>
      <c r="I25" s="216"/>
      <c r="J25" s="216"/>
      <c r="K25" s="216"/>
      <c r="L25" s="216"/>
      <c r="M25" s="217"/>
      <c r="N25" s="217"/>
      <c r="O25" s="217"/>
    </row>
    <row r="26" spans="1:15" x14ac:dyDescent="0.25">
      <c r="A26" s="89" t="s">
        <v>19</v>
      </c>
      <c r="B26" s="67">
        <v>70</v>
      </c>
      <c r="C26" s="67">
        <v>9080</v>
      </c>
      <c r="D26" s="67">
        <v>9150</v>
      </c>
      <c r="E26" s="67">
        <v>10210</v>
      </c>
      <c r="F26" s="227">
        <v>-0.10381978452497552</v>
      </c>
      <c r="M26" s="217"/>
      <c r="N26" s="217"/>
      <c r="O26" s="217"/>
    </row>
    <row r="27" spans="1:15" x14ac:dyDescent="0.25">
      <c r="A27" s="89" t="s">
        <v>22</v>
      </c>
      <c r="B27" s="67">
        <v>290</v>
      </c>
      <c r="C27" s="67">
        <v>26340</v>
      </c>
      <c r="D27" s="67">
        <v>26630</v>
      </c>
      <c r="E27" s="67">
        <v>32950</v>
      </c>
      <c r="F27" s="227">
        <v>-0.19180576631259483</v>
      </c>
      <c r="I27" s="216"/>
      <c r="J27" s="216"/>
      <c r="K27" s="216"/>
      <c r="L27" s="216"/>
      <c r="M27" s="217"/>
      <c r="N27" s="217"/>
      <c r="O27" s="217"/>
    </row>
    <row r="28" spans="1:15" x14ac:dyDescent="0.25">
      <c r="A28" s="89" t="s">
        <v>137</v>
      </c>
      <c r="B28" s="67">
        <v>10</v>
      </c>
      <c r="C28" s="67">
        <v>9580</v>
      </c>
      <c r="D28" s="67">
        <v>9590</v>
      </c>
      <c r="E28" s="67">
        <v>14130</v>
      </c>
      <c r="F28" s="227">
        <v>-0.32130219391365888</v>
      </c>
      <c r="I28" s="216"/>
      <c r="J28" s="216"/>
      <c r="K28" s="216"/>
      <c r="L28" s="216"/>
      <c r="M28" s="217"/>
      <c r="N28" s="217"/>
      <c r="O28" s="217"/>
    </row>
    <row r="29" spans="1:15" x14ac:dyDescent="0.25">
      <c r="A29" s="89" t="s">
        <v>131</v>
      </c>
      <c r="B29" s="67">
        <v>70</v>
      </c>
      <c r="C29" s="67">
        <v>19790</v>
      </c>
      <c r="D29" s="67">
        <v>19860</v>
      </c>
      <c r="E29" s="67">
        <v>26140</v>
      </c>
      <c r="F29" s="227">
        <v>-0.24024483550114767</v>
      </c>
      <c r="I29" s="216"/>
      <c r="J29" s="216"/>
      <c r="K29" s="216"/>
      <c r="L29" s="216"/>
      <c r="M29" s="217"/>
      <c r="N29" s="217"/>
      <c r="O29" s="217"/>
    </row>
    <row r="30" spans="1:15" x14ac:dyDescent="0.25">
      <c r="A30" s="89" t="s">
        <v>132</v>
      </c>
      <c r="B30" s="67">
        <v>130</v>
      </c>
      <c r="C30" s="67">
        <v>37640</v>
      </c>
      <c r="D30" s="67">
        <v>37770</v>
      </c>
      <c r="E30" s="67">
        <v>52800</v>
      </c>
      <c r="F30" s="227">
        <v>-0.28465909090909092</v>
      </c>
      <c r="I30" s="216"/>
      <c r="J30" s="216"/>
      <c r="K30" s="216"/>
      <c r="L30" s="216"/>
      <c r="M30" s="217"/>
      <c r="N30" s="217"/>
      <c r="O30" s="217"/>
    </row>
    <row r="31" spans="1:15" x14ac:dyDescent="0.25">
      <c r="A31" s="89" t="s">
        <v>30</v>
      </c>
      <c r="B31" s="67">
        <v>170</v>
      </c>
      <c r="C31" s="67">
        <v>41860</v>
      </c>
      <c r="D31" s="67">
        <v>42030</v>
      </c>
      <c r="E31" s="67">
        <v>59000</v>
      </c>
      <c r="F31" s="227">
        <v>-0.28762711864406781</v>
      </c>
      <c r="I31" s="216"/>
      <c r="J31" s="216"/>
      <c r="K31" s="216"/>
      <c r="L31" s="216"/>
      <c r="M31" s="217"/>
      <c r="N31" s="217"/>
      <c r="O31" s="217"/>
    </row>
    <row r="32" spans="1:15" x14ac:dyDescent="0.25">
      <c r="A32" s="89" t="s">
        <v>44</v>
      </c>
      <c r="B32" s="67">
        <v>90</v>
      </c>
      <c r="C32" s="67">
        <v>36300</v>
      </c>
      <c r="D32" s="67">
        <v>36390</v>
      </c>
      <c r="E32" s="67">
        <v>45120</v>
      </c>
      <c r="F32" s="227">
        <v>-0.19348404255319149</v>
      </c>
      <c r="I32" s="216"/>
      <c r="J32" s="216"/>
      <c r="K32" s="216"/>
      <c r="L32" s="216"/>
      <c r="M32" s="217"/>
      <c r="N32" s="217"/>
      <c r="O32" s="217"/>
    </row>
    <row r="33" spans="1:15" x14ac:dyDescent="0.25">
      <c r="A33" s="89" t="s">
        <v>97</v>
      </c>
      <c r="B33" s="67">
        <v>160</v>
      </c>
      <c r="C33" s="67">
        <v>61800</v>
      </c>
      <c r="D33" s="67">
        <v>61960</v>
      </c>
      <c r="E33" s="67">
        <v>79400</v>
      </c>
      <c r="F33" s="227">
        <v>-0.21964735516372796</v>
      </c>
      <c r="I33" s="216"/>
      <c r="J33" s="216"/>
      <c r="K33" s="216"/>
      <c r="L33" s="216"/>
      <c r="M33" s="217"/>
      <c r="N33" s="217"/>
      <c r="O33" s="217"/>
    </row>
    <row r="34" spans="1:15" ht="15.75" thickBot="1" x14ac:dyDescent="0.3">
      <c r="A34" s="92" t="s">
        <v>98</v>
      </c>
      <c r="B34" s="93">
        <v>130</v>
      </c>
      <c r="C34" s="93">
        <v>35830</v>
      </c>
      <c r="D34" s="93">
        <v>35960</v>
      </c>
      <c r="E34" s="93">
        <v>42890</v>
      </c>
      <c r="F34" s="228">
        <v>-0.16157612497085569</v>
      </c>
      <c r="I34" s="216"/>
      <c r="J34" s="216"/>
      <c r="K34" s="216"/>
      <c r="L34" s="216"/>
      <c r="M34" s="217"/>
      <c r="N34" s="217"/>
      <c r="O34" s="217"/>
    </row>
    <row r="35" spans="1:15" ht="15.75" thickBot="1" x14ac:dyDescent="0.3">
      <c r="A35" s="91" t="s">
        <v>80</v>
      </c>
      <c r="B35" s="69">
        <v>2540</v>
      </c>
      <c r="C35" s="69">
        <v>441150</v>
      </c>
      <c r="D35" s="69">
        <v>443710</v>
      </c>
      <c r="E35" s="225">
        <f>SUM(E22:E34)</f>
        <v>567590</v>
      </c>
      <c r="F35" s="226">
        <f>(D35-E35)/E35</f>
        <v>-0.2182561355908314</v>
      </c>
      <c r="I35" s="216"/>
      <c r="J35" s="216"/>
      <c r="K35" s="216"/>
      <c r="L35" s="216"/>
      <c r="M35" s="217"/>
      <c r="N35" s="217"/>
      <c r="O35" s="217"/>
    </row>
    <row r="36" spans="1:15" x14ac:dyDescent="0.25">
      <c r="I36" s="216"/>
      <c r="J36" s="216"/>
      <c r="K36" s="216"/>
      <c r="L36" s="216"/>
      <c r="M36" s="217"/>
      <c r="N36" s="217"/>
      <c r="O36" s="217"/>
    </row>
    <row r="37" spans="1:15" x14ac:dyDescent="0.25">
      <c r="I37" s="216"/>
      <c r="J37" s="216"/>
      <c r="K37" s="216"/>
      <c r="L37" s="216"/>
      <c r="M37" s="217"/>
      <c r="N37" s="217"/>
      <c r="O37" s="217"/>
    </row>
    <row r="38" spans="1:15" x14ac:dyDescent="0.25">
      <c r="I38" s="216"/>
      <c r="J38" s="216"/>
      <c r="K38" s="216"/>
      <c r="L38" s="216"/>
      <c r="M38" s="217"/>
      <c r="N38" s="217"/>
      <c r="O38" s="217"/>
    </row>
    <row r="39" spans="1:15" x14ac:dyDescent="0.25">
      <c r="I39" s="216"/>
      <c r="J39" s="216"/>
      <c r="K39" s="216"/>
      <c r="L39" s="216"/>
      <c r="M39" s="217"/>
      <c r="N39" s="217"/>
      <c r="O39" s="217"/>
    </row>
    <row r="40" spans="1:15" x14ac:dyDescent="0.25">
      <c r="I40" s="216"/>
      <c r="J40" s="216"/>
      <c r="K40" s="216"/>
      <c r="L40" s="216"/>
      <c r="M40" s="217"/>
      <c r="N40" s="217"/>
      <c r="O40" s="217"/>
    </row>
    <row r="41" spans="1:15" x14ac:dyDescent="0.25">
      <c r="I41" s="216"/>
      <c r="J41" s="216"/>
      <c r="K41" s="216"/>
      <c r="L41" s="216"/>
      <c r="M41" s="217"/>
      <c r="N41" s="217"/>
      <c r="O41" s="217"/>
    </row>
    <row r="42" spans="1:15" x14ac:dyDescent="0.25">
      <c r="I42" s="216"/>
      <c r="J42" s="216"/>
      <c r="K42" s="216"/>
      <c r="L42" s="216"/>
      <c r="M42" s="217"/>
      <c r="N42" s="217"/>
      <c r="O42" s="217"/>
    </row>
    <row r="43" spans="1:15" x14ac:dyDescent="0.25">
      <c r="I43" s="216"/>
      <c r="J43" s="216"/>
      <c r="K43" s="216"/>
      <c r="L43" s="216"/>
      <c r="M43" s="217"/>
      <c r="N43" s="217"/>
      <c r="O43" s="217"/>
    </row>
    <row r="44" spans="1:15" x14ac:dyDescent="0.25">
      <c r="I44" s="216"/>
      <c r="J44" s="216"/>
      <c r="K44" s="216"/>
      <c r="L44" s="216"/>
      <c r="N44" s="217"/>
      <c r="O44" s="217"/>
    </row>
  </sheetData>
  <pageMargins left="0.7" right="0.7" top="0.75" bottom="0.75" header="0.3" footer="0.3"/>
  <pageSetup paperSize="8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workbookViewId="0">
      <selection activeCell="A20" sqref="A20:XFD20"/>
    </sheetView>
  </sheetViews>
  <sheetFormatPr defaultRowHeight="15" x14ac:dyDescent="0.25"/>
  <cols>
    <col min="1" max="1" width="33" bestFit="1" customWidth="1"/>
    <col min="2" max="17" width="12.7109375" customWidth="1"/>
  </cols>
  <sheetData>
    <row r="1" spans="1:17" ht="18.75" x14ac:dyDescent="0.3">
      <c r="A1" s="266" t="s">
        <v>150</v>
      </c>
      <c r="B1" s="266"/>
      <c r="C1" s="266"/>
      <c r="D1" s="266"/>
      <c r="E1" s="266"/>
      <c r="F1" s="266"/>
      <c r="G1" s="266"/>
      <c r="H1" s="266"/>
      <c r="I1" s="266"/>
      <c r="J1" s="7"/>
      <c r="K1" s="7"/>
      <c r="L1" s="7"/>
      <c r="M1" s="7"/>
      <c r="N1" s="7"/>
      <c r="O1" s="7"/>
      <c r="P1" s="7"/>
      <c r="Q1" s="7"/>
    </row>
    <row r="2" spans="1:17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9"/>
      <c r="B3" s="254">
        <v>2016</v>
      </c>
      <c r="C3" s="255"/>
      <c r="D3" s="255"/>
      <c r="E3" s="255"/>
      <c r="F3" s="255"/>
      <c r="G3" s="255"/>
      <c r="H3" s="255"/>
      <c r="I3" s="256"/>
      <c r="J3" s="254">
        <v>2015</v>
      </c>
      <c r="K3" s="255"/>
      <c r="L3" s="255"/>
      <c r="M3" s="255"/>
      <c r="N3" s="255"/>
      <c r="O3" s="255"/>
      <c r="P3" s="255"/>
      <c r="Q3" s="257"/>
    </row>
    <row r="4" spans="1:17" ht="15" customHeight="1" thickBot="1" x14ac:dyDescent="0.3">
      <c r="A4" s="9"/>
      <c r="B4" s="258" t="s">
        <v>0</v>
      </c>
      <c r="C4" s="260" t="s">
        <v>8</v>
      </c>
      <c r="D4" s="251" t="s">
        <v>2</v>
      </c>
      <c r="E4" s="251"/>
      <c r="F4" s="251" t="s">
        <v>3</v>
      </c>
      <c r="G4" s="251"/>
      <c r="H4" s="262" t="s">
        <v>4</v>
      </c>
      <c r="I4" s="263"/>
      <c r="J4" s="258" t="s">
        <v>0</v>
      </c>
      <c r="K4" s="260" t="s">
        <v>5</v>
      </c>
      <c r="L4" s="251" t="s">
        <v>2</v>
      </c>
      <c r="M4" s="251"/>
      <c r="N4" s="251" t="s">
        <v>3</v>
      </c>
      <c r="O4" s="251"/>
      <c r="P4" s="262" t="s">
        <v>4</v>
      </c>
      <c r="Q4" s="265"/>
    </row>
    <row r="5" spans="1:17" ht="30.75" thickBot="1" x14ac:dyDescent="0.3">
      <c r="A5" s="215" t="s">
        <v>6</v>
      </c>
      <c r="B5" s="264"/>
      <c r="C5" s="261"/>
      <c r="D5" s="235" t="s">
        <v>7</v>
      </c>
      <c r="E5" s="234" t="s">
        <v>8</v>
      </c>
      <c r="F5" s="235" t="s">
        <v>7</v>
      </c>
      <c r="G5" s="234" t="s">
        <v>8</v>
      </c>
      <c r="H5" s="235" t="s">
        <v>7</v>
      </c>
      <c r="I5" s="214" t="s">
        <v>8</v>
      </c>
      <c r="J5" s="264"/>
      <c r="K5" s="261"/>
      <c r="L5" s="235" t="s">
        <v>7</v>
      </c>
      <c r="M5" s="234" t="s">
        <v>5</v>
      </c>
      <c r="N5" s="235" t="s">
        <v>7</v>
      </c>
      <c r="O5" s="234" t="s">
        <v>5</v>
      </c>
      <c r="P5" s="235" t="s">
        <v>7</v>
      </c>
      <c r="Q5" s="212" t="s">
        <v>5</v>
      </c>
    </row>
    <row r="6" spans="1:17" x14ac:dyDescent="0.25">
      <c r="A6" s="148" t="s">
        <v>59</v>
      </c>
      <c r="B6" s="144">
        <v>4300</v>
      </c>
      <c r="C6" s="141">
        <v>-4.1517857142857141E-2</v>
      </c>
      <c r="D6" s="140">
        <v>20</v>
      </c>
      <c r="E6" s="141">
        <v>-0.55000000000000004</v>
      </c>
      <c r="F6" s="142">
        <v>4080</v>
      </c>
      <c r="G6" s="141">
        <v>-3.9764705882352938E-2</v>
      </c>
      <c r="H6" s="142">
        <v>200</v>
      </c>
      <c r="I6" s="153">
        <v>-2.5000000000000001E-2</v>
      </c>
      <c r="J6" s="155">
        <v>4480</v>
      </c>
      <c r="K6" s="143">
        <v>-6.9158878504672894E-2</v>
      </c>
      <c r="L6" s="140">
        <v>40</v>
      </c>
      <c r="M6" s="143">
        <v>7</v>
      </c>
      <c r="N6" s="140">
        <v>4250</v>
      </c>
      <c r="O6" s="143">
        <v>0.10460577673692428</v>
      </c>
      <c r="P6" s="140">
        <v>200</v>
      </c>
      <c r="Q6" s="156">
        <v>-0.79627714581178899</v>
      </c>
    </row>
    <row r="7" spans="1:17" x14ac:dyDescent="0.25">
      <c r="A7" s="149" t="s">
        <v>11</v>
      </c>
      <c r="B7" s="145">
        <v>40</v>
      </c>
      <c r="C7" s="240">
        <v>-0.19068322981366459</v>
      </c>
      <c r="D7" s="5" t="s">
        <v>51</v>
      </c>
      <c r="E7" s="240">
        <v>-0.6</v>
      </c>
      <c r="F7" s="8">
        <v>1260</v>
      </c>
      <c r="G7" s="240">
        <v>-0.18051948051948052</v>
      </c>
      <c r="H7" s="8">
        <v>40</v>
      </c>
      <c r="I7" s="123">
        <v>-0.38333333333333336</v>
      </c>
      <c r="J7" s="127">
        <v>1610</v>
      </c>
      <c r="K7" s="6">
        <v>-9.4701240135287482E-2</v>
      </c>
      <c r="L7" s="5">
        <v>10</v>
      </c>
      <c r="M7" s="6"/>
      <c r="N7" s="5">
        <v>1540</v>
      </c>
      <c r="O7" s="6">
        <v>6.280193236714976E-2</v>
      </c>
      <c r="P7" s="5">
        <v>60</v>
      </c>
      <c r="Q7" s="116">
        <v>-0.82769230769230773</v>
      </c>
    </row>
    <row r="8" spans="1:17" x14ac:dyDescent="0.25">
      <c r="A8" s="150" t="s">
        <v>13</v>
      </c>
      <c r="B8" s="145">
        <v>4270</v>
      </c>
      <c r="C8" s="240">
        <v>3.3656174334140435E-2</v>
      </c>
      <c r="D8" s="5">
        <v>10</v>
      </c>
      <c r="E8" s="240">
        <v>-0.4</v>
      </c>
      <c r="F8" s="8">
        <v>4040</v>
      </c>
      <c r="G8" s="240">
        <v>4.6373056994818654E-2</v>
      </c>
      <c r="H8" s="8">
        <v>220</v>
      </c>
      <c r="I8" s="123">
        <v>-0.128</v>
      </c>
      <c r="J8" s="127">
        <v>4130</v>
      </c>
      <c r="K8" s="6">
        <v>8.30078125E-3</v>
      </c>
      <c r="L8" s="5">
        <v>20</v>
      </c>
      <c r="M8" s="6">
        <v>0.88888888888888884</v>
      </c>
      <c r="N8" s="5">
        <v>3860</v>
      </c>
      <c r="O8" s="6">
        <v>0.23118622448979592</v>
      </c>
      <c r="P8" s="5">
        <v>250</v>
      </c>
      <c r="Q8" s="116">
        <v>-0.73501577287066244</v>
      </c>
    </row>
    <row r="9" spans="1:17" x14ac:dyDescent="0.25">
      <c r="A9" s="150" t="s">
        <v>14</v>
      </c>
      <c r="B9" s="145">
        <v>1210</v>
      </c>
      <c r="C9" s="240">
        <v>-6.5384615384615388E-2</v>
      </c>
      <c r="D9" s="5" t="s">
        <v>51</v>
      </c>
      <c r="E9" s="240"/>
      <c r="F9" s="8">
        <v>1160</v>
      </c>
      <c r="G9" s="240">
        <v>-5.7723577235772358E-2</v>
      </c>
      <c r="H9" s="8">
        <v>50</v>
      </c>
      <c r="I9" s="123">
        <v>-0.1</v>
      </c>
      <c r="J9" s="127">
        <v>1300</v>
      </c>
      <c r="K9" s="6">
        <v>-0.10805230557467309</v>
      </c>
      <c r="L9" s="5" t="s">
        <v>51</v>
      </c>
      <c r="M9" s="6"/>
      <c r="N9" s="5">
        <v>1230</v>
      </c>
      <c r="O9" s="6">
        <v>7.6923076923076927E-2</v>
      </c>
      <c r="P9" s="5">
        <v>60</v>
      </c>
      <c r="Q9" s="116">
        <v>-0.80582524271844658</v>
      </c>
    </row>
    <row r="10" spans="1:17" x14ac:dyDescent="0.25">
      <c r="A10" s="150" t="s">
        <v>15</v>
      </c>
      <c r="B10" s="145">
        <v>3400</v>
      </c>
      <c r="C10" s="240">
        <v>-6.7251461988304092E-3</v>
      </c>
      <c r="D10" s="5">
        <v>10</v>
      </c>
      <c r="E10" s="240">
        <v>0.3</v>
      </c>
      <c r="F10" s="8">
        <v>3290</v>
      </c>
      <c r="G10" s="240">
        <v>-1.0542168674698794E-2</v>
      </c>
      <c r="H10" s="8">
        <v>100</v>
      </c>
      <c r="I10" s="123">
        <v>0.1</v>
      </c>
      <c r="J10" s="127">
        <v>3420</v>
      </c>
      <c r="K10" s="6">
        <v>-5.1523545706371188E-2</v>
      </c>
      <c r="L10" s="5">
        <v>10</v>
      </c>
      <c r="M10" s="6">
        <v>3.6666666666666665</v>
      </c>
      <c r="N10" s="5">
        <v>3320</v>
      </c>
      <c r="O10" s="6">
        <v>0.12789115646258503</v>
      </c>
      <c r="P10" s="5">
        <v>90</v>
      </c>
      <c r="Q10" s="116">
        <v>-0.85907046476761617</v>
      </c>
    </row>
    <row r="11" spans="1:17" x14ac:dyDescent="0.25">
      <c r="A11" s="150" t="s">
        <v>16</v>
      </c>
      <c r="B11" s="145">
        <v>3240</v>
      </c>
      <c r="C11" s="240">
        <v>1.9496855345911949E-2</v>
      </c>
      <c r="D11" s="5">
        <v>10</v>
      </c>
      <c r="E11" s="240">
        <v>0.2</v>
      </c>
      <c r="F11" s="8">
        <v>3170</v>
      </c>
      <c r="G11" s="240">
        <v>1.9935691318327974E-2</v>
      </c>
      <c r="H11" s="8">
        <v>60</v>
      </c>
      <c r="I11" s="123">
        <v>-3.3333333333333333E-2</v>
      </c>
      <c r="J11" s="127">
        <v>3180</v>
      </c>
      <c r="K11" s="6">
        <v>8.5578446909667198E-3</v>
      </c>
      <c r="L11" s="5">
        <v>10</v>
      </c>
      <c r="M11" s="6">
        <v>1.6</v>
      </c>
      <c r="N11" s="5">
        <v>3110</v>
      </c>
      <c r="O11" s="6">
        <v>0.24121405750798722</v>
      </c>
      <c r="P11" s="5">
        <v>60</v>
      </c>
      <c r="Q11" s="116">
        <v>-0.90557275541795668</v>
      </c>
    </row>
    <row r="12" spans="1:17" x14ac:dyDescent="0.25">
      <c r="A12" s="150" t="s">
        <v>17</v>
      </c>
      <c r="B12" s="145">
        <v>20</v>
      </c>
      <c r="C12" s="240">
        <v>-0.4</v>
      </c>
      <c r="D12" s="5">
        <v>20</v>
      </c>
      <c r="E12" s="240">
        <v>-0.1</v>
      </c>
      <c r="F12" s="8">
        <v>0</v>
      </c>
      <c r="G12" s="240">
        <v>-1</v>
      </c>
      <c r="H12" s="8">
        <v>0</v>
      </c>
      <c r="I12" s="123" t="s">
        <v>39</v>
      </c>
      <c r="J12" s="127">
        <v>30</v>
      </c>
      <c r="K12" s="6">
        <v>3.8461538461538464E-2</v>
      </c>
      <c r="L12" s="5">
        <v>20</v>
      </c>
      <c r="M12" s="6">
        <v>0.77777777777777779</v>
      </c>
      <c r="N12" s="5">
        <v>10</v>
      </c>
      <c r="O12" s="6">
        <v>-0.46666666666666667</v>
      </c>
      <c r="P12" s="5">
        <v>0</v>
      </c>
      <c r="Q12" s="116">
        <v>0.5</v>
      </c>
    </row>
    <row r="13" spans="1:17" x14ac:dyDescent="0.25">
      <c r="A13" s="150" t="s">
        <v>18</v>
      </c>
      <c r="B13" s="145">
        <v>140</v>
      </c>
      <c r="C13" s="240">
        <v>-0.39565217391304347</v>
      </c>
      <c r="D13" s="5" t="s">
        <v>51</v>
      </c>
      <c r="E13" s="240">
        <v>-0.95</v>
      </c>
      <c r="F13" s="8">
        <v>130</v>
      </c>
      <c r="G13" s="240">
        <v>-0.25294117647058822</v>
      </c>
      <c r="H13" s="8">
        <v>10</v>
      </c>
      <c r="I13" s="123">
        <v>-0.78</v>
      </c>
      <c r="J13" s="127">
        <v>230</v>
      </c>
      <c r="K13" s="6">
        <v>0.21354166666666666</v>
      </c>
      <c r="L13" s="5">
        <v>20</v>
      </c>
      <c r="M13" s="6">
        <v>1.2222222222222223</v>
      </c>
      <c r="N13" s="5">
        <v>170</v>
      </c>
      <c r="O13" s="6">
        <v>0.23529411764705882</v>
      </c>
      <c r="P13" s="5">
        <v>50</v>
      </c>
      <c r="Q13" s="116">
        <v>-4.2553191489361701E-2</v>
      </c>
    </row>
    <row r="14" spans="1:17" x14ac:dyDescent="0.25">
      <c r="A14" s="150" t="s">
        <v>19</v>
      </c>
      <c r="B14" s="145">
        <v>510</v>
      </c>
      <c r="C14" s="240">
        <v>1.02</v>
      </c>
      <c r="D14" s="5" t="s">
        <v>51</v>
      </c>
      <c r="E14" s="240" t="s">
        <v>39</v>
      </c>
      <c r="F14" s="8">
        <v>500</v>
      </c>
      <c r="G14" s="240">
        <v>1.3571428571428572</v>
      </c>
      <c r="H14" s="8">
        <v>10</v>
      </c>
      <c r="I14" s="123">
        <v>-0.84</v>
      </c>
      <c r="J14" s="127">
        <v>250</v>
      </c>
      <c r="K14" s="6">
        <v>1.2522522522522523</v>
      </c>
      <c r="L14" s="5">
        <v>0</v>
      </c>
      <c r="M14" s="6"/>
      <c r="N14" s="5">
        <v>210</v>
      </c>
      <c r="O14" s="6"/>
      <c r="P14" s="5">
        <v>50</v>
      </c>
      <c r="Q14" s="116">
        <v>-0.59459459459459463</v>
      </c>
    </row>
    <row r="15" spans="1:17" x14ac:dyDescent="0.25">
      <c r="A15" s="150" t="s">
        <v>60</v>
      </c>
      <c r="B15" s="145">
        <v>610</v>
      </c>
      <c r="C15" s="240">
        <v>8.9090909090909096E-2</v>
      </c>
      <c r="D15" s="5">
        <v>10</v>
      </c>
      <c r="E15" s="240" t="s">
        <v>39</v>
      </c>
      <c r="F15" s="8">
        <v>580</v>
      </c>
      <c r="G15" s="240">
        <v>0.10576923076923077</v>
      </c>
      <c r="H15" s="8">
        <v>20</v>
      </c>
      <c r="I15" s="123">
        <v>-0.05</v>
      </c>
      <c r="J15" s="127">
        <v>550</v>
      </c>
      <c r="K15" s="6">
        <v>-6.5068493150684928E-2</v>
      </c>
      <c r="L15" s="5" t="s">
        <v>51</v>
      </c>
      <c r="M15" s="6"/>
      <c r="N15" s="5">
        <v>520</v>
      </c>
      <c r="O15" s="6"/>
      <c r="P15" s="5">
        <v>20</v>
      </c>
      <c r="Q15" s="116"/>
    </row>
    <row r="16" spans="1:17" x14ac:dyDescent="0.25">
      <c r="A16" s="149" t="s">
        <v>20</v>
      </c>
      <c r="B16" s="145">
        <v>4260</v>
      </c>
      <c r="C16" s="240">
        <v>-8.1250000000000003E-2</v>
      </c>
      <c r="D16" s="5">
        <v>10</v>
      </c>
      <c r="E16" s="240">
        <v>0</v>
      </c>
      <c r="F16" s="8">
        <v>4060</v>
      </c>
      <c r="G16" s="240">
        <v>-7.6818181818181813E-2</v>
      </c>
      <c r="H16" s="8">
        <v>190</v>
      </c>
      <c r="I16" s="123">
        <v>-0.16956521739130434</v>
      </c>
      <c r="J16" s="127">
        <v>4640</v>
      </c>
      <c r="K16" s="6">
        <v>-2.1110407430863416E-2</v>
      </c>
      <c r="L16" s="5">
        <v>10</v>
      </c>
      <c r="M16" s="6">
        <v>6</v>
      </c>
      <c r="N16" s="5">
        <v>4400</v>
      </c>
      <c r="O16" s="6">
        <v>0.13683393688566994</v>
      </c>
      <c r="P16" s="5">
        <v>230</v>
      </c>
      <c r="Q16" s="116">
        <v>-0.73762945914844646</v>
      </c>
    </row>
    <row r="17" spans="1:17" x14ac:dyDescent="0.25">
      <c r="A17" s="151" t="s">
        <v>21</v>
      </c>
      <c r="B17" s="145">
        <v>1500</v>
      </c>
      <c r="C17" s="240">
        <v>-7.0370370370370375E-2</v>
      </c>
      <c r="D17" s="5">
        <v>20</v>
      </c>
      <c r="E17" s="240">
        <v>-0.52</v>
      </c>
      <c r="F17" s="8">
        <v>1440</v>
      </c>
      <c r="G17" s="240">
        <v>-5.0657894736842103E-2</v>
      </c>
      <c r="H17" s="8">
        <v>40</v>
      </c>
      <c r="I17" s="123">
        <v>-0.22</v>
      </c>
      <c r="J17" s="127">
        <v>1620</v>
      </c>
      <c r="K17" s="6">
        <v>-3.633114949374628E-2</v>
      </c>
      <c r="L17" s="5">
        <v>50</v>
      </c>
      <c r="M17" s="6">
        <v>2.2666666666666666</v>
      </c>
      <c r="N17" s="5">
        <v>1520</v>
      </c>
      <c r="O17" s="6">
        <v>9.0322580645161285E-2</v>
      </c>
      <c r="P17" s="5">
        <v>50</v>
      </c>
      <c r="Q17" s="116">
        <v>-0.82156133828996281</v>
      </c>
    </row>
    <row r="18" spans="1:17" x14ac:dyDescent="0.25">
      <c r="A18" s="151" t="s">
        <v>22</v>
      </c>
      <c r="B18" s="145">
        <v>240</v>
      </c>
      <c r="C18" s="240">
        <v>0.2</v>
      </c>
      <c r="D18" s="5">
        <v>0</v>
      </c>
      <c r="E18" s="240" t="s">
        <v>39</v>
      </c>
      <c r="F18" s="8">
        <v>230</v>
      </c>
      <c r="G18" s="240">
        <v>0.3</v>
      </c>
      <c r="H18" s="8">
        <v>10</v>
      </c>
      <c r="I18" s="123">
        <v>-0.4</v>
      </c>
      <c r="J18" s="127">
        <v>200</v>
      </c>
      <c r="K18" s="6">
        <v>-9.6774193548387094E-2</v>
      </c>
      <c r="L18" s="5" t="s">
        <v>51</v>
      </c>
      <c r="M18" s="6"/>
      <c r="N18" s="5">
        <v>180</v>
      </c>
      <c r="O18" s="6">
        <v>5.8479532163742687E-2</v>
      </c>
      <c r="P18" s="5">
        <v>10</v>
      </c>
      <c r="Q18" s="116">
        <v>-0.76086956521739135</v>
      </c>
    </row>
    <row r="19" spans="1:17" x14ac:dyDescent="0.25">
      <c r="A19" s="151" t="s">
        <v>23</v>
      </c>
      <c r="B19" s="145">
        <v>400</v>
      </c>
      <c r="C19" s="240">
        <v>0.1111111111111111</v>
      </c>
      <c r="D19" s="5">
        <v>0</v>
      </c>
      <c r="E19" s="240" t="s">
        <v>39</v>
      </c>
      <c r="F19" s="8">
        <v>390</v>
      </c>
      <c r="G19" s="240">
        <v>0.11428571428571428</v>
      </c>
      <c r="H19" s="8">
        <v>10</v>
      </c>
      <c r="I19" s="123">
        <v>0</v>
      </c>
      <c r="J19" s="127">
        <v>360</v>
      </c>
      <c r="K19" s="6">
        <v>-1.8970189701897018E-2</v>
      </c>
      <c r="L19" s="5" t="s">
        <v>51</v>
      </c>
      <c r="M19" s="6"/>
      <c r="N19" s="5">
        <v>350</v>
      </c>
      <c r="O19" s="6">
        <v>0.22916666666666666</v>
      </c>
      <c r="P19" s="5">
        <v>10</v>
      </c>
      <c r="Q19" s="116">
        <v>-0.9135802469135802</v>
      </c>
    </row>
    <row r="20" spans="1:17" x14ac:dyDescent="0.25">
      <c r="A20" s="151" t="s">
        <v>24</v>
      </c>
      <c r="B20" s="145">
        <v>22210</v>
      </c>
      <c r="C20" s="240">
        <v>-5.7912600763682646E-2</v>
      </c>
      <c r="D20" s="5">
        <v>230</v>
      </c>
      <c r="E20" s="240">
        <v>-0.11538461538461539</v>
      </c>
      <c r="F20" s="8">
        <v>20160</v>
      </c>
      <c r="G20" s="240">
        <v>-4.5144481288488865E-2</v>
      </c>
      <c r="H20" s="8">
        <v>1820</v>
      </c>
      <c r="I20" s="123">
        <v>-0.17363636363636364</v>
      </c>
      <c r="J20" s="127">
        <v>23570</v>
      </c>
      <c r="K20" s="6">
        <v>-1.102068497795863E-3</v>
      </c>
      <c r="L20" s="5">
        <v>260</v>
      </c>
      <c r="M20" s="6">
        <v>2.6164383561643834</v>
      </c>
      <c r="N20" s="5">
        <v>21110</v>
      </c>
      <c r="O20" s="6">
        <v>0.19968169158187915</v>
      </c>
      <c r="P20" s="5">
        <v>2200</v>
      </c>
      <c r="Q20" s="116">
        <v>-0.62942963212959835</v>
      </c>
    </row>
    <row r="21" spans="1:17" x14ac:dyDescent="0.25">
      <c r="A21" s="149" t="s">
        <v>25</v>
      </c>
      <c r="B21" s="145">
        <v>10420</v>
      </c>
      <c r="C21" s="240">
        <v>-4.1766329346826128E-2</v>
      </c>
      <c r="D21" s="5">
        <v>30</v>
      </c>
      <c r="E21" s="240">
        <v>-0.38</v>
      </c>
      <c r="F21" s="8">
        <v>10240</v>
      </c>
      <c r="G21" s="240">
        <v>-3.2419659735349715E-2</v>
      </c>
      <c r="H21" s="8">
        <v>150</v>
      </c>
      <c r="I21" s="123">
        <v>-0.38333333333333336</v>
      </c>
      <c r="J21" s="127">
        <v>10870</v>
      </c>
      <c r="K21" s="6">
        <v>-1.377916590115745E-3</v>
      </c>
      <c r="L21" s="5">
        <v>50</v>
      </c>
      <c r="M21" s="6">
        <v>2.8461538461538463</v>
      </c>
      <c r="N21" s="5">
        <v>10580</v>
      </c>
      <c r="O21" s="6">
        <v>0.20345729557602638</v>
      </c>
      <c r="P21" s="5">
        <v>240</v>
      </c>
      <c r="Q21" s="116">
        <v>-0.88509615384615381</v>
      </c>
    </row>
    <row r="22" spans="1:17" x14ac:dyDescent="0.25">
      <c r="A22" s="151" t="s">
        <v>26</v>
      </c>
      <c r="B22" s="145">
        <v>5230</v>
      </c>
      <c r="C22" s="240">
        <v>-6.0861759425493718E-2</v>
      </c>
      <c r="D22" s="5">
        <v>30</v>
      </c>
      <c r="E22" s="240">
        <v>-6.6666666666666666E-2</v>
      </c>
      <c r="F22" s="8">
        <v>5120</v>
      </c>
      <c r="G22" s="240">
        <v>-6.0366972477064219E-2</v>
      </c>
      <c r="H22" s="8">
        <v>80</v>
      </c>
      <c r="I22" s="123">
        <v>-8.8888888888888892E-2</v>
      </c>
      <c r="J22" s="127">
        <v>5570</v>
      </c>
      <c r="K22" s="6">
        <v>-5.4320149380410798E-2</v>
      </c>
      <c r="L22" s="5">
        <v>30</v>
      </c>
      <c r="M22" s="6">
        <v>0.31818181818181818</v>
      </c>
      <c r="N22" s="5">
        <v>5450</v>
      </c>
      <c r="O22" s="6">
        <v>0.15045368221143701</v>
      </c>
      <c r="P22" s="5">
        <v>90</v>
      </c>
      <c r="Q22" s="116">
        <v>-0.92035398230088494</v>
      </c>
    </row>
    <row r="23" spans="1:17" x14ac:dyDescent="0.25">
      <c r="A23" s="151" t="s">
        <v>27</v>
      </c>
      <c r="B23" s="145">
        <v>6110</v>
      </c>
      <c r="C23" s="240">
        <v>-7.8431372549019607E-2</v>
      </c>
      <c r="D23" s="5">
        <v>10</v>
      </c>
      <c r="E23" s="240">
        <v>-0.76666666666666672</v>
      </c>
      <c r="F23" s="8">
        <v>5990</v>
      </c>
      <c r="G23" s="240">
        <v>-7.3724884080370937E-2</v>
      </c>
      <c r="H23" s="8">
        <v>110</v>
      </c>
      <c r="I23" s="123">
        <v>-0.15384615384615385</v>
      </c>
      <c r="J23" s="127">
        <v>6630</v>
      </c>
      <c r="K23" s="6">
        <v>-3.1126698816308637E-2</v>
      </c>
      <c r="L23" s="5">
        <v>30</v>
      </c>
      <c r="M23" s="6">
        <v>3</v>
      </c>
      <c r="N23" s="5">
        <v>6470</v>
      </c>
      <c r="O23" s="6">
        <v>0.16104734576757532</v>
      </c>
      <c r="P23" s="5">
        <v>130</v>
      </c>
      <c r="Q23" s="116">
        <v>-0.89841269841269844</v>
      </c>
    </row>
    <row r="24" spans="1:17" x14ac:dyDescent="0.25">
      <c r="A24" s="150" t="s">
        <v>28</v>
      </c>
      <c r="B24" s="145">
        <v>1170</v>
      </c>
      <c r="C24" s="240">
        <v>9.4392523364485975E-2</v>
      </c>
      <c r="D24" s="5">
        <v>10</v>
      </c>
      <c r="E24" s="240">
        <v>0.4</v>
      </c>
      <c r="F24" s="8">
        <v>1150</v>
      </c>
      <c r="G24" s="240">
        <v>0.10096153846153846</v>
      </c>
      <c r="H24" s="8">
        <v>10</v>
      </c>
      <c r="I24" s="123">
        <v>-0.4</v>
      </c>
      <c r="J24" s="127">
        <v>1070</v>
      </c>
      <c r="K24" s="6">
        <v>-8.7179487179487175E-2</v>
      </c>
      <c r="L24" s="5">
        <v>10</v>
      </c>
      <c r="M24" s="6">
        <v>1.75</v>
      </c>
      <c r="N24" s="5">
        <v>1040</v>
      </c>
      <c r="O24" s="6">
        <v>0.12284482758620689</v>
      </c>
      <c r="P24" s="5">
        <v>20</v>
      </c>
      <c r="Q24" s="116">
        <v>-0.93697478991596639</v>
      </c>
    </row>
    <row r="25" spans="1:17" x14ac:dyDescent="0.25">
      <c r="A25" s="149" t="s">
        <v>29</v>
      </c>
      <c r="B25" s="145">
        <v>820</v>
      </c>
      <c r="C25" s="240">
        <v>3.2911392405063293E-2</v>
      </c>
      <c r="D25" s="5">
        <v>20</v>
      </c>
      <c r="E25" s="240">
        <v>1</v>
      </c>
      <c r="F25" s="8">
        <v>760</v>
      </c>
      <c r="G25" s="240">
        <v>7.0422535211267609E-2</v>
      </c>
      <c r="H25" s="8">
        <v>40</v>
      </c>
      <c r="I25" s="123">
        <v>-0.4</v>
      </c>
      <c r="J25" s="127">
        <v>790</v>
      </c>
      <c r="K25" s="6">
        <v>0.19300911854103345</v>
      </c>
      <c r="L25" s="5">
        <v>10</v>
      </c>
      <c r="M25" s="6"/>
      <c r="N25" s="5">
        <v>710</v>
      </c>
      <c r="O25" s="6">
        <v>0.32894736842105265</v>
      </c>
      <c r="P25" s="5">
        <v>60</v>
      </c>
      <c r="Q25" s="116">
        <v>-0.49206349206349204</v>
      </c>
    </row>
    <row r="26" spans="1:17" x14ac:dyDescent="0.25">
      <c r="A26" s="151" t="s">
        <v>30</v>
      </c>
      <c r="B26" s="145">
        <v>6820</v>
      </c>
      <c r="C26" s="240">
        <v>-0.12262210796915167</v>
      </c>
      <c r="D26" s="5">
        <v>10</v>
      </c>
      <c r="E26" s="240">
        <v>-0.53333333333333333</v>
      </c>
      <c r="F26" s="8">
        <v>6680</v>
      </c>
      <c r="G26" s="240">
        <v>-9.9460916442048519E-2</v>
      </c>
      <c r="H26" s="8">
        <v>130</v>
      </c>
      <c r="I26" s="123">
        <v>-0.60606060606060608</v>
      </c>
      <c r="J26" s="127">
        <v>7780</v>
      </c>
      <c r="K26" s="6">
        <v>1.9800681877786521E-2</v>
      </c>
      <c r="L26" s="5">
        <v>30</v>
      </c>
      <c r="M26" s="6">
        <v>6</v>
      </c>
      <c r="N26" s="5">
        <v>7420</v>
      </c>
      <c r="O26" s="6">
        <v>0.19269744249638088</v>
      </c>
      <c r="P26" s="5">
        <v>330</v>
      </c>
      <c r="Q26" s="116">
        <v>-0.76227758007117441</v>
      </c>
    </row>
    <row r="27" spans="1:17" x14ac:dyDescent="0.25">
      <c r="A27" s="149" t="s">
        <v>31</v>
      </c>
      <c r="B27" s="145">
        <v>4260</v>
      </c>
      <c r="C27" s="240">
        <v>-9.4055201698513807E-2</v>
      </c>
      <c r="D27" s="5">
        <v>10</v>
      </c>
      <c r="E27" s="240">
        <v>-0.5</v>
      </c>
      <c r="F27" s="8">
        <v>4170</v>
      </c>
      <c r="G27" s="240">
        <v>-7.4722838137472283E-2</v>
      </c>
      <c r="H27" s="8">
        <v>80</v>
      </c>
      <c r="I27" s="123">
        <v>-0.53333333333333333</v>
      </c>
      <c r="J27" s="127">
        <v>4710</v>
      </c>
      <c r="K27" s="6">
        <v>-5.4406745633406944E-2</v>
      </c>
      <c r="L27" s="5">
        <v>20</v>
      </c>
      <c r="M27" s="6">
        <v>10</v>
      </c>
      <c r="N27" s="5">
        <v>4510</v>
      </c>
      <c r="O27" s="6">
        <v>0.10509554140127389</v>
      </c>
      <c r="P27" s="5">
        <v>180</v>
      </c>
      <c r="Q27" s="116">
        <v>-0.80267558528428096</v>
      </c>
    </row>
    <row r="28" spans="1:17" x14ac:dyDescent="0.25">
      <c r="A28" s="150" t="s">
        <v>32</v>
      </c>
      <c r="B28" s="145">
        <v>10</v>
      </c>
      <c r="C28" s="240">
        <v>-9.2307692307692313E-2</v>
      </c>
      <c r="D28" s="5" t="s">
        <v>51</v>
      </c>
      <c r="E28" s="240" t="s">
        <v>39</v>
      </c>
      <c r="F28" s="8">
        <v>340</v>
      </c>
      <c r="G28" s="240">
        <v>-8.6486486486486491E-2</v>
      </c>
      <c r="H28" s="8">
        <v>10</v>
      </c>
      <c r="I28" s="123">
        <v>-0.3</v>
      </c>
      <c r="J28" s="127">
        <v>390</v>
      </c>
      <c r="K28" s="6">
        <v>-1.7766497461928935E-2</v>
      </c>
      <c r="L28" s="5">
        <v>0</v>
      </c>
      <c r="M28" s="6"/>
      <c r="N28" s="5">
        <v>370</v>
      </c>
      <c r="O28" s="6">
        <v>0.14687500000000001</v>
      </c>
      <c r="P28" s="5">
        <v>20</v>
      </c>
      <c r="Q28" s="116">
        <v>-0.72972972972972971</v>
      </c>
    </row>
    <row r="29" spans="1:17" x14ac:dyDescent="0.25">
      <c r="A29" s="150" t="s">
        <v>33</v>
      </c>
      <c r="B29" s="145">
        <v>0</v>
      </c>
      <c r="C29" s="240">
        <v>-1</v>
      </c>
      <c r="D29" s="5">
        <v>0</v>
      </c>
      <c r="E29" s="240" t="s">
        <v>39</v>
      </c>
      <c r="F29" s="8">
        <v>0</v>
      </c>
      <c r="G29" s="240">
        <v>-1</v>
      </c>
      <c r="H29" s="8">
        <v>0</v>
      </c>
      <c r="I29" s="123" t="s">
        <v>39</v>
      </c>
      <c r="J29" s="127">
        <v>10</v>
      </c>
      <c r="K29" s="6">
        <v>-0.56521739130434778</v>
      </c>
      <c r="L29" s="5">
        <v>0</v>
      </c>
      <c r="M29" s="6"/>
      <c r="N29" s="5">
        <v>10</v>
      </c>
      <c r="O29" s="6">
        <v>-0.47368421052631576</v>
      </c>
      <c r="P29" s="5">
        <v>0</v>
      </c>
      <c r="Q29" s="116">
        <v>-1</v>
      </c>
    </row>
    <row r="30" spans="1:17" x14ac:dyDescent="0.25">
      <c r="A30" s="151" t="s">
        <v>34</v>
      </c>
      <c r="B30" s="145">
        <v>8650</v>
      </c>
      <c r="C30" s="240">
        <v>-5.5458515283842796E-2</v>
      </c>
      <c r="D30" s="5">
        <v>300</v>
      </c>
      <c r="E30" s="240">
        <v>-0.3595744680851064</v>
      </c>
      <c r="F30" s="8">
        <v>8130</v>
      </c>
      <c r="G30" s="240">
        <v>-3.3293697978596909E-2</v>
      </c>
      <c r="H30" s="8">
        <v>220</v>
      </c>
      <c r="I30" s="123">
        <v>-0.21071428571428572</v>
      </c>
      <c r="J30" s="127">
        <v>9160</v>
      </c>
      <c r="K30" s="6">
        <v>5.4359092479557759E-2</v>
      </c>
      <c r="L30" s="5">
        <v>470</v>
      </c>
      <c r="M30" s="6">
        <v>0.89156626506024095</v>
      </c>
      <c r="N30" s="5">
        <v>8410</v>
      </c>
      <c r="O30" s="6">
        <v>0.23639305678140629</v>
      </c>
      <c r="P30" s="5">
        <v>280</v>
      </c>
      <c r="Q30" s="116">
        <v>-0.8294621026894865</v>
      </c>
    </row>
    <row r="31" spans="1:17" x14ac:dyDescent="0.25">
      <c r="A31" s="149" t="s">
        <v>61</v>
      </c>
      <c r="B31" s="145">
        <v>1910</v>
      </c>
      <c r="C31" s="240">
        <v>-5.1485148514851482E-2</v>
      </c>
      <c r="D31" s="5">
        <v>320</v>
      </c>
      <c r="E31" s="240">
        <v>-3.0303030303030304E-2</v>
      </c>
      <c r="F31" s="8">
        <v>1540</v>
      </c>
      <c r="G31" s="240">
        <v>-5.8536585365853662E-2</v>
      </c>
      <c r="H31" s="8">
        <v>50</v>
      </c>
      <c r="I31" s="123">
        <v>0.04</v>
      </c>
      <c r="J31" s="127">
        <v>2020</v>
      </c>
      <c r="K31" s="6">
        <v>-1.8922852983988356E-2</v>
      </c>
      <c r="L31" s="5">
        <v>330</v>
      </c>
      <c r="M31" s="6"/>
      <c r="N31" s="5">
        <v>1640</v>
      </c>
      <c r="O31" s="6"/>
      <c r="P31" s="5">
        <v>50</v>
      </c>
      <c r="Q31" s="116"/>
    </row>
    <row r="32" spans="1:17" x14ac:dyDescent="0.25">
      <c r="A32" s="149" t="s">
        <v>35</v>
      </c>
      <c r="B32" s="145">
        <v>240</v>
      </c>
      <c r="C32" s="240">
        <v>0.24736842105263157</v>
      </c>
      <c r="D32" s="5">
        <v>0</v>
      </c>
      <c r="E32" s="240" t="s">
        <v>39</v>
      </c>
      <c r="F32" s="8">
        <v>230</v>
      </c>
      <c r="G32" s="240">
        <v>0.25555555555555554</v>
      </c>
      <c r="H32" s="8">
        <v>10</v>
      </c>
      <c r="I32" s="123">
        <v>0.1</v>
      </c>
      <c r="J32" s="127">
        <v>190</v>
      </c>
      <c r="K32" s="6">
        <v>-4.5918367346938778E-2</v>
      </c>
      <c r="L32" s="5">
        <v>0</v>
      </c>
      <c r="M32" s="6"/>
      <c r="N32" s="5">
        <v>180</v>
      </c>
      <c r="O32" s="6">
        <v>0.12025316455696203</v>
      </c>
      <c r="P32" s="5">
        <v>10</v>
      </c>
      <c r="Q32" s="116">
        <v>-0.76315789473684215</v>
      </c>
    </row>
    <row r="33" spans="1:17" x14ac:dyDescent="0.25">
      <c r="A33" s="151" t="s">
        <v>36</v>
      </c>
      <c r="B33" s="145">
        <v>130</v>
      </c>
      <c r="C33" s="240">
        <v>-0.22941176470588234</v>
      </c>
      <c r="D33" s="5">
        <v>10</v>
      </c>
      <c r="E33" s="240" t="s">
        <v>39</v>
      </c>
      <c r="F33" s="8">
        <v>120</v>
      </c>
      <c r="G33" s="240">
        <v>-0.28125</v>
      </c>
      <c r="H33" s="8" t="s">
        <v>51</v>
      </c>
      <c r="I33" s="123" t="s">
        <v>39</v>
      </c>
      <c r="J33" s="127">
        <v>170</v>
      </c>
      <c r="K33" s="6">
        <v>-1.7647058823529412E-2</v>
      </c>
      <c r="L33" s="5">
        <v>0</v>
      </c>
      <c r="M33" s="6"/>
      <c r="N33" s="5">
        <v>160</v>
      </c>
      <c r="O33" s="6">
        <v>0.17985611510791366</v>
      </c>
      <c r="P33" s="5">
        <v>0</v>
      </c>
      <c r="Q33" s="116">
        <v>-0.90322580645161288</v>
      </c>
    </row>
    <row r="34" spans="1:17" x14ac:dyDescent="0.25">
      <c r="A34" s="151" t="s">
        <v>37</v>
      </c>
      <c r="B34" s="145">
        <v>25370</v>
      </c>
      <c r="C34" s="240">
        <v>-6.6396761133603238E-2</v>
      </c>
      <c r="D34" s="5">
        <v>3600</v>
      </c>
      <c r="E34" s="240">
        <v>-4.4198895027624313E-3</v>
      </c>
      <c r="F34" s="8">
        <v>18180</v>
      </c>
      <c r="G34" s="240">
        <v>-6.9278033794162822E-2</v>
      </c>
      <c r="H34" s="8">
        <v>3590</v>
      </c>
      <c r="I34" s="123">
        <v>-0.1059850374064838</v>
      </c>
      <c r="J34" s="127">
        <v>27170</v>
      </c>
      <c r="K34" s="6">
        <v>2.5945088560746253E-2</v>
      </c>
      <c r="L34" s="5">
        <v>3620</v>
      </c>
      <c r="M34" s="6">
        <v>0.46107301331181927</v>
      </c>
      <c r="N34" s="5">
        <v>19530</v>
      </c>
      <c r="O34" s="6">
        <v>0.16816170314555676</v>
      </c>
      <c r="P34" s="5">
        <v>4010</v>
      </c>
      <c r="Q34" s="116">
        <v>-0.44902445726848034</v>
      </c>
    </row>
    <row r="35" spans="1:17" x14ac:dyDescent="0.25">
      <c r="A35" s="150" t="s">
        <v>38</v>
      </c>
      <c r="B35" s="145">
        <v>3530</v>
      </c>
      <c r="C35" s="240">
        <v>-1.2324929971988795E-2</v>
      </c>
      <c r="D35" s="5">
        <v>10</v>
      </c>
      <c r="E35" s="240">
        <v>-0.6333333333333333</v>
      </c>
      <c r="F35" s="8">
        <v>3440</v>
      </c>
      <c r="G35" s="240">
        <v>0</v>
      </c>
      <c r="H35" s="8">
        <v>80</v>
      </c>
      <c r="I35" s="123">
        <v>-0.25</v>
      </c>
      <c r="J35" s="127">
        <v>3570</v>
      </c>
      <c r="K35" s="6">
        <v>4.7887323943661972E-3</v>
      </c>
      <c r="L35" s="5">
        <v>30</v>
      </c>
      <c r="M35" s="6">
        <v>2.1111111111111112</v>
      </c>
      <c r="N35" s="5">
        <v>3440</v>
      </c>
      <c r="O35" s="6">
        <v>0.22837741243745532</v>
      </c>
      <c r="P35" s="5">
        <v>100</v>
      </c>
      <c r="Q35" s="116">
        <v>-0.86271870794078065</v>
      </c>
    </row>
    <row r="36" spans="1:17" x14ac:dyDescent="0.25">
      <c r="A36" s="151" t="s">
        <v>40</v>
      </c>
      <c r="B36" s="145">
        <v>1720</v>
      </c>
      <c r="C36" s="240">
        <v>5.5828220858895702E-2</v>
      </c>
      <c r="D36" s="5">
        <v>10</v>
      </c>
      <c r="E36" s="240">
        <v>-0.2</v>
      </c>
      <c r="F36" s="8">
        <v>1670</v>
      </c>
      <c r="G36" s="240">
        <v>5.2201257861635222E-2</v>
      </c>
      <c r="H36" s="8">
        <v>40</v>
      </c>
      <c r="I36" s="123">
        <v>0</v>
      </c>
      <c r="J36" s="127">
        <v>1630</v>
      </c>
      <c r="K36" s="6">
        <v>0.10779661016949152</v>
      </c>
      <c r="L36" s="5">
        <v>10</v>
      </c>
      <c r="M36" s="6"/>
      <c r="N36" s="5">
        <v>1590</v>
      </c>
      <c r="O36" s="6">
        <v>0.30775577557755773</v>
      </c>
      <c r="P36" s="5">
        <v>40</v>
      </c>
      <c r="Q36" s="116">
        <v>-0.83269961977186313</v>
      </c>
    </row>
    <row r="37" spans="1:17" x14ac:dyDescent="0.25">
      <c r="A37" s="151" t="s">
        <v>41</v>
      </c>
      <c r="B37" s="145">
        <v>1610</v>
      </c>
      <c r="C37" s="240">
        <v>-6.6860465116279064E-2</v>
      </c>
      <c r="D37" s="5">
        <v>30</v>
      </c>
      <c r="E37" s="240">
        <v>0.5</v>
      </c>
      <c r="F37" s="8">
        <v>1540</v>
      </c>
      <c r="G37" s="240">
        <v>-6.9090909090909092E-2</v>
      </c>
      <c r="H37" s="8">
        <v>40</v>
      </c>
      <c r="I37" s="123">
        <v>-2.5000000000000001E-2</v>
      </c>
      <c r="J37" s="127">
        <v>1720</v>
      </c>
      <c r="K37" s="6">
        <v>2.8126870137642132E-2</v>
      </c>
      <c r="L37" s="5">
        <v>20</v>
      </c>
      <c r="M37" s="6">
        <v>-0.1111111111111111</v>
      </c>
      <c r="N37" s="5">
        <v>1650</v>
      </c>
      <c r="O37" s="6">
        <v>0.21755162241887904</v>
      </c>
      <c r="P37" s="5">
        <v>40</v>
      </c>
      <c r="Q37" s="116">
        <v>-0.85069444444444442</v>
      </c>
    </row>
    <row r="38" spans="1:17" x14ac:dyDescent="0.25">
      <c r="A38" s="150" t="s">
        <v>42</v>
      </c>
      <c r="B38" s="145">
        <v>420</v>
      </c>
      <c r="C38" s="240">
        <v>-0.3396825396825397</v>
      </c>
      <c r="D38" s="5">
        <v>90</v>
      </c>
      <c r="E38" s="240">
        <v>-0.51111111111111107</v>
      </c>
      <c r="F38" s="8">
        <v>320</v>
      </c>
      <c r="G38" s="240">
        <v>-0.27727272727272728</v>
      </c>
      <c r="H38" s="8">
        <v>10</v>
      </c>
      <c r="I38" s="123">
        <v>0</v>
      </c>
      <c r="J38" s="127">
        <v>630</v>
      </c>
      <c r="K38" s="6">
        <v>-9.2753623188405798E-2</v>
      </c>
      <c r="L38" s="5">
        <v>180</v>
      </c>
      <c r="M38" s="6">
        <v>-0.14563106796116504</v>
      </c>
      <c r="N38" s="5">
        <v>440</v>
      </c>
      <c r="O38" s="6">
        <v>6.0679611650485438E-2</v>
      </c>
      <c r="P38" s="5">
        <v>10</v>
      </c>
      <c r="Q38" s="116">
        <v>-0.81944444444444442</v>
      </c>
    </row>
    <row r="39" spans="1:17" x14ac:dyDescent="0.25">
      <c r="A39" s="149" t="s">
        <v>43</v>
      </c>
      <c r="B39" s="145">
        <v>3260</v>
      </c>
      <c r="C39" s="240">
        <v>-4.0412979351032448E-2</v>
      </c>
      <c r="D39" s="5">
        <v>10</v>
      </c>
      <c r="E39" s="240">
        <v>0</v>
      </c>
      <c r="F39" s="8">
        <v>3150</v>
      </c>
      <c r="G39" s="240">
        <v>-4.0548780487804879E-2</v>
      </c>
      <c r="H39" s="8">
        <v>100</v>
      </c>
      <c r="I39" s="123">
        <v>-0.04</v>
      </c>
      <c r="J39" s="127">
        <v>3390</v>
      </c>
      <c r="K39" s="6">
        <v>-5.8944886531093425E-4</v>
      </c>
      <c r="L39" s="5">
        <v>10</v>
      </c>
      <c r="M39" s="6">
        <v>13</v>
      </c>
      <c r="N39" s="5">
        <v>3280</v>
      </c>
      <c r="O39" s="6">
        <v>0.22205663189269748</v>
      </c>
      <c r="P39" s="5">
        <v>100</v>
      </c>
      <c r="Q39" s="116">
        <v>-0.86299435028248583</v>
      </c>
    </row>
    <row r="40" spans="1:17" x14ac:dyDescent="0.25">
      <c r="A40" s="151" t="s">
        <v>44</v>
      </c>
      <c r="B40" s="145">
        <v>2970</v>
      </c>
      <c r="C40" s="240">
        <v>-2.7777777777777776E-2</v>
      </c>
      <c r="D40" s="5">
        <v>10</v>
      </c>
      <c r="E40" s="240">
        <v>0.2</v>
      </c>
      <c r="F40" s="8">
        <v>2880</v>
      </c>
      <c r="G40" s="240">
        <v>-2.9292929292929294E-2</v>
      </c>
      <c r="H40" s="8">
        <v>80</v>
      </c>
      <c r="I40" s="123">
        <v>0</v>
      </c>
      <c r="J40" s="127">
        <v>3060</v>
      </c>
      <c r="K40" s="6">
        <v>1.5267175572519083E-2</v>
      </c>
      <c r="L40" s="5">
        <v>10</v>
      </c>
      <c r="M40" s="6">
        <v>1.1666666666666667</v>
      </c>
      <c r="N40" s="5">
        <v>2970</v>
      </c>
      <c r="O40" s="6">
        <v>0.23728106755629691</v>
      </c>
      <c r="P40" s="5">
        <v>80</v>
      </c>
      <c r="Q40" s="116">
        <v>-0.87027914614121515</v>
      </c>
    </row>
    <row r="41" spans="1:17" x14ac:dyDescent="0.25">
      <c r="A41" s="150" t="s">
        <v>62</v>
      </c>
      <c r="B41" s="145">
        <v>6660</v>
      </c>
      <c r="C41" s="240">
        <v>-0.11580345285524568</v>
      </c>
      <c r="D41" s="5">
        <v>330</v>
      </c>
      <c r="E41" s="240">
        <v>-0.24318181818181819</v>
      </c>
      <c r="F41" s="8">
        <v>6150</v>
      </c>
      <c r="G41" s="240">
        <v>-0.10798258345428156</v>
      </c>
      <c r="H41" s="8">
        <v>180</v>
      </c>
      <c r="I41" s="123">
        <v>-0.14761904761904762</v>
      </c>
      <c r="J41" s="127">
        <v>7530</v>
      </c>
      <c r="K41" s="6">
        <v>-8.1891299049475993E-2</v>
      </c>
      <c r="L41" s="5">
        <v>440</v>
      </c>
      <c r="M41" s="6"/>
      <c r="N41" s="5">
        <v>6890</v>
      </c>
      <c r="O41" s="6"/>
      <c r="P41" s="5">
        <v>210</v>
      </c>
      <c r="Q41" s="116"/>
    </row>
    <row r="42" spans="1:17" x14ac:dyDescent="0.25">
      <c r="A42" s="149" t="s">
        <v>63</v>
      </c>
      <c r="B42" s="145">
        <v>16440</v>
      </c>
      <c r="C42" s="240">
        <v>-2.9456906729634004E-2</v>
      </c>
      <c r="D42" s="5">
        <v>520</v>
      </c>
      <c r="E42" s="240">
        <v>-0.18281249999999999</v>
      </c>
      <c r="F42" s="8">
        <v>15550</v>
      </c>
      <c r="G42" s="240">
        <v>-1.5009499683343889E-2</v>
      </c>
      <c r="H42" s="8">
        <v>370</v>
      </c>
      <c r="I42" s="123">
        <v>-0.27</v>
      </c>
      <c r="J42" s="127">
        <v>16940</v>
      </c>
      <c r="K42" s="6">
        <v>-4.1650161281195176E-2</v>
      </c>
      <c r="L42" s="5">
        <v>640</v>
      </c>
      <c r="M42" s="6">
        <v>0.47706422018348627</v>
      </c>
      <c r="N42" s="5">
        <v>15790</v>
      </c>
      <c r="O42" s="6">
        <v>0.12367466021490073</v>
      </c>
      <c r="P42" s="5">
        <v>500</v>
      </c>
      <c r="Q42" s="116">
        <v>-0.84286612193588939</v>
      </c>
    </row>
    <row r="43" spans="1:17" x14ac:dyDescent="0.25">
      <c r="A43" s="151" t="s">
        <v>46</v>
      </c>
      <c r="B43" s="145">
        <v>7090</v>
      </c>
      <c r="C43" s="240">
        <v>-0.10729559748427674</v>
      </c>
      <c r="D43" s="5">
        <v>710</v>
      </c>
      <c r="E43" s="240">
        <v>-0.38</v>
      </c>
      <c r="F43" s="8">
        <v>6030</v>
      </c>
      <c r="G43" s="240">
        <v>-6.7851622874806797E-2</v>
      </c>
      <c r="H43" s="8">
        <v>350</v>
      </c>
      <c r="I43" s="123">
        <v>6.9696969696969702E-2</v>
      </c>
      <c r="J43" s="127">
        <v>7950</v>
      </c>
      <c r="K43" s="6">
        <v>-0.49282571264587716</v>
      </c>
      <c r="L43" s="5">
        <v>1150</v>
      </c>
      <c r="M43" s="6">
        <v>-4.3140638481449526E-3</v>
      </c>
      <c r="N43" s="5">
        <v>6470</v>
      </c>
      <c r="O43" s="6">
        <v>-0.4494123658661216</v>
      </c>
      <c r="P43" s="5">
        <v>330</v>
      </c>
      <c r="Q43" s="116">
        <v>-0.87985611510791362</v>
      </c>
    </row>
    <row r="44" spans="1:17" x14ac:dyDescent="0.25">
      <c r="A44" s="150" t="s">
        <v>64</v>
      </c>
      <c r="B44" s="145">
        <v>7090</v>
      </c>
      <c r="C44" s="240">
        <v>-1.9778699861687413E-2</v>
      </c>
      <c r="D44" s="5">
        <v>20</v>
      </c>
      <c r="E44" s="240">
        <v>-0.2</v>
      </c>
      <c r="F44" s="8">
        <v>6950</v>
      </c>
      <c r="G44" s="240">
        <v>-1.753889674681754E-2</v>
      </c>
      <c r="H44" s="8">
        <v>120</v>
      </c>
      <c r="I44" s="123">
        <v>-0.16428571428571428</v>
      </c>
      <c r="J44" s="127">
        <v>7230</v>
      </c>
      <c r="K44" s="6"/>
      <c r="L44" s="5">
        <v>30</v>
      </c>
      <c r="M44" s="6"/>
      <c r="N44" s="5">
        <v>7070</v>
      </c>
      <c r="O44" s="6"/>
      <c r="P44" s="5">
        <v>140</v>
      </c>
      <c r="Q44" s="116"/>
    </row>
    <row r="45" spans="1:17" x14ac:dyDescent="0.25">
      <c r="A45" s="149" t="s">
        <v>47</v>
      </c>
      <c r="B45" s="145">
        <v>30</v>
      </c>
      <c r="C45" s="240">
        <v>-0.18666666666666668</v>
      </c>
      <c r="D45" s="5" t="s">
        <v>51</v>
      </c>
      <c r="E45" s="240" t="s">
        <v>39</v>
      </c>
      <c r="F45" s="8">
        <v>210</v>
      </c>
      <c r="G45" s="240">
        <v>0.24705882352941178</v>
      </c>
      <c r="H45" s="8">
        <v>30</v>
      </c>
      <c r="I45" s="123">
        <v>-0.76923076923076927</v>
      </c>
      <c r="J45" s="127">
        <v>300</v>
      </c>
      <c r="K45" s="6">
        <v>0.50251256281407031</v>
      </c>
      <c r="L45" s="5" t="s">
        <v>51</v>
      </c>
      <c r="M45" s="6">
        <v>0</v>
      </c>
      <c r="N45" s="5">
        <v>170</v>
      </c>
      <c r="O45" s="6">
        <v>0.41025641025641024</v>
      </c>
      <c r="P45" s="5">
        <v>130</v>
      </c>
      <c r="Q45" s="116">
        <v>0.64197530864197527</v>
      </c>
    </row>
    <row r="46" spans="1:17" x14ac:dyDescent="0.25">
      <c r="A46" s="151" t="s">
        <v>48</v>
      </c>
      <c r="B46" s="145">
        <v>3630</v>
      </c>
      <c r="C46" s="240">
        <v>-3.8461538461538464E-2</v>
      </c>
      <c r="D46" s="5">
        <v>40</v>
      </c>
      <c r="E46" s="240">
        <v>-0.26</v>
      </c>
      <c r="F46" s="8">
        <v>3530</v>
      </c>
      <c r="G46" s="240">
        <v>-3.021978021978022E-2</v>
      </c>
      <c r="H46" s="8">
        <v>60</v>
      </c>
      <c r="I46" s="123">
        <v>-0.17142857142857143</v>
      </c>
      <c r="J46" s="127">
        <v>3770</v>
      </c>
      <c r="K46" s="6">
        <v>6.2006764374295378E-2</v>
      </c>
      <c r="L46" s="5">
        <v>50</v>
      </c>
      <c r="M46" s="6">
        <v>0.31707317073170732</v>
      </c>
      <c r="N46" s="5">
        <v>3640</v>
      </c>
      <c r="O46" s="6">
        <v>0.28329809725158561</v>
      </c>
      <c r="P46" s="5">
        <v>70</v>
      </c>
      <c r="Q46" s="116">
        <v>-0.8923766816143498</v>
      </c>
    </row>
    <row r="47" spans="1:17" x14ac:dyDescent="0.25">
      <c r="A47" s="150" t="s">
        <v>49</v>
      </c>
      <c r="B47" s="145">
        <v>440</v>
      </c>
      <c r="C47" s="240">
        <v>0.29117647058823531</v>
      </c>
      <c r="D47" s="5">
        <v>10</v>
      </c>
      <c r="E47" s="240">
        <v>-0.8</v>
      </c>
      <c r="F47" s="8">
        <v>420</v>
      </c>
      <c r="G47" s="240">
        <v>0.36451612903225805</v>
      </c>
      <c r="H47" s="8">
        <v>10</v>
      </c>
      <c r="I47" s="123">
        <v>0</v>
      </c>
      <c r="J47" s="127">
        <v>340</v>
      </c>
      <c r="K47" s="6">
        <v>-0.15970515970515969</v>
      </c>
      <c r="L47" s="5">
        <v>30</v>
      </c>
      <c r="M47" s="6">
        <v>0.18181818181818182</v>
      </c>
      <c r="N47" s="5">
        <v>310</v>
      </c>
      <c r="O47" s="6">
        <v>9.8360655737704927E-3</v>
      </c>
      <c r="P47" s="5">
        <v>10</v>
      </c>
      <c r="Q47" s="116">
        <v>-0.9</v>
      </c>
    </row>
    <row r="48" spans="1:17" x14ac:dyDescent="0.25">
      <c r="A48" s="149" t="s">
        <v>54</v>
      </c>
      <c r="B48" s="145">
        <v>380</v>
      </c>
      <c r="C48" s="240">
        <v>-3.0769230769230771E-2</v>
      </c>
      <c r="D48" s="5">
        <v>190</v>
      </c>
      <c r="E48" s="240">
        <v>0.18124999999999999</v>
      </c>
      <c r="F48" s="8">
        <v>130</v>
      </c>
      <c r="G48" s="240">
        <v>-0.21875</v>
      </c>
      <c r="H48" s="8">
        <v>60</v>
      </c>
      <c r="I48" s="123">
        <v>-8.5714285714285715E-2</v>
      </c>
      <c r="J48" s="127">
        <v>390</v>
      </c>
      <c r="K48" s="6">
        <v>5.9299191374663072E-2</v>
      </c>
      <c r="L48" s="5">
        <v>160</v>
      </c>
      <c r="M48" s="6">
        <v>7.3825503355704702E-2</v>
      </c>
      <c r="N48" s="5">
        <v>160</v>
      </c>
      <c r="O48" s="6">
        <v>0.20149253731343283</v>
      </c>
      <c r="P48" s="5">
        <v>70</v>
      </c>
      <c r="Q48" s="116">
        <v>-0.18181818181818182</v>
      </c>
    </row>
    <row r="49" spans="1:17" x14ac:dyDescent="0.25">
      <c r="A49" s="149" t="s">
        <v>55</v>
      </c>
      <c r="B49" s="145">
        <v>330</v>
      </c>
      <c r="C49" s="240">
        <v>0.1103448275862069</v>
      </c>
      <c r="D49" s="5">
        <v>30</v>
      </c>
      <c r="E49" s="240">
        <v>-0.1</v>
      </c>
      <c r="F49" s="8">
        <v>270</v>
      </c>
      <c r="G49" s="240">
        <v>0.06</v>
      </c>
      <c r="H49" s="8">
        <v>30</v>
      </c>
      <c r="I49" s="123">
        <v>2</v>
      </c>
      <c r="J49" s="127">
        <v>290</v>
      </c>
      <c r="K49" s="6">
        <v>1.4083333333333334</v>
      </c>
      <c r="L49" s="5">
        <v>30</v>
      </c>
      <c r="M49" s="6">
        <v>0.5</v>
      </c>
      <c r="N49" s="5">
        <v>250</v>
      </c>
      <c r="O49" s="6">
        <v>2.3333333333333335</v>
      </c>
      <c r="P49" s="5">
        <v>10</v>
      </c>
      <c r="Q49" s="116">
        <v>-0.55555555555555558</v>
      </c>
    </row>
    <row r="50" spans="1:17" x14ac:dyDescent="0.25">
      <c r="A50" s="149" t="s">
        <v>56</v>
      </c>
      <c r="B50" s="145">
        <v>70</v>
      </c>
      <c r="C50" s="240">
        <v>-0.1306122448979592</v>
      </c>
      <c r="D50" s="5" t="s">
        <v>51</v>
      </c>
      <c r="E50" s="240" t="s">
        <v>39</v>
      </c>
      <c r="F50" s="8">
        <v>780</v>
      </c>
      <c r="G50" s="240">
        <v>-0.16914893617021276</v>
      </c>
      <c r="H50" s="8">
        <v>70</v>
      </c>
      <c r="I50" s="123">
        <v>0.67500000000000004</v>
      </c>
      <c r="J50" s="127">
        <v>980</v>
      </c>
      <c r="K50" s="6">
        <v>-9.6118299445471345E-2</v>
      </c>
      <c r="L50" s="5" t="s">
        <v>51</v>
      </c>
      <c r="M50" s="6"/>
      <c r="N50" s="5">
        <v>940</v>
      </c>
      <c r="O50" s="6">
        <v>7.9584775086505188E-2</v>
      </c>
      <c r="P50" s="5">
        <v>40</v>
      </c>
      <c r="Q50" s="116">
        <v>-0.81860465116279069</v>
      </c>
    </row>
    <row r="51" spans="1:17" ht="15.75" thickBot="1" x14ac:dyDescent="0.3">
      <c r="A51" s="152" t="s">
        <v>65</v>
      </c>
      <c r="B51" s="146">
        <v>290</v>
      </c>
      <c r="C51" s="105">
        <v>1.0714285714285714E-2</v>
      </c>
      <c r="D51" s="106">
        <v>10</v>
      </c>
      <c r="E51" s="105" t="s">
        <v>39</v>
      </c>
      <c r="F51" s="147">
        <v>260</v>
      </c>
      <c r="G51" s="105">
        <v>-1.1538461538461539E-2</v>
      </c>
      <c r="H51" s="147">
        <v>20</v>
      </c>
      <c r="I51" s="154">
        <v>0.8</v>
      </c>
      <c r="J51" s="157">
        <v>280</v>
      </c>
      <c r="K51" s="107">
        <v>-0.1</v>
      </c>
      <c r="L51" s="106" t="s">
        <v>51</v>
      </c>
      <c r="M51" s="107">
        <v>0.5</v>
      </c>
      <c r="N51" s="106">
        <v>260</v>
      </c>
      <c r="O51" s="107">
        <v>8.2644628099173556E-2</v>
      </c>
      <c r="P51" s="106">
        <v>10</v>
      </c>
      <c r="Q51" s="158">
        <v>-0.78787878787878785</v>
      </c>
    </row>
    <row r="52" spans="1:17" ht="15.75" thickBot="1" x14ac:dyDescent="0.3">
      <c r="A52" s="139" t="s">
        <v>58</v>
      </c>
      <c r="B52" s="129">
        <v>176010</v>
      </c>
      <c r="C52" s="109">
        <v>-0.05</v>
      </c>
      <c r="D52" s="108">
        <v>6740</v>
      </c>
      <c r="E52" s="109">
        <v>-0.14000000000000001</v>
      </c>
      <c r="F52" s="108">
        <v>160390</v>
      </c>
      <c r="G52" s="109">
        <v>-0.04</v>
      </c>
      <c r="H52" s="108">
        <v>8880</v>
      </c>
      <c r="I52" s="125">
        <v>-0.17</v>
      </c>
      <c r="J52" s="129">
        <v>186060</v>
      </c>
      <c r="K52" s="109">
        <v>-0.01</v>
      </c>
      <c r="L52" s="108">
        <v>7870</v>
      </c>
      <c r="M52" s="109">
        <v>0.37</v>
      </c>
      <c r="N52" s="108">
        <v>167540</v>
      </c>
      <c r="O52" s="109">
        <v>0.17</v>
      </c>
      <c r="P52" s="108">
        <v>10650</v>
      </c>
      <c r="Q52" s="110">
        <v>-0.73</v>
      </c>
    </row>
  </sheetData>
  <mergeCells count="13">
    <mergeCell ref="L4:M4"/>
    <mergeCell ref="N4:O4"/>
    <mergeCell ref="P4:Q4"/>
    <mergeCell ref="A1:I1"/>
    <mergeCell ref="B3:I3"/>
    <mergeCell ref="J3:Q3"/>
    <mergeCell ref="B4:B5"/>
    <mergeCell ref="C4:C5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8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opLeftCell="A20" zoomScale="87" zoomScaleNormal="87" workbookViewId="0">
      <selection activeCell="E46" sqref="E46"/>
    </sheetView>
  </sheetViews>
  <sheetFormatPr defaultRowHeight="15" x14ac:dyDescent="0.25"/>
  <cols>
    <col min="1" max="1" width="33" bestFit="1" customWidth="1"/>
    <col min="2" max="17" width="12.5703125" customWidth="1"/>
  </cols>
  <sheetData>
    <row r="1" spans="1:17" ht="18.75" customHeight="1" x14ac:dyDescent="0.3">
      <c r="A1" s="266" t="s">
        <v>139</v>
      </c>
      <c r="B1" s="266"/>
      <c r="C1" s="266"/>
      <c r="D1" s="266"/>
      <c r="E1" s="266"/>
      <c r="F1" s="266"/>
      <c r="G1" s="266"/>
      <c r="H1" s="266"/>
      <c r="I1" s="7"/>
      <c r="J1" s="7"/>
      <c r="K1" s="7"/>
      <c r="L1" s="7"/>
      <c r="M1" s="7"/>
      <c r="N1" s="7"/>
      <c r="O1" s="7"/>
      <c r="P1" s="7"/>
      <c r="Q1" s="7"/>
    </row>
    <row r="2" spans="1:17" ht="15.75" thickBot="1" x14ac:dyDescent="0.3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9"/>
      <c r="B3" s="254">
        <v>2016</v>
      </c>
      <c r="C3" s="255"/>
      <c r="D3" s="255"/>
      <c r="E3" s="255"/>
      <c r="F3" s="255"/>
      <c r="G3" s="255"/>
      <c r="H3" s="255"/>
      <c r="I3" s="256"/>
      <c r="J3" s="254">
        <v>2015</v>
      </c>
      <c r="K3" s="255"/>
      <c r="L3" s="255"/>
      <c r="M3" s="255"/>
      <c r="N3" s="255"/>
      <c r="O3" s="255"/>
      <c r="P3" s="255"/>
      <c r="Q3" s="257"/>
    </row>
    <row r="4" spans="1:17" ht="15.75" thickBot="1" x14ac:dyDescent="0.3">
      <c r="A4" s="9"/>
      <c r="B4" s="258" t="s">
        <v>0</v>
      </c>
      <c r="C4" s="260" t="s">
        <v>8</v>
      </c>
      <c r="D4" s="251" t="s">
        <v>2</v>
      </c>
      <c r="E4" s="251"/>
      <c r="F4" s="251" t="s">
        <v>3</v>
      </c>
      <c r="G4" s="251"/>
      <c r="H4" s="262" t="s">
        <v>4</v>
      </c>
      <c r="I4" s="263"/>
      <c r="J4" s="258" t="s">
        <v>0</v>
      </c>
      <c r="K4" s="260" t="s">
        <v>5</v>
      </c>
      <c r="L4" s="251" t="s">
        <v>2</v>
      </c>
      <c r="M4" s="251"/>
      <c r="N4" s="251" t="s">
        <v>3</v>
      </c>
      <c r="O4" s="251"/>
      <c r="P4" s="251" t="s">
        <v>4</v>
      </c>
      <c r="Q4" s="252"/>
    </row>
    <row r="5" spans="1:17" ht="30.75" thickBot="1" x14ac:dyDescent="0.3">
      <c r="A5" s="213" t="s">
        <v>6</v>
      </c>
      <c r="B5" s="264"/>
      <c r="C5" s="261"/>
      <c r="D5" s="235" t="s">
        <v>7</v>
      </c>
      <c r="E5" s="234" t="s">
        <v>8</v>
      </c>
      <c r="F5" s="235" t="s">
        <v>7</v>
      </c>
      <c r="G5" s="234" t="s">
        <v>8</v>
      </c>
      <c r="H5" s="235" t="s">
        <v>7</v>
      </c>
      <c r="I5" s="214" t="s">
        <v>8</v>
      </c>
      <c r="J5" s="264"/>
      <c r="K5" s="261"/>
      <c r="L5" s="235" t="s">
        <v>7</v>
      </c>
      <c r="M5" s="234" t="s">
        <v>9</v>
      </c>
      <c r="N5" s="235" t="s">
        <v>7</v>
      </c>
      <c r="O5" s="234" t="s">
        <v>9</v>
      </c>
      <c r="P5" s="235" t="s">
        <v>7</v>
      </c>
      <c r="Q5" s="212" t="s">
        <v>5</v>
      </c>
    </row>
    <row r="6" spans="1:17" x14ac:dyDescent="0.25">
      <c r="A6" s="148" t="s">
        <v>59</v>
      </c>
      <c r="B6" s="144">
        <v>8820</v>
      </c>
      <c r="C6" s="141">
        <v>-4.7516198704103674E-2</v>
      </c>
      <c r="D6" s="142">
        <v>170</v>
      </c>
      <c r="E6" s="141">
        <v>-0.57499999999999996</v>
      </c>
      <c r="F6" s="142">
        <v>8490</v>
      </c>
      <c r="G6" s="141">
        <v>-2.3014959723820484E-2</v>
      </c>
      <c r="H6" s="142">
        <v>160</v>
      </c>
      <c r="I6" s="153">
        <v>-5.8823529411764705E-2</v>
      </c>
      <c r="J6" s="238">
        <v>9260</v>
      </c>
      <c r="K6" s="111">
        <v>-4.0401947581062879E-2</v>
      </c>
      <c r="L6" s="242">
        <v>400</v>
      </c>
      <c r="M6" s="111">
        <v>-4.77326968973747E-2</v>
      </c>
      <c r="N6" s="242">
        <v>8690</v>
      </c>
      <c r="O6" s="111">
        <v>1.4982136683185433E-3</v>
      </c>
      <c r="P6" s="242">
        <v>170</v>
      </c>
      <c r="Q6" s="167">
        <v>-0.68761220825852787</v>
      </c>
    </row>
    <row r="7" spans="1:17" x14ac:dyDescent="0.25">
      <c r="A7" s="149" t="s">
        <v>11</v>
      </c>
      <c r="B7" s="145">
        <v>13070</v>
      </c>
      <c r="C7" s="141">
        <v>8.4876543209876538E-3</v>
      </c>
      <c r="D7" s="8">
        <v>270</v>
      </c>
      <c r="E7" s="141">
        <v>0.58823529411764708</v>
      </c>
      <c r="F7" s="8">
        <v>12700</v>
      </c>
      <c r="G7" s="141">
        <v>1.5772870662460567E-3</v>
      </c>
      <c r="H7" s="8">
        <v>100</v>
      </c>
      <c r="I7" s="153">
        <v>-9.0909090909090912E-2</v>
      </c>
      <c r="J7" s="243">
        <v>12960</v>
      </c>
      <c r="K7" s="240">
        <v>6.0581252558329919E-2</v>
      </c>
      <c r="L7" s="241">
        <v>170</v>
      </c>
      <c r="M7" s="240">
        <v>0.80434782608695654</v>
      </c>
      <c r="N7" s="241">
        <v>12680</v>
      </c>
      <c r="O7" s="240">
        <v>0.11709251101321586</v>
      </c>
      <c r="P7" s="241">
        <v>110</v>
      </c>
      <c r="Q7" s="169">
        <v>-0.85769728331177231</v>
      </c>
    </row>
    <row r="8" spans="1:17" x14ac:dyDescent="0.25">
      <c r="A8" s="150" t="s">
        <v>66</v>
      </c>
      <c r="B8" s="145">
        <v>350</v>
      </c>
      <c r="C8" s="141">
        <v>-0.25531914893617019</v>
      </c>
      <c r="D8" s="8">
        <v>0</v>
      </c>
      <c r="E8" s="141"/>
      <c r="F8" s="8">
        <v>350</v>
      </c>
      <c r="G8" s="141">
        <v>-0.2391304347826087</v>
      </c>
      <c r="H8" s="8" t="s">
        <v>67</v>
      </c>
      <c r="I8" s="153" t="s">
        <v>39</v>
      </c>
      <c r="J8" s="243">
        <v>470</v>
      </c>
      <c r="K8" s="240">
        <v>8.34</v>
      </c>
      <c r="L8" s="241" t="s">
        <v>51</v>
      </c>
      <c r="M8" s="240"/>
      <c r="N8" s="241">
        <v>460</v>
      </c>
      <c r="O8" s="240">
        <v>8.24</v>
      </c>
      <c r="P8" s="241" t="s">
        <v>51</v>
      </c>
      <c r="Q8" s="169"/>
    </row>
    <row r="9" spans="1:17" x14ac:dyDescent="0.25">
      <c r="A9" s="150" t="s">
        <v>13</v>
      </c>
      <c r="B9" s="145">
        <v>6170</v>
      </c>
      <c r="C9" s="141">
        <v>6.3793103448275865E-2</v>
      </c>
      <c r="D9" s="8">
        <v>70</v>
      </c>
      <c r="E9" s="141">
        <v>-0.41666666666666669</v>
      </c>
      <c r="F9" s="8">
        <v>5990</v>
      </c>
      <c r="G9" s="141">
        <v>8.1227436823104696E-2</v>
      </c>
      <c r="H9" s="8">
        <v>110</v>
      </c>
      <c r="I9" s="153">
        <v>-0.26666666666666666</v>
      </c>
      <c r="J9" s="243">
        <v>5800</v>
      </c>
      <c r="K9" s="240">
        <v>-4.9934512115258678E-2</v>
      </c>
      <c r="L9" s="241">
        <v>120</v>
      </c>
      <c r="M9" s="240">
        <v>1.5</v>
      </c>
      <c r="N9" s="241">
        <v>5540</v>
      </c>
      <c r="O9" s="240">
        <v>-5.218135158254919E-2</v>
      </c>
      <c r="P9" s="241">
        <v>150</v>
      </c>
      <c r="Q9" s="169">
        <v>-0.31797235023041476</v>
      </c>
    </row>
    <row r="10" spans="1:17" x14ac:dyDescent="0.25">
      <c r="A10" s="150" t="s">
        <v>14</v>
      </c>
      <c r="B10" s="145">
        <v>320</v>
      </c>
      <c r="C10" s="141">
        <v>-0.2558139534883721</v>
      </c>
      <c r="D10" s="8">
        <v>20</v>
      </c>
      <c r="E10" s="141">
        <v>-0.6</v>
      </c>
      <c r="F10" s="8">
        <v>300</v>
      </c>
      <c r="G10" s="141">
        <v>-0.21052631578947367</v>
      </c>
      <c r="H10" s="8" t="s">
        <v>67</v>
      </c>
      <c r="I10" s="153" t="s">
        <v>39</v>
      </c>
      <c r="J10" s="243">
        <v>430</v>
      </c>
      <c r="K10" s="240">
        <v>0.35350318471337577</v>
      </c>
      <c r="L10" s="241">
        <v>50</v>
      </c>
      <c r="M10" s="240">
        <v>1.1904761904761905</v>
      </c>
      <c r="N10" s="241">
        <v>380</v>
      </c>
      <c r="O10" s="240">
        <v>0.37362637362637363</v>
      </c>
      <c r="P10" s="241">
        <v>0</v>
      </c>
      <c r="Q10" s="169">
        <v>-0.8</v>
      </c>
    </row>
    <row r="11" spans="1:17" x14ac:dyDescent="0.25">
      <c r="A11" s="150" t="s">
        <v>15</v>
      </c>
      <c r="B11" s="145">
        <v>3680</v>
      </c>
      <c r="C11" s="141">
        <v>8.5545722713864306E-2</v>
      </c>
      <c r="D11" s="8">
        <v>280</v>
      </c>
      <c r="E11" s="141">
        <v>0.55555555555555558</v>
      </c>
      <c r="F11" s="8">
        <v>3330</v>
      </c>
      <c r="G11" s="141">
        <v>6.0509554140127389E-2</v>
      </c>
      <c r="H11" s="8">
        <v>70</v>
      </c>
      <c r="I11" s="153">
        <v>0</v>
      </c>
      <c r="J11" s="243">
        <v>3390</v>
      </c>
      <c r="K11" s="240">
        <v>-4.0486976217440546E-2</v>
      </c>
      <c r="L11" s="241">
        <v>180</v>
      </c>
      <c r="M11" s="240">
        <v>-9.0452261306532666E-2</v>
      </c>
      <c r="N11" s="241">
        <v>3140</v>
      </c>
      <c r="O11" s="240">
        <v>7.3504273504273507E-2</v>
      </c>
      <c r="P11" s="241">
        <v>70</v>
      </c>
      <c r="Q11" s="169">
        <v>-0.83333333333333337</v>
      </c>
    </row>
    <row r="12" spans="1:17" x14ac:dyDescent="0.25">
      <c r="A12" s="150" t="s">
        <v>16</v>
      </c>
      <c r="B12" s="145">
        <v>6130</v>
      </c>
      <c r="C12" s="141">
        <v>9.8566308243727599E-2</v>
      </c>
      <c r="D12" s="8">
        <v>100</v>
      </c>
      <c r="E12" s="141">
        <v>0</v>
      </c>
      <c r="F12" s="8">
        <v>5950</v>
      </c>
      <c r="G12" s="141">
        <v>9.5764272559852676E-2</v>
      </c>
      <c r="H12" s="8">
        <v>80</v>
      </c>
      <c r="I12" s="153">
        <v>0.6</v>
      </c>
      <c r="J12" s="243">
        <v>5580</v>
      </c>
      <c r="K12" s="240">
        <v>0.18450106157112525</v>
      </c>
      <c r="L12" s="241">
        <v>100</v>
      </c>
      <c r="M12" s="240">
        <v>4.8235294117647056</v>
      </c>
      <c r="N12" s="241">
        <v>5430</v>
      </c>
      <c r="O12" s="240">
        <v>0.18342420937840787</v>
      </c>
      <c r="P12" s="241">
        <v>50</v>
      </c>
      <c r="Q12" s="169">
        <v>-0.5</v>
      </c>
    </row>
    <row r="13" spans="1:17" x14ac:dyDescent="0.25">
      <c r="A13" s="150" t="s">
        <v>17</v>
      </c>
      <c r="B13" s="145">
        <v>80</v>
      </c>
      <c r="C13" s="141">
        <v>-0.46666666666666667</v>
      </c>
      <c r="D13" s="8">
        <v>10</v>
      </c>
      <c r="E13" s="141">
        <v>-0.83333333333333337</v>
      </c>
      <c r="F13" s="8">
        <v>60</v>
      </c>
      <c r="G13" s="141">
        <v>0</v>
      </c>
      <c r="H13" s="8">
        <v>10</v>
      </c>
      <c r="I13" s="153">
        <v>-0.66666666666666663</v>
      </c>
      <c r="J13" s="243">
        <v>150</v>
      </c>
      <c r="K13" s="240">
        <v>-0.27363184079601988</v>
      </c>
      <c r="L13" s="241">
        <v>60</v>
      </c>
      <c r="M13" s="240">
        <v>0.69444444444444442</v>
      </c>
      <c r="N13" s="241">
        <v>60</v>
      </c>
      <c r="O13" s="240">
        <v>-0.60810810810810811</v>
      </c>
      <c r="P13" s="241">
        <v>30</v>
      </c>
      <c r="Q13" s="169">
        <v>0.58823529411764708</v>
      </c>
    </row>
    <row r="14" spans="1:17" x14ac:dyDescent="0.25">
      <c r="A14" s="150" t="s">
        <v>18</v>
      </c>
      <c r="B14" s="145">
        <v>160</v>
      </c>
      <c r="C14" s="141">
        <v>-0.23809523809523808</v>
      </c>
      <c r="D14" s="8">
        <v>20</v>
      </c>
      <c r="E14" s="141">
        <v>-0.33333333333333331</v>
      </c>
      <c r="F14" s="8">
        <v>140</v>
      </c>
      <c r="G14" s="141">
        <v>-0.22222222222222221</v>
      </c>
      <c r="H14" s="8" t="s">
        <v>67</v>
      </c>
      <c r="I14" s="153" t="s">
        <v>39</v>
      </c>
      <c r="J14" s="243">
        <v>210</v>
      </c>
      <c r="K14" s="240">
        <v>0.4391891891891892</v>
      </c>
      <c r="L14" s="241">
        <v>30</v>
      </c>
      <c r="M14" s="240">
        <v>-8.3333333333333329E-2</v>
      </c>
      <c r="N14" s="241">
        <v>180</v>
      </c>
      <c r="O14" s="240">
        <v>0.66981132075471694</v>
      </c>
      <c r="P14" s="241">
        <v>0</v>
      </c>
      <c r="Q14" s="169">
        <v>-0.5</v>
      </c>
    </row>
    <row r="15" spans="1:17" x14ac:dyDescent="0.25">
      <c r="A15" s="150" t="s">
        <v>19</v>
      </c>
      <c r="B15" s="145">
        <v>1490</v>
      </c>
      <c r="C15" s="141">
        <v>0.28448275862068967</v>
      </c>
      <c r="D15" s="8">
        <v>40</v>
      </c>
      <c r="E15" s="141">
        <v>3</v>
      </c>
      <c r="F15" s="8">
        <v>1430</v>
      </c>
      <c r="G15" s="141">
        <v>0.25438596491228072</v>
      </c>
      <c r="H15" s="8">
        <v>20</v>
      </c>
      <c r="I15" s="153">
        <v>1</v>
      </c>
      <c r="J15" s="243">
        <v>1160</v>
      </c>
      <c r="K15" s="240">
        <v>2.6446540880503147</v>
      </c>
      <c r="L15" s="241">
        <v>10</v>
      </c>
      <c r="M15" s="240">
        <v>2</v>
      </c>
      <c r="N15" s="241">
        <v>1140</v>
      </c>
      <c r="O15" s="240">
        <v>2.6253968253968254</v>
      </c>
      <c r="P15" s="241">
        <v>10</v>
      </c>
      <c r="Q15" s="169"/>
    </row>
    <row r="16" spans="1:17" x14ac:dyDescent="0.25">
      <c r="A16" s="149" t="s">
        <v>20</v>
      </c>
      <c r="B16" s="145">
        <v>7610</v>
      </c>
      <c r="C16" s="141">
        <v>-6.0493827160493827E-2</v>
      </c>
      <c r="D16" s="8">
        <v>250</v>
      </c>
      <c r="E16" s="141">
        <v>-0.5</v>
      </c>
      <c r="F16" s="8">
        <v>7300</v>
      </c>
      <c r="G16" s="141">
        <v>-3.3112582781456956E-2</v>
      </c>
      <c r="H16" s="8">
        <v>60</v>
      </c>
      <c r="I16" s="153">
        <v>0.2</v>
      </c>
      <c r="J16" s="243">
        <v>8100</v>
      </c>
      <c r="K16" s="240">
        <v>-8.3135122890474575E-2</v>
      </c>
      <c r="L16" s="241">
        <v>500</v>
      </c>
      <c r="M16" s="240">
        <v>-0.18181818181818182</v>
      </c>
      <c r="N16" s="241">
        <v>7550</v>
      </c>
      <c r="O16" s="240">
        <v>-2.9944737180311015E-2</v>
      </c>
      <c r="P16" s="241">
        <v>50</v>
      </c>
      <c r="Q16" s="169">
        <v>-0.88261851015801351</v>
      </c>
    </row>
    <row r="17" spans="1:17" x14ac:dyDescent="0.25">
      <c r="A17" s="151" t="s">
        <v>21</v>
      </c>
      <c r="B17" s="145">
        <v>2650</v>
      </c>
      <c r="C17" s="141">
        <v>-7.9861111111111105E-2</v>
      </c>
      <c r="D17" s="8">
        <v>50</v>
      </c>
      <c r="E17" s="141">
        <v>-0.375</v>
      </c>
      <c r="F17" s="8">
        <v>2570</v>
      </c>
      <c r="G17" s="141">
        <v>-6.8840579710144928E-2</v>
      </c>
      <c r="H17" s="8">
        <v>30</v>
      </c>
      <c r="I17" s="153">
        <v>-0.25</v>
      </c>
      <c r="J17" s="243">
        <v>2880</v>
      </c>
      <c r="K17" s="240">
        <v>1.2658227848101266E-2</v>
      </c>
      <c r="L17" s="241">
        <v>80</v>
      </c>
      <c r="M17" s="240">
        <v>-0.15789473684210525</v>
      </c>
      <c r="N17" s="241">
        <v>2760</v>
      </c>
      <c r="O17" s="240">
        <v>0.21977052074139453</v>
      </c>
      <c r="P17" s="241">
        <v>40</v>
      </c>
      <c r="Q17" s="169">
        <v>-0.92546583850931674</v>
      </c>
    </row>
    <row r="18" spans="1:17" x14ac:dyDescent="0.25">
      <c r="A18" s="151" t="s">
        <v>22</v>
      </c>
      <c r="B18" s="145">
        <v>150</v>
      </c>
      <c r="C18" s="141">
        <v>0.15384615384615385</v>
      </c>
      <c r="D18" s="8">
        <v>0</v>
      </c>
      <c r="E18" s="141"/>
      <c r="F18" s="8">
        <v>150</v>
      </c>
      <c r="G18" s="141">
        <v>0.15384615384615385</v>
      </c>
      <c r="H18" s="8">
        <v>0</v>
      </c>
      <c r="I18" s="153" t="s">
        <v>39</v>
      </c>
      <c r="J18" s="243">
        <v>130</v>
      </c>
      <c r="K18" s="240">
        <v>0.52873563218390807</v>
      </c>
      <c r="L18" s="241">
        <v>0</v>
      </c>
      <c r="M18" s="240"/>
      <c r="N18" s="241">
        <v>130</v>
      </c>
      <c r="O18" s="240">
        <v>0.52325581395348841</v>
      </c>
      <c r="P18" s="241" t="s">
        <v>51</v>
      </c>
      <c r="Q18" s="169">
        <v>1</v>
      </c>
    </row>
    <row r="19" spans="1:17" x14ac:dyDescent="0.25">
      <c r="A19" s="151" t="s">
        <v>23</v>
      </c>
      <c r="B19" s="145">
        <v>400</v>
      </c>
      <c r="C19" s="141">
        <v>0.21212121212121213</v>
      </c>
      <c r="D19" s="8" t="s">
        <v>51</v>
      </c>
      <c r="E19" s="141" t="s">
        <v>39</v>
      </c>
      <c r="F19" s="8">
        <v>400</v>
      </c>
      <c r="G19" s="141">
        <v>0.21212121212121213</v>
      </c>
      <c r="H19" s="8">
        <v>0</v>
      </c>
      <c r="I19" s="153" t="s">
        <v>39</v>
      </c>
      <c r="J19" s="243">
        <v>330</v>
      </c>
      <c r="K19" s="240">
        <v>4.1533546325878593E-2</v>
      </c>
      <c r="L19" s="241">
        <v>0</v>
      </c>
      <c r="M19" s="240"/>
      <c r="N19" s="241">
        <v>330</v>
      </c>
      <c r="O19" s="240">
        <v>6.2091503267973858E-2</v>
      </c>
      <c r="P19" s="241" t="s">
        <v>51</v>
      </c>
      <c r="Q19" s="169">
        <v>-0.8571428571428571</v>
      </c>
    </row>
    <row r="20" spans="1:17" x14ac:dyDescent="0.25">
      <c r="A20" s="151" t="s">
        <v>24</v>
      </c>
      <c r="B20" s="145">
        <v>35330</v>
      </c>
      <c r="C20" s="141">
        <v>-7.1240799158780233E-2</v>
      </c>
      <c r="D20" s="8">
        <v>130</v>
      </c>
      <c r="E20" s="141">
        <v>-0.95438596491228067</v>
      </c>
      <c r="F20" s="8">
        <v>29240</v>
      </c>
      <c r="G20" s="141">
        <v>-4.6936114732724903E-2</v>
      </c>
      <c r="H20" s="8">
        <v>5960</v>
      </c>
      <c r="I20" s="153">
        <v>0.3215077605321508</v>
      </c>
      <c r="J20" s="243">
        <v>38040</v>
      </c>
      <c r="K20" s="240">
        <v>-1.7585539057456422E-2</v>
      </c>
      <c r="L20" s="241">
        <v>2850</v>
      </c>
      <c r="M20" s="240">
        <v>-7.2010426849136527E-2</v>
      </c>
      <c r="N20" s="241">
        <v>30680</v>
      </c>
      <c r="O20" s="240">
        <v>-1.7640467424363693E-2</v>
      </c>
      <c r="P20" s="241">
        <v>4510</v>
      </c>
      <c r="Q20" s="169">
        <v>2.0583578375933047E-2</v>
      </c>
    </row>
    <row r="21" spans="1:17" x14ac:dyDescent="0.25">
      <c r="A21" s="149" t="s">
        <v>25</v>
      </c>
      <c r="B21" s="145">
        <v>30100</v>
      </c>
      <c r="C21" s="141">
        <v>0.13285660519382764</v>
      </c>
      <c r="D21" s="8">
        <v>7570</v>
      </c>
      <c r="E21" s="141">
        <v>1.7328519855595668</v>
      </c>
      <c r="F21" s="8">
        <v>22380</v>
      </c>
      <c r="G21" s="141">
        <v>-5.3299492385786802E-2</v>
      </c>
      <c r="H21" s="8">
        <v>150</v>
      </c>
      <c r="I21" s="153">
        <v>-6.25E-2</v>
      </c>
      <c r="J21" s="243">
        <v>26570</v>
      </c>
      <c r="K21" s="240">
        <v>-4.4480402732829917E-2</v>
      </c>
      <c r="L21" s="241">
        <v>2770</v>
      </c>
      <c r="M21" s="240">
        <v>0.25396825396825395</v>
      </c>
      <c r="N21" s="241">
        <v>23640</v>
      </c>
      <c r="O21" s="240">
        <v>-7.0670544768493049E-2</v>
      </c>
      <c r="P21" s="241">
        <v>160</v>
      </c>
      <c r="Q21" s="169">
        <v>6.1349693251533744E-3</v>
      </c>
    </row>
    <row r="22" spans="1:17" x14ac:dyDescent="0.25">
      <c r="A22" s="151" t="s">
        <v>26</v>
      </c>
      <c r="B22" s="145">
        <v>4330</v>
      </c>
      <c r="C22" s="141">
        <v>-0.10537190082644628</v>
      </c>
      <c r="D22" s="8">
        <v>60</v>
      </c>
      <c r="E22" s="141">
        <v>-0.33333333333333331</v>
      </c>
      <c r="F22" s="8">
        <v>4230</v>
      </c>
      <c r="G22" s="141">
        <v>-0.1</v>
      </c>
      <c r="H22" s="8">
        <v>40</v>
      </c>
      <c r="I22" s="153">
        <v>-0.2</v>
      </c>
      <c r="J22" s="243">
        <v>4840</v>
      </c>
      <c r="K22" s="240">
        <v>-3.8193753729858761E-2</v>
      </c>
      <c r="L22" s="241">
        <v>90</v>
      </c>
      <c r="M22" s="240">
        <v>-0.25</v>
      </c>
      <c r="N22" s="241">
        <v>4700</v>
      </c>
      <c r="O22" s="240">
        <v>-2.0016680567139282E-2</v>
      </c>
      <c r="P22" s="241">
        <v>50</v>
      </c>
      <c r="Q22" s="169">
        <v>-0.58260869565217388</v>
      </c>
    </row>
    <row r="23" spans="1:17" x14ac:dyDescent="0.25">
      <c r="A23" s="151" t="s">
        <v>27</v>
      </c>
      <c r="B23" s="145">
        <v>9550</v>
      </c>
      <c r="C23" s="141">
        <v>-4.4044044044044044E-2</v>
      </c>
      <c r="D23" s="8">
        <v>90</v>
      </c>
      <c r="E23" s="141">
        <v>-0.5714285714285714</v>
      </c>
      <c r="F23" s="8">
        <v>9390</v>
      </c>
      <c r="G23" s="141">
        <v>-3.0959752321981424E-2</v>
      </c>
      <c r="H23" s="8">
        <v>70</v>
      </c>
      <c r="I23" s="153">
        <v>-0.125</v>
      </c>
      <c r="J23" s="243">
        <v>9990</v>
      </c>
      <c r="K23" s="240">
        <v>-6.8022767565550063E-2</v>
      </c>
      <c r="L23" s="241">
        <v>210</v>
      </c>
      <c r="M23" s="240">
        <v>0.37179487179487181</v>
      </c>
      <c r="N23" s="241">
        <v>9690</v>
      </c>
      <c r="O23" s="240">
        <v>-3.1665168314853658E-2</v>
      </c>
      <c r="P23" s="241">
        <v>80</v>
      </c>
      <c r="Q23" s="169">
        <v>-0.8545454545454545</v>
      </c>
    </row>
    <row r="24" spans="1:17" x14ac:dyDescent="0.25">
      <c r="A24" s="150" t="s">
        <v>28</v>
      </c>
      <c r="B24" s="145">
        <v>1210</v>
      </c>
      <c r="C24" s="141">
        <v>0.19801980198019803</v>
      </c>
      <c r="D24" s="8">
        <v>40</v>
      </c>
      <c r="E24" s="141">
        <v>3</v>
      </c>
      <c r="F24" s="8">
        <v>1140</v>
      </c>
      <c r="G24" s="141">
        <v>0.16326530612244897</v>
      </c>
      <c r="H24" s="8">
        <v>30</v>
      </c>
      <c r="I24" s="153">
        <v>0.5</v>
      </c>
      <c r="J24" s="243">
        <v>1010</v>
      </c>
      <c r="K24" s="240">
        <v>-0.1769041769041769</v>
      </c>
      <c r="L24" s="241">
        <v>10</v>
      </c>
      <c r="M24" s="240">
        <v>-0.75555555555555554</v>
      </c>
      <c r="N24" s="241">
        <v>980</v>
      </c>
      <c r="O24" s="240">
        <v>-8.7768440709617174E-2</v>
      </c>
      <c r="P24" s="241">
        <v>20</v>
      </c>
      <c r="Q24" s="169">
        <v>-0.83809523809523812</v>
      </c>
    </row>
    <row r="25" spans="1:17" x14ac:dyDescent="0.25">
      <c r="A25" s="149" t="s">
        <v>29</v>
      </c>
      <c r="B25" s="145">
        <v>1190</v>
      </c>
      <c r="C25" s="141">
        <v>2.5862068965517241E-2</v>
      </c>
      <c r="D25" s="8">
        <v>60</v>
      </c>
      <c r="E25" s="141">
        <v>-0.5</v>
      </c>
      <c r="F25" s="8">
        <v>1120</v>
      </c>
      <c r="G25" s="141">
        <v>9.8039215686274508E-2</v>
      </c>
      <c r="H25" s="8">
        <v>10</v>
      </c>
      <c r="I25" s="153">
        <v>-0.5</v>
      </c>
      <c r="J25" s="243">
        <v>1160</v>
      </c>
      <c r="K25" s="240">
        <v>3.3807829181494664E-2</v>
      </c>
      <c r="L25" s="241">
        <v>120</v>
      </c>
      <c r="M25" s="240">
        <v>1.3529411764705883</v>
      </c>
      <c r="N25" s="241">
        <v>1020</v>
      </c>
      <c r="O25" s="240">
        <v>-2.4785510009532889E-2</v>
      </c>
      <c r="P25" s="241">
        <v>20</v>
      </c>
      <c r="Q25" s="169">
        <v>-0.20833333333333334</v>
      </c>
    </row>
    <row r="26" spans="1:17" x14ac:dyDescent="0.25">
      <c r="A26" s="151" t="s">
        <v>30</v>
      </c>
      <c r="B26" s="145">
        <v>11020</v>
      </c>
      <c r="C26" s="141">
        <v>-6.6892464013547842E-2</v>
      </c>
      <c r="D26" s="8">
        <v>140</v>
      </c>
      <c r="E26" s="141">
        <v>-0.46153846153846156</v>
      </c>
      <c r="F26" s="8">
        <v>10790</v>
      </c>
      <c r="G26" s="141">
        <v>-5.6818181818181816E-2</v>
      </c>
      <c r="H26" s="8">
        <v>90</v>
      </c>
      <c r="I26" s="153">
        <v>-0.18181818181818182</v>
      </c>
      <c r="J26" s="243">
        <v>11810</v>
      </c>
      <c r="K26" s="240">
        <v>-4.5362658688445058E-2</v>
      </c>
      <c r="L26" s="241">
        <v>260</v>
      </c>
      <c r="M26" s="240">
        <v>-0.11864406779661017</v>
      </c>
      <c r="N26" s="241">
        <v>11440</v>
      </c>
      <c r="O26" s="240">
        <v>-6.9462533645914737E-3</v>
      </c>
      <c r="P26" s="241">
        <v>110</v>
      </c>
      <c r="Q26" s="169">
        <v>-0.80360360360360361</v>
      </c>
    </row>
    <row r="27" spans="1:17" x14ac:dyDescent="0.25">
      <c r="A27" s="149" t="s">
        <v>31</v>
      </c>
      <c r="B27" s="145">
        <v>2790</v>
      </c>
      <c r="C27" s="141">
        <v>-2.4475524475524476E-2</v>
      </c>
      <c r="D27" s="8">
        <v>70</v>
      </c>
      <c r="E27" s="141">
        <v>-0.36363636363636365</v>
      </c>
      <c r="F27" s="8">
        <v>2700</v>
      </c>
      <c r="G27" s="141">
        <v>-1.4598540145985401E-2</v>
      </c>
      <c r="H27" s="8">
        <v>20</v>
      </c>
      <c r="I27" s="153">
        <v>0</v>
      </c>
      <c r="J27" s="243">
        <v>2860</v>
      </c>
      <c r="K27" s="240">
        <v>-3.8293584145112532E-2</v>
      </c>
      <c r="L27" s="241">
        <v>110</v>
      </c>
      <c r="M27" s="240">
        <v>0.14893617021276595</v>
      </c>
      <c r="N27" s="241">
        <v>2740</v>
      </c>
      <c r="O27" s="240">
        <v>-4.2016806722689079E-2</v>
      </c>
      <c r="P27" s="241">
        <v>20</v>
      </c>
      <c r="Q27" s="169">
        <v>-0.29629629629629628</v>
      </c>
    </row>
    <row r="28" spans="1:17" x14ac:dyDescent="0.25">
      <c r="A28" s="150" t="s">
        <v>32</v>
      </c>
      <c r="B28" s="145">
        <v>230</v>
      </c>
      <c r="C28" s="141">
        <v>-0.08</v>
      </c>
      <c r="D28" s="8">
        <v>20</v>
      </c>
      <c r="E28" s="141">
        <v>1</v>
      </c>
      <c r="F28" s="8">
        <v>210</v>
      </c>
      <c r="G28" s="141">
        <v>-0.125</v>
      </c>
      <c r="H28" s="8" t="s">
        <v>51</v>
      </c>
      <c r="I28" s="153" t="s">
        <v>39</v>
      </c>
      <c r="J28" s="243">
        <v>250</v>
      </c>
      <c r="K28" s="240">
        <v>-0.24545454545454545</v>
      </c>
      <c r="L28" s="241">
        <v>10</v>
      </c>
      <c r="M28" s="240">
        <v>-0.84615384615384615</v>
      </c>
      <c r="N28" s="241">
        <v>240</v>
      </c>
      <c r="O28" s="240">
        <v>-0.15087719298245614</v>
      </c>
      <c r="P28" s="241" t="s">
        <v>51</v>
      </c>
      <c r="Q28" s="169">
        <v>-0.83333333333333337</v>
      </c>
    </row>
    <row r="29" spans="1:17" x14ac:dyDescent="0.25">
      <c r="A29" s="150" t="s">
        <v>33</v>
      </c>
      <c r="B29" s="145">
        <v>210</v>
      </c>
      <c r="C29" s="141">
        <v>-4.5454545454545456E-2</v>
      </c>
      <c r="D29" s="8">
        <v>100</v>
      </c>
      <c r="E29" s="141">
        <v>0</v>
      </c>
      <c r="F29" s="8">
        <v>70</v>
      </c>
      <c r="G29" s="141">
        <v>-0.125</v>
      </c>
      <c r="H29" s="8">
        <v>40</v>
      </c>
      <c r="I29" s="153">
        <v>0</v>
      </c>
      <c r="J29" s="243">
        <v>220</v>
      </c>
      <c r="K29" s="240">
        <v>0.32544378698224852</v>
      </c>
      <c r="L29" s="241">
        <v>100</v>
      </c>
      <c r="M29" s="240">
        <v>0.26923076923076922</v>
      </c>
      <c r="N29" s="241">
        <v>80</v>
      </c>
      <c r="O29" s="240">
        <v>-7.7777777777777779E-2</v>
      </c>
      <c r="P29" s="241">
        <v>40</v>
      </c>
      <c r="Q29" s="169">
        <v>41</v>
      </c>
    </row>
    <row r="30" spans="1:17" x14ac:dyDescent="0.25">
      <c r="A30" s="151" t="s">
        <v>34</v>
      </c>
      <c r="B30" s="145">
        <v>7730</v>
      </c>
      <c r="C30" s="141">
        <v>0.14349112426035504</v>
      </c>
      <c r="D30" s="8">
        <v>1290</v>
      </c>
      <c r="E30" s="141">
        <v>0.20560747663551401</v>
      </c>
      <c r="F30" s="8">
        <v>6380</v>
      </c>
      <c r="G30" s="141">
        <v>0.13321492007104796</v>
      </c>
      <c r="H30" s="8">
        <v>60</v>
      </c>
      <c r="I30" s="153">
        <v>0</v>
      </c>
      <c r="J30" s="243">
        <v>6760</v>
      </c>
      <c r="K30" s="240">
        <v>-2.8037383177570093E-2</v>
      </c>
      <c r="L30" s="241">
        <v>1070</v>
      </c>
      <c r="M30" s="240">
        <v>-0.22750179985601152</v>
      </c>
      <c r="N30" s="241">
        <v>5630</v>
      </c>
      <c r="O30" s="240">
        <v>2.2888283378746595E-2</v>
      </c>
      <c r="P30" s="241">
        <v>60</v>
      </c>
      <c r="Q30" s="169">
        <v>-8.1967213114754092E-2</v>
      </c>
    </row>
    <row r="31" spans="1:17" x14ac:dyDescent="0.25">
      <c r="A31" s="149" t="s">
        <v>35</v>
      </c>
      <c r="B31" s="145">
        <v>350</v>
      </c>
      <c r="C31" s="141">
        <v>-2.7777777777777776E-2</v>
      </c>
      <c r="D31" s="8">
        <v>10</v>
      </c>
      <c r="E31" s="141">
        <v>-0.75</v>
      </c>
      <c r="F31" s="8">
        <v>330</v>
      </c>
      <c r="G31" s="141">
        <v>0.13793103448275862</v>
      </c>
      <c r="H31" s="8">
        <v>10</v>
      </c>
      <c r="I31" s="153">
        <v>-0.75</v>
      </c>
      <c r="J31" s="243">
        <v>360</v>
      </c>
      <c r="K31" s="240">
        <v>0.33208955223880599</v>
      </c>
      <c r="L31" s="241">
        <v>40</v>
      </c>
      <c r="M31" s="240">
        <v>34</v>
      </c>
      <c r="N31" s="241">
        <v>290</v>
      </c>
      <c r="O31" s="240">
        <v>0.12549019607843137</v>
      </c>
      <c r="P31" s="241">
        <v>40</v>
      </c>
      <c r="Q31" s="169">
        <v>1.9166666666666667</v>
      </c>
    </row>
    <row r="32" spans="1:17" x14ac:dyDescent="0.25">
      <c r="A32" s="151" t="s">
        <v>37</v>
      </c>
      <c r="B32" s="145">
        <v>31930</v>
      </c>
      <c r="C32" s="141">
        <v>-0.25099695050433968</v>
      </c>
      <c r="D32" s="8">
        <v>320</v>
      </c>
      <c r="E32" s="141">
        <v>-0.96631578947368424</v>
      </c>
      <c r="F32" s="8">
        <v>24990</v>
      </c>
      <c r="G32" s="141">
        <v>-8.9949016751638744E-2</v>
      </c>
      <c r="H32" s="8">
        <v>6620</v>
      </c>
      <c r="I32" s="153">
        <v>0.16754850088183421</v>
      </c>
      <c r="J32" s="243">
        <v>42630</v>
      </c>
      <c r="K32" s="240">
        <v>-6.3163446957209726E-2</v>
      </c>
      <c r="L32" s="241">
        <v>9500</v>
      </c>
      <c r="M32" s="240">
        <v>0.47180043383947939</v>
      </c>
      <c r="N32" s="241">
        <v>27460</v>
      </c>
      <c r="O32" s="240">
        <v>-4.8638536686759506E-2</v>
      </c>
      <c r="P32" s="241">
        <v>5670</v>
      </c>
      <c r="Q32" s="169">
        <v>-0.44347313623416168</v>
      </c>
    </row>
    <row r="33" spans="1:17" x14ac:dyDescent="0.25">
      <c r="A33" s="151" t="s">
        <v>40</v>
      </c>
      <c r="B33" s="145">
        <v>2250</v>
      </c>
      <c r="C33" s="141">
        <v>-5.4621848739495799E-2</v>
      </c>
      <c r="D33" s="8">
        <v>140</v>
      </c>
      <c r="E33" s="141">
        <v>-0.41666666666666669</v>
      </c>
      <c r="F33" s="8">
        <v>2000</v>
      </c>
      <c r="G33" s="141">
        <v>-2.4390243902439025E-2</v>
      </c>
      <c r="H33" s="8">
        <v>110</v>
      </c>
      <c r="I33" s="153">
        <v>0.1</v>
      </c>
      <c r="J33" s="243">
        <v>2380</v>
      </c>
      <c r="K33" s="240">
        <v>1.489995742869306E-2</v>
      </c>
      <c r="L33" s="241">
        <v>240</v>
      </c>
      <c r="M33" s="240">
        <v>0.18686868686868688</v>
      </c>
      <c r="N33" s="241">
        <v>2050</v>
      </c>
      <c r="O33" s="240">
        <v>-2.2846263683960019E-2</v>
      </c>
      <c r="P33" s="241">
        <v>100</v>
      </c>
      <c r="Q33" s="169">
        <v>0.92</v>
      </c>
    </row>
    <row r="34" spans="1:17" x14ac:dyDescent="0.25">
      <c r="A34" s="151" t="s">
        <v>41</v>
      </c>
      <c r="B34" s="145">
        <v>2540</v>
      </c>
      <c r="C34" s="141">
        <v>-0.10563380281690141</v>
      </c>
      <c r="D34" s="8">
        <v>40</v>
      </c>
      <c r="E34" s="141">
        <v>-0.5</v>
      </c>
      <c r="F34" s="8">
        <v>2490</v>
      </c>
      <c r="G34" s="141">
        <v>-9.1240875912408759E-2</v>
      </c>
      <c r="H34" s="8">
        <v>10</v>
      </c>
      <c r="I34" s="153">
        <v>-0.5</v>
      </c>
      <c r="J34" s="243">
        <v>2840</v>
      </c>
      <c r="K34" s="240">
        <v>1.3571428571428571E-2</v>
      </c>
      <c r="L34" s="241">
        <v>80</v>
      </c>
      <c r="M34" s="240">
        <v>0.52830188679245282</v>
      </c>
      <c r="N34" s="241">
        <v>2740</v>
      </c>
      <c r="O34" s="240">
        <v>7.7559055118110232E-2</v>
      </c>
      <c r="P34" s="241">
        <v>20</v>
      </c>
      <c r="Q34" s="169">
        <v>-0.90338164251207731</v>
      </c>
    </row>
    <row r="35" spans="1:17" x14ac:dyDescent="0.25">
      <c r="A35" s="150" t="s">
        <v>42</v>
      </c>
      <c r="B35" s="145">
        <v>620</v>
      </c>
      <c r="C35" s="141">
        <v>0.10714285714285714</v>
      </c>
      <c r="D35" s="8">
        <v>170</v>
      </c>
      <c r="E35" s="141">
        <v>6.25E-2</v>
      </c>
      <c r="F35" s="8">
        <v>430</v>
      </c>
      <c r="G35" s="141">
        <v>0.13157894736842105</v>
      </c>
      <c r="H35" s="8">
        <v>20</v>
      </c>
      <c r="I35" s="153">
        <v>0</v>
      </c>
      <c r="J35" s="243">
        <v>560</v>
      </c>
      <c r="K35" s="240">
        <v>2.9574861367837338E-2</v>
      </c>
      <c r="L35" s="241">
        <v>160</v>
      </c>
      <c r="M35" s="240">
        <v>-5.3571428571428568E-2</v>
      </c>
      <c r="N35" s="241">
        <v>380</v>
      </c>
      <c r="O35" s="240">
        <v>0.10404624277456648</v>
      </c>
      <c r="P35" s="241">
        <v>20</v>
      </c>
      <c r="Q35" s="169">
        <v>-0.40740740740740738</v>
      </c>
    </row>
    <row r="36" spans="1:17" x14ac:dyDescent="0.25">
      <c r="A36" s="149" t="s">
        <v>43</v>
      </c>
      <c r="B36" s="145">
        <v>7280</v>
      </c>
      <c r="C36" s="141">
        <v>5.3545586107091175E-2</v>
      </c>
      <c r="D36" s="8">
        <v>200</v>
      </c>
      <c r="E36" s="141">
        <v>0.66666666666666663</v>
      </c>
      <c r="F36" s="8">
        <v>7030</v>
      </c>
      <c r="G36" s="141">
        <v>4.3026706231454007E-2</v>
      </c>
      <c r="H36" s="8">
        <v>50</v>
      </c>
      <c r="I36" s="153">
        <v>0</v>
      </c>
      <c r="J36" s="243">
        <v>6910</v>
      </c>
      <c r="K36" s="240">
        <v>-1.6360791008678332E-2</v>
      </c>
      <c r="L36" s="241">
        <v>120</v>
      </c>
      <c r="M36" s="240">
        <v>-0.15</v>
      </c>
      <c r="N36" s="241">
        <v>6740</v>
      </c>
      <c r="O36" s="240">
        <v>-1.3746709564200059E-2</v>
      </c>
      <c r="P36" s="241">
        <v>50</v>
      </c>
      <c r="Q36" s="169">
        <v>0</v>
      </c>
    </row>
    <row r="37" spans="1:17" x14ac:dyDescent="0.25">
      <c r="A37" s="151" t="s">
        <v>44</v>
      </c>
      <c r="B37" s="145">
        <v>6040</v>
      </c>
      <c r="C37" s="141">
        <v>8.8288288288288289E-2</v>
      </c>
      <c r="D37" s="8">
        <v>20</v>
      </c>
      <c r="E37" s="141">
        <v>0</v>
      </c>
      <c r="F37" s="8">
        <v>5940</v>
      </c>
      <c r="G37" s="141">
        <v>8.5923217550274225E-2</v>
      </c>
      <c r="H37" s="8">
        <v>80</v>
      </c>
      <c r="I37" s="153">
        <v>0.33333333333333331</v>
      </c>
      <c r="J37" s="243">
        <v>5550</v>
      </c>
      <c r="K37" s="240">
        <v>0.21038847664775207</v>
      </c>
      <c r="L37" s="241">
        <v>20</v>
      </c>
      <c r="M37" s="240">
        <v>0.17647058823529413</v>
      </c>
      <c r="N37" s="241">
        <v>5470</v>
      </c>
      <c r="O37" s="240">
        <v>0.22876404494382022</v>
      </c>
      <c r="P37" s="241">
        <v>60</v>
      </c>
      <c r="Q37" s="169">
        <v>-0.4956521739130435</v>
      </c>
    </row>
    <row r="38" spans="1:17" x14ac:dyDescent="0.25">
      <c r="A38" s="150" t="s">
        <v>62</v>
      </c>
      <c r="B38" s="145">
        <v>30</v>
      </c>
      <c r="C38" s="141">
        <v>-0.66666666666666663</v>
      </c>
      <c r="D38" s="8" t="s">
        <v>51</v>
      </c>
      <c r="E38" s="141"/>
      <c r="F38" s="8">
        <v>30</v>
      </c>
      <c r="G38" s="141">
        <v>2</v>
      </c>
      <c r="H38" s="8">
        <v>0</v>
      </c>
      <c r="I38" s="153">
        <v>-1</v>
      </c>
      <c r="J38" s="243">
        <v>90</v>
      </c>
      <c r="K38" s="240"/>
      <c r="L38" s="241">
        <v>0</v>
      </c>
      <c r="M38" s="240"/>
      <c r="N38" s="241">
        <v>10</v>
      </c>
      <c r="O38" s="240"/>
      <c r="P38" s="241">
        <v>80</v>
      </c>
      <c r="Q38" s="169"/>
    </row>
    <row r="39" spans="1:17" x14ac:dyDescent="0.25">
      <c r="A39" s="149" t="s">
        <v>45</v>
      </c>
      <c r="B39" s="145">
        <v>30730</v>
      </c>
      <c r="C39" s="141">
        <v>1.5196564255037992E-2</v>
      </c>
      <c r="D39" s="8">
        <v>7960</v>
      </c>
      <c r="E39" s="141">
        <v>8.5948158253751711E-2</v>
      </c>
      <c r="F39" s="8">
        <v>22620</v>
      </c>
      <c r="G39" s="141">
        <v>-8.3296799649276634E-3</v>
      </c>
      <c r="H39" s="8">
        <v>150</v>
      </c>
      <c r="I39" s="153">
        <v>0.25</v>
      </c>
      <c r="J39" s="243">
        <v>30270</v>
      </c>
      <c r="K39" s="240">
        <v>1.9329853510692035E-2</v>
      </c>
      <c r="L39" s="241">
        <v>7330</v>
      </c>
      <c r="M39" s="240">
        <v>-4.0888646585798008E-4</v>
      </c>
      <c r="N39" s="241">
        <v>22810</v>
      </c>
      <c r="O39" s="240">
        <v>2.6547876169906406E-2</v>
      </c>
      <c r="P39" s="241">
        <v>120</v>
      </c>
      <c r="Q39" s="169">
        <v>-9.7014925373134331E-2</v>
      </c>
    </row>
    <row r="40" spans="1:17" x14ac:dyDescent="0.25">
      <c r="A40" s="151" t="s">
        <v>46</v>
      </c>
      <c r="B40" s="145">
        <v>24180</v>
      </c>
      <c r="C40" s="141">
        <v>0.22990844354018311</v>
      </c>
      <c r="D40" s="8">
        <v>19040</v>
      </c>
      <c r="E40" s="141">
        <v>0.27956989247311825</v>
      </c>
      <c r="F40" s="8">
        <v>4790</v>
      </c>
      <c r="G40" s="141">
        <v>6.9196428571428575E-2</v>
      </c>
      <c r="H40" s="8">
        <v>350</v>
      </c>
      <c r="I40" s="153">
        <v>0.12903225806451613</v>
      </c>
      <c r="J40" s="243">
        <v>19660</v>
      </c>
      <c r="K40" s="240">
        <v>-1.9106056071036617E-2</v>
      </c>
      <c r="L40" s="241">
        <v>14880</v>
      </c>
      <c r="M40" s="240">
        <v>-1.3425521917164529E-3</v>
      </c>
      <c r="N40" s="241">
        <v>4480</v>
      </c>
      <c r="O40" s="240">
        <v>4.8689138576779027E-2</v>
      </c>
      <c r="P40" s="241">
        <v>310</v>
      </c>
      <c r="Q40" s="169">
        <v>-0.65108323831242876</v>
      </c>
    </row>
    <row r="41" spans="1:17" x14ac:dyDescent="0.25">
      <c r="A41" s="149" t="s">
        <v>47</v>
      </c>
      <c r="B41" s="145">
        <v>2970</v>
      </c>
      <c r="C41" s="141">
        <v>-2.9411764705882353E-2</v>
      </c>
      <c r="D41" s="8">
        <v>420</v>
      </c>
      <c r="E41" s="141">
        <v>-0.51162790697674421</v>
      </c>
      <c r="F41" s="8">
        <v>2450</v>
      </c>
      <c r="G41" s="141">
        <v>0.18357487922705315</v>
      </c>
      <c r="H41" s="8">
        <v>100</v>
      </c>
      <c r="I41" s="153">
        <v>-0.23076923076923078</v>
      </c>
      <c r="J41" s="243">
        <v>3060</v>
      </c>
      <c r="K41" s="240">
        <v>0.42970574497898179</v>
      </c>
      <c r="L41" s="241">
        <v>860</v>
      </c>
      <c r="M41" s="240">
        <v>1.9517241379310344</v>
      </c>
      <c r="N41" s="241">
        <v>2070</v>
      </c>
      <c r="O41" s="240">
        <v>0.20115942028985506</v>
      </c>
      <c r="P41" s="241">
        <v>130</v>
      </c>
      <c r="Q41" s="169">
        <v>5.5555555555555552E-2</v>
      </c>
    </row>
    <row r="42" spans="1:17" x14ac:dyDescent="0.25">
      <c r="A42" s="151" t="s">
        <v>48</v>
      </c>
      <c r="B42" s="145">
        <v>1520</v>
      </c>
      <c r="C42" s="141">
        <v>-0.16939890710382513</v>
      </c>
      <c r="D42" s="8">
        <v>70</v>
      </c>
      <c r="E42" s="141">
        <v>0.16666666666666666</v>
      </c>
      <c r="F42" s="8">
        <v>1400</v>
      </c>
      <c r="G42" s="141">
        <v>-0.18604651162790697</v>
      </c>
      <c r="H42" s="8">
        <v>50</v>
      </c>
      <c r="I42" s="153">
        <v>-0.16666666666666666</v>
      </c>
      <c r="J42" s="243">
        <v>1830</v>
      </c>
      <c r="K42" s="240">
        <v>6.5154159394997094E-2</v>
      </c>
      <c r="L42" s="241">
        <v>60</v>
      </c>
      <c r="M42" s="240">
        <v>-0.13846153846153847</v>
      </c>
      <c r="N42" s="241">
        <v>1720</v>
      </c>
      <c r="O42" s="240">
        <v>9.7638800255264835E-2</v>
      </c>
      <c r="P42" s="241">
        <v>60</v>
      </c>
      <c r="Q42" s="169">
        <v>-0.36781609195402298</v>
      </c>
    </row>
    <row r="43" spans="1:17" x14ac:dyDescent="0.25">
      <c r="A43" s="150" t="s">
        <v>49</v>
      </c>
      <c r="B43" s="145">
        <v>480</v>
      </c>
      <c r="C43" s="141">
        <v>-0.52475247524752477</v>
      </c>
      <c r="D43" s="8">
        <v>30</v>
      </c>
      <c r="E43" s="141">
        <v>-0.86956521739130432</v>
      </c>
      <c r="F43" s="8">
        <v>440</v>
      </c>
      <c r="G43" s="141">
        <v>-0.42105263157894735</v>
      </c>
      <c r="H43" s="8">
        <v>10</v>
      </c>
      <c r="I43" s="153">
        <v>-0.5</v>
      </c>
      <c r="J43" s="243">
        <v>1010</v>
      </c>
      <c r="K43" s="240">
        <v>5.9623430962343099E-2</v>
      </c>
      <c r="L43" s="241">
        <v>230</v>
      </c>
      <c r="M43" s="240">
        <v>0.3352941176470588</v>
      </c>
      <c r="N43" s="241">
        <v>760</v>
      </c>
      <c r="O43" s="240">
        <v>2.246808510638298</v>
      </c>
      <c r="P43" s="241">
        <v>20</v>
      </c>
      <c r="Q43" s="169">
        <v>-0.95825771324863884</v>
      </c>
    </row>
    <row r="44" spans="1:17" x14ac:dyDescent="0.25">
      <c r="A44" s="150" t="s">
        <v>50</v>
      </c>
      <c r="B44" s="145">
        <v>5340</v>
      </c>
      <c r="C44" s="141">
        <v>-2.9090909090909091E-2</v>
      </c>
      <c r="D44" s="8" t="s">
        <v>51</v>
      </c>
      <c r="E44" s="141" t="s">
        <v>39</v>
      </c>
      <c r="F44" s="8">
        <v>5290</v>
      </c>
      <c r="G44" s="141">
        <v>-3.1135531135531136E-2</v>
      </c>
      <c r="H44" s="8">
        <v>50</v>
      </c>
      <c r="I44" s="153">
        <v>0.25</v>
      </c>
      <c r="J44" s="243">
        <v>5500</v>
      </c>
      <c r="K44" s="240">
        <v>-0.29654731457800509</v>
      </c>
      <c r="L44" s="241">
        <v>0</v>
      </c>
      <c r="M44" s="240">
        <v>-0.42857142857142855</v>
      </c>
      <c r="N44" s="241">
        <v>5460</v>
      </c>
      <c r="O44" s="240">
        <v>-0.29782580728161584</v>
      </c>
      <c r="P44" s="241">
        <v>40</v>
      </c>
      <c r="Q44" s="169">
        <v>-2.5000000000000001E-2</v>
      </c>
    </row>
    <row r="45" spans="1:17" x14ac:dyDescent="0.25">
      <c r="A45" s="150" t="s">
        <v>52</v>
      </c>
      <c r="B45" s="145">
        <v>25750</v>
      </c>
      <c r="C45" s="141">
        <v>3.3721397029305503E-2</v>
      </c>
      <c r="D45" s="8">
        <v>4990</v>
      </c>
      <c r="E45" s="141">
        <v>0.48071216617210683</v>
      </c>
      <c r="F45" s="8">
        <v>20700</v>
      </c>
      <c r="G45" s="141">
        <v>-3.5863996273870519E-2</v>
      </c>
      <c r="H45" s="8">
        <v>60</v>
      </c>
      <c r="I45" s="153">
        <v>-0.14285714285714285</v>
      </c>
      <c r="J45" s="243">
        <v>24910</v>
      </c>
      <c r="K45" s="240">
        <v>-2.1029874213836477E-2</v>
      </c>
      <c r="L45" s="241">
        <v>3370</v>
      </c>
      <c r="M45" s="240">
        <v>-3.9372325249643368E-2</v>
      </c>
      <c r="N45" s="241">
        <v>21470</v>
      </c>
      <c r="O45" s="240">
        <v>-1.7794245459951511E-2</v>
      </c>
      <c r="P45" s="241">
        <v>70</v>
      </c>
      <c r="Q45" s="169">
        <v>-0.10810810810810811</v>
      </c>
    </row>
    <row r="46" spans="1:17" x14ac:dyDescent="0.25">
      <c r="A46" s="150" t="s">
        <v>53</v>
      </c>
      <c r="B46" s="145">
        <v>3740</v>
      </c>
      <c r="C46" s="141">
        <v>2.7472527472527472E-2</v>
      </c>
      <c r="D46" s="8">
        <v>130</v>
      </c>
      <c r="E46" s="141"/>
      <c r="F46" s="8">
        <v>3600</v>
      </c>
      <c r="G46" s="141">
        <v>-8.2644628099173556E-3</v>
      </c>
      <c r="H46" s="8">
        <v>10</v>
      </c>
      <c r="I46" s="153">
        <v>0</v>
      </c>
      <c r="J46" s="243">
        <v>3640</v>
      </c>
      <c r="K46" s="240">
        <v>-3.2678002125398516E-2</v>
      </c>
      <c r="L46" s="241">
        <v>0</v>
      </c>
      <c r="M46" s="240">
        <v>-1</v>
      </c>
      <c r="N46" s="241">
        <v>3630</v>
      </c>
      <c r="O46" s="240">
        <v>-3.1449893390191899E-2</v>
      </c>
      <c r="P46" s="241">
        <v>10</v>
      </c>
      <c r="Q46" s="169">
        <v>0</v>
      </c>
    </row>
    <row r="47" spans="1:17" x14ac:dyDescent="0.25">
      <c r="A47" s="149" t="s">
        <v>54</v>
      </c>
      <c r="B47" s="145">
        <v>690</v>
      </c>
      <c r="C47" s="141">
        <v>9.5238095238095233E-2</v>
      </c>
      <c r="D47" s="8">
        <v>420</v>
      </c>
      <c r="E47" s="141">
        <v>0.13513513513513514</v>
      </c>
      <c r="F47" s="8">
        <v>210</v>
      </c>
      <c r="G47" s="141">
        <v>0</v>
      </c>
      <c r="H47" s="8">
        <v>60</v>
      </c>
      <c r="I47" s="153">
        <v>0.2</v>
      </c>
      <c r="J47" s="243">
        <v>630</v>
      </c>
      <c r="K47" s="240">
        <v>0.224609375</v>
      </c>
      <c r="L47" s="241">
        <v>370</v>
      </c>
      <c r="M47" s="240">
        <v>0.65765765765765771</v>
      </c>
      <c r="N47" s="241">
        <v>210</v>
      </c>
      <c r="O47" s="240">
        <v>0.63565891472868219</v>
      </c>
      <c r="P47" s="241">
        <v>50</v>
      </c>
      <c r="Q47" s="169">
        <v>-0.70186335403726707</v>
      </c>
    </row>
    <row r="48" spans="1:17" x14ac:dyDescent="0.25">
      <c r="A48" s="149" t="s">
        <v>55</v>
      </c>
      <c r="B48" s="145">
        <v>740</v>
      </c>
      <c r="C48" s="141">
        <v>-2.6315789473684209E-2</v>
      </c>
      <c r="D48" s="8">
        <v>60</v>
      </c>
      <c r="E48" s="141">
        <v>0.2</v>
      </c>
      <c r="F48" s="8">
        <v>630</v>
      </c>
      <c r="G48" s="141">
        <v>0</v>
      </c>
      <c r="H48" s="8">
        <v>50</v>
      </c>
      <c r="I48" s="153">
        <v>-0.44444444444444442</v>
      </c>
      <c r="J48" s="243">
        <v>760</v>
      </c>
      <c r="K48" s="240">
        <v>-0.94510705561143837</v>
      </c>
      <c r="L48" s="241">
        <v>50</v>
      </c>
      <c r="M48" s="240">
        <v>-0.78703703703703709</v>
      </c>
      <c r="N48" s="241">
        <v>630</v>
      </c>
      <c r="O48" s="240">
        <v>-0.95031007143417856</v>
      </c>
      <c r="P48" s="241">
        <v>90</v>
      </c>
      <c r="Q48" s="169">
        <v>-0.9117341640706127</v>
      </c>
    </row>
    <row r="49" spans="1:17" x14ac:dyDescent="0.25">
      <c r="A49" s="149" t="s">
        <v>56</v>
      </c>
      <c r="B49" s="145">
        <v>0</v>
      </c>
      <c r="C49" s="141">
        <v>-1</v>
      </c>
      <c r="D49" s="8"/>
      <c r="E49" s="141">
        <v>-1</v>
      </c>
      <c r="F49" s="8"/>
      <c r="G49" s="141" t="s">
        <v>39</v>
      </c>
      <c r="H49" s="8"/>
      <c r="I49" s="153"/>
      <c r="J49" s="243">
        <v>50</v>
      </c>
      <c r="K49" s="240"/>
      <c r="L49" s="241">
        <v>50</v>
      </c>
      <c r="M49" s="240"/>
      <c r="N49" s="241" t="s">
        <v>51</v>
      </c>
      <c r="O49" s="240"/>
      <c r="P49" s="241">
        <v>0</v>
      </c>
      <c r="Q49" s="169"/>
    </row>
    <row r="50" spans="1:17" ht="15.75" thickBot="1" x14ac:dyDescent="0.3">
      <c r="A50" s="149" t="s">
        <v>68</v>
      </c>
      <c r="B50" s="146">
        <v>1690</v>
      </c>
      <c r="C50" s="245">
        <v>-5.0561797752808987E-2</v>
      </c>
      <c r="D50" s="147">
        <v>30</v>
      </c>
      <c r="E50" s="245">
        <v>-0.66666666666666663</v>
      </c>
      <c r="F50" s="147">
        <v>1640</v>
      </c>
      <c r="G50" s="245">
        <v>-1.7964071856287425E-2</v>
      </c>
      <c r="H50" s="147">
        <v>20</v>
      </c>
      <c r="I50" s="246">
        <v>0</v>
      </c>
      <c r="J50" s="244">
        <v>1780</v>
      </c>
      <c r="K50" s="105">
        <v>0.88278775079197469</v>
      </c>
      <c r="L50" s="239">
        <v>90</v>
      </c>
      <c r="M50" s="105">
        <v>-0.75797872340425532</v>
      </c>
      <c r="N50" s="239">
        <v>1670</v>
      </c>
      <c r="O50" s="105">
        <v>2.0547445255474455</v>
      </c>
      <c r="P50" s="239">
        <v>20</v>
      </c>
      <c r="Q50" s="171">
        <v>-0.21739130434782608</v>
      </c>
    </row>
    <row r="51" spans="1:17" ht="15.75" thickBot="1" x14ac:dyDescent="0.3">
      <c r="A51" s="178" t="s">
        <v>58</v>
      </c>
      <c r="B51" s="247">
        <v>303620</v>
      </c>
      <c r="C51" s="174">
        <v>-1.6647234097681048E-2</v>
      </c>
      <c r="D51" s="160">
        <v>44900</v>
      </c>
      <c r="E51" s="174">
        <v>-3.8543897216274089E-2</v>
      </c>
      <c r="F51" s="160">
        <v>243810</v>
      </c>
      <c r="G51" s="174">
        <v>-2.2374594009382895E-2</v>
      </c>
      <c r="H51" s="160">
        <v>14920</v>
      </c>
      <c r="I51" s="176">
        <v>0.17665615141955837</v>
      </c>
      <c r="J51" s="236">
        <v>308760</v>
      </c>
      <c r="K51" s="174">
        <v>-5.5343091062621613E-2</v>
      </c>
      <c r="L51" s="237">
        <v>46700</v>
      </c>
      <c r="M51" s="174">
        <v>8.029703657436324E-2</v>
      </c>
      <c r="N51" s="237">
        <v>249390</v>
      </c>
      <c r="O51" s="174">
        <v>-4.4011101485053626E-2</v>
      </c>
      <c r="P51" s="237">
        <v>12680</v>
      </c>
      <c r="Q51" s="176">
        <v>-0.44285777055230896</v>
      </c>
    </row>
    <row r="53" spans="1:17" x14ac:dyDescent="0.25">
      <c r="A53" t="s">
        <v>69</v>
      </c>
    </row>
  </sheetData>
  <mergeCells count="13">
    <mergeCell ref="L4:M4"/>
    <mergeCell ref="N4:O4"/>
    <mergeCell ref="P4:Q4"/>
    <mergeCell ref="A1:H1"/>
    <mergeCell ref="B3:I3"/>
    <mergeCell ref="J3:Q3"/>
    <mergeCell ref="B4:B5"/>
    <mergeCell ref="C4:C5"/>
    <mergeCell ref="D4:E4"/>
    <mergeCell ref="F4:G4"/>
    <mergeCell ref="H4:I4"/>
    <mergeCell ref="J4:J5"/>
    <mergeCell ref="K4:K5"/>
  </mergeCells>
  <pageMargins left="0.7" right="0.7" top="0.75" bottom="0.75" header="0.3" footer="0.3"/>
  <pageSetup paperSize="8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topLeftCell="A2" workbookViewId="0">
      <selection activeCell="A2" sqref="A2"/>
    </sheetView>
  </sheetViews>
  <sheetFormatPr defaultRowHeight="15" x14ac:dyDescent="0.25"/>
  <cols>
    <col min="1" max="1" width="40.140625" customWidth="1"/>
    <col min="2" max="17" width="12" customWidth="1"/>
  </cols>
  <sheetData>
    <row r="1" spans="1:17" ht="18.75" x14ac:dyDescent="0.3">
      <c r="A1" s="12" t="s">
        <v>140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 thickBot="1" x14ac:dyDescent="0.3">
      <c r="A3" s="13"/>
      <c r="B3" s="271">
        <v>2016</v>
      </c>
      <c r="C3" s="272"/>
      <c r="D3" s="272"/>
      <c r="E3" s="272"/>
      <c r="F3" s="272"/>
      <c r="G3" s="272"/>
      <c r="H3" s="272"/>
      <c r="I3" s="273"/>
      <c r="J3" s="256">
        <v>2015</v>
      </c>
      <c r="K3" s="272"/>
      <c r="L3" s="272"/>
      <c r="M3" s="272"/>
      <c r="N3" s="272"/>
      <c r="O3" s="272"/>
      <c r="P3" s="272"/>
      <c r="Q3" s="274"/>
    </row>
    <row r="4" spans="1:17" ht="15" customHeight="1" x14ac:dyDescent="0.25">
      <c r="A4" s="277" t="s">
        <v>70</v>
      </c>
      <c r="B4" s="258" t="s">
        <v>0</v>
      </c>
      <c r="C4" s="260" t="s">
        <v>71</v>
      </c>
      <c r="D4" s="267" t="s">
        <v>2</v>
      </c>
      <c r="E4" s="268"/>
      <c r="F4" s="267" t="s">
        <v>3</v>
      </c>
      <c r="G4" s="268"/>
      <c r="H4" s="269" t="s">
        <v>4</v>
      </c>
      <c r="I4" s="275"/>
      <c r="J4" s="262" t="s">
        <v>0</v>
      </c>
      <c r="K4" s="260" t="s">
        <v>72</v>
      </c>
      <c r="L4" s="267" t="s">
        <v>2</v>
      </c>
      <c r="M4" s="268"/>
      <c r="N4" s="267" t="s">
        <v>3</v>
      </c>
      <c r="O4" s="268"/>
      <c r="P4" s="269" t="s">
        <v>4</v>
      </c>
      <c r="Q4" s="270"/>
    </row>
    <row r="5" spans="1:17" ht="30.75" thickBot="1" x14ac:dyDescent="0.3">
      <c r="A5" s="278"/>
      <c r="B5" s="264"/>
      <c r="C5" s="261"/>
      <c r="D5" s="235" t="s">
        <v>7</v>
      </c>
      <c r="E5" s="234" t="s">
        <v>71</v>
      </c>
      <c r="F5" s="235" t="s">
        <v>7</v>
      </c>
      <c r="G5" s="234" t="s">
        <v>71</v>
      </c>
      <c r="H5" s="235" t="s">
        <v>7</v>
      </c>
      <c r="I5" s="234" t="s">
        <v>71</v>
      </c>
      <c r="J5" s="276"/>
      <c r="K5" s="261"/>
      <c r="L5" s="235" t="s">
        <v>7</v>
      </c>
      <c r="M5" s="234" t="s">
        <v>72</v>
      </c>
      <c r="N5" s="235" t="s">
        <v>7</v>
      </c>
      <c r="O5" s="234" t="s">
        <v>72</v>
      </c>
      <c r="P5" s="235" t="s">
        <v>7</v>
      </c>
      <c r="Q5" s="212" t="s">
        <v>72</v>
      </c>
    </row>
    <row r="6" spans="1:17" x14ac:dyDescent="0.25">
      <c r="A6" s="177" t="s">
        <v>73</v>
      </c>
      <c r="B6" s="165">
        <v>130</v>
      </c>
      <c r="C6" s="111">
        <v>0.5625</v>
      </c>
      <c r="D6" s="166">
        <v>10</v>
      </c>
      <c r="E6" s="111" t="s">
        <v>39</v>
      </c>
      <c r="F6" s="166">
        <v>100</v>
      </c>
      <c r="G6" s="111">
        <v>1</v>
      </c>
      <c r="H6" s="166">
        <v>20</v>
      </c>
      <c r="I6" s="167">
        <v>-0.25</v>
      </c>
      <c r="J6" s="165">
        <v>80</v>
      </c>
      <c r="K6" s="111">
        <v>-0.66063348416289591</v>
      </c>
      <c r="L6" s="166" t="s">
        <v>51</v>
      </c>
      <c r="M6" s="111">
        <v>-0.66666666666666663</v>
      </c>
      <c r="N6" s="166">
        <v>50</v>
      </c>
      <c r="O6" s="111">
        <v>-0.72105263157894739</v>
      </c>
      <c r="P6" s="166">
        <v>20</v>
      </c>
      <c r="Q6" s="167">
        <v>-0.13636363636363635</v>
      </c>
    </row>
    <row r="7" spans="1:17" x14ac:dyDescent="0.25">
      <c r="A7" s="150" t="s">
        <v>13</v>
      </c>
      <c r="B7" s="168">
        <v>13120</v>
      </c>
      <c r="C7" s="240">
        <v>-2.0164301717699777E-2</v>
      </c>
      <c r="D7" s="14">
        <v>170</v>
      </c>
      <c r="E7" s="240">
        <v>0.21428571428571427</v>
      </c>
      <c r="F7" s="14">
        <v>12360</v>
      </c>
      <c r="G7" s="240">
        <v>-2.3933649289099527E-2</v>
      </c>
      <c r="H7" s="14">
        <v>590</v>
      </c>
      <c r="I7" s="169">
        <v>5.084745762711864E-3</v>
      </c>
      <c r="J7" s="168">
        <v>13390</v>
      </c>
      <c r="K7" s="240">
        <v>0.16496998172800836</v>
      </c>
      <c r="L7" s="14">
        <v>140</v>
      </c>
      <c r="M7" s="240">
        <v>5.3846153846153849E-2</v>
      </c>
      <c r="N7" s="14">
        <v>12660</v>
      </c>
      <c r="O7" s="240">
        <v>0.82695915716553614</v>
      </c>
      <c r="P7" s="14">
        <v>590</v>
      </c>
      <c r="Q7" s="169">
        <v>-0.86626071267478577</v>
      </c>
    </row>
    <row r="8" spans="1:17" x14ac:dyDescent="0.25">
      <c r="A8" s="150" t="s">
        <v>74</v>
      </c>
      <c r="B8" s="168">
        <v>1410</v>
      </c>
      <c r="C8" s="240">
        <v>0.41199999999999998</v>
      </c>
      <c r="D8" s="14">
        <v>30</v>
      </c>
      <c r="E8" s="240">
        <v>-0.3</v>
      </c>
      <c r="F8" s="14">
        <v>1210</v>
      </c>
      <c r="G8" s="240">
        <v>0.43928571428571428</v>
      </c>
      <c r="H8" s="14">
        <v>180</v>
      </c>
      <c r="I8" s="169">
        <v>0.34615384615384615</v>
      </c>
      <c r="J8" s="168">
        <v>1000</v>
      </c>
      <c r="K8" s="240">
        <v>-8.9171974522292988E-2</v>
      </c>
      <c r="L8" s="14">
        <v>40</v>
      </c>
      <c r="M8" s="240">
        <v>-7.6923076923076927E-2</v>
      </c>
      <c r="N8" s="14">
        <v>840</v>
      </c>
      <c r="O8" s="240">
        <v>-0.1006423982869379</v>
      </c>
      <c r="P8" s="14">
        <v>130</v>
      </c>
      <c r="Q8" s="169">
        <v>-7.9365079365079361E-3</v>
      </c>
    </row>
    <row r="9" spans="1:17" x14ac:dyDescent="0.25">
      <c r="A9" s="150" t="s">
        <v>16</v>
      </c>
      <c r="B9" s="168">
        <v>11950</v>
      </c>
      <c r="C9" s="240">
        <v>-5.7649842271293376E-2</v>
      </c>
      <c r="D9" s="14">
        <v>80</v>
      </c>
      <c r="E9" s="240">
        <v>-0.24545454545454545</v>
      </c>
      <c r="F9" s="14">
        <v>11400</v>
      </c>
      <c r="G9" s="240">
        <v>-5.7768595041322313E-2</v>
      </c>
      <c r="H9" s="14">
        <v>470</v>
      </c>
      <c r="I9" s="169">
        <v>1.0869565217391304E-2</v>
      </c>
      <c r="J9" s="168">
        <v>12680</v>
      </c>
      <c r="K9" s="240">
        <v>0.135423197492163</v>
      </c>
      <c r="L9" s="14">
        <v>110</v>
      </c>
      <c r="M9" s="240">
        <v>0.6</v>
      </c>
      <c r="N9" s="14">
        <v>12100</v>
      </c>
      <c r="O9" s="240">
        <v>0.78142478657639092</v>
      </c>
      <c r="P9" s="14">
        <v>460</v>
      </c>
      <c r="Q9" s="169">
        <v>-0.89258312020460362</v>
      </c>
    </row>
    <row r="10" spans="1:17" x14ac:dyDescent="0.25">
      <c r="A10" s="150" t="s">
        <v>18</v>
      </c>
      <c r="B10" s="168">
        <v>5050</v>
      </c>
      <c r="C10" s="240">
        <v>0.12017738359201774</v>
      </c>
      <c r="D10" s="14">
        <v>1580</v>
      </c>
      <c r="E10" s="240">
        <v>0.10209790209790209</v>
      </c>
      <c r="F10" s="14">
        <v>3290</v>
      </c>
      <c r="G10" s="240">
        <v>0.12218430034129693</v>
      </c>
      <c r="H10" s="14">
        <v>190</v>
      </c>
      <c r="I10" s="169">
        <v>0.17499999999999999</v>
      </c>
      <c r="J10" s="168">
        <v>4510</v>
      </c>
      <c r="K10" s="240">
        <v>5.8382180539273153E-2</v>
      </c>
      <c r="L10" s="14">
        <v>1430</v>
      </c>
      <c r="M10" s="240">
        <v>2.5880661394680086E-2</v>
      </c>
      <c r="N10" s="14">
        <v>2930</v>
      </c>
      <c r="O10" s="240">
        <v>9.0909090909090912E-2</v>
      </c>
      <c r="P10" s="14">
        <v>160</v>
      </c>
      <c r="Q10" s="169">
        <v>-0.16315789473684211</v>
      </c>
    </row>
    <row r="11" spans="1:17" x14ac:dyDescent="0.25">
      <c r="A11" s="150" t="s">
        <v>23</v>
      </c>
      <c r="B11" s="168">
        <v>80</v>
      </c>
      <c r="C11" s="240">
        <v>-1.2500000000000001E-2</v>
      </c>
      <c r="D11" s="14">
        <v>40</v>
      </c>
      <c r="E11" s="240">
        <v>-0.12</v>
      </c>
      <c r="F11" s="14">
        <v>40</v>
      </c>
      <c r="G11" s="240">
        <v>0.75</v>
      </c>
      <c r="H11" s="14">
        <v>0</v>
      </c>
      <c r="I11" s="169" t="s">
        <v>39</v>
      </c>
      <c r="J11" s="168">
        <v>80</v>
      </c>
      <c r="K11" s="240"/>
      <c r="L11" s="14">
        <v>50</v>
      </c>
      <c r="M11" s="240"/>
      <c r="N11" s="14">
        <v>20</v>
      </c>
      <c r="O11" s="240"/>
      <c r="P11" s="14" t="s">
        <v>51</v>
      </c>
      <c r="Q11" s="169"/>
    </row>
    <row r="12" spans="1:17" x14ac:dyDescent="0.25">
      <c r="A12" s="150" t="s">
        <v>75</v>
      </c>
      <c r="B12" s="168">
        <v>243740</v>
      </c>
      <c r="C12" s="240">
        <v>4.2916434897950453E-2</v>
      </c>
      <c r="D12" s="14">
        <v>2230</v>
      </c>
      <c r="E12" s="240">
        <v>-0.65533230293663058</v>
      </c>
      <c r="F12" s="14">
        <v>190720</v>
      </c>
      <c r="G12" s="240">
        <v>1.6831947110258049E-2</v>
      </c>
      <c r="H12" s="14">
        <v>50790</v>
      </c>
      <c r="I12" s="169">
        <v>0.28006552419354841</v>
      </c>
      <c r="J12" s="168">
        <v>233710</v>
      </c>
      <c r="K12" s="240">
        <v>0.68375360230547555</v>
      </c>
      <c r="L12" s="14">
        <v>6470</v>
      </c>
      <c r="M12" s="240">
        <v>0.22396819386595987</v>
      </c>
      <c r="N12" s="14">
        <v>187560</v>
      </c>
      <c r="O12" s="240">
        <v>0.79223881738000368</v>
      </c>
      <c r="P12" s="14">
        <v>39680</v>
      </c>
      <c r="Q12" s="169">
        <v>0.37462329834770863</v>
      </c>
    </row>
    <row r="13" spans="1:17" x14ac:dyDescent="0.25">
      <c r="A13" s="150" t="s">
        <v>25</v>
      </c>
      <c r="B13" s="168">
        <v>100500</v>
      </c>
      <c r="C13" s="240">
        <v>3.5091152538881447E-2</v>
      </c>
      <c r="D13" s="14">
        <v>330</v>
      </c>
      <c r="E13" s="240">
        <v>-0.95590230664857534</v>
      </c>
      <c r="F13" s="14">
        <v>98690</v>
      </c>
      <c r="G13" s="240">
        <v>0.12004312790829645</v>
      </c>
      <c r="H13" s="14">
        <v>1490</v>
      </c>
      <c r="I13" s="169">
        <v>-7.7639751552795025E-2</v>
      </c>
      <c r="J13" s="168">
        <v>97090</v>
      </c>
      <c r="K13" s="240">
        <v>0.53673514608591055</v>
      </c>
      <c r="L13" s="14">
        <v>7370</v>
      </c>
      <c r="M13" s="240">
        <v>0.2632841960918752</v>
      </c>
      <c r="N13" s="14">
        <v>88110</v>
      </c>
      <c r="O13" s="240">
        <v>2.0724971231300344</v>
      </c>
      <c r="P13" s="14">
        <v>1610</v>
      </c>
      <c r="Q13" s="169">
        <v>-0.9437061839489379</v>
      </c>
    </row>
    <row r="14" spans="1:17" x14ac:dyDescent="0.25">
      <c r="A14" s="150" t="s">
        <v>76</v>
      </c>
      <c r="B14" s="168">
        <v>9180</v>
      </c>
      <c r="C14" s="240">
        <v>0.1566750629722922</v>
      </c>
      <c r="D14" s="14">
        <v>550</v>
      </c>
      <c r="E14" s="240">
        <v>0.14791666666666667</v>
      </c>
      <c r="F14" s="14">
        <v>8460</v>
      </c>
      <c r="G14" s="240">
        <v>0.16090534979423868</v>
      </c>
      <c r="H14" s="14">
        <v>170</v>
      </c>
      <c r="I14" s="169">
        <v>6.25E-2</v>
      </c>
      <c r="J14" s="168">
        <v>7940</v>
      </c>
      <c r="K14" s="240">
        <v>1.6075533661740558</v>
      </c>
      <c r="L14" s="14">
        <v>480</v>
      </c>
      <c r="M14" s="240">
        <v>2.5514705882352939</v>
      </c>
      <c r="N14" s="14">
        <v>7290</v>
      </c>
      <c r="O14" s="240">
        <v>3.8304635761589405</v>
      </c>
      <c r="P14" s="14">
        <v>160</v>
      </c>
      <c r="Q14" s="169">
        <v>-0.88348820586132948</v>
      </c>
    </row>
    <row r="15" spans="1:17" x14ac:dyDescent="0.25">
      <c r="A15" s="150" t="s">
        <v>27</v>
      </c>
      <c r="B15" s="168">
        <v>7650</v>
      </c>
      <c r="C15" s="240">
        <v>0.28372483221476508</v>
      </c>
      <c r="D15" s="14">
        <v>90</v>
      </c>
      <c r="E15" s="240">
        <v>-5.5555555555555552E-2</v>
      </c>
      <c r="F15" s="14">
        <v>7230</v>
      </c>
      <c r="G15" s="240">
        <v>0.29409660107334523</v>
      </c>
      <c r="H15" s="14">
        <v>330</v>
      </c>
      <c r="I15" s="169">
        <v>0.18571428571428572</v>
      </c>
      <c r="J15" s="168">
        <v>5960</v>
      </c>
      <c r="K15" s="240">
        <v>0.48888333749687735</v>
      </c>
      <c r="L15" s="14">
        <v>90</v>
      </c>
      <c r="M15" s="240">
        <v>-3.1914893617021274E-2</v>
      </c>
      <c r="N15" s="14">
        <v>5590</v>
      </c>
      <c r="O15" s="240">
        <v>0.6489518748154709</v>
      </c>
      <c r="P15" s="14">
        <v>280</v>
      </c>
      <c r="Q15" s="169">
        <v>-0.45593869731800768</v>
      </c>
    </row>
    <row r="16" spans="1:17" x14ac:dyDescent="0.25">
      <c r="A16" s="150" t="s">
        <v>77</v>
      </c>
      <c r="B16" s="168">
        <v>4080</v>
      </c>
      <c r="C16" s="240">
        <v>0.23484848484848486</v>
      </c>
      <c r="D16" s="14">
        <v>200</v>
      </c>
      <c r="E16" s="240">
        <v>0.17058823529411765</v>
      </c>
      <c r="F16" s="14">
        <v>3800</v>
      </c>
      <c r="G16" s="240">
        <v>0.24868421052631579</v>
      </c>
      <c r="H16" s="14">
        <v>80</v>
      </c>
      <c r="I16" s="169">
        <v>-0.1111111111111111</v>
      </c>
      <c r="J16" s="168">
        <v>3300</v>
      </c>
      <c r="K16" s="240">
        <v>1.0854430379746836</v>
      </c>
      <c r="L16" s="14">
        <v>170</v>
      </c>
      <c r="M16" s="240">
        <v>1.0121951219512195</v>
      </c>
      <c r="N16" s="14">
        <v>3040</v>
      </c>
      <c r="O16" s="240">
        <v>4.1334459459459456</v>
      </c>
      <c r="P16" s="14">
        <v>90</v>
      </c>
      <c r="Q16" s="169">
        <v>-0.89955849889624728</v>
      </c>
    </row>
    <row r="17" spans="1:17" x14ac:dyDescent="0.25">
      <c r="A17" s="150" t="s">
        <v>30</v>
      </c>
      <c r="B17" s="168">
        <v>11700</v>
      </c>
      <c r="C17" s="240">
        <v>0.12963320463320463</v>
      </c>
      <c r="D17" s="14">
        <v>120</v>
      </c>
      <c r="E17" s="240">
        <v>3.3333333333333333E-2</v>
      </c>
      <c r="F17" s="14">
        <v>11310</v>
      </c>
      <c r="G17" s="240">
        <v>0.13223223223223224</v>
      </c>
      <c r="H17" s="14">
        <v>270</v>
      </c>
      <c r="I17" s="169">
        <v>7.1999999999999995E-2</v>
      </c>
      <c r="J17" s="168">
        <v>10360</v>
      </c>
      <c r="K17" s="240">
        <v>0.79933981931897147</v>
      </c>
      <c r="L17" s="14">
        <v>120</v>
      </c>
      <c r="M17" s="240">
        <v>9.5238095238095233E-2</v>
      </c>
      <c r="N17" s="14">
        <v>9990</v>
      </c>
      <c r="O17" s="240">
        <v>1.3018433179723503</v>
      </c>
      <c r="P17" s="14">
        <v>250</v>
      </c>
      <c r="Q17" s="169">
        <v>-0.80778032036613268</v>
      </c>
    </row>
    <row r="18" spans="1:17" x14ac:dyDescent="0.25">
      <c r="A18" s="150" t="s">
        <v>34</v>
      </c>
      <c r="B18" s="168">
        <v>2100</v>
      </c>
      <c r="C18" s="240">
        <v>-0.41994459833795011</v>
      </c>
      <c r="D18" s="14">
        <v>320</v>
      </c>
      <c r="E18" s="240">
        <v>-0.32978723404255317</v>
      </c>
      <c r="F18" s="14">
        <v>1690</v>
      </c>
      <c r="G18" s="240">
        <v>-0.44224422442244227</v>
      </c>
      <c r="H18" s="14">
        <v>90</v>
      </c>
      <c r="I18" s="169">
        <v>-0.25833333333333336</v>
      </c>
      <c r="J18" s="168">
        <v>3610</v>
      </c>
      <c r="K18" s="240">
        <v>6.044600938967136E-2</v>
      </c>
      <c r="L18" s="14">
        <v>470</v>
      </c>
      <c r="M18" s="240">
        <v>-0.33898305084745761</v>
      </c>
      <c r="N18" s="14">
        <v>3030</v>
      </c>
      <c r="O18" s="240">
        <v>0.15920398009950248</v>
      </c>
      <c r="P18" s="14">
        <v>120</v>
      </c>
      <c r="Q18" s="169">
        <v>0.34482758620689657</v>
      </c>
    </row>
    <row r="19" spans="1:17" x14ac:dyDescent="0.25">
      <c r="A19" s="150" t="s">
        <v>37</v>
      </c>
      <c r="B19" s="168">
        <v>58020</v>
      </c>
      <c r="C19" s="240">
        <v>0.45815531540588089</v>
      </c>
      <c r="D19" s="14">
        <v>1930</v>
      </c>
      <c r="E19" s="240">
        <v>2.6358490566037736</v>
      </c>
      <c r="F19" s="14">
        <v>51660</v>
      </c>
      <c r="G19" s="240">
        <v>0.39932286023835317</v>
      </c>
      <c r="H19" s="14">
        <v>4430</v>
      </c>
      <c r="I19" s="169">
        <v>0.89316239316239321</v>
      </c>
      <c r="J19" s="168">
        <v>39790</v>
      </c>
      <c r="K19" s="240">
        <v>0.36406335710367527</v>
      </c>
      <c r="L19" s="14">
        <v>530</v>
      </c>
      <c r="M19" s="240">
        <v>0.85664335664335667</v>
      </c>
      <c r="N19" s="14">
        <v>36920</v>
      </c>
      <c r="O19" s="240">
        <v>0.63797311088432351</v>
      </c>
      <c r="P19" s="14">
        <v>2340</v>
      </c>
      <c r="Q19" s="169">
        <v>-0.63104806934594171</v>
      </c>
    </row>
    <row r="20" spans="1:17" x14ac:dyDescent="0.25">
      <c r="A20" s="150" t="s">
        <v>38</v>
      </c>
      <c r="B20" s="168">
        <v>10</v>
      </c>
      <c r="C20" s="240">
        <v>-0.67500000000000004</v>
      </c>
      <c r="D20" s="14">
        <v>0</v>
      </c>
      <c r="E20" s="240" t="s">
        <v>39</v>
      </c>
      <c r="F20" s="14">
        <v>10</v>
      </c>
      <c r="G20" s="240">
        <v>-0.67500000000000004</v>
      </c>
      <c r="H20" s="14">
        <v>0</v>
      </c>
      <c r="I20" s="169" t="s">
        <v>39</v>
      </c>
      <c r="J20" s="168">
        <v>40</v>
      </c>
      <c r="K20" s="240"/>
      <c r="L20" s="14">
        <v>0</v>
      </c>
      <c r="M20" s="240"/>
      <c r="N20" s="14">
        <v>40</v>
      </c>
      <c r="O20" s="240"/>
      <c r="P20" s="14">
        <v>0</v>
      </c>
      <c r="Q20" s="169"/>
    </row>
    <row r="21" spans="1:17" x14ac:dyDescent="0.25">
      <c r="A21" s="150" t="s">
        <v>41</v>
      </c>
      <c r="B21" s="168">
        <v>480</v>
      </c>
      <c r="C21" s="240">
        <v>0.20250000000000001</v>
      </c>
      <c r="D21" s="14">
        <v>20</v>
      </c>
      <c r="E21" s="240">
        <v>-0.4</v>
      </c>
      <c r="F21" s="14">
        <v>440</v>
      </c>
      <c r="G21" s="240">
        <v>0.22500000000000001</v>
      </c>
      <c r="H21" s="14">
        <v>20</v>
      </c>
      <c r="I21" s="169">
        <v>1.2</v>
      </c>
      <c r="J21" s="168">
        <v>400</v>
      </c>
      <c r="K21" s="240">
        <v>0.10335195530726257</v>
      </c>
      <c r="L21" s="14">
        <v>30</v>
      </c>
      <c r="M21" s="240">
        <v>0.19230769230769232</v>
      </c>
      <c r="N21" s="14">
        <v>360</v>
      </c>
      <c r="O21" s="240">
        <v>0.11874999999999999</v>
      </c>
      <c r="P21" s="14">
        <v>10</v>
      </c>
      <c r="Q21" s="169">
        <v>-0.5</v>
      </c>
    </row>
    <row r="22" spans="1:17" x14ac:dyDescent="0.25">
      <c r="A22" s="150" t="s">
        <v>44</v>
      </c>
      <c r="B22" s="168">
        <v>12580</v>
      </c>
      <c r="C22" s="240">
        <v>-3.9923664122137402E-2</v>
      </c>
      <c r="D22" s="14">
        <v>80</v>
      </c>
      <c r="E22" s="240">
        <v>-0.16666666666666666</v>
      </c>
      <c r="F22" s="14">
        <v>12010</v>
      </c>
      <c r="G22" s="240">
        <v>-3.7660256410256408E-2</v>
      </c>
      <c r="H22" s="14">
        <v>490</v>
      </c>
      <c r="I22" s="169">
        <v>-7.1698113207547168E-2</v>
      </c>
      <c r="J22" s="168">
        <v>13100</v>
      </c>
      <c r="K22" s="240">
        <v>0.15195216320787899</v>
      </c>
      <c r="L22" s="14">
        <v>90</v>
      </c>
      <c r="M22" s="240">
        <v>0.22857142857142856</v>
      </c>
      <c r="N22" s="14">
        <v>12480</v>
      </c>
      <c r="O22" s="240">
        <v>0.80103881113836384</v>
      </c>
      <c r="P22" s="14">
        <v>530</v>
      </c>
      <c r="Q22" s="169">
        <v>-0.87851750171585452</v>
      </c>
    </row>
    <row r="23" spans="1:17" x14ac:dyDescent="0.25">
      <c r="A23" s="150" t="s">
        <v>46</v>
      </c>
      <c r="B23" s="168">
        <v>4980</v>
      </c>
      <c r="C23" s="240">
        <v>0.20677966101694914</v>
      </c>
      <c r="D23" s="14">
        <v>10</v>
      </c>
      <c r="E23" s="240">
        <v>-0.4</v>
      </c>
      <c r="F23" s="14">
        <v>4730</v>
      </c>
      <c r="G23" s="240">
        <v>0.22564766839378239</v>
      </c>
      <c r="H23" s="14">
        <v>240</v>
      </c>
      <c r="I23" s="169">
        <v>-3.5999999999999997E-2</v>
      </c>
      <c r="J23" s="168">
        <v>4130</v>
      </c>
      <c r="K23" s="240">
        <v>0.10649141630901288</v>
      </c>
      <c r="L23" s="14">
        <v>20</v>
      </c>
      <c r="M23" s="240">
        <v>-0.2</v>
      </c>
      <c r="N23" s="14">
        <v>3860</v>
      </c>
      <c r="O23" s="240">
        <v>1.1548351034097262</v>
      </c>
      <c r="P23" s="14">
        <v>250</v>
      </c>
      <c r="Q23" s="169">
        <v>-0.86763939551849922</v>
      </c>
    </row>
    <row r="24" spans="1:17" x14ac:dyDescent="0.25">
      <c r="A24" s="150" t="s">
        <v>48</v>
      </c>
      <c r="B24" s="168">
        <v>6050</v>
      </c>
      <c r="C24" s="240">
        <v>0.22242424242424241</v>
      </c>
      <c r="D24" s="14">
        <v>250</v>
      </c>
      <c r="E24" s="240">
        <v>0.13181818181818181</v>
      </c>
      <c r="F24" s="14">
        <v>5660</v>
      </c>
      <c r="G24" s="240">
        <v>0.24057017543859649</v>
      </c>
      <c r="H24" s="14">
        <v>150</v>
      </c>
      <c r="I24" s="169">
        <v>-9.375E-2</v>
      </c>
      <c r="J24" s="168">
        <v>4950</v>
      </c>
      <c r="K24" s="240">
        <v>2.1483131763208148</v>
      </c>
      <c r="L24" s="14">
        <v>220</v>
      </c>
      <c r="M24" s="240">
        <v>1.4175824175824177</v>
      </c>
      <c r="N24" s="14">
        <v>4560</v>
      </c>
      <c r="O24" s="240">
        <v>4.4724220623501196</v>
      </c>
      <c r="P24" s="14">
        <v>160</v>
      </c>
      <c r="Q24" s="169">
        <v>-0.74922600619195046</v>
      </c>
    </row>
    <row r="25" spans="1:17" x14ac:dyDescent="0.25">
      <c r="A25" s="150" t="s">
        <v>54</v>
      </c>
      <c r="B25" s="168">
        <v>560</v>
      </c>
      <c r="C25" s="240">
        <v>0.27500000000000002</v>
      </c>
      <c r="D25" s="14">
        <v>130</v>
      </c>
      <c r="E25" s="240">
        <v>0.25</v>
      </c>
      <c r="F25" s="14">
        <v>370</v>
      </c>
      <c r="G25" s="240">
        <v>0.14374999999999999</v>
      </c>
      <c r="H25" s="14">
        <v>70</v>
      </c>
      <c r="I25" s="169">
        <v>1.3333333333333333</v>
      </c>
      <c r="J25" s="168">
        <v>440</v>
      </c>
      <c r="K25" s="240"/>
      <c r="L25" s="14">
        <v>100</v>
      </c>
      <c r="M25" s="240"/>
      <c r="N25" s="14">
        <v>320</v>
      </c>
      <c r="O25" s="240"/>
      <c r="P25" s="14">
        <v>30</v>
      </c>
      <c r="Q25" s="169"/>
    </row>
    <row r="26" spans="1:17" ht="15.75" thickBot="1" x14ac:dyDescent="0.3">
      <c r="A26" s="164" t="s">
        <v>78</v>
      </c>
      <c r="B26" s="170">
        <v>60</v>
      </c>
      <c r="C26" s="105">
        <v>-0.752</v>
      </c>
      <c r="D26" s="163" t="s">
        <v>51</v>
      </c>
      <c r="E26" s="105" t="s">
        <v>39</v>
      </c>
      <c r="F26" s="163">
        <v>50</v>
      </c>
      <c r="G26" s="105">
        <v>-0.77916666666666667</v>
      </c>
      <c r="H26" s="163">
        <v>10</v>
      </c>
      <c r="I26" s="171">
        <v>-0.65</v>
      </c>
      <c r="J26" s="170">
        <v>250</v>
      </c>
      <c r="K26" s="105"/>
      <c r="L26" s="163" t="s">
        <v>51</v>
      </c>
      <c r="M26" s="105"/>
      <c r="N26" s="163">
        <v>240</v>
      </c>
      <c r="O26" s="105"/>
      <c r="P26" s="163">
        <v>20</v>
      </c>
      <c r="Q26" s="171"/>
    </row>
    <row r="27" spans="1:17" ht="15.75" thickBot="1" x14ac:dyDescent="0.3">
      <c r="A27" s="172" t="s">
        <v>58</v>
      </c>
      <c r="B27" s="173">
        <v>493430</v>
      </c>
      <c r="C27" s="174">
        <v>8.02355619773195E-2</v>
      </c>
      <c r="D27" s="175">
        <v>8170</v>
      </c>
      <c r="E27" s="174">
        <v>-0.54505862646566161</v>
      </c>
      <c r="F27" s="175">
        <v>425230</v>
      </c>
      <c r="G27" s="174">
        <v>8.4833022935428729E-2</v>
      </c>
      <c r="H27" s="175">
        <v>60080</v>
      </c>
      <c r="I27" s="176">
        <v>0.28032402472820295</v>
      </c>
      <c r="J27" s="173">
        <v>456780</v>
      </c>
      <c r="K27" s="174">
        <v>0.55255358344606309</v>
      </c>
      <c r="L27" s="175">
        <v>17910</v>
      </c>
      <c r="M27" s="174">
        <v>0.24573853753565714</v>
      </c>
      <c r="N27" s="175">
        <v>391970</v>
      </c>
      <c r="O27" s="174">
        <v>1.0028153901180319</v>
      </c>
      <c r="P27" s="175">
        <v>46910</v>
      </c>
      <c r="Q27" s="176">
        <v>-0.44245284140209912</v>
      </c>
    </row>
  </sheetData>
  <mergeCells count="13">
    <mergeCell ref="A4:A5"/>
    <mergeCell ref="B4:B5"/>
    <mergeCell ref="C4:C5"/>
    <mergeCell ref="D4:E4"/>
    <mergeCell ref="F4:G4"/>
    <mergeCell ref="L4:M4"/>
    <mergeCell ref="N4:O4"/>
    <mergeCell ref="P4:Q4"/>
    <mergeCell ref="B3:I3"/>
    <mergeCell ref="J3:Q3"/>
    <mergeCell ref="H4:I4"/>
    <mergeCell ref="J4:J5"/>
    <mergeCell ref="K4:K5"/>
  </mergeCells>
  <pageMargins left="0.7" right="0.7" top="0.75" bottom="0.75" header="0.3" footer="0.3"/>
  <pageSetup paperSize="8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workbookViewId="0">
      <selection activeCell="A2" sqref="A2"/>
    </sheetView>
  </sheetViews>
  <sheetFormatPr defaultRowHeight="15" x14ac:dyDescent="0.25"/>
  <cols>
    <col min="1" max="1" width="29.42578125" customWidth="1"/>
    <col min="2" max="2" width="10.5703125" bestFit="1" customWidth="1"/>
    <col min="3" max="3" width="18.7109375" bestFit="1" customWidth="1"/>
    <col min="4" max="4" width="10.85546875" bestFit="1" customWidth="1"/>
    <col min="5" max="5" width="11.85546875" customWidth="1"/>
    <col min="6" max="6" width="10.85546875" bestFit="1" customWidth="1"/>
    <col min="7" max="7" width="11.85546875" customWidth="1"/>
    <col min="8" max="8" width="10.85546875" bestFit="1" customWidth="1"/>
    <col min="9" max="9" width="7.7109375" bestFit="1" customWidth="1"/>
    <col min="10" max="10" width="10.5703125" bestFit="1" customWidth="1"/>
    <col min="11" max="11" width="12.140625" customWidth="1"/>
    <col min="12" max="12" width="10.85546875" bestFit="1" customWidth="1"/>
    <col min="13" max="13" width="11.42578125" customWidth="1"/>
    <col min="14" max="14" width="10.85546875" bestFit="1" customWidth="1"/>
    <col min="15" max="15" width="11.28515625" customWidth="1"/>
    <col min="16" max="16" width="10.85546875" bestFit="1" customWidth="1"/>
    <col min="17" max="17" width="9.42578125" customWidth="1"/>
  </cols>
  <sheetData>
    <row r="1" spans="1:17" ht="18.75" x14ac:dyDescent="0.3">
      <c r="A1" s="12" t="s">
        <v>141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 thickBot="1" x14ac:dyDescent="0.3">
      <c r="A3" s="13"/>
      <c r="B3" s="271">
        <v>2016</v>
      </c>
      <c r="C3" s="272"/>
      <c r="D3" s="272"/>
      <c r="E3" s="272"/>
      <c r="F3" s="272"/>
      <c r="G3" s="272"/>
      <c r="H3" s="272"/>
      <c r="I3" s="274"/>
      <c r="J3" s="271">
        <v>2015</v>
      </c>
      <c r="K3" s="272"/>
      <c r="L3" s="272"/>
      <c r="M3" s="272"/>
      <c r="N3" s="272"/>
      <c r="O3" s="272"/>
      <c r="P3" s="272"/>
      <c r="Q3" s="274"/>
    </row>
    <row r="4" spans="1:17" ht="15" customHeight="1" x14ac:dyDescent="0.25">
      <c r="A4" s="277" t="s">
        <v>70</v>
      </c>
      <c r="B4" s="282" t="s">
        <v>0</v>
      </c>
      <c r="C4" s="284" t="s">
        <v>71</v>
      </c>
      <c r="D4" s="279" t="s">
        <v>2</v>
      </c>
      <c r="E4" s="280"/>
      <c r="F4" s="279" t="s">
        <v>3</v>
      </c>
      <c r="G4" s="280"/>
      <c r="H4" s="263" t="s">
        <v>4</v>
      </c>
      <c r="I4" s="281"/>
      <c r="J4" s="282" t="s">
        <v>0</v>
      </c>
      <c r="K4" s="284" t="s">
        <v>72</v>
      </c>
      <c r="L4" s="279" t="s">
        <v>2</v>
      </c>
      <c r="M4" s="280"/>
      <c r="N4" s="279" t="s">
        <v>3</v>
      </c>
      <c r="O4" s="280"/>
      <c r="P4" s="263" t="s">
        <v>4</v>
      </c>
      <c r="Q4" s="281"/>
    </row>
    <row r="5" spans="1:17" ht="60.75" thickBot="1" x14ac:dyDescent="0.3">
      <c r="A5" s="278"/>
      <c r="B5" s="283"/>
      <c r="C5" s="285"/>
      <c r="D5" s="235" t="s">
        <v>7</v>
      </c>
      <c r="E5" s="234" t="s">
        <v>71</v>
      </c>
      <c r="F5" s="235" t="s">
        <v>7</v>
      </c>
      <c r="G5" s="234" t="s">
        <v>71</v>
      </c>
      <c r="H5" s="235" t="s">
        <v>7</v>
      </c>
      <c r="I5" s="212" t="s">
        <v>71</v>
      </c>
      <c r="J5" s="283"/>
      <c r="K5" s="285"/>
      <c r="L5" s="235" t="s">
        <v>7</v>
      </c>
      <c r="M5" s="234" t="s">
        <v>72</v>
      </c>
      <c r="N5" s="235" t="s">
        <v>7</v>
      </c>
      <c r="O5" s="234" t="s">
        <v>72</v>
      </c>
      <c r="P5" s="235" t="s">
        <v>7</v>
      </c>
      <c r="Q5" s="212" t="s">
        <v>72</v>
      </c>
    </row>
    <row r="6" spans="1:17" x14ac:dyDescent="0.25">
      <c r="A6" s="177" t="s">
        <v>79</v>
      </c>
      <c r="B6" s="186">
        <v>0</v>
      </c>
      <c r="C6" s="101" t="s">
        <v>39</v>
      </c>
      <c r="D6" s="102">
        <v>0</v>
      </c>
      <c r="E6" s="101" t="s">
        <v>39</v>
      </c>
      <c r="F6" s="102">
        <v>0</v>
      </c>
      <c r="G6" s="101" t="s">
        <v>39</v>
      </c>
      <c r="H6" s="102">
        <v>0</v>
      </c>
      <c r="I6" s="187" t="s">
        <v>39</v>
      </c>
      <c r="J6" s="186">
        <v>0</v>
      </c>
      <c r="K6" s="101"/>
      <c r="L6" s="102">
        <v>0</v>
      </c>
      <c r="M6" s="101"/>
      <c r="N6" s="102">
        <v>0</v>
      </c>
      <c r="O6" s="101"/>
      <c r="P6" s="102">
        <v>0</v>
      </c>
      <c r="Q6" s="187"/>
    </row>
    <row r="7" spans="1:17" x14ac:dyDescent="0.25">
      <c r="A7" s="150" t="s">
        <v>13</v>
      </c>
      <c r="B7" s="179">
        <v>0</v>
      </c>
      <c r="C7" s="98" t="s">
        <v>39</v>
      </c>
      <c r="D7" s="97">
        <v>0</v>
      </c>
      <c r="E7" s="98" t="s">
        <v>39</v>
      </c>
      <c r="F7" s="97">
        <v>0</v>
      </c>
      <c r="G7" s="98" t="s">
        <v>39</v>
      </c>
      <c r="H7" s="97">
        <v>0</v>
      </c>
      <c r="I7" s="180" t="s">
        <v>39</v>
      </c>
      <c r="J7" s="179">
        <v>0</v>
      </c>
      <c r="K7" s="98"/>
      <c r="L7" s="97">
        <v>0</v>
      </c>
      <c r="M7" s="98"/>
      <c r="N7" s="97">
        <v>0</v>
      </c>
      <c r="O7" s="98"/>
      <c r="P7" s="97">
        <v>0</v>
      </c>
      <c r="Q7" s="180"/>
    </row>
    <row r="8" spans="1:17" x14ac:dyDescent="0.25">
      <c r="A8" s="150" t="s">
        <v>74</v>
      </c>
      <c r="B8" s="179">
        <v>0</v>
      </c>
      <c r="C8" s="98" t="s">
        <v>39</v>
      </c>
      <c r="D8" s="97">
        <v>0</v>
      </c>
      <c r="E8" s="98" t="s">
        <v>39</v>
      </c>
      <c r="F8" s="97">
        <v>0</v>
      </c>
      <c r="G8" s="98" t="s">
        <v>39</v>
      </c>
      <c r="H8" s="97">
        <v>0</v>
      </c>
      <c r="I8" s="180" t="s">
        <v>39</v>
      </c>
      <c r="J8" s="179">
        <v>0</v>
      </c>
      <c r="K8" s="98"/>
      <c r="L8" s="97">
        <v>0</v>
      </c>
      <c r="M8" s="98"/>
      <c r="N8" s="97">
        <v>0</v>
      </c>
      <c r="O8" s="98"/>
      <c r="P8" s="97">
        <v>0</v>
      </c>
      <c r="Q8" s="180"/>
    </row>
    <row r="9" spans="1:17" x14ac:dyDescent="0.25">
      <c r="A9" s="150" t="s">
        <v>16</v>
      </c>
      <c r="B9" s="179" t="s">
        <v>51</v>
      </c>
      <c r="C9" s="98" t="s">
        <v>39</v>
      </c>
      <c r="D9" s="97">
        <v>0</v>
      </c>
      <c r="E9" s="98" t="s">
        <v>39</v>
      </c>
      <c r="F9" s="97">
        <v>0</v>
      </c>
      <c r="G9" s="98" t="s">
        <v>39</v>
      </c>
      <c r="H9" s="97" t="s">
        <v>51</v>
      </c>
      <c r="I9" s="180" t="s">
        <v>39</v>
      </c>
      <c r="J9" s="179">
        <v>0</v>
      </c>
      <c r="K9" s="98"/>
      <c r="L9" s="97">
        <v>0</v>
      </c>
      <c r="M9" s="98"/>
      <c r="N9" s="97">
        <v>0</v>
      </c>
      <c r="O9" s="98"/>
      <c r="P9" s="97">
        <v>0</v>
      </c>
      <c r="Q9" s="180"/>
    </row>
    <row r="10" spans="1:17" x14ac:dyDescent="0.25">
      <c r="A10" s="150" t="s">
        <v>18</v>
      </c>
      <c r="B10" s="179">
        <v>0</v>
      </c>
      <c r="C10" s="98" t="s">
        <v>39</v>
      </c>
      <c r="D10" s="97">
        <v>0</v>
      </c>
      <c r="E10" s="98" t="s">
        <v>39</v>
      </c>
      <c r="F10" s="97">
        <v>0</v>
      </c>
      <c r="G10" s="98" t="s">
        <v>39</v>
      </c>
      <c r="H10" s="97">
        <v>0</v>
      </c>
      <c r="I10" s="180" t="s">
        <v>39</v>
      </c>
      <c r="J10" s="179">
        <v>0</v>
      </c>
      <c r="K10" s="98"/>
      <c r="L10" s="97">
        <v>0</v>
      </c>
      <c r="M10" s="98"/>
      <c r="N10" s="97">
        <v>0</v>
      </c>
      <c r="O10" s="98"/>
      <c r="P10" s="97">
        <v>0</v>
      </c>
      <c r="Q10" s="180"/>
    </row>
    <row r="11" spans="1:17" x14ac:dyDescent="0.25">
      <c r="A11" s="150" t="s">
        <v>23</v>
      </c>
      <c r="B11" s="179">
        <v>0</v>
      </c>
      <c r="C11" s="98" t="s">
        <v>39</v>
      </c>
      <c r="D11" s="97">
        <v>0</v>
      </c>
      <c r="E11" s="98" t="s">
        <v>39</v>
      </c>
      <c r="F11" s="97">
        <v>0</v>
      </c>
      <c r="G11" s="98" t="s">
        <v>39</v>
      </c>
      <c r="H11" s="97">
        <v>0</v>
      </c>
      <c r="I11" s="180" t="s">
        <v>39</v>
      </c>
      <c r="J11" s="179">
        <v>0</v>
      </c>
      <c r="K11" s="98"/>
      <c r="L11" s="97">
        <v>0</v>
      </c>
      <c r="M11" s="98"/>
      <c r="N11" s="97">
        <v>0</v>
      </c>
      <c r="O11" s="98"/>
      <c r="P11" s="97">
        <v>0</v>
      </c>
      <c r="Q11" s="180"/>
    </row>
    <row r="12" spans="1:17" x14ac:dyDescent="0.25">
      <c r="A12" s="150" t="s">
        <v>75</v>
      </c>
      <c r="B12" s="179">
        <v>180</v>
      </c>
      <c r="C12" s="98">
        <v>-0.23478260869565218</v>
      </c>
      <c r="D12" s="97" t="s">
        <v>51</v>
      </c>
      <c r="E12" s="98" t="s">
        <v>39</v>
      </c>
      <c r="F12" s="97">
        <v>110</v>
      </c>
      <c r="G12" s="98">
        <v>-0.10833333333333334</v>
      </c>
      <c r="H12" s="97">
        <v>70</v>
      </c>
      <c r="I12" s="180">
        <v>-0.39090909090909093</v>
      </c>
      <c r="J12" s="179">
        <v>230</v>
      </c>
      <c r="K12" s="98">
        <v>-5.5555555555555552E-2</v>
      </c>
      <c r="L12" s="97">
        <v>0</v>
      </c>
      <c r="M12" s="98">
        <v>1</v>
      </c>
      <c r="N12" s="97">
        <v>120</v>
      </c>
      <c r="O12" s="98">
        <v>-0.2</v>
      </c>
      <c r="P12" s="97">
        <v>110</v>
      </c>
      <c r="Q12" s="180">
        <v>0.23809523809523808</v>
      </c>
    </row>
    <row r="13" spans="1:17" x14ac:dyDescent="0.25">
      <c r="A13" s="150" t="s">
        <v>25</v>
      </c>
      <c r="B13" s="179" t="s">
        <v>51</v>
      </c>
      <c r="C13" s="98" t="s">
        <v>39</v>
      </c>
      <c r="D13" s="97">
        <v>0</v>
      </c>
      <c r="E13" s="98" t="s">
        <v>39</v>
      </c>
      <c r="F13" s="97" t="s">
        <v>51</v>
      </c>
      <c r="G13" s="98" t="s">
        <v>39</v>
      </c>
      <c r="H13" s="97">
        <v>0</v>
      </c>
      <c r="I13" s="180" t="s">
        <v>39</v>
      </c>
      <c r="J13" s="179">
        <v>0</v>
      </c>
      <c r="K13" s="98"/>
      <c r="L13" s="97">
        <v>0</v>
      </c>
      <c r="M13" s="98"/>
      <c r="N13" s="97">
        <v>0</v>
      </c>
      <c r="O13" s="98"/>
      <c r="P13" s="97">
        <v>0</v>
      </c>
      <c r="Q13" s="180"/>
    </row>
    <row r="14" spans="1:17" x14ac:dyDescent="0.25">
      <c r="A14" s="150" t="s">
        <v>76</v>
      </c>
      <c r="B14" s="179">
        <v>0</v>
      </c>
      <c r="C14" s="98" t="s">
        <v>39</v>
      </c>
      <c r="D14" s="97">
        <v>0</v>
      </c>
      <c r="E14" s="98" t="s">
        <v>39</v>
      </c>
      <c r="F14" s="97">
        <v>0</v>
      </c>
      <c r="G14" s="98" t="s">
        <v>39</v>
      </c>
      <c r="H14" s="97">
        <v>0</v>
      </c>
      <c r="I14" s="180" t="s">
        <v>39</v>
      </c>
      <c r="J14" s="179">
        <v>0</v>
      </c>
      <c r="K14" s="98"/>
      <c r="L14" s="97">
        <v>0</v>
      </c>
      <c r="M14" s="98"/>
      <c r="N14" s="97">
        <v>0</v>
      </c>
      <c r="O14" s="98"/>
      <c r="P14" s="97">
        <v>0</v>
      </c>
      <c r="Q14" s="180"/>
    </row>
    <row r="15" spans="1:17" x14ac:dyDescent="0.25">
      <c r="A15" s="150" t="s">
        <v>27</v>
      </c>
      <c r="B15" s="179">
        <v>10</v>
      </c>
      <c r="C15" s="98">
        <v>-0.4</v>
      </c>
      <c r="D15" s="97" t="s">
        <v>51</v>
      </c>
      <c r="E15" s="98" t="s">
        <v>39</v>
      </c>
      <c r="F15" s="97">
        <v>10</v>
      </c>
      <c r="G15" s="98">
        <v>-0.45</v>
      </c>
      <c r="H15" s="97">
        <v>0</v>
      </c>
      <c r="I15" s="180" t="s">
        <v>39</v>
      </c>
      <c r="J15" s="179">
        <v>20</v>
      </c>
      <c r="K15" s="98"/>
      <c r="L15" s="97">
        <v>0</v>
      </c>
      <c r="M15" s="98"/>
      <c r="N15" s="97">
        <v>20</v>
      </c>
      <c r="O15" s="98"/>
      <c r="P15" s="97">
        <v>0</v>
      </c>
      <c r="Q15" s="180"/>
    </row>
    <row r="16" spans="1:17" x14ac:dyDescent="0.25">
      <c r="A16" s="150" t="s">
        <v>77</v>
      </c>
      <c r="B16" s="179">
        <v>0</v>
      </c>
      <c r="C16" s="98" t="s">
        <v>39</v>
      </c>
      <c r="D16" s="97">
        <v>0</v>
      </c>
      <c r="E16" s="98" t="s">
        <v>39</v>
      </c>
      <c r="F16" s="97">
        <v>0</v>
      </c>
      <c r="G16" s="98" t="s">
        <v>39</v>
      </c>
      <c r="H16" s="97">
        <v>0</v>
      </c>
      <c r="I16" s="180" t="s">
        <v>39</v>
      </c>
      <c r="J16" s="179">
        <v>0</v>
      </c>
      <c r="K16" s="98"/>
      <c r="L16" s="97">
        <v>0</v>
      </c>
      <c r="M16" s="98"/>
      <c r="N16" s="97">
        <v>0</v>
      </c>
      <c r="O16" s="98"/>
      <c r="P16" s="97">
        <v>0</v>
      </c>
      <c r="Q16" s="180"/>
    </row>
    <row r="17" spans="1:17" x14ac:dyDescent="0.25">
      <c r="A17" s="150" t="s">
        <v>30</v>
      </c>
      <c r="B17" s="179">
        <v>10</v>
      </c>
      <c r="C17" s="98">
        <v>0</v>
      </c>
      <c r="D17" s="97" t="s">
        <v>51</v>
      </c>
      <c r="E17" s="98" t="s">
        <v>39</v>
      </c>
      <c r="F17" s="97">
        <v>10</v>
      </c>
      <c r="G17" s="98">
        <v>-0.2</v>
      </c>
      <c r="H17" s="97">
        <v>0</v>
      </c>
      <c r="I17" s="180" t="s">
        <v>39</v>
      </c>
      <c r="J17" s="179">
        <v>10</v>
      </c>
      <c r="K17" s="98"/>
      <c r="L17" s="97">
        <v>0</v>
      </c>
      <c r="M17" s="98"/>
      <c r="N17" s="97">
        <v>10</v>
      </c>
      <c r="O17" s="98"/>
      <c r="P17" s="97">
        <v>0</v>
      </c>
      <c r="Q17" s="180"/>
    </row>
    <row r="18" spans="1:17" x14ac:dyDescent="0.25">
      <c r="A18" s="150" t="s">
        <v>34</v>
      </c>
      <c r="B18" s="179" t="s">
        <v>51</v>
      </c>
      <c r="C18" s="98" t="s">
        <v>39</v>
      </c>
      <c r="D18" s="97" t="s">
        <v>51</v>
      </c>
      <c r="E18" s="98" t="s">
        <v>39</v>
      </c>
      <c r="F18" s="97" t="s">
        <v>51</v>
      </c>
      <c r="G18" s="98" t="s">
        <v>39</v>
      </c>
      <c r="H18" s="97">
        <v>0</v>
      </c>
      <c r="I18" s="180" t="s">
        <v>39</v>
      </c>
      <c r="J18" s="179">
        <v>0</v>
      </c>
      <c r="K18" s="98"/>
      <c r="L18" s="97">
        <v>0</v>
      </c>
      <c r="M18" s="98"/>
      <c r="N18" s="97">
        <v>0</v>
      </c>
      <c r="O18" s="98"/>
      <c r="P18" s="97">
        <v>0</v>
      </c>
      <c r="Q18" s="180"/>
    </row>
    <row r="19" spans="1:17" x14ac:dyDescent="0.25">
      <c r="A19" s="150" t="s">
        <v>37</v>
      </c>
      <c r="B19" s="179">
        <v>60</v>
      </c>
      <c r="C19" s="98">
        <v>0.9</v>
      </c>
      <c r="D19" s="97" t="s">
        <v>51</v>
      </c>
      <c r="E19" s="98" t="s">
        <v>39</v>
      </c>
      <c r="F19" s="97">
        <v>50</v>
      </c>
      <c r="G19" s="98">
        <v>0.66666666666666663</v>
      </c>
      <c r="H19" s="97">
        <v>10</v>
      </c>
      <c r="I19" s="180" t="s">
        <v>39</v>
      </c>
      <c r="J19" s="179">
        <v>30</v>
      </c>
      <c r="K19" s="98">
        <v>-0.29545454545454547</v>
      </c>
      <c r="L19" s="97">
        <v>0</v>
      </c>
      <c r="M19" s="98"/>
      <c r="N19" s="97">
        <v>30</v>
      </c>
      <c r="O19" s="98">
        <v>-0.36842105263157893</v>
      </c>
      <c r="P19" s="97">
        <v>0</v>
      </c>
      <c r="Q19" s="180">
        <v>0.16666666666666666</v>
      </c>
    </row>
    <row r="20" spans="1:17" x14ac:dyDescent="0.25">
      <c r="A20" s="150" t="s">
        <v>38</v>
      </c>
      <c r="B20" s="179">
        <v>0</v>
      </c>
      <c r="C20" s="98" t="s">
        <v>39</v>
      </c>
      <c r="D20" s="97">
        <v>0</v>
      </c>
      <c r="E20" s="98" t="s">
        <v>39</v>
      </c>
      <c r="F20" s="97">
        <v>0</v>
      </c>
      <c r="G20" s="98" t="s">
        <v>39</v>
      </c>
      <c r="H20" s="97">
        <v>0</v>
      </c>
      <c r="I20" s="180" t="s">
        <v>39</v>
      </c>
      <c r="J20" s="179">
        <v>0</v>
      </c>
      <c r="K20" s="98"/>
      <c r="L20" s="97">
        <v>0</v>
      </c>
      <c r="M20" s="98"/>
      <c r="N20" s="97">
        <v>0</v>
      </c>
      <c r="O20" s="98"/>
      <c r="P20" s="97">
        <v>0</v>
      </c>
      <c r="Q20" s="180"/>
    </row>
    <row r="21" spans="1:17" x14ac:dyDescent="0.25">
      <c r="A21" s="150" t="s">
        <v>41</v>
      </c>
      <c r="B21" s="179">
        <v>0</v>
      </c>
      <c r="C21" s="98" t="s">
        <v>39</v>
      </c>
      <c r="D21" s="97">
        <v>0</v>
      </c>
      <c r="E21" s="98" t="s">
        <v>39</v>
      </c>
      <c r="F21" s="97">
        <v>0</v>
      </c>
      <c r="G21" s="98" t="s">
        <v>39</v>
      </c>
      <c r="H21" s="97">
        <v>0</v>
      </c>
      <c r="I21" s="180" t="s">
        <v>39</v>
      </c>
      <c r="J21" s="179">
        <v>0</v>
      </c>
      <c r="K21" s="98"/>
      <c r="L21" s="97">
        <v>0</v>
      </c>
      <c r="M21" s="98"/>
      <c r="N21" s="97">
        <v>0</v>
      </c>
      <c r="O21" s="98"/>
      <c r="P21" s="97">
        <v>0</v>
      </c>
      <c r="Q21" s="180"/>
    </row>
    <row r="22" spans="1:17" x14ac:dyDescent="0.25">
      <c r="A22" s="150" t="s">
        <v>44</v>
      </c>
      <c r="B22" s="179" t="s">
        <v>51</v>
      </c>
      <c r="C22" s="98">
        <v>-0.8</v>
      </c>
      <c r="D22" s="97">
        <v>0</v>
      </c>
      <c r="E22" s="98" t="s">
        <v>39</v>
      </c>
      <c r="F22" s="97" t="s">
        <v>51</v>
      </c>
      <c r="G22" s="98" t="s">
        <v>39</v>
      </c>
      <c r="H22" s="97">
        <v>0</v>
      </c>
      <c r="I22" s="180" t="s">
        <v>39</v>
      </c>
      <c r="J22" s="179">
        <v>10</v>
      </c>
      <c r="K22" s="98"/>
      <c r="L22" s="97">
        <v>0</v>
      </c>
      <c r="M22" s="98"/>
      <c r="N22" s="97">
        <v>0</v>
      </c>
      <c r="O22" s="98"/>
      <c r="P22" s="97">
        <v>0</v>
      </c>
      <c r="Q22" s="180"/>
    </row>
    <row r="23" spans="1:17" x14ac:dyDescent="0.25">
      <c r="A23" s="150" t="s">
        <v>46</v>
      </c>
      <c r="B23" s="179" t="s">
        <v>51</v>
      </c>
      <c r="C23" s="98" t="s">
        <v>39</v>
      </c>
      <c r="D23" s="97">
        <v>0</v>
      </c>
      <c r="E23" s="98" t="s">
        <v>39</v>
      </c>
      <c r="F23" s="97">
        <v>0</v>
      </c>
      <c r="G23" s="98" t="s">
        <v>39</v>
      </c>
      <c r="H23" s="97" t="s">
        <v>51</v>
      </c>
      <c r="I23" s="180" t="s">
        <v>39</v>
      </c>
      <c r="J23" s="179">
        <v>0</v>
      </c>
      <c r="K23" s="98"/>
      <c r="L23" s="97">
        <v>0</v>
      </c>
      <c r="M23" s="98"/>
      <c r="N23" s="97">
        <v>0</v>
      </c>
      <c r="O23" s="98"/>
      <c r="P23" s="97">
        <v>0</v>
      </c>
      <c r="Q23" s="180"/>
    </row>
    <row r="24" spans="1:17" x14ac:dyDescent="0.25">
      <c r="A24" s="164" t="s">
        <v>48</v>
      </c>
      <c r="B24" s="179">
        <v>0</v>
      </c>
      <c r="C24" s="99" t="s">
        <v>39</v>
      </c>
      <c r="D24" s="97">
        <v>0</v>
      </c>
      <c r="E24" s="99" t="s">
        <v>39</v>
      </c>
      <c r="F24" s="97">
        <v>0</v>
      </c>
      <c r="G24" s="99" t="s">
        <v>39</v>
      </c>
      <c r="H24" s="97">
        <v>0</v>
      </c>
      <c r="I24" s="180" t="s">
        <v>39</v>
      </c>
      <c r="J24" s="179">
        <v>0</v>
      </c>
      <c r="K24" s="99"/>
      <c r="L24" s="100">
        <v>0</v>
      </c>
      <c r="M24" s="99"/>
      <c r="N24" s="100">
        <v>0</v>
      </c>
      <c r="O24" s="99"/>
      <c r="P24" s="100">
        <v>0</v>
      </c>
      <c r="Q24" s="180"/>
    </row>
    <row r="25" spans="1:17" x14ac:dyDescent="0.25">
      <c r="A25" s="150" t="s">
        <v>54</v>
      </c>
      <c r="B25" s="179">
        <v>0</v>
      </c>
      <c r="C25" s="98" t="s">
        <v>39</v>
      </c>
      <c r="D25" s="97">
        <v>0</v>
      </c>
      <c r="E25" s="98" t="s">
        <v>39</v>
      </c>
      <c r="F25" s="97">
        <v>0</v>
      </c>
      <c r="G25" s="98" t="s">
        <v>39</v>
      </c>
      <c r="H25" s="97">
        <v>0</v>
      </c>
      <c r="I25" s="180" t="s">
        <v>39</v>
      </c>
      <c r="J25" s="179">
        <v>0</v>
      </c>
      <c r="K25" s="98"/>
      <c r="L25" s="97">
        <v>0</v>
      </c>
      <c r="M25" s="98"/>
      <c r="N25" s="97">
        <v>0</v>
      </c>
      <c r="O25" s="98"/>
      <c r="P25" s="97">
        <v>0</v>
      </c>
      <c r="Q25" s="180"/>
    </row>
    <row r="26" spans="1:17" ht="15.75" thickBot="1" x14ac:dyDescent="0.3">
      <c r="A26" s="181" t="s">
        <v>65</v>
      </c>
      <c r="B26" s="182">
        <v>0</v>
      </c>
      <c r="C26" s="183" t="s">
        <v>39</v>
      </c>
      <c r="D26" s="100">
        <v>0</v>
      </c>
      <c r="E26" s="183" t="s">
        <v>39</v>
      </c>
      <c r="F26" s="100">
        <v>0</v>
      </c>
      <c r="G26" s="183" t="s">
        <v>39</v>
      </c>
      <c r="H26" s="100">
        <v>0</v>
      </c>
      <c r="I26" s="184" t="s">
        <v>39</v>
      </c>
      <c r="J26" s="182">
        <v>0</v>
      </c>
      <c r="K26" s="183"/>
      <c r="L26" s="185">
        <v>0</v>
      </c>
      <c r="M26" s="183"/>
      <c r="N26" s="185">
        <v>0</v>
      </c>
      <c r="O26" s="183"/>
      <c r="P26" s="185">
        <v>0</v>
      </c>
      <c r="Q26" s="184"/>
    </row>
    <row r="27" spans="1:17" ht="15.75" thickBot="1" x14ac:dyDescent="0.3">
      <c r="A27" s="172" t="s">
        <v>80</v>
      </c>
      <c r="B27" s="188">
        <v>270</v>
      </c>
      <c r="C27" s="189">
        <v>-0.11666666666666667</v>
      </c>
      <c r="D27" s="190">
        <v>0</v>
      </c>
      <c r="E27" s="189">
        <v>-1</v>
      </c>
      <c r="F27" s="190">
        <v>180</v>
      </c>
      <c r="G27" s="189">
        <v>0</v>
      </c>
      <c r="H27" s="190">
        <v>80</v>
      </c>
      <c r="I27" s="191">
        <v>-0.27272727272727271</v>
      </c>
      <c r="J27" s="188">
        <v>300</v>
      </c>
      <c r="K27" s="189">
        <v>1.7297297297297298</v>
      </c>
      <c r="L27" s="190">
        <v>10</v>
      </c>
      <c r="M27" s="189">
        <v>0.66666666666666663</v>
      </c>
      <c r="N27" s="190">
        <v>180</v>
      </c>
      <c r="O27" s="189">
        <v>1.5942028985507246</v>
      </c>
      <c r="P27" s="190">
        <v>110</v>
      </c>
      <c r="Q27" s="191">
        <v>2.1666666666666665</v>
      </c>
    </row>
  </sheetData>
  <mergeCells count="13">
    <mergeCell ref="A4:A5"/>
    <mergeCell ref="B4:B5"/>
    <mergeCell ref="C4:C5"/>
    <mergeCell ref="D4:E4"/>
    <mergeCell ref="F4:G4"/>
    <mergeCell ref="L4:M4"/>
    <mergeCell ref="N4:O4"/>
    <mergeCell ref="P4:Q4"/>
    <mergeCell ref="B3:I3"/>
    <mergeCell ref="J3:Q3"/>
    <mergeCell ref="H4:I4"/>
    <mergeCell ref="J4:J5"/>
    <mergeCell ref="K4:K5"/>
  </mergeCells>
  <pageMargins left="0.7" right="0.7" top="0.75" bottom="0.75" header="0.3" footer="0.3"/>
  <pageSetup paperSize="8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workbookViewId="0">
      <selection activeCell="A19" sqref="A19:XFD19"/>
    </sheetView>
  </sheetViews>
  <sheetFormatPr defaultRowHeight="15" x14ac:dyDescent="0.25"/>
  <cols>
    <col min="1" max="1" width="27.7109375" customWidth="1"/>
    <col min="2" max="17" width="12.7109375" customWidth="1"/>
  </cols>
  <sheetData>
    <row r="1" spans="1:17" ht="18.75" x14ac:dyDescent="0.3">
      <c r="A1" s="15" t="s">
        <v>142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 thickBot="1" x14ac:dyDescent="0.3">
      <c r="A2" s="13"/>
      <c r="B2" s="16"/>
      <c r="C2" s="17"/>
      <c r="D2" s="18"/>
      <c r="E2" s="18"/>
      <c r="F2" s="18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 thickBot="1" x14ac:dyDescent="0.3">
      <c r="A3" s="7"/>
      <c r="B3" s="271">
        <v>2016</v>
      </c>
      <c r="C3" s="272"/>
      <c r="D3" s="272"/>
      <c r="E3" s="272"/>
      <c r="F3" s="272"/>
      <c r="G3" s="272"/>
      <c r="H3" s="272"/>
      <c r="I3" s="273"/>
      <c r="J3" s="256">
        <v>2015</v>
      </c>
      <c r="K3" s="272"/>
      <c r="L3" s="272"/>
      <c r="M3" s="272"/>
      <c r="N3" s="272"/>
      <c r="O3" s="272"/>
      <c r="P3" s="272"/>
      <c r="Q3" s="274"/>
    </row>
    <row r="4" spans="1:17" ht="15" customHeight="1" x14ac:dyDescent="0.25">
      <c r="A4" s="289" t="s">
        <v>70</v>
      </c>
      <c r="B4" s="282" t="s">
        <v>0</v>
      </c>
      <c r="C4" s="284" t="s">
        <v>71</v>
      </c>
      <c r="D4" s="279" t="s">
        <v>2</v>
      </c>
      <c r="E4" s="280"/>
      <c r="F4" s="279" t="s">
        <v>3</v>
      </c>
      <c r="G4" s="280"/>
      <c r="H4" s="263" t="s">
        <v>4</v>
      </c>
      <c r="I4" s="286"/>
      <c r="J4" s="287" t="s">
        <v>0</v>
      </c>
      <c r="K4" s="284" t="s">
        <v>72</v>
      </c>
      <c r="L4" s="279" t="s">
        <v>2</v>
      </c>
      <c r="M4" s="280"/>
      <c r="N4" s="279" t="s">
        <v>3</v>
      </c>
      <c r="O4" s="280"/>
      <c r="P4" s="263" t="s">
        <v>4</v>
      </c>
      <c r="Q4" s="281"/>
    </row>
    <row r="5" spans="1:17" ht="30.75" thickBot="1" x14ac:dyDescent="0.3">
      <c r="A5" s="290"/>
      <c r="B5" s="283"/>
      <c r="C5" s="285"/>
      <c r="D5" s="235" t="s">
        <v>7</v>
      </c>
      <c r="E5" s="234" t="s">
        <v>71</v>
      </c>
      <c r="F5" s="235" t="s">
        <v>7</v>
      </c>
      <c r="G5" s="234" t="s">
        <v>71</v>
      </c>
      <c r="H5" s="235" t="s">
        <v>7</v>
      </c>
      <c r="I5" s="234" t="s">
        <v>71</v>
      </c>
      <c r="J5" s="288"/>
      <c r="K5" s="285"/>
      <c r="L5" s="235" t="s">
        <v>7</v>
      </c>
      <c r="M5" s="234" t="s">
        <v>72</v>
      </c>
      <c r="N5" s="235" t="s">
        <v>7</v>
      </c>
      <c r="O5" s="234" t="s">
        <v>72</v>
      </c>
      <c r="P5" s="235" t="s">
        <v>7</v>
      </c>
      <c r="Q5" s="212" t="s">
        <v>72</v>
      </c>
    </row>
    <row r="6" spans="1:17" x14ac:dyDescent="0.25">
      <c r="A6" s="193" t="s">
        <v>73</v>
      </c>
      <c r="B6" s="196">
        <v>10</v>
      </c>
      <c r="C6" s="197">
        <v>-0.65</v>
      </c>
      <c r="D6" s="198" t="s">
        <v>51</v>
      </c>
      <c r="E6" s="197" t="s">
        <v>39</v>
      </c>
      <c r="F6" s="199">
        <v>10</v>
      </c>
      <c r="G6" s="197">
        <v>-0.4</v>
      </c>
      <c r="H6" s="198">
        <v>0</v>
      </c>
      <c r="I6" s="200"/>
      <c r="J6" s="196">
        <v>20</v>
      </c>
      <c r="K6" s="197"/>
      <c r="L6" s="198" t="s">
        <v>51</v>
      </c>
      <c r="M6" s="197"/>
      <c r="N6" s="199">
        <v>10</v>
      </c>
      <c r="O6" s="197"/>
      <c r="P6" s="198">
        <v>10</v>
      </c>
      <c r="Q6" s="200"/>
    </row>
    <row r="7" spans="1:17" x14ac:dyDescent="0.25">
      <c r="A7" s="150" t="s">
        <v>13</v>
      </c>
      <c r="B7" s="201">
        <v>80</v>
      </c>
      <c r="C7" s="10">
        <v>0.05</v>
      </c>
      <c r="D7" s="11" t="s">
        <v>51</v>
      </c>
      <c r="E7" s="10" t="s">
        <v>39</v>
      </c>
      <c r="F7" s="8">
        <v>70</v>
      </c>
      <c r="G7" s="10">
        <v>-8.7499999999999994E-2</v>
      </c>
      <c r="H7" s="11">
        <v>10</v>
      </c>
      <c r="I7" s="161"/>
      <c r="J7" s="201">
        <v>80</v>
      </c>
      <c r="K7" s="10">
        <v>0.26153846153846155</v>
      </c>
      <c r="L7" s="11" t="s">
        <v>51</v>
      </c>
      <c r="M7" s="10">
        <v>1</v>
      </c>
      <c r="N7" s="8">
        <v>80</v>
      </c>
      <c r="O7" s="10">
        <v>0.2711864406779661</v>
      </c>
      <c r="P7" s="11" t="s">
        <v>51</v>
      </c>
      <c r="Q7" s="161">
        <v>0</v>
      </c>
    </row>
    <row r="8" spans="1:17" x14ac:dyDescent="0.25">
      <c r="A8" s="150" t="s">
        <v>74</v>
      </c>
      <c r="B8" s="201">
        <v>10</v>
      </c>
      <c r="C8" s="10" t="s">
        <v>39</v>
      </c>
      <c r="D8" s="11" t="s">
        <v>51</v>
      </c>
      <c r="E8" s="10" t="s">
        <v>39</v>
      </c>
      <c r="F8" s="8">
        <v>10</v>
      </c>
      <c r="G8" s="10" t="s">
        <v>39</v>
      </c>
      <c r="H8" s="11" t="s">
        <v>51</v>
      </c>
      <c r="I8" s="161" t="s">
        <v>81</v>
      </c>
      <c r="J8" s="201">
        <v>0</v>
      </c>
      <c r="K8" s="10"/>
      <c r="L8" s="11">
        <v>0</v>
      </c>
      <c r="M8" s="10"/>
      <c r="N8" s="8">
        <v>0</v>
      </c>
      <c r="O8" s="10"/>
      <c r="P8" s="11">
        <v>0</v>
      </c>
      <c r="Q8" s="161"/>
    </row>
    <row r="9" spans="1:17" x14ac:dyDescent="0.25">
      <c r="A9" s="150" t="s">
        <v>16</v>
      </c>
      <c r="B9" s="201">
        <v>120</v>
      </c>
      <c r="C9" s="10">
        <v>-0.27500000000000002</v>
      </c>
      <c r="D9" s="11" t="s">
        <v>51</v>
      </c>
      <c r="E9" s="10" t="s">
        <v>39</v>
      </c>
      <c r="F9" s="8">
        <v>110</v>
      </c>
      <c r="G9" s="10">
        <v>-0.25</v>
      </c>
      <c r="H9" s="11">
        <v>10</v>
      </c>
      <c r="I9" s="161"/>
      <c r="J9" s="201">
        <v>160</v>
      </c>
      <c r="K9" s="10">
        <v>1.421875</v>
      </c>
      <c r="L9" s="11" t="s">
        <v>51</v>
      </c>
      <c r="M9" s="10"/>
      <c r="N9" s="8">
        <v>140</v>
      </c>
      <c r="O9" s="10">
        <v>1.4406779661016949</v>
      </c>
      <c r="P9" s="11">
        <v>10</v>
      </c>
      <c r="Q9" s="161">
        <v>0.6</v>
      </c>
    </row>
    <row r="10" spans="1:17" x14ac:dyDescent="0.25">
      <c r="A10" s="150" t="s">
        <v>18</v>
      </c>
      <c r="B10" s="201">
        <v>110</v>
      </c>
      <c r="C10" s="10">
        <v>0.11</v>
      </c>
      <c r="D10" s="11">
        <v>20</v>
      </c>
      <c r="E10" s="10">
        <v>0.6</v>
      </c>
      <c r="F10" s="8">
        <v>90</v>
      </c>
      <c r="G10" s="10">
        <v>-5.5555555555555552E-2</v>
      </c>
      <c r="H10" s="11">
        <v>10</v>
      </c>
      <c r="I10" s="161"/>
      <c r="J10" s="201">
        <v>100</v>
      </c>
      <c r="K10" s="10">
        <v>-0.22137404580152673</v>
      </c>
      <c r="L10" s="11">
        <v>10</v>
      </c>
      <c r="M10" s="10">
        <v>-0.66666666666666663</v>
      </c>
      <c r="N10" s="8">
        <v>90</v>
      </c>
      <c r="O10" s="10">
        <v>0</v>
      </c>
      <c r="P10" s="11">
        <v>10</v>
      </c>
      <c r="Q10" s="161">
        <v>-0.6785714285714286</v>
      </c>
    </row>
    <row r="11" spans="1:17" x14ac:dyDescent="0.25">
      <c r="A11" s="150" t="s">
        <v>75</v>
      </c>
      <c r="B11" s="201">
        <v>540</v>
      </c>
      <c r="C11" s="10">
        <v>0.64242424242424245</v>
      </c>
      <c r="D11" s="11">
        <v>20</v>
      </c>
      <c r="E11" s="10">
        <v>0.9</v>
      </c>
      <c r="F11" s="8">
        <v>300</v>
      </c>
      <c r="G11" s="10">
        <v>1.323076923076923</v>
      </c>
      <c r="H11" s="11">
        <v>220</v>
      </c>
      <c r="I11" s="161"/>
      <c r="J11" s="201">
        <v>330</v>
      </c>
      <c r="K11" s="10">
        <v>0.40851063829787232</v>
      </c>
      <c r="L11" s="11">
        <v>10</v>
      </c>
      <c r="M11" s="10">
        <v>0.75</v>
      </c>
      <c r="N11" s="8">
        <v>130</v>
      </c>
      <c r="O11" s="10">
        <v>0.91428571428571426</v>
      </c>
      <c r="P11" s="11">
        <v>180</v>
      </c>
      <c r="Q11" s="161">
        <v>0.16560509554140126</v>
      </c>
    </row>
    <row r="12" spans="1:17" x14ac:dyDescent="0.25">
      <c r="A12" s="150" t="s">
        <v>25</v>
      </c>
      <c r="B12" s="201">
        <v>220</v>
      </c>
      <c r="C12" s="10">
        <v>2.157142857142857</v>
      </c>
      <c r="D12" s="11" t="s">
        <v>51</v>
      </c>
      <c r="E12" s="10" t="s">
        <v>39</v>
      </c>
      <c r="F12" s="8">
        <v>200</v>
      </c>
      <c r="G12" s="10">
        <v>1.8714285714285714</v>
      </c>
      <c r="H12" s="11">
        <v>20</v>
      </c>
      <c r="I12" s="161"/>
      <c r="J12" s="201">
        <v>70</v>
      </c>
      <c r="K12" s="10">
        <v>4.4615384615384617</v>
      </c>
      <c r="L12" s="11">
        <v>0</v>
      </c>
      <c r="M12" s="10"/>
      <c r="N12" s="8">
        <v>70</v>
      </c>
      <c r="O12" s="10">
        <v>6.333333333333333</v>
      </c>
      <c r="P12" s="11">
        <v>10</v>
      </c>
      <c r="Q12" s="161">
        <v>0.25</v>
      </c>
    </row>
    <row r="13" spans="1:17" x14ac:dyDescent="0.25">
      <c r="A13" s="150" t="s">
        <v>76</v>
      </c>
      <c r="B13" s="201">
        <v>10</v>
      </c>
      <c r="C13" s="10">
        <v>0.4</v>
      </c>
      <c r="D13" s="11" t="s">
        <v>51</v>
      </c>
      <c r="E13" s="10" t="s">
        <v>39</v>
      </c>
      <c r="F13" s="8">
        <v>10</v>
      </c>
      <c r="G13" s="10" t="s">
        <v>39</v>
      </c>
      <c r="H13" s="11" t="s">
        <v>51</v>
      </c>
      <c r="I13" s="161"/>
      <c r="J13" s="201">
        <v>10</v>
      </c>
      <c r="K13" s="10"/>
      <c r="L13" s="11" t="s">
        <v>51</v>
      </c>
      <c r="M13" s="10"/>
      <c r="N13" s="8" t="s">
        <v>51</v>
      </c>
      <c r="O13" s="10"/>
      <c r="P13" s="11" t="s">
        <v>51</v>
      </c>
      <c r="Q13" s="161"/>
    </row>
    <row r="14" spans="1:17" x14ac:dyDescent="0.25">
      <c r="A14" s="150" t="s">
        <v>27</v>
      </c>
      <c r="B14" s="201">
        <v>30</v>
      </c>
      <c r="C14" s="10">
        <v>-0.1</v>
      </c>
      <c r="D14" s="11" t="s">
        <v>51</v>
      </c>
      <c r="E14" s="10" t="s">
        <v>39</v>
      </c>
      <c r="F14" s="8">
        <v>20</v>
      </c>
      <c r="G14" s="10">
        <v>-0.15</v>
      </c>
      <c r="H14" s="11">
        <v>10</v>
      </c>
      <c r="I14" s="161"/>
      <c r="J14" s="201">
        <v>30</v>
      </c>
      <c r="K14" s="10">
        <v>25</v>
      </c>
      <c r="L14" s="11" t="s">
        <v>51</v>
      </c>
      <c r="M14" s="10"/>
      <c r="N14" s="8">
        <v>20</v>
      </c>
      <c r="O14" s="10">
        <v>22</v>
      </c>
      <c r="P14" s="11" t="s">
        <v>51</v>
      </c>
      <c r="Q14" s="161"/>
    </row>
    <row r="15" spans="1:17" x14ac:dyDescent="0.25">
      <c r="A15" s="150" t="s">
        <v>77</v>
      </c>
      <c r="B15" s="201">
        <v>0</v>
      </c>
      <c r="C15" s="10" t="s">
        <v>39</v>
      </c>
      <c r="D15" s="11">
        <v>0</v>
      </c>
      <c r="E15" s="10" t="s">
        <v>39</v>
      </c>
      <c r="F15" s="8">
        <v>0</v>
      </c>
      <c r="G15" s="10" t="s">
        <v>39</v>
      </c>
      <c r="H15" s="11">
        <v>0</v>
      </c>
      <c r="I15" s="161"/>
      <c r="J15" s="201" t="s">
        <v>51</v>
      </c>
      <c r="K15" s="10"/>
      <c r="L15" s="11" t="s">
        <v>51</v>
      </c>
      <c r="M15" s="10"/>
      <c r="N15" s="8">
        <v>0</v>
      </c>
      <c r="O15" s="10"/>
      <c r="P15" s="11" t="s">
        <v>51</v>
      </c>
      <c r="Q15" s="161"/>
    </row>
    <row r="16" spans="1:17" x14ac:dyDescent="0.25">
      <c r="A16" s="150" t="s">
        <v>30</v>
      </c>
      <c r="B16" s="201">
        <v>70</v>
      </c>
      <c r="C16" s="10">
        <v>-0.2</v>
      </c>
      <c r="D16" s="11">
        <v>10</v>
      </c>
      <c r="E16" s="10" t="s">
        <v>39</v>
      </c>
      <c r="F16" s="8">
        <v>60</v>
      </c>
      <c r="G16" s="10">
        <v>-0.17142857142857143</v>
      </c>
      <c r="H16" s="11">
        <v>10</v>
      </c>
      <c r="I16" s="161"/>
      <c r="J16" s="201">
        <v>90</v>
      </c>
      <c r="K16" s="10">
        <v>0.34375</v>
      </c>
      <c r="L16" s="11" t="s">
        <v>51</v>
      </c>
      <c r="M16" s="10">
        <v>0</v>
      </c>
      <c r="N16" s="8">
        <v>70</v>
      </c>
      <c r="O16" s="10">
        <v>0.19354838709677419</v>
      </c>
      <c r="P16" s="11">
        <v>10</v>
      </c>
      <c r="Q16" s="161">
        <v>10</v>
      </c>
    </row>
    <row r="17" spans="1:17" x14ac:dyDescent="0.25">
      <c r="A17" s="150" t="s">
        <v>34</v>
      </c>
      <c r="B17" s="201">
        <v>10</v>
      </c>
      <c r="C17" s="10">
        <v>-0.35</v>
      </c>
      <c r="D17" s="11">
        <v>0</v>
      </c>
      <c r="E17" s="10" t="s">
        <v>39</v>
      </c>
      <c r="F17" s="8">
        <v>10</v>
      </c>
      <c r="G17" s="10">
        <v>-0.35</v>
      </c>
      <c r="H17" s="11">
        <v>0</v>
      </c>
      <c r="I17" s="161"/>
      <c r="J17" s="201">
        <v>20</v>
      </c>
      <c r="K17" s="10">
        <v>-8.3333333333333329E-2</v>
      </c>
      <c r="L17" s="11">
        <v>0</v>
      </c>
      <c r="M17" s="10"/>
      <c r="N17" s="8">
        <v>20</v>
      </c>
      <c r="O17" s="10">
        <v>-8.3333333333333329E-2</v>
      </c>
      <c r="P17" s="11">
        <v>0</v>
      </c>
      <c r="Q17" s="161"/>
    </row>
    <row r="18" spans="1:17" x14ac:dyDescent="0.25">
      <c r="A18" s="150" t="s">
        <v>37</v>
      </c>
      <c r="B18" s="201">
        <v>220</v>
      </c>
      <c r="C18" s="10">
        <v>0.82499999999999996</v>
      </c>
      <c r="D18" s="11">
        <v>10</v>
      </c>
      <c r="E18" s="10" t="s">
        <v>39</v>
      </c>
      <c r="F18" s="8">
        <v>100</v>
      </c>
      <c r="G18" s="10">
        <v>-0.03</v>
      </c>
      <c r="H18" s="11">
        <v>120</v>
      </c>
      <c r="I18" s="161"/>
      <c r="J18" s="201">
        <v>120</v>
      </c>
      <c r="K18" s="10">
        <v>-0.94270582571015893</v>
      </c>
      <c r="L18" s="11" t="s">
        <v>51</v>
      </c>
      <c r="M18" s="10">
        <v>-0.86206896551724133</v>
      </c>
      <c r="N18" s="8">
        <v>100</v>
      </c>
      <c r="O18" s="10">
        <v>-0.94984954864593785</v>
      </c>
      <c r="P18" s="11">
        <v>20</v>
      </c>
      <c r="Q18" s="161">
        <v>-0.72222222222222221</v>
      </c>
    </row>
    <row r="19" spans="1:17" x14ac:dyDescent="0.25">
      <c r="A19" s="194" t="s">
        <v>38</v>
      </c>
      <c r="B19" s="201">
        <v>3100</v>
      </c>
      <c r="C19" s="10">
        <v>0.17424242424242425</v>
      </c>
      <c r="D19" s="11">
        <v>20</v>
      </c>
      <c r="E19" s="10">
        <v>0.15</v>
      </c>
      <c r="F19" s="8">
        <v>3020</v>
      </c>
      <c r="G19" s="10">
        <v>0.18937007874015749</v>
      </c>
      <c r="H19" s="11">
        <v>60</v>
      </c>
      <c r="I19" s="161"/>
      <c r="J19" s="201">
        <v>2640</v>
      </c>
      <c r="K19" s="10"/>
      <c r="L19" s="11">
        <v>20</v>
      </c>
      <c r="M19" s="10"/>
      <c r="N19" s="8">
        <v>2540</v>
      </c>
      <c r="O19" s="10"/>
      <c r="P19" s="11">
        <v>80</v>
      </c>
      <c r="Q19" s="161"/>
    </row>
    <row r="20" spans="1:17" x14ac:dyDescent="0.25">
      <c r="A20" s="150" t="s">
        <v>41</v>
      </c>
      <c r="B20" s="201" t="s">
        <v>51</v>
      </c>
      <c r="C20" s="10" t="s">
        <v>39</v>
      </c>
      <c r="D20" s="11">
        <v>0</v>
      </c>
      <c r="E20" s="10" t="s">
        <v>39</v>
      </c>
      <c r="F20" s="8">
        <v>0</v>
      </c>
      <c r="G20" s="10" t="s">
        <v>39</v>
      </c>
      <c r="H20" s="11" t="s">
        <v>51</v>
      </c>
      <c r="I20" s="161"/>
      <c r="J20" s="201" t="s">
        <v>51</v>
      </c>
      <c r="K20" s="10"/>
      <c r="L20" s="11">
        <v>0</v>
      </c>
      <c r="M20" s="10"/>
      <c r="N20" s="8" t="s">
        <v>51</v>
      </c>
      <c r="O20" s="10"/>
      <c r="P20" s="11">
        <v>0</v>
      </c>
      <c r="Q20" s="161"/>
    </row>
    <row r="21" spans="1:17" x14ac:dyDescent="0.25">
      <c r="A21" s="150" t="s">
        <v>44</v>
      </c>
      <c r="B21" s="201">
        <v>90</v>
      </c>
      <c r="C21" s="10">
        <v>8.7499999999999994E-2</v>
      </c>
      <c r="D21" s="11" t="s">
        <v>51</v>
      </c>
      <c r="E21" s="10" t="s">
        <v>39</v>
      </c>
      <c r="F21" s="8">
        <v>80</v>
      </c>
      <c r="G21" s="10">
        <v>7.1428571428571425E-2</v>
      </c>
      <c r="H21" s="11">
        <v>10</v>
      </c>
      <c r="I21" s="161"/>
      <c r="J21" s="201">
        <v>80</v>
      </c>
      <c r="K21" s="10">
        <v>0.265625</v>
      </c>
      <c r="L21" s="11" t="s">
        <v>51</v>
      </c>
      <c r="M21" s="10"/>
      <c r="N21" s="8">
        <v>70</v>
      </c>
      <c r="O21" s="10">
        <v>0.25862068965517243</v>
      </c>
      <c r="P21" s="11">
        <v>10</v>
      </c>
      <c r="Q21" s="161">
        <v>0</v>
      </c>
    </row>
    <row r="22" spans="1:17" x14ac:dyDescent="0.25">
      <c r="A22" s="150" t="s">
        <v>46</v>
      </c>
      <c r="B22" s="201">
        <v>10</v>
      </c>
      <c r="C22" s="10">
        <v>0</v>
      </c>
      <c r="D22" s="11">
        <v>0</v>
      </c>
      <c r="E22" s="10" t="s">
        <v>39</v>
      </c>
      <c r="F22" s="8">
        <v>10</v>
      </c>
      <c r="G22" s="10">
        <v>-0.2</v>
      </c>
      <c r="H22" s="11" t="s">
        <v>51</v>
      </c>
      <c r="I22" s="161"/>
      <c r="J22" s="201">
        <v>10</v>
      </c>
      <c r="K22" s="10">
        <v>-0.61538461538461542</v>
      </c>
      <c r="L22" s="11">
        <v>0</v>
      </c>
      <c r="M22" s="10"/>
      <c r="N22" s="8">
        <v>10</v>
      </c>
      <c r="O22" s="10">
        <v>-0.64</v>
      </c>
      <c r="P22" s="11" t="s">
        <v>51</v>
      </c>
      <c r="Q22" s="161">
        <v>0</v>
      </c>
    </row>
    <row r="23" spans="1:17" x14ac:dyDescent="0.25">
      <c r="A23" s="150" t="s">
        <v>48</v>
      </c>
      <c r="B23" s="201">
        <v>20</v>
      </c>
      <c r="C23" s="10">
        <v>-0.26666666666666666</v>
      </c>
      <c r="D23" s="11" t="s">
        <v>51</v>
      </c>
      <c r="E23" s="10" t="s">
        <v>39</v>
      </c>
      <c r="F23" s="8">
        <v>20</v>
      </c>
      <c r="G23" s="10">
        <v>0</v>
      </c>
      <c r="H23" s="11" t="s">
        <v>51</v>
      </c>
      <c r="I23" s="161"/>
      <c r="J23" s="201">
        <v>30</v>
      </c>
      <c r="K23" s="10"/>
      <c r="L23" s="11" t="s">
        <v>51</v>
      </c>
      <c r="M23" s="10"/>
      <c r="N23" s="8">
        <v>20</v>
      </c>
      <c r="O23" s="10"/>
      <c r="P23" s="11" t="s">
        <v>51</v>
      </c>
      <c r="Q23" s="161"/>
    </row>
    <row r="24" spans="1:17" ht="15.75" thickBot="1" x14ac:dyDescent="0.3">
      <c r="A24" s="195" t="s">
        <v>54</v>
      </c>
      <c r="B24" s="202">
        <v>10</v>
      </c>
      <c r="C24" s="159">
        <v>-0.2</v>
      </c>
      <c r="D24" s="192" t="s">
        <v>51</v>
      </c>
      <c r="E24" s="159" t="s">
        <v>39</v>
      </c>
      <c r="F24" s="147" t="s">
        <v>51</v>
      </c>
      <c r="G24" s="159" t="s">
        <v>39</v>
      </c>
      <c r="H24" s="192" t="s">
        <v>51</v>
      </c>
      <c r="I24" s="162"/>
      <c r="J24" s="202">
        <v>10</v>
      </c>
      <c r="K24" s="159"/>
      <c r="L24" s="192" t="s">
        <v>51</v>
      </c>
      <c r="M24" s="159"/>
      <c r="N24" s="147" t="s">
        <v>51</v>
      </c>
      <c r="O24" s="159"/>
      <c r="P24" s="192">
        <v>0</v>
      </c>
      <c r="Q24" s="162"/>
    </row>
    <row r="25" spans="1:17" ht="15.75" thickBot="1" x14ac:dyDescent="0.3">
      <c r="A25" s="203" t="s">
        <v>58</v>
      </c>
      <c r="B25" s="204">
        <v>4670</v>
      </c>
      <c r="C25" s="205">
        <v>0.23166226912928761</v>
      </c>
      <c r="D25" s="206">
        <v>90</v>
      </c>
      <c r="E25" s="205">
        <v>0.56666666666666665</v>
      </c>
      <c r="F25" s="207">
        <v>4100</v>
      </c>
      <c r="G25" s="205">
        <v>-1</v>
      </c>
      <c r="H25" s="206">
        <v>470</v>
      </c>
      <c r="I25" s="208"/>
      <c r="J25" s="204">
        <v>3790</v>
      </c>
      <c r="K25" s="209">
        <v>0.36975397973950797</v>
      </c>
      <c r="L25" s="210">
        <v>60</v>
      </c>
      <c r="M25" s="209">
        <v>9.2592592592592587E-2</v>
      </c>
      <c r="N25" s="207">
        <v>3390</v>
      </c>
      <c r="O25" s="209">
        <v>0.38546345447121272</v>
      </c>
      <c r="P25" s="210">
        <v>330</v>
      </c>
      <c r="Q25" s="211">
        <v>0.27969348659003829</v>
      </c>
    </row>
  </sheetData>
  <mergeCells count="13">
    <mergeCell ref="A4:A5"/>
    <mergeCell ref="B4:B5"/>
    <mergeCell ref="C4:C5"/>
    <mergeCell ref="D4:E4"/>
    <mergeCell ref="F4:G4"/>
    <mergeCell ref="L4:M4"/>
    <mergeCell ref="N4:O4"/>
    <mergeCell ref="P4:Q4"/>
    <mergeCell ref="B3:I3"/>
    <mergeCell ref="J3:Q3"/>
    <mergeCell ref="H4:I4"/>
    <mergeCell ref="J4:J5"/>
    <mergeCell ref="K4:K5"/>
  </mergeCells>
  <pageMargins left="0.7" right="0.7" top="0.75" bottom="0.75" header="0.3" footer="0.3"/>
  <pageSetup paperSize="8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opLeftCell="A13" workbookViewId="0">
      <selection activeCell="F46" sqref="F46"/>
    </sheetView>
  </sheetViews>
  <sheetFormatPr defaultRowHeight="15" x14ac:dyDescent="0.25"/>
  <cols>
    <col min="1" max="1" width="26.42578125" bestFit="1" customWidth="1"/>
    <col min="2" max="2" width="12" customWidth="1"/>
    <col min="3" max="5" width="10.5703125" bestFit="1" customWidth="1"/>
    <col min="6" max="6" width="11.85546875" customWidth="1"/>
    <col min="7" max="8" width="11.7109375" customWidth="1"/>
  </cols>
  <sheetData>
    <row r="1" spans="1:8" ht="18.75" x14ac:dyDescent="0.3">
      <c r="A1" s="12" t="s">
        <v>143</v>
      </c>
      <c r="B1" s="12"/>
    </row>
    <row r="2" spans="1:8" ht="15.75" thickBot="1" x14ac:dyDescent="0.3"/>
    <row r="3" spans="1:8" ht="15.75" thickBot="1" x14ac:dyDescent="0.3">
      <c r="A3" s="291" t="s">
        <v>82</v>
      </c>
      <c r="B3" s="293" t="s">
        <v>83</v>
      </c>
      <c r="C3" s="294"/>
      <c r="D3" s="294"/>
      <c r="E3" s="294"/>
      <c r="F3" s="294"/>
      <c r="G3" s="294"/>
      <c r="H3" s="295"/>
    </row>
    <row r="4" spans="1:8" ht="30.75" thickBot="1" x14ac:dyDescent="0.3">
      <c r="A4" s="292"/>
      <c r="B4" s="19">
        <v>2016</v>
      </c>
      <c r="C4" s="19">
        <v>2015</v>
      </c>
      <c r="D4" s="20">
        <v>2014</v>
      </c>
      <c r="E4" s="21">
        <v>2013</v>
      </c>
      <c r="F4" s="22" t="s">
        <v>84</v>
      </c>
      <c r="G4" s="22" t="s">
        <v>85</v>
      </c>
      <c r="H4" s="22" t="s">
        <v>86</v>
      </c>
    </row>
    <row r="5" spans="1:8" x14ac:dyDescent="0.25">
      <c r="A5" s="23" t="s">
        <v>59</v>
      </c>
      <c r="B5" s="63">
        <v>39890</v>
      </c>
      <c r="C5" s="24">
        <v>59940</v>
      </c>
      <c r="D5" s="25">
        <v>61340</v>
      </c>
      <c r="E5" s="26">
        <v>62240</v>
      </c>
      <c r="F5" s="54">
        <v>-0.33450116783450118</v>
      </c>
      <c r="G5" s="27">
        <v>-2.2823606129768505E-2</v>
      </c>
      <c r="H5" s="28">
        <v>-1.4460154241645245E-2</v>
      </c>
    </row>
    <row r="6" spans="1:8" x14ac:dyDescent="0.25">
      <c r="A6" s="29" t="s">
        <v>87</v>
      </c>
      <c r="B6" s="63">
        <v>80150</v>
      </c>
      <c r="C6" s="24">
        <v>95710</v>
      </c>
      <c r="D6" s="25">
        <v>96930</v>
      </c>
      <c r="E6" s="26">
        <v>97160</v>
      </c>
      <c r="F6" s="54">
        <v>-0.1625744436318044</v>
      </c>
      <c r="G6" s="27">
        <v>-1.2586402558547405E-2</v>
      </c>
      <c r="H6" s="28">
        <v>-2.3672293124742693E-3</v>
      </c>
    </row>
    <row r="7" spans="1:8" x14ac:dyDescent="0.25">
      <c r="A7" s="29" t="s">
        <v>15</v>
      </c>
      <c r="B7" s="63">
        <v>44020</v>
      </c>
      <c r="C7" s="24">
        <v>50890</v>
      </c>
      <c r="D7" s="25">
        <v>49600</v>
      </c>
      <c r="E7" s="26">
        <v>47230</v>
      </c>
      <c r="F7" s="54">
        <v>-0.13499705246610336</v>
      </c>
      <c r="G7" s="27">
        <v>2.6008064516129033E-2</v>
      </c>
      <c r="H7" s="28">
        <v>5.0179970357823414E-2</v>
      </c>
    </row>
    <row r="8" spans="1:8" x14ac:dyDescent="0.25">
      <c r="A8" s="29" t="s">
        <v>16</v>
      </c>
      <c r="B8" s="63">
        <v>68810</v>
      </c>
      <c r="C8" s="24">
        <v>81530</v>
      </c>
      <c r="D8" s="25">
        <v>82050</v>
      </c>
      <c r="E8" s="26">
        <v>81180</v>
      </c>
      <c r="F8" s="54">
        <v>-0.15601619035937692</v>
      </c>
      <c r="G8" s="27">
        <v>-6.3375990249847653E-3</v>
      </c>
      <c r="H8" s="28">
        <v>1.0716925351071693E-2</v>
      </c>
    </row>
    <row r="9" spans="1:8" x14ac:dyDescent="0.25">
      <c r="A9" s="29" t="s">
        <v>18</v>
      </c>
      <c r="B9" s="63">
        <v>8010</v>
      </c>
      <c r="C9" s="24">
        <v>8610</v>
      </c>
      <c r="D9" s="25">
        <v>8760</v>
      </c>
      <c r="E9" s="26">
        <v>8730</v>
      </c>
      <c r="F9" s="54">
        <v>-6.968641114982578E-2</v>
      </c>
      <c r="G9" s="27">
        <v>-1.7123287671232876E-2</v>
      </c>
      <c r="H9" s="28">
        <v>3.4364261168384879E-3</v>
      </c>
    </row>
    <row r="10" spans="1:8" x14ac:dyDescent="0.25">
      <c r="A10" s="29" t="s">
        <v>88</v>
      </c>
      <c r="B10" s="63">
        <v>2600</v>
      </c>
      <c r="C10" s="24">
        <v>3050</v>
      </c>
      <c r="D10" s="25">
        <v>3250</v>
      </c>
      <c r="E10" s="26">
        <v>3300</v>
      </c>
      <c r="F10" s="54">
        <v>-0.14754098360655737</v>
      </c>
      <c r="G10" s="27">
        <v>-6.1538461538461542E-2</v>
      </c>
      <c r="H10" s="28">
        <v>-1.5151515151515152E-2</v>
      </c>
    </row>
    <row r="11" spans="1:8" x14ac:dyDescent="0.25">
      <c r="A11" s="29" t="s">
        <v>19</v>
      </c>
      <c r="B11" s="63">
        <v>11810</v>
      </c>
      <c r="C11" s="24">
        <v>12710</v>
      </c>
      <c r="D11" s="25">
        <v>10830</v>
      </c>
      <c r="E11" s="26">
        <v>8390</v>
      </c>
      <c r="F11" s="54">
        <v>-7.0810385523210076E-2</v>
      </c>
      <c r="G11" s="27">
        <v>0.17359187442289936</v>
      </c>
      <c r="H11" s="28">
        <v>0.29082240762812872</v>
      </c>
    </row>
    <row r="12" spans="1:8" x14ac:dyDescent="0.25">
      <c r="A12" s="29" t="s">
        <v>89</v>
      </c>
      <c r="B12" s="63">
        <v>2830</v>
      </c>
      <c r="C12" s="24">
        <v>4130</v>
      </c>
      <c r="D12" s="25">
        <v>6290</v>
      </c>
      <c r="E12" s="26">
        <v>9250</v>
      </c>
      <c r="F12" s="54">
        <v>-0.31476997578692495</v>
      </c>
      <c r="G12" s="27">
        <v>-0.34340222575516693</v>
      </c>
      <c r="H12" s="28">
        <v>-0.32</v>
      </c>
    </row>
    <row r="13" spans="1:8" x14ac:dyDescent="0.25">
      <c r="A13" s="29" t="s">
        <v>20</v>
      </c>
      <c r="B13" s="63">
        <v>18380</v>
      </c>
      <c r="C13" s="24">
        <v>19890</v>
      </c>
      <c r="D13" s="25">
        <v>21360</v>
      </c>
      <c r="E13" s="26">
        <v>21020</v>
      </c>
      <c r="F13" s="54">
        <v>-7.5917546505781794E-2</v>
      </c>
      <c r="G13" s="27">
        <v>-6.8820224719101125E-2</v>
      </c>
      <c r="H13" s="28">
        <v>1.6175071360608945E-2</v>
      </c>
    </row>
    <row r="14" spans="1:8" x14ac:dyDescent="0.25">
      <c r="A14" s="29" t="s">
        <v>21</v>
      </c>
      <c r="B14" s="63">
        <v>14120</v>
      </c>
      <c r="C14" s="24">
        <v>15700</v>
      </c>
      <c r="D14" s="25">
        <v>16600</v>
      </c>
      <c r="E14" s="26">
        <v>16360</v>
      </c>
      <c r="F14" s="54">
        <v>-0.10063694267515924</v>
      </c>
      <c r="G14" s="27">
        <v>-5.4216867469879519E-2</v>
      </c>
      <c r="H14" s="28">
        <v>1.4669926650366748E-2</v>
      </c>
    </row>
    <row r="15" spans="1:8" x14ac:dyDescent="0.25">
      <c r="A15" s="29" t="s">
        <v>22</v>
      </c>
      <c r="B15" s="63">
        <v>38770</v>
      </c>
      <c r="C15" s="24">
        <v>45340</v>
      </c>
      <c r="D15" s="25">
        <v>42820</v>
      </c>
      <c r="E15" s="26">
        <v>39660</v>
      </c>
      <c r="F15" s="54">
        <v>-0.14490516100573445</v>
      </c>
      <c r="G15" s="27">
        <v>5.8851004203643156E-2</v>
      </c>
      <c r="H15" s="28">
        <v>7.9677256681795261E-2</v>
      </c>
    </row>
    <row r="16" spans="1:8" x14ac:dyDescent="0.25">
      <c r="A16" s="29" t="s">
        <v>23</v>
      </c>
      <c r="B16" s="63">
        <v>430</v>
      </c>
      <c r="C16" s="24">
        <v>540</v>
      </c>
      <c r="D16" s="25">
        <v>470</v>
      </c>
      <c r="E16" s="26">
        <v>520</v>
      </c>
      <c r="F16" s="54">
        <v>-0.20370370370370369</v>
      </c>
      <c r="G16" s="27">
        <v>0.14893617021276595</v>
      </c>
      <c r="H16" s="28">
        <v>-9.6153846153846159E-2</v>
      </c>
    </row>
    <row r="17" spans="1:8" x14ac:dyDescent="0.25">
      <c r="A17" s="29" t="s">
        <v>24</v>
      </c>
      <c r="B17" s="63">
        <v>90540</v>
      </c>
      <c r="C17" s="24">
        <v>118860</v>
      </c>
      <c r="D17" s="25">
        <v>124620</v>
      </c>
      <c r="E17" s="26">
        <v>113850</v>
      </c>
      <c r="F17" s="54">
        <v>-0.23826350328117113</v>
      </c>
      <c r="G17" s="27">
        <v>-4.6220510351468465E-2</v>
      </c>
      <c r="H17" s="28">
        <v>9.4598155467720685E-2</v>
      </c>
    </row>
    <row r="18" spans="1:8" x14ac:dyDescent="0.25">
      <c r="A18" s="29" t="s">
        <v>26</v>
      </c>
      <c r="B18" s="63">
        <v>13820</v>
      </c>
      <c r="C18" s="24">
        <v>15430</v>
      </c>
      <c r="D18" s="25">
        <v>16080</v>
      </c>
      <c r="E18" s="26">
        <v>16060</v>
      </c>
      <c r="F18" s="54">
        <v>-0.10434219053791316</v>
      </c>
      <c r="G18" s="27">
        <v>-4.0422885572139307E-2</v>
      </c>
      <c r="H18" s="28">
        <v>1.2453300124533001E-3</v>
      </c>
    </row>
    <row r="19" spans="1:8" x14ac:dyDescent="0.25">
      <c r="A19" s="29" t="s">
        <v>90</v>
      </c>
      <c r="B19" s="63">
        <v>23920</v>
      </c>
      <c r="C19" s="24">
        <v>33910</v>
      </c>
      <c r="D19" s="25">
        <v>49010</v>
      </c>
      <c r="E19" s="26">
        <v>58160</v>
      </c>
      <c r="F19" s="54">
        <v>-0.29460336184016517</v>
      </c>
      <c r="G19" s="27">
        <v>-0.30810038767598447</v>
      </c>
      <c r="H19" s="28">
        <v>-0.15732462173314993</v>
      </c>
    </row>
    <row r="20" spans="1:8" x14ac:dyDescent="0.25">
      <c r="A20" s="29" t="s">
        <v>27</v>
      </c>
      <c r="B20" s="63">
        <v>50430</v>
      </c>
      <c r="C20" s="24">
        <v>50980</v>
      </c>
      <c r="D20" s="25">
        <v>50830</v>
      </c>
      <c r="E20" s="26">
        <v>43350</v>
      </c>
      <c r="F20" s="54">
        <v>-1.0788544527265595E-2</v>
      </c>
      <c r="G20" s="27">
        <v>2.9510131811922094E-3</v>
      </c>
      <c r="H20" s="28">
        <v>0.17254901960784313</v>
      </c>
    </row>
    <row r="21" spans="1:8" x14ac:dyDescent="0.25">
      <c r="A21" s="29" t="s">
        <v>28</v>
      </c>
      <c r="B21" s="63">
        <v>5640</v>
      </c>
      <c r="C21" s="24">
        <v>6330</v>
      </c>
      <c r="D21" s="25">
        <v>6790</v>
      </c>
      <c r="E21" s="26">
        <v>6660</v>
      </c>
      <c r="F21" s="54">
        <v>-0.10900473933649289</v>
      </c>
      <c r="G21" s="27">
        <v>-6.774668630338733E-2</v>
      </c>
      <c r="H21" s="28">
        <v>1.951951951951952E-2</v>
      </c>
    </row>
    <row r="22" spans="1:8" x14ac:dyDescent="0.25">
      <c r="A22" s="29" t="s">
        <v>29</v>
      </c>
      <c r="B22" s="63">
        <v>9250</v>
      </c>
      <c r="C22" s="24">
        <v>8840</v>
      </c>
      <c r="D22" s="25">
        <v>9100</v>
      </c>
      <c r="E22" s="26">
        <v>9040</v>
      </c>
      <c r="F22" s="54">
        <f>(B22-C22)/C22</f>
        <v>4.6380090497737558E-2</v>
      </c>
      <c r="G22" s="27">
        <v>-2.8571428571428571E-2</v>
      </c>
      <c r="H22" s="28">
        <v>6.6371681415929203E-3</v>
      </c>
    </row>
    <row r="23" spans="1:8" x14ac:dyDescent="0.25">
      <c r="A23" s="29" t="s">
        <v>30</v>
      </c>
      <c r="B23" s="63">
        <v>55650</v>
      </c>
      <c r="C23" s="24">
        <v>74380</v>
      </c>
      <c r="D23" s="25">
        <v>74740</v>
      </c>
      <c r="E23" s="26">
        <v>65300</v>
      </c>
      <c r="F23" s="54">
        <v>-0.25181500403334228</v>
      </c>
      <c r="G23" s="27">
        <v>-4.8166978860048164E-3</v>
      </c>
      <c r="H23" s="28">
        <v>0.14456355283307809</v>
      </c>
    </row>
    <row r="24" spans="1:8" x14ac:dyDescent="0.25">
      <c r="A24" s="29" t="s">
        <v>34</v>
      </c>
      <c r="B24" s="63">
        <v>15310</v>
      </c>
      <c r="C24" s="24">
        <v>19980</v>
      </c>
      <c r="D24" s="25">
        <v>22740</v>
      </c>
      <c r="E24" s="26">
        <v>24800</v>
      </c>
      <c r="F24" s="54">
        <v>-0.23373373373373374</v>
      </c>
      <c r="G24" s="27">
        <v>-0.12137203166226913</v>
      </c>
      <c r="H24" s="28">
        <v>-8.3064516129032262E-2</v>
      </c>
    </row>
    <row r="25" spans="1:8" x14ac:dyDescent="0.25">
      <c r="A25" s="29" t="s">
        <v>91</v>
      </c>
      <c r="B25" s="63">
        <v>19920</v>
      </c>
      <c r="C25" s="24">
        <v>20480</v>
      </c>
      <c r="D25" s="25">
        <v>20290</v>
      </c>
      <c r="E25" s="26">
        <v>20210</v>
      </c>
      <c r="F25" s="54">
        <v>-2.734375E-2</v>
      </c>
      <c r="G25" s="27">
        <v>9.364218827008379E-3</v>
      </c>
      <c r="H25" s="28">
        <v>3.9584364176150424E-3</v>
      </c>
    </row>
    <row r="26" spans="1:8" x14ac:dyDescent="0.25">
      <c r="A26" s="29" t="s">
        <v>92</v>
      </c>
      <c r="B26" s="63">
        <v>400</v>
      </c>
      <c r="C26" s="24">
        <v>530</v>
      </c>
      <c r="D26" s="25">
        <v>570</v>
      </c>
      <c r="E26" s="26">
        <v>670</v>
      </c>
      <c r="F26" s="54">
        <v>-0.24528301886792453</v>
      </c>
      <c r="G26" s="27">
        <v>-7.0175438596491224E-2</v>
      </c>
      <c r="H26" s="28">
        <v>-0.14925373134328357</v>
      </c>
    </row>
    <row r="27" spans="1:8" x14ac:dyDescent="0.25">
      <c r="A27" s="29" t="s">
        <v>93</v>
      </c>
      <c r="B27" s="63">
        <v>152030</v>
      </c>
      <c r="C27" s="24">
        <v>154620</v>
      </c>
      <c r="D27" s="25">
        <v>151680</v>
      </c>
      <c r="E27" s="26">
        <v>144980</v>
      </c>
      <c r="F27" s="54">
        <v>-1.675074375889277E-2</v>
      </c>
      <c r="G27" s="27">
        <v>1.9382911392405063E-2</v>
      </c>
      <c r="H27" s="28">
        <v>4.6213270795971859E-2</v>
      </c>
    </row>
    <row r="28" spans="1:8" x14ac:dyDescent="0.25">
      <c r="A28" s="29" t="s">
        <v>94</v>
      </c>
      <c r="B28" s="63">
        <v>25470</v>
      </c>
      <c r="C28" s="24">
        <v>25100</v>
      </c>
      <c r="D28" s="25">
        <v>23610</v>
      </c>
      <c r="E28" s="26">
        <v>23190</v>
      </c>
      <c r="F28" s="54">
        <v>1.4741035856573706E-2</v>
      </c>
      <c r="G28" s="27">
        <v>6.3108852181279124E-2</v>
      </c>
      <c r="H28" s="28">
        <v>1.8111254851228976E-2</v>
      </c>
    </row>
    <row r="29" spans="1:8" x14ac:dyDescent="0.25">
      <c r="A29" s="29" t="s">
        <v>95</v>
      </c>
      <c r="B29" s="63">
        <v>37690</v>
      </c>
      <c r="C29" s="24">
        <v>41120</v>
      </c>
      <c r="D29" s="25">
        <v>42370</v>
      </c>
      <c r="E29" s="26">
        <v>41570</v>
      </c>
      <c r="F29" s="54">
        <v>-8.3414396887159528E-2</v>
      </c>
      <c r="G29" s="27">
        <v>-2.9502006136417278E-2</v>
      </c>
      <c r="H29" s="28">
        <v>1.9244647582391146E-2</v>
      </c>
    </row>
    <row r="30" spans="1:8" x14ac:dyDescent="0.25">
      <c r="A30" s="29" t="s">
        <v>41</v>
      </c>
      <c r="B30" s="63">
        <v>8720</v>
      </c>
      <c r="C30" s="24">
        <v>10180</v>
      </c>
      <c r="D30" s="25">
        <v>11110</v>
      </c>
      <c r="E30" s="26">
        <v>11800</v>
      </c>
      <c r="F30" s="54">
        <v>-0.14341846758349705</v>
      </c>
      <c r="G30" s="27">
        <v>-8.3708370837083712E-2</v>
      </c>
      <c r="H30" s="28">
        <v>-5.8474576271186442E-2</v>
      </c>
    </row>
    <row r="31" spans="1:8" x14ac:dyDescent="0.25">
      <c r="A31" s="29" t="s">
        <v>42</v>
      </c>
      <c r="B31" s="63">
        <v>3660</v>
      </c>
      <c r="C31" s="24">
        <v>4600</v>
      </c>
      <c r="D31" s="25">
        <v>5400</v>
      </c>
      <c r="E31" s="26">
        <v>5710</v>
      </c>
      <c r="F31" s="54">
        <v>-0.20434782608695654</v>
      </c>
      <c r="G31" s="27">
        <v>-0.14814814814814814</v>
      </c>
      <c r="H31" s="28">
        <v>-5.4290718038528897E-2</v>
      </c>
    </row>
    <row r="32" spans="1:8" x14ac:dyDescent="0.25">
      <c r="A32" s="29" t="s">
        <v>43</v>
      </c>
      <c r="B32" s="63">
        <v>16820</v>
      </c>
      <c r="C32" s="24">
        <v>18910</v>
      </c>
      <c r="D32" s="25">
        <v>19890</v>
      </c>
      <c r="E32" s="26">
        <v>20150</v>
      </c>
      <c r="F32" s="54">
        <v>-0.11052353252247488</v>
      </c>
      <c r="G32" s="27">
        <v>-4.9270990447461034E-2</v>
      </c>
      <c r="H32" s="28">
        <v>-1.2903225806451613E-2</v>
      </c>
    </row>
    <row r="33" spans="1:8" x14ac:dyDescent="0.25">
      <c r="A33" s="29" t="s">
        <v>44</v>
      </c>
      <c r="B33" s="63">
        <v>50810</v>
      </c>
      <c r="C33" s="24">
        <v>59670</v>
      </c>
      <c r="D33" s="25">
        <v>59830</v>
      </c>
      <c r="E33" s="26">
        <v>57660</v>
      </c>
      <c r="F33" s="54">
        <v>-0.1484833249539132</v>
      </c>
      <c r="G33" s="27">
        <v>-2.674243690456293E-3</v>
      </c>
      <c r="H33" s="28">
        <v>3.7634408602150539E-2</v>
      </c>
    </row>
    <row r="34" spans="1:8" x14ac:dyDescent="0.25">
      <c r="A34" s="29" t="s">
        <v>96</v>
      </c>
      <c r="B34" s="63">
        <v>23220</v>
      </c>
      <c r="C34" s="24">
        <v>21450</v>
      </c>
      <c r="D34" s="25">
        <v>20860</v>
      </c>
      <c r="E34" s="26">
        <v>18660</v>
      </c>
      <c r="F34" s="54">
        <v>8.2517482517482518E-2</v>
      </c>
      <c r="G34" s="27">
        <v>2.8283796740172579E-2</v>
      </c>
      <c r="H34" s="28">
        <v>0.11789924973204716</v>
      </c>
    </row>
    <row r="35" spans="1:8" x14ac:dyDescent="0.25">
      <c r="A35" s="29" t="s">
        <v>97</v>
      </c>
      <c r="B35" s="63">
        <v>81590</v>
      </c>
      <c r="C35" s="24">
        <v>101530</v>
      </c>
      <c r="D35" s="25">
        <v>99230</v>
      </c>
      <c r="E35" s="26">
        <v>94650</v>
      </c>
      <c r="F35" s="54">
        <v>-0.19639515414163303</v>
      </c>
      <c r="G35" s="27">
        <v>2.3178474251738385E-2</v>
      </c>
      <c r="H35" s="28">
        <v>4.8388800845219231E-2</v>
      </c>
    </row>
    <row r="36" spans="1:8" x14ac:dyDescent="0.25">
      <c r="A36" s="29" t="s">
        <v>45</v>
      </c>
      <c r="B36" s="63">
        <v>34140</v>
      </c>
      <c r="C36" s="24">
        <v>35200</v>
      </c>
      <c r="D36" s="25">
        <v>33730</v>
      </c>
      <c r="E36" s="26">
        <v>30180</v>
      </c>
      <c r="F36" s="54">
        <v>-3.0113636363636363E-2</v>
      </c>
      <c r="G36" s="27">
        <v>4.3581381559442633E-2</v>
      </c>
      <c r="H36" s="28">
        <v>0.11762756792577866</v>
      </c>
    </row>
    <row r="37" spans="1:8" x14ac:dyDescent="0.25">
      <c r="A37" s="29" t="s">
        <v>46</v>
      </c>
      <c r="B37" s="63">
        <v>2170</v>
      </c>
      <c r="C37" s="24">
        <v>3180</v>
      </c>
      <c r="D37" s="25">
        <v>3250</v>
      </c>
      <c r="E37" s="26">
        <v>3060</v>
      </c>
      <c r="F37" s="54">
        <v>-0.31761006289308175</v>
      </c>
      <c r="G37" s="27">
        <v>-2.1538461538461538E-2</v>
      </c>
      <c r="H37" s="28">
        <v>6.2091503267973858E-2</v>
      </c>
    </row>
    <row r="38" spans="1:8" x14ac:dyDescent="0.25">
      <c r="A38" s="29" t="s">
        <v>98</v>
      </c>
      <c r="B38" s="63">
        <v>47490</v>
      </c>
      <c r="C38" s="24">
        <v>55810</v>
      </c>
      <c r="D38" s="25">
        <v>53210</v>
      </c>
      <c r="E38" s="26">
        <v>49550</v>
      </c>
      <c r="F38" s="54">
        <v>-0.14907722630352982</v>
      </c>
      <c r="G38" s="27">
        <v>4.8862995677504226E-2</v>
      </c>
      <c r="H38" s="28">
        <v>7.3864783047426844E-2</v>
      </c>
    </row>
    <row r="39" spans="1:8" x14ac:dyDescent="0.25">
      <c r="A39" s="29" t="s">
        <v>48</v>
      </c>
      <c r="B39" s="63">
        <v>12190</v>
      </c>
      <c r="C39" s="24">
        <v>13000</v>
      </c>
      <c r="D39" s="25">
        <v>10290</v>
      </c>
      <c r="E39" s="26">
        <v>8900</v>
      </c>
      <c r="F39" s="54">
        <v>-6.2307692307692307E-2</v>
      </c>
      <c r="G39" s="27">
        <v>0.26336248785228378</v>
      </c>
      <c r="H39" s="28">
        <v>0.15617977528089888</v>
      </c>
    </row>
    <row r="40" spans="1:8" x14ac:dyDescent="0.25">
      <c r="A40" s="29" t="s">
        <v>99</v>
      </c>
      <c r="B40" s="63">
        <v>2210</v>
      </c>
      <c r="C40" s="24">
        <v>2740</v>
      </c>
      <c r="D40" s="25">
        <v>2640</v>
      </c>
      <c r="E40" s="26">
        <v>2620</v>
      </c>
      <c r="F40" s="54">
        <v>-0.19343065693430658</v>
      </c>
      <c r="G40" s="27">
        <v>3.787878787878788E-2</v>
      </c>
      <c r="H40" s="28">
        <v>7.6335877862595417E-3</v>
      </c>
    </row>
    <row r="41" spans="1:8" x14ac:dyDescent="0.25">
      <c r="A41" s="29" t="s">
        <v>100</v>
      </c>
      <c r="B41" s="63">
        <v>9240</v>
      </c>
      <c r="C41" s="24">
        <v>9150</v>
      </c>
      <c r="D41" s="25">
        <v>8960</v>
      </c>
      <c r="E41" s="26">
        <v>8720</v>
      </c>
      <c r="F41" s="54">
        <v>9.8360655737704927E-3</v>
      </c>
      <c r="G41" s="27">
        <v>2.1205357142857144E-2</v>
      </c>
      <c r="H41" s="28">
        <v>2.7522935779816515E-2</v>
      </c>
    </row>
    <row r="42" spans="1:8" x14ac:dyDescent="0.25">
      <c r="A42" s="29" t="s">
        <v>101</v>
      </c>
      <c r="B42" s="63">
        <v>4550</v>
      </c>
      <c r="C42" s="24">
        <v>5040</v>
      </c>
      <c r="D42" s="25">
        <v>5810</v>
      </c>
      <c r="E42" s="26">
        <v>5830</v>
      </c>
      <c r="F42" s="54">
        <v>-9.7222222222222224E-2</v>
      </c>
      <c r="G42" s="27">
        <v>-0.13253012048192772</v>
      </c>
      <c r="H42" s="28">
        <v>-3.4305317324185248E-3</v>
      </c>
    </row>
    <row r="43" spans="1:8" ht="15.75" thickBot="1" x14ac:dyDescent="0.3">
      <c r="A43" s="30" t="s">
        <v>65</v>
      </c>
      <c r="B43" s="64">
        <v>14870</v>
      </c>
      <c r="C43" s="24">
        <v>21600</v>
      </c>
      <c r="D43" s="25">
        <v>23600</v>
      </c>
      <c r="E43" s="26">
        <v>24710</v>
      </c>
      <c r="F43" s="54">
        <v>-0.31</v>
      </c>
      <c r="G43" s="27">
        <v>-8.4745762711864403E-2</v>
      </c>
      <c r="H43" s="28">
        <v>-4.4921084581141239E-2</v>
      </c>
    </row>
    <row r="44" spans="1:8" ht="15.75" thickBot="1" x14ac:dyDescent="0.3">
      <c r="A44" s="31" t="s">
        <v>58</v>
      </c>
      <c r="B44" s="65">
        <v>1141550</v>
      </c>
      <c r="C44" s="32">
        <v>1330660</v>
      </c>
      <c r="D44" s="33">
        <v>1350540</v>
      </c>
      <c r="E44" s="34">
        <v>1305080</v>
      </c>
      <c r="F44" s="36">
        <f>(B44-C44)/C44</f>
        <v>-0.14211744547818375</v>
      </c>
      <c r="G44" s="35">
        <v>-1.4720037910761621E-2</v>
      </c>
      <c r="H44" s="36">
        <v>3.4833113678854936E-2</v>
      </c>
    </row>
    <row r="47" spans="1:8" x14ac:dyDescent="0.25">
      <c r="A47" t="s">
        <v>102</v>
      </c>
    </row>
    <row r="48" spans="1:8" x14ac:dyDescent="0.25">
      <c r="A48" t="s">
        <v>103</v>
      </c>
    </row>
    <row r="49" spans="1:1" x14ac:dyDescent="0.25">
      <c r="A49" t="s">
        <v>104</v>
      </c>
    </row>
    <row r="50" spans="1:1" x14ac:dyDescent="0.25">
      <c r="A50" t="s">
        <v>105</v>
      </c>
    </row>
  </sheetData>
  <mergeCells count="2">
    <mergeCell ref="A3:A4"/>
    <mergeCell ref="B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workbookViewId="0">
      <selection activeCell="E47" sqref="E47"/>
    </sheetView>
  </sheetViews>
  <sheetFormatPr defaultRowHeight="15" x14ac:dyDescent="0.25"/>
  <cols>
    <col min="1" max="1" width="26.42578125" bestFit="1" customWidth="1"/>
    <col min="2" max="2" width="9.140625" customWidth="1"/>
    <col min="6" max="6" width="11.85546875" customWidth="1"/>
    <col min="7" max="8" width="10.85546875" customWidth="1"/>
  </cols>
  <sheetData>
    <row r="1" spans="1:8" ht="18.75" x14ac:dyDescent="0.3">
      <c r="A1" s="12" t="s">
        <v>144</v>
      </c>
      <c r="B1" s="12"/>
    </row>
    <row r="2" spans="1:8" ht="15.75" thickBot="1" x14ac:dyDescent="0.3"/>
    <row r="3" spans="1:8" ht="15.75" thickBot="1" x14ac:dyDescent="0.3">
      <c r="A3" s="291" t="s">
        <v>82</v>
      </c>
      <c r="B3" s="293" t="s">
        <v>106</v>
      </c>
      <c r="C3" s="294"/>
      <c r="D3" s="294"/>
      <c r="E3" s="294"/>
      <c r="F3" s="294"/>
      <c r="G3" s="294"/>
      <c r="H3" s="295"/>
    </row>
    <row r="4" spans="1:8" ht="45.75" thickBot="1" x14ac:dyDescent="0.3">
      <c r="A4" s="292"/>
      <c r="B4" s="19">
        <v>2016</v>
      </c>
      <c r="C4" s="19">
        <v>2015</v>
      </c>
      <c r="D4" s="20">
        <v>2014</v>
      </c>
      <c r="E4" s="21">
        <v>2013</v>
      </c>
      <c r="F4" s="22" t="s">
        <v>84</v>
      </c>
      <c r="G4" s="22" t="s">
        <v>85</v>
      </c>
      <c r="H4" s="22" t="s">
        <v>86</v>
      </c>
    </row>
    <row r="5" spans="1:8" x14ac:dyDescent="0.25">
      <c r="A5" s="37" t="s">
        <v>59</v>
      </c>
      <c r="B5" s="38">
        <v>1080</v>
      </c>
      <c r="C5" s="38">
        <v>1170</v>
      </c>
      <c r="D5" s="38">
        <v>1280</v>
      </c>
      <c r="E5" s="38">
        <v>1340</v>
      </c>
      <c r="F5" s="56">
        <v>-7.6923076923076927E-2</v>
      </c>
      <c r="G5" s="72">
        <v>-8.59375E-2</v>
      </c>
      <c r="H5" s="75">
        <v>-4.4776119402985072E-2</v>
      </c>
    </row>
    <row r="6" spans="1:8" x14ac:dyDescent="0.25">
      <c r="A6" s="39" t="s">
        <v>13</v>
      </c>
      <c r="B6" s="38">
        <v>4660</v>
      </c>
      <c r="C6" s="38">
        <v>4870</v>
      </c>
      <c r="D6" s="38">
        <v>4670</v>
      </c>
      <c r="E6" s="38">
        <v>4650</v>
      </c>
      <c r="F6" s="56">
        <v>-4.3121149897330596E-2</v>
      </c>
      <c r="G6" s="72">
        <v>4.2826552462526764E-2</v>
      </c>
      <c r="H6" s="75">
        <v>4.3010752688172043E-3</v>
      </c>
    </row>
    <row r="7" spans="1:8" x14ac:dyDescent="0.25">
      <c r="A7" s="39" t="s">
        <v>15</v>
      </c>
      <c r="B7" s="38">
        <v>3660</v>
      </c>
      <c r="C7" s="38">
        <v>3450</v>
      </c>
      <c r="D7" s="38">
        <v>3340</v>
      </c>
      <c r="E7" s="38">
        <v>3070</v>
      </c>
      <c r="F7" s="56">
        <v>6.0869565217391307E-2</v>
      </c>
      <c r="G7" s="72">
        <v>3.2934131736526949E-2</v>
      </c>
      <c r="H7" s="75">
        <v>8.7947882736156349E-2</v>
      </c>
    </row>
    <row r="8" spans="1:8" x14ac:dyDescent="0.25">
      <c r="A8" s="39" t="s">
        <v>16</v>
      </c>
      <c r="B8" s="38">
        <v>3070</v>
      </c>
      <c r="C8" s="38">
        <v>3290</v>
      </c>
      <c r="D8" s="38">
        <v>3270</v>
      </c>
      <c r="E8" s="38">
        <v>2960</v>
      </c>
      <c r="F8" s="56">
        <v>-6.6869300911854099E-2</v>
      </c>
      <c r="G8" s="72">
        <v>6.1162079510703364E-3</v>
      </c>
      <c r="H8" s="75">
        <v>0.10472972972972973</v>
      </c>
    </row>
    <row r="9" spans="1:8" x14ac:dyDescent="0.25">
      <c r="A9" s="39" t="s">
        <v>18</v>
      </c>
      <c r="B9" s="38">
        <v>180</v>
      </c>
      <c r="C9" s="38">
        <v>150</v>
      </c>
      <c r="D9" s="38">
        <v>150</v>
      </c>
      <c r="E9" s="38">
        <v>120</v>
      </c>
      <c r="F9" s="56">
        <v>0.2</v>
      </c>
      <c r="G9" s="72">
        <v>0</v>
      </c>
      <c r="H9" s="75">
        <v>0.25</v>
      </c>
    </row>
    <row r="10" spans="1:8" x14ac:dyDescent="0.25">
      <c r="A10" s="39" t="s">
        <v>88</v>
      </c>
      <c r="B10" s="38">
        <v>0</v>
      </c>
      <c r="C10" s="38">
        <v>10</v>
      </c>
      <c r="D10" s="38">
        <v>20</v>
      </c>
      <c r="E10" s="38">
        <v>0</v>
      </c>
      <c r="F10" s="56">
        <v>-1</v>
      </c>
      <c r="G10" s="72">
        <v>-0.5</v>
      </c>
      <c r="H10" s="75"/>
    </row>
    <row r="11" spans="1:8" x14ac:dyDescent="0.25">
      <c r="A11" s="39" t="s">
        <v>19</v>
      </c>
      <c r="B11" s="38">
        <v>430</v>
      </c>
      <c r="C11" s="38">
        <v>390</v>
      </c>
      <c r="D11" s="38">
        <v>230</v>
      </c>
      <c r="E11" s="38">
        <v>170</v>
      </c>
      <c r="F11" s="56">
        <v>0.10256410256410256</v>
      </c>
      <c r="G11" s="72">
        <v>0.69565217391304346</v>
      </c>
      <c r="H11" s="75">
        <v>0.35294117647058826</v>
      </c>
    </row>
    <row r="12" spans="1:8" x14ac:dyDescent="0.25">
      <c r="A12" s="39" t="s">
        <v>89</v>
      </c>
      <c r="B12" s="38">
        <v>10</v>
      </c>
      <c r="C12" s="38">
        <v>10</v>
      </c>
      <c r="D12" s="38">
        <v>20</v>
      </c>
      <c r="E12" s="38">
        <v>20</v>
      </c>
      <c r="F12" s="56">
        <v>0</v>
      </c>
      <c r="G12" s="72">
        <v>-0.5</v>
      </c>
      <c r="H12" s="75">
        <v>0</v>
      </c>
    </row>
    <row r="13" spans="1:8" x14ac:dyDescent="0.25">
      <c r="A13" s="39" t="s">
        <v>20</v>
      </c>
      <c r="B13" s="38">
        <v>1520</v>
      </c>
      <c r="C13" s="38">
        <v>1410</v>
      </c>
      <c r="D13" s="38">
        <v>1410</v>
      </c>
      <c r="E13" s="38">
        <v>1340</v>
      </c>
      <c r="F13" s="56">
        <v>7.8014184397163122E-2</v>
      </c>
      <c r="G13" s="72">
        <v>0</v>
      </c>
      <c r="H13" s="75">
        <v>5.2238805970149252E-2</v>
      </c>
    </row>
    <row r="14" spans="1:8" x14ac:dyDescent="0.25">
      <c r="A14" s="39" t="s">
        <v>21</v>
      </c>
      <c r="B14" s="38">
        <v>560</v>
      </c>
      <c r="C14" s="38">
        <v>560</v>
      </c>
      <c r="D14" s="38">
        <v>660</v>
      </c>
      <c r="E14" s="38">
        <v>670</v>
      </c>
      <c r="F14" s="56">
        <v>0</v>
      </c>
      <c r="G14" s="72">
        <v>-0.15151515151515152</v>
      </c>
      <c r="H14" s="75">
        <v>-1.4925373134328358E-2</v>
      </c>
    </row>
    <row r="15" spans="1:8" x14ac:dyDescent="0.25">
      <c r="A15" s="39" t="s">
        <v>22</v>
      </c>
      <c r="B15" s="38">
        <v>580</v>
      </c>
      <c r="C15" s="38">
        <v>650</v>
      </c>
      <c r="D15" s="38">
        <v>580</v>
      </c>
      <c r="E15" s="38">
        <v>600</v>
      </c>
      <c r="F15" s="56">
        <v>-0.1076923076923077</v>
      </c>
      <c r="G15" s="72">
        <v>0.1206896551724138</v>
      </c>
      <c r="H15" s="75">
        <v>-3.3333333333333333E-2</v>
      </c>
    </row>
    <row r="16" spans="1:8" x14ac:dyDescent="0.25">
      <c r="A16" s="39" t="s">
        <v>23</v>
      </c>
      <c r="B16" s="38">
        <v>20</v>
      </c>
      <c r="C16" s="38">
        <v>20</v>
      </c>
      <c r="D16" s="38">
        <v>20</v>
      </c>
      <c r="E16" s="38">
        <v>40</v>
      </c>
      <c r="F16" s="56">
        <v>0</v>
      </c>
      <c r="G16" s="72">
        <v>0</v>
      </c>
      <c r="H16" s="75">
        <v>-0.5</v>
      </c>
    </row>
    <row r="17" spans="1:8" x14ac:dyDescent="0.25">
      <c r="A17" s="39" t="s">
        <v>24</v>
      </c>
      <c r="B17" s="38">
        <v>2860</v>
      </c>
      <c r="C17" s="38">
        <v>2950</v>
      </c>
      <c r="D17" s="38">
        <v>2930</v>
      </c>
      <c r="E17" s="38">
        <v>2930</v>
      </c>
      <c r="F17" s="56">
        <v>-3.0508474576271188E-2</v>
      </c>
      <c r="G17" s="72">
        <v>6.8259385665529011E-3</v>
      </c>
      <c r="H17" s="75">
        <v>0</v>
      </c>
    </row>
    <row r="18" spans="1:8" x14ac:dyDescent="0.25">
      <c r="A18" s="39" t="s">
        <v>26</v>
      </c>
      <c r="B18" s="38">
        <v>830</v>
      </c>
      <c r="C18" s="38">
        <v>890</v>
      </c>
      <c r="D18" s="38">
        <v>920</v>
      </c>
      <c r="E18" s="38">
        <v>880</v>
      </c>
      <c r="F18" s="56">
        <v>-6.741573033707865E-2</v>
      </c>
      <c r="G18" s="72">
        <v>-3.2608695652173912E-2</v>
      </c>
      <c r="H18" s="75">
        <v>4.5454545454545456E-2</v>
      </c>
    </row>
    <row r="19" spans="1:8" x14ac:dyDescent="0.25">
      <c r="A19" s="39" t="s">
        <v>90</v>
      </c>
      <c r="B19" s="38">
        <v>0</v>
      </c>
      <c r="C19" s="38">
        <v>0</v>
      </c>
      <c r="D19" s="38" t="s">
        <v>51</v>
      </c>
      <c r="E19" s="38">
        <v>0</v>
      </c>
      <c r="F19" s="56"/>
      <c r="G19" s="72"/>
      <c r="H19" s="75"/>
    </row>
    <row r="20" spans="1:8" x14ac:dyDescent="0.25">
      <c r="A20" s="39" t="s">
        <v>27</v>
      </c>
      <c r="B20" s="38">
        <v>2580</v>
      </c>
      <c r="C20" s="38">
        <v>2780</v>
      </c>
      <c r="D20" s="38">
        <v>2670</v>
      </c>
      <c r="E20" s="38">
        <v>2480</v>
      </c>
      <c r="F20" s="56">
        <v>-7.1942446043165464E-2</v>
      </c>
      <c r="G20" s="72">
        <v>4.1198501872659173E-2</v>
      </c>
      <c r="H20" s="75">
        <v>7.6612903225806453E-2</v>
      </c>
    </row>
    <row r="21" spans="1:8" x14ac:dyDescent="0.25">
      <c r="A21" s="39" t="s">
        <v>28</v>
      </c>
      <c r="B21" s="38">
        <v>180</v>
      </c>
      <c r="C21" s="38">
        <v>170</v>
      </c>
      <c r="D21" s="38">
        <v>190</v>
      </c>
      <c r="E21" s="38">
        <v>200</v>
      </c>
      <c r="F21" s="56">
        <v>5.8823529411764705E-2</v>
      </c>
      <c r="G21" s="72">
        <v>-0.10526315789473684</v>
      </c>
      <c r="H21" s="75">
        <v>-0.05</v>
      </c>
    </row>
    <row r="22" spans="1:8" x14ac:dyDescent="0.25">
      <c r="A22" s="39" t="s">
        <v>29</v>
      </c>
      <c r="B22" s="38">
        <v>2250</v>
      </c>
      <c r="C22" s="38">
        <v>2430</v>
      </c>
      <c r="D22" s="38">
        <v>2280</v>
      </c>
      <c r="E22" s="38">
        <v>2170</v>
      </c>
      <c r="F22" s="56">
        <v>4.1152263374485597E-2</v>
      </c>
      <c r="G22" s="72">
        <v>6.5789473684210523E-2</v>
      </c>
      <c r="H22" s="75">
        <v>5.0691244239631339E-2</v>
      </c>
    </row>
    <row r="23" spans="1:8" x14ac:dyDescent="0.25">
      <c r="A23" s="39" t="s">
        <v>30</v>
      </c>
      <c r="B23" s="38">
        <v>3220</v>
      </c>
      <c r="C23" s="38">
        <v>3280</v>
      </c>
      <c r="D23" s="38">
        <v>3070</v>
      </c>
      <c r="E23" s="38">
        <v>2900</v>
      </c>
      <c r="F23" s="56">
        <v>-1.8292682926829267E-2</v>
      </c>
      <c r="G23" s="72">
        <v>6.8403908794788276E-2</v>
      </c>
      <c r="H23" s="75">
        <v>5.8620689655172413E-2</v>
      </c>
    </row>
    <row r="24" spans="1:8" x14ac:dyDescent="0.25">
      <c r="A24" s="39" t="s">
        <v>34</v>
      </c>
      <c r="B24" s="38">
        <v>4280</v>
      </c>
      <c r="C24" s="38">
        <v>4270</v>
      </c>
      <c r="D24" s="38">
        <v>3950</v>
      </c>
      <c r="E24" s="38">
        <v>3720</v>
      </c>
      <c r="F24" s="56">
        <v>2.34192037470726E-3</v>
      </c>
      <c r="G24" s="72">
        <v>8.1012658227848103E-2</v>
      </c>
      <c r="H24" s="75">
        <v>6.1827956989247312E-2</v>
      </c>
    </row>
    <row r="25" spans="1:8" x14ac:dyDescent="0.25">
      <c r="A25" s="39" t="s">
        <v>61</v>
      </c>
      <c r="B25" s="38">
        <v>440</v>
      </c>
      <c r="C25" s="38">
        <v>460</v>
      </c>
      <c r="D25" s="38">
        <v>470</v>
      </c>
      <c r="E25" s="38">
        <v>370</v>
      </c>
      <c r="F25" s="56">
        <v>-4.3478260869565216E-2</v>
      </c>
      <c r="G25" s="72">
        <v>-2.1276595744680851E-2</v>
      </c>
      <c r="H25" s="75">
        <v>0.27027027027027029</v>
      </c>
    </row>
    <row r="26" spans="1:8" x14ac:dyDescent="0.25">
      <c r="A26" s="39" t="s">
        <v>91</v>
      </c>
      <c r="B26" s="38">
        <v>70</v>
      </c>
      <c r="C26" s="38">
        <v>70</v>
      </c>
      <c r="D26" s="38">
        <v>60</v>
      </c>
      <c r="E26" s="38">
        <v>60</v>
      </c>
      <c r="F26" s="56">
        <v>0</v>
      </c>
      <c r="G26" s="72">
        <v>0.16666666666666666</v>
      </c>
      <c r="H26" s="75">
        <v>0</v>
      </c>
    </row>
    <row r="27" spans="1:8" x14ac:dyDescent="0.25">
      <c r="A27" s="39" t="s">
        <v>92</v>
      </c>
      <c r="B27" s="38">
        <v>110</v>
      </c>
      <c r="C27" s="38">
        <v>70</v>
      </c>
      <c r="D27" s="38">
        <v>80</v>
      </c>
      <c r="E27" s="38">
        <v>100</v>
      </c>
      <c r="F27" s="56">
        <v>0.5714285714285714</v>
      </c>
      <c r="G27" s="72">
        <v>-0.125</v>
      </c>
      <c r="H27" s="75">
        <v>-0.2</v>
      </c>
    </row>
    <row r="28" spans="1:8" x14ac:dyDescent="0.25">
      <c r="A28" s="39" t="s">
        <v>37</v>
      </c>
      <c r="B28" s="38">
        <v>4930</v>
      </c>
      <c r="C28" s="38">
        <v>5170</v>
      </c>
      <c r="D28" s="38">
        <v>4710</v>
      </c>
      <c r="E28" s="38">
        <v>4430</v>
      </c>
      <c r="F28" s="56">
        <v>-4.6421663442940041E-2</v>
      </c>
      <c r="G28" s="72">
        <v>9.7664543524416142E-2</v>
      </c>
      <c r="H28" s="75">
        <v>6.320541760722348E-2</v>
      </c>
    </row>
    <row r="29" spans="1:8" x14ac:dyDescent="0.25">
      <c r="A29" s="39" t="s">
        <v>94</v>
      </c>
      <c r="B29" s="38">
        <v>270</v>
      </c>
      <c r="C29" s="38">
        <v>240</v>
      </c>
      <c r="D29" s="38">
        <v>270</v>
      </c>
      <c r="E29" s="38">
        <v>250</v>
      </c>
      <c r="F29" s="56">
        <v>0.125</v>
      </c>
      <c r="G29" s="72">
        <v>-0.1111111111111111</v>
      </c>
      <c r="H29" s="75">
        <v>0.08</v>
      </c>
    </row>
    <row r="30" spans="1:8" x14ac:dyDescent="0.25">
      <c r="A30" s="39" t="s">
        <v>95</v>
      </c>
      <c r="B30" s="38">
        <v>1660</v>
      </c>
      <c r="C30" s="38">
        <v>1670</v>
      </c>
      <c r="D30" s="38">
        <v>1570</v>
      </c>
      <c r="E30" s="38">
        <v>1450</v>
      </c>
      <c r="F30" s="56">
        <v>-5.9880239520958087E-3</v>
      </c>
      <c r="G30" s="72">
        <v>6.3694267515923567E-2</v>
      </c>
      <c r="H30" s="75">
        <v>8.2758620689655171E-2</v>
      </c>
    </row>
    <row r="31" spans="1:8" x14ac:dyDescent="0.25">
      <c r="A31" s="39" t="s">
        <v>41</v>
      </c>
      <c r="B31" s="38">
        <v>520</v>
      </c>
      <c r="C31" s="38">
        <v>560</v>
      </c>
      <c r="D31" s="38">
        <v>640</v>
      </c>
      <c r="E31" s="38">
        <v>630</v>
      </c>
      <c r="F31" s="56">
        <v>-7.1428571428571425E-2</v>
      </c>
      <c r="G31" s="72">
        <v>-0.125</v>
      </c>
      <c r="H31" s="75">
        <v>1.5873015873015872E-2</v>
      </c>
    </row>
    <row r="32" spans="1:8" x14ac:dyDescent="0.25">
      <c r="A32" s="39" t="s">
        <v>42</v>
      </c>
      <c r="B32" s="38">
        <v>200</v>
      </c>
      <c r="C32" s="38">
        <v>160</v>
      </c>
      <c r="D32" s="38">
        <v>140</v>
      </c>
      <c r="E32" s="38">
        <v>110</v>
      </c>
      <c r="F32" s="56">
        <v>0.25</v>
      </c>
      <c r="G32" s="72">
        <v>0.14285714285714285</v>
      </c>
      <c r="H32" s="75">
        <v>0.27272727272727271</v>
      </c>
    </row>
    <row r="33" spans="1:8" x14ac:dyDescent="0.25">
      <c r="A33" s="39" t="s">
        <v>43</v>
      </c>
      <c r="B33" s="38">
        <v>830</v>
      </c>
      <c r="C33" s="38">
        <v>760</v>
      </c>
      <c r="D33" s="38">
        <v>860</v>
      </c>
      <c r="E33" s="38">
        <v>790</v>
      </c>
      <c r="F33" s="56">
        <v>9.2105263157894732E-2</v>
      </c>
      <c r="G33" s="72">
        <v>-0.11627906976744186</v>
      </c>
      <c r="H33" s="75">
        <v>8.8607594936708861E-2</v>
      </c>
    </row>
    <row r="34" spans="1:8" x14ac:dyDescent="0.25">
      <c r="A34" s="39" t="s">
        <v>44</v>
      </c>
      <c r="B34" s="38">
        <v>2450</v>
      </c>
      <c r="C34" s="38">
        <v>2730</v>
      </c>
      <c r="D34" s="38">
        <v>2680</v>
      </c>
      <c r="E34" s="38">
        <v>2600</v>
      </c>
      <c r="F34" s="56">
        <v>-0.10256410256410256</v>
      </c>
      <c r="G34" s="72">
        <v>1.8656716417910446E-2</v>
      </c>
      <c r="H34" s="75">
        <v>3.0769230769230771E-2</v>
      </c>
    </row>
    <row r="35" spans="1:8" x14ac:dyDescent="0.25">
      <c r="A35" s="39" t="s">
        <v>96</v>
      </c>
      <c r="B35" s="38">
        <v>1470</v>
      </c>
      <c r="C35" s="38">
        <v>1370</v>
      </c>
      <c r="D35" s="38">
        <v>1280</v>
      </c>
      <c r="E35" s="38">
        <v>1200</v>
      </c>
      <c r="F35" s="56">
        <v>7.2992700729927001E-2</v>
      </c>
      <c r="G35" s="72">
        <v>7.03125E-2</v>
      </c>
      <c r="H35" s="75">
        <v>6.6666666666666666E-2</v>
      </c>
    </row>
    <row r="36" spans="1:8" x14ac:dyDescent="0.25">
      <c r="A36" s="39" t="s">
        <v>97</v>
      </c>
      <c r="B36" s="38">
        <v>980</v>
      </c>
      <c r="C36" s="38">
        <v>970</v>
      </c>
      <c r="D36" s="38">
        <v>960</v>
      </c>
      <c r="E36" s="38">
        <v>900</v>
      </c>
      <c r="F36" s="56">
        <v>1.0309278350515464E-2</v>
      </c>
      <c r="G36" s="72">
        <v>1.0416666666666666E-2</v>
      </c>
      <c r="H36" s="75">
        <v>6.6666666666666666E-2</v>
      </c>
    </row>
    <row r="37" spans="1:8" x14ac:dyDescent="0.25">
      <c r="A37" s="39" t="s">
        <v>45</v>
      </c>
      <c r="B37" s="38">
        <v>2740</v>
      </c>
      <c r="C37" s="38">
        <v>2740</v>
      </c>
      <c r="D37" s="38">
        <v>2840</v>
      </c>
      <c r="E37" s="38">
        <v>2660</v>
      </c>
      <c r="F37" s="56">
        <v>0</v>
      </c>
      <c r="G37" s="72">
        <v>-3.5211267605633804E-2</v>
      </c>
      <c r="H37" s="75">
        <v>6.7669172932330823E-2</v>
      </c>
    </row>
    <row r="38" spans="1:8" x14ac:dyDescent="0.25">
      <c r="A38" s="39" t="s">
        <v>107</v>
      </c>
      <c r="B38" s="38">
        <v>80</v>
      </c>
      <c r="C38" s="38">
        <v>110</v>
      </c>
      <c r="D38" s="38">
        <v>90</v>
      </c>
      <c r="E38" s="38">
        <v>110</v>
      </c>
      <c r="F38" s="56">
        <v>-0.27272727272727271</v>
      </c>
      <c r="G38" s="72">
        <v>0.22222222222222221</v>
      </c>
      <c r="H38" s="75">
        <v>-0.18181818181818182</v>
      </c>
    </row>
    <row r="39" spans="1:8" x14ac:dyDescent="0.25">
      <c r="A39" s="39" t="s">
        <v>98</v>
      </c>
      <c r="B39" s="38">
        <v>1270</v>
      </c>
      <c r="C39" s="38">
        <v>1360</v>
      </c>
      <c r="D39" s="38">
        <v>1300</v>
      </c>
      <c r="E39" s="38">
        <v>1240</v>
      </c>
      <c r="F39" s="56">
        <v>-6.6176470588235295E-2</v>
      </c>
      <c r="G39" s="72">
        <v>4.6153846153846156E-2</v>
      </c>
      <c r="H39" s="75">
        <v>4.8387096774193547E-2</v>
      </c>
    </row>
    <row r="40" spans="1:8" x14ac:dyDescent="0.25">
      <c r="A40" s="39" t="s">
        <v>48</v>
      </c>
      <c r="B40" s="38">
        <v>900</v>
      </c>
      <c r="C40" s="38">
        <v>830</v>
      </c>
      <c r="D40" s="38">
        <v>770</v>
      </c>
      <c r="E40" s="38">
        <v>650</v>
      </c>
      <c r="F40" s="56">
        <v>8.4337349397590355E-2</v>
      </c>
      <c r="G40" s="72">
        <v>7.792207792207792E-2</v>
      </c>
      <c r="H40" s="75">
        <v>0.18461538461538463</v>
      </c>
    </row>
    <row r="41" spans="1:8" x14ac:dyDescent="0.25">
      <c r="A41" s="39" t="s">
        <v>99</v>
      </c>
      <c r="B41" s="38">
        <v>300</v>
      </c>
      <c r="C41" s="38">
        <v>290</v>
      </c>
      <c r="D41" s="38">
        <v>350</v>
      </c>
      <c r="E41" s="38">
        <v>270</v>
      </c>
      <c r="F41" s="56">
        <v>3.4482758620689655E-2</v>
      </c>
      <c r="G41" s="72">
        <v>-0.17142857142857143</v>
      </c>
      <c r="H41" s="75">
        <v>0.29629629629629628</v>
      </c>
    </row>
    <row r="42" spans="1:8" x14ac:dyDescent="0.25">
      <c r="A42" s="39" t="s">
        <v>54</v>
      </c>
      <c r="B42" s="38">
        <v>130</v>
      </c>
      <c r="C42" s="38">
        <v>130</v>
      </c>
      <c r="D42" s="38">
        <v>130</v>
      </c>
      <c r="E42" s="38">
        <v>90</v>
      </c>
      <c r="F42" s="56">
        <v>0</v>
      </c>
      <c r="G42" s="72">
        <v>0</v>
      </c>
      <c r="H42" s="75">
        <v>0.44444444444444442</v>
      </c>
    </row>
    <row r="43" spans="1:8" x14ac:dyDescent="0.25">
      <c r="A43" s="39" t="s">
        <v>108</v>
      </c>
      <c r="B43" s="38">
        <v>200</v>
      </c>
      <c r="C43" s="38">
        <v>150</v>
      </c>
      <c r="D43" s="38">
        <v>120</v>
      </c>
      <c r="E43" s="38">
        <v>70</v>
      </c>
      <c r="F43" s="56">
        <v>0.33333333333333331</v>
      </c>
      <c r="G43" s="72">
        <v>0.25</v>
      </c>
      <c r="H43" s="75">
        <v>0.7142857142857143</v>
      </c>
    </row>
    <row r="44" spans="1:8" ht="15.75" thickBot="1" x14ac:dyDescent="0.3">
      <c r="A44" s="40" t="s">
        <v>65</v>
      </c>
      <c r="B44" s="38">
        <v>1390</v>
      </c>
      <c r="C44" s="38">
        <v>1340</v>
      </c>
      <c r="D44" s="38">
        <v>1280</v>
      </c>
      <c r="E44" s="38">
        <v>1240</v>
      </c>
      <c r="F44" s="56">
        <v>0.03</v>
      </c>
      <c r="G44" s="73">
        <v>4.6875E-2</v>
      </c>
      <c r="H44" s="76">
        <v>3.2258064516129031E-2</v>
      </c>
    </row>
    <row r="45" spans="1:8" ht="15.75" thickBot="1" x14ac:dyDescent="0.3">
      <c r="A45" s="41" t="s">
        <v>58</v>
      </c>
      <c r="B45" s="42">
        <v>52880</v>
      </c>
      <c r="C45" s="42">
        <v>53930</v>
      </c>
      <c r="D45" s="42">
        <v>52260</v>
      </c>
      <c r="E45" s="42">
        <v>49480</v>
      </c>
      <c r="F45" s="36">
        <v>-2.0767661783793807E-2</v>
      </c>
      <c r="G45" s="74">
        <v>3.1955606582472255E-2</v>
      </c>
      <c r="H45" s="77">
        <v>5.6184316895715437E-2</v>
      </c>
    </row>
    <row r="47" spans="1:8" x14ac:dyDescent="0.25">
      <c r="A47" s="53" t="s">
        <v>109</v>
      </c>
    </row>
  </sheetData>
  <mergeCells count="2">
    <mergeCell ref="A3:A4"/>
    <mergeCell ref="B3:H3"/>
  </mergeCells>
  <pageMargins left="0.7" right="0.7" top="0.75" bottom="0.75" header="0.3" footer="0.3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24" workbookViewId="0">
      <selection activeCell="F46" sqref="F46"/>
    </sheetView>
  </sheetViews>
  <sheetFormatPr defaultRowHeight="15" x14ac:dyDescent="0.25"/>
  <cols>
    <col min="1" max="1" width="26.42578125" bestFit="1" customWidth="1"/>
    <col min="2" max="2" width="15.42578125" customWidth="1"/>
    <col min="3" max="5" width="13" customWidth="1"/>
    <col min="6" max="6" width="12.85546875" customWidth="1"/>
    <col min="7" max="8" width="13" customWidth="1"/>
  </cols>
  <sheetData>
    <row r="1" spans="1:8" ht="18.75" x14ac:dyDescent="0.3">
      <c r="A1" s="12" t="s">
        <v>145</v>
      </c>
      <c r="B1" s="12"/>
    </row>
    <row r="2" spans="1:8" ht="15.75" thickBot="1" x14ac:dyDescent="0.3"/>
    <row r="3" spans="1:8" ht="15.75" thickBot="1" x14ac:dyDescent="0.3">
      <c r="A3" s="291" t="s">
        <v>82</v>
      </c>
      <c r="B3" s="293" t="s">
        <v>110</v>
      </c>
      <c r="C3" s="294"/>
      <c r="D3" s="294"/>
      <c r="E3" s="294"/>
      <c r="F3" s="294"/>
      <c r="G3" s="294"/>
      <c r="H3" s="295"/>
    </row>
    <row r="4" spans="1:8" ht="30.75" thickBot="1" x14ac:dyDescent="0.3">
      <c r="A4" s="292"/>
      <c r="B4" s="19">
        <v>2016</v>
      </c>
      <c r="C4" s="19">
        <v>2015</v>
      </c>
      <c r="D4" s="20">
        <v>2014</v>
      </c>
      <c r="E4" s="21">
        <v>2013</v>
      </c>
      <c r="F4" s="22" t="s">
        <v>84</v>
      </c>
      <c r="G4" s="22" t="s">
        <v>85</v>
      </c>
      <c r="H4" s="22" t="s">
        <v>86</v>
      </c>
    </row>
    <row r="5" spans="1:8" x14ac:dyDescent="0.25">
      <c r="A5" s="37" t="s">
        <v>59</v>
      </c>
      <c r="B5" s="43">
        <v>2730</v>
      </c>
      <c r="C5" s="43">
        <v>2960</v>
      </c>
      <c r="D5" s="44">
        <v>3120</v>
      </c>
      <c r="E5" s="45">
        <v>3150</v>
      </c>
      <c r="F5" s="57">
        <v>-7.77027027027027E-2</v>
      </c>
      <c r="G5" s="57">
        <v>-5.128205128205128E-2</v>
      </c>
      <c r="H5" s="58">
        <v>-9.5238095238095247E-3</v>
      </c>
    </row>
    <row r="6" spans="1:8" x14ac:dyDescent="0.25">
      <c r="A6" s="39" t="s">
        <v>13</v>
      </c>
      <c r="B6" s="43">
        <v>3970</v>
      </c>
      <c r="C6" s="43">
        <v>4460</v>
      </c>
      <c r="D6" s="44">
        <v>4220</v>
      </c>
      <c r="E6" s="45">
        <v>4350</v>
      </c>
      <c r="F6" s="57">
        <v>-0.10986547085201794</v>
      </c>
      <c r="G6" s="57">
        <v>5.6872037914691941E-2</v>
      </c>
      <c r="H6" s="58">
        <v>-2.9885057471264367E-2</v>
      </c>
    </row>
    <row r="7" spans="1:8" x14ac:dyDescent="0.25">
      <c r="A7" s="39" t="s">
        <v>15</v>
      </c>
      <c r="B7" s="43">
        <v>2320</v>
      </c>
      <c r="C7" s="43">
        <v>2020</v>
      </c>
      <c r="D7" s="44">
        <v>1880</v>
      </c>
      <c r="E7" s="45">
        <v>1790</v>
      </c>
      <c r="F7" s="57">
        <v>0.14851485148514851</v>
      </c>
      <c r="G7" s="57">
        <v>7.4468085106382975E-2</v>
      </c>
      <c r="H7" s="58">
        <v>5.027932960893855E-2</v>
      </c>
    </row>
    <row r="8" spans="1:8" x14ac:dyDescent="0.25">
      <c r="A8" s="39" t="s">
        <v>16</v>
      </c>
      <c r="B8" s="43">
        <v>3750</v>
      </c>
      <c r="C8" s="43">
        <v>3810</v>
      </c>
      <c r="D8" s="44">
        <v>3590</v>
      </c>
      <c r="E8" s="45">
        <v>3790</v>
      </c>
      <c r="F8" s="57">
        <v>-1.5748031496062992E-2</v>
      </c>
      <c r="G8" s="57">
        <v>6.1281337047353758E-2</v>
      </c>
      <c r="H8" s="58">
        <v>-5.2770448548812667E-2</v>
      </c>
    </row>
    <row r="9" spans="1:8" x14ac:dyDescent="0.25">
      <c r="A9" s="39" t="s">
        <v>18</v>
      </c>
      <c r="B9" s="43">
        <v>160</v>
      </c>
      <c r="C9" s="43">
        <v>220</v>
      </c>
      <c r="D9" s="44">
        <v>190</v>
      </c>
      <c r="E9" s="45">
        <v>170</v>
      </c>
      <c r="F9" s="57">
        <v>-0.27272727272727271</v>
      </c>
      <c r="G9" s="57">
        <v>0.15789473684210525</v>
      </c>
      <c r="H9" s="58">
        <v>0.11764705882352941</v>
      </c>
    </row>
    <row r="10" spans="1:8" x14ac:dyDescent="0.25">
      <c r="A10" s="39" t="s">
        <v>88</v>
      </c>
      <c r="B10" s="43">
        <v>0</v>
      </c>
      <c r="C10" s="43">
        <v>30</v>
      </c>
      <c r="D10" s="44">
        <v>0</v>
      </c>
      <c r="E10" s="45">
        <v>10</v>
      </c>
      <c r="F10" s="57">
        <v>-1</v>
      </c>
      <c r="G10" s="57"/>
      <c r="H10" s="58">
        <v>-1</v>
      </c>
    </row>
    <row r="11" spans="1:8" x14ac:dyDescent="0.25">
      <c r="A11" s="39" t="s">
        <v>19</v>
      </c>
      <c r="B11" s="43">
        <v>680</v>
      </c>
      <c r="C11" s="43">
        <v>650</v>
      </c>
      <c r="D11" s="44">
        <v>500</v>
      </c>
      <c r="E11" s="45">
        <v>430</v>
      </c>
      <c r="F11" s="57">
        <v>4.6153846153846156E-2</v>
      </c>
      <c r="G11" s="57">
        <v>0.3</v>
      </c>
      <c r="H11" s="58">
        <v>0.16279069767441862</v>
      </c>
    </row>
    <row r="12" spans="1:8" x14ac:dyDescent="0.25">
      <c r="A12" s="39" t="s">
        <v>89</v>
      </c>
      <c r="B12" s="43">
        <v>20</v>
      </c>
      <c r="C12" s="43">
        <v>20</v>
      </c>
      <c r="D12" s="44">
        <v>10</v>
      </c>
      <c r="E12" s="45">
        <v>10</v>
      </c>
      <c r="F12" s="57">
        <v>0</v>
      </c>
      <c r="G12" s="57">
        <v>1</v>
      </c>
      <c r="H12" s="58">
        <v>0</v>
      </c>
    </row>
    <row r="13" spans="1:8" x14ac:dyDescent="0.25">
      <c r="A13" s="39" t="s">
        <v>20</v>
      </c>
      <c r="B13" s="43">
        <v>1130</v>
      </c>
      <c r="C13" s="43">
        <v>1250</v>
      </c>
      <c r="D13" s="44">
        <v>1120</v>
      </c>
      <c r="E13" s="45">
        <v>1200</v>
      </c>
      <c r="F13" s="57">
        <v>-9.6000000000000002E-2</v>
      </c>
      <c r="G13" s="57">
        <v>0.11607142857142858</v>
      </c>
      <c r="H13" s="58">
        <v>-6.6666666666666666E-2</v>
      </c>
    </row>
    <row r="14" spans="1:8" x14ac:dyDescent="0.25">
      <c r="A14" s="39" t="s">
        <v>21</v>
      </c>
      <c r="B14" s="43">
        <v>790</v>
      </c>
      <c r="C14" s="43">
        <v>830</v>
      </c>
      <c r="D14" s="44">
        <v>830</v>
      </c>
      <c r="E14" s="45">
        <v>800</v>
      </c>
      <c r="F14" s="57">
        <v>-4.8192771084337352E-2</v>
      </c>
      <c r="G14" s="57">
        <v>0</v>
      </c>
      <c r="H14" s="58">
        <v>3.7499999999999999E-2</v>
      </c>
    </row>
    <row r="15" spans="1:8" x14ac:dyDescent="0.25">
      <c r="A15" s="39" t="s">
        <v>22</v>
      </c>
      <c r="B15" s="43">
        <v>1010</v>
      </c>
      <c r="C15" s="43">
        <v>830</v>
      </c>
      <c r="D15" s="44">
        <v>700</v>
      </c>
      <c r="E15" s="45">
        <v>780</v>
      </c>
      <c r="F15" s="57">
        <v>0.21686746987951808</v>
      </c>
      <c r="G15" s="57">
        <v>0.18571428571428572</v>
      </c>
      <c r="H15" s="58">
        <v>-0.10256410256410256</v>
      </c>
    </row>
    <row r="16" spans="1:8" x14ac:dyDescent="0.25">
      <c r="A16" s="39" t="s">
        <v>23</v>
      </c>
      <c r="B16" s="43">
        <v>10</v>
      </c>
      <c r="C16" s="43">
        <v>20</v>
      </c>
      <c r="D16" s="44">
        <v>30</v>
      </c>
      <c r="E16" s="45">
        <v>30</v>
      </c>
      <c r="F16" s="57">
        <v>-0.5</v>
      </c>
      <c r="G16" s="57">
        <v>-0.33333333333333331</v>
      </c>
      <c r="H16" s="58">
        <v>0</v>
      </c>
    </row>
    <row r="17" spans="1:8" x14ac:dyDescent="0.25">
      <c r="A17" s="39" t="s">
        <v>24</v>
      </c>
      <c r="B17" s="43">
        <v>4220</v>
      </c>
      <c r="C17" s="43">
        <v>4800</v>
      </c>
      <c r="D17" s="44">
        <v>4780</v>
      </c>
      <c r="E17" s="45">
        <v>4670</v>
      </c>
      <c r="F17" s="57">
        <v>-0.12083333333333333</v>
      </c>
      <c r="G17" s="57">
        <v>4.1841004184100415E-3</v>
      </c>
      <c r="H17" s="58">
        <v>2.3554603854389723E-2</v>
      </c>
    </row>
    <row r="18" spans="1:8" x14ac:dyDescent="0.25">
      <c r="A18" s="39" t="s">
        <v>26</v>
      </c>
      <c r="B18" s="43">
        <v>640</v>
      </c>
      <c r="C18" s="43">
        <v>680</v>
      </c>
      <c r="D18" s="44">
        <v>740</v>
      </c>
      <c r="E18" s="45">
        <v>740</v>
      </c>
      <c r="F18" s="57">
        <v>-5.8823529411764705E-2</v>
      </c>
      <c r="G18" s="57">
        <v>-8.1081081081081086E-2</v>
      </c>
      <c r="H18" s="58">
        <v>0</v>
      </c>
    </row>
    <row r="19" spans="1:8" x14ac:dyDescent="0.25">
      <c r="A19" s="39" t="s">
        <v>90</v>
      </c>
      <c r="B19" s="43">
        <v>20</v>
      </c>
      <c r="C19" s="43">
        <v>10</v>
      </c>
      <c r="D19" s="44">
        <v>20</v>
      </c>
      <c r="E19" s="45">
        <v>30</v>
      </c>
      <c r="F19" s="57">
        <v>1</v>
      </c>
      <c r="G19" s="57">
        <v>-0.5</v>
      </c>
      <c r="H19" s="58">
        <v>-0.33333333333333331</v>
      </c>
    </row>
    <row r="20" spans="1:8" x14ac:dyDescent="0.25">
      <c r="A20" s="39" t="s">
        <v>27</v>
      </c>
      <c r="B20" s="43">
        <v>2330</v>
      </c>
      <c r="C20" s="43">
        <v>2480</v>
      </c>
      <c r="D20" s="44">
        <v>2320</v>
      </c>
      <c r="E20" s="45">
        <v>2160</v>
      </c>
      <c r="F20" s="57">
        <v>-6.0483870967741937E-2</v>
      </c>
      <c r="G20" s="57">
        <v>6.8965517241379296E-2</v>
      </c>
      <c r="H20" s="58">
        <v>7.407407407407407E-2</v>
      </c>
    </row>
    <row r="21" spans="1:8" x14ac:dyDescent="0.25">
      <c r="A21" s="39" t="s">
        <v>28</v>
      </c>
      <c r="B21" s="43">
        <v>170</v>
      </c>
      <c r="C21" s="43">
        <v>190</v>
      </c>
      <c r="D21" s="44">
        <v>190</v>
      </c>
      <c r="E21" s="45">
        <v>200</v>
      </c>
      <c r="F21" s="57">
        <v>-0.10526315789473684</v>
      </c>
      <c r="G21" s="57">
        <v>0</v>
      </c>
      <c r="H21" s="58">
        <v>-0.05</v>
      </c>
    </row>
    <row r="22" spans="1:8" x14ac:dyDescent="0.25">
      <c r="A22" s="39" t="s">
        <v>29</v>
      </c>
      <c r="B22" s="43">
        <v>860</v>
      </c>
      <c r="C22" s="43">
        <v>830</v>
      </c>
      <c r="D22" s="44">
        <v>900</v>
      </c>
      <c r="E22" s="45">
        <v>810</v>
      </c>
      <c r="F22" s="57">
        <v>3.614457831325301E-2</v>
      </c>
      <c r="G22" s="57">
        <v>-7.7777777777777779E-2</v>
      </c>
      <c r="H22" s="58">
        <v>0.1111111111111111</v>
      </c>
    </row>
    <row r="23" spans="1:8" x14ac:dyDescent="0.25">
      <c r="A23" s="39" t="s">
        <v>30</v>
      </c>
      <c r="B23" s="43">
        <v>3510</v>
      </c>
      <c r="C23" s="43">
        <v>4080</v>
      </c>
      <c r="D23" s="44">
        <v>3770</v>
      </c>
      <c r="E23" s="45">
        <v>3500</v>
      </c>
      <c r="F23" s="57">
        <v>-0.13970588235294118</v>
      </c>
      <c r="G23" s="57">
        <v>8.2228116710875335E-2</v>
      </c>
      <c r="H23" s="58">
        <v>7.7142857142857138E-2</v>
      </c>
    </row>
    <row r="24" spans="1:8" x14ac:dyDescent="0.25">
      <c r="A24" s="39" t="s">
        <v>34</v>
      </c>
      <c r="B24" s="43">
        <v>1750</v>
      </c>
      <c r="C24" s="43">
        <v>2120</v>
      </c>
      <c r="D24" s="44">
        <v>1920</v>
      </c>
      <c r="E24" s="45">
        <v>1860</v>
      </c>
      <c r="F24" s="57">
        <v>-0.17452830188679244</v>
      </c>
      <c r="G24" s="57">
        <v>0.10416666666666667</v>
      </c>
      <c r="H24" s="58">
        <v>3.2258064516129031E-2</v>
      </c>
    </row>
    <row r="25" spans="1:8" x14ac:dyDescent="0.25">
      <c r="A25" s="39" t="s">
        <v>91</v>
      </c>
      <c r="B25" s="43">
        <v>1230</v>
      </c>
      <c r="C25" s="43">
        <v>1170</v>
      </c>
      <c r="D25" s="44">
        <v>980</v>
      </c>
      <c r="E25" s="45">
        <v>1110</v>
      </c>
      <c r="F25" s="57">
        <v>5.128205128205128E-2</v>
      </c>
      <c r="G25" s="57">
        <v>0.19387755102040816</v>
      </c>
      <c r="H25" s="58">
        <v>-0.11711711711711711</v>
      </c>
    </row>
    <row r="26" spans="1:8" x14ac:dyDescent="0.25">
      <c r="A26" s="39" t="s">
        <v>92</v>
      </c>
      <c r="B26" s="43">
        <v>0</v>
      </c>
      <c r="C26" s="43">
        <v>0</v>
      </c>
      <c r="D26" s="44">
        <v>10</v>
      </c>
      <c r="E26" s="45">
        <v>20</v>
      </c>
      <c r="F26" s="57"/>
      <c r="G26" s="57">
        <v>-1</v>
      </c>
      <c r="H26" s="58">
        <v>-0.5</v>
      </c>
    </row>
    <row r="27" spans="1:8" x14ac:dyDescent="0.25">
      <c r="A27" s="39" t="s">
        <v>37</v>
      </c>
      <c r="B27" s="43">
        <v>5730</v>
      </c>
      <c r="C27" s="43">
        <v>5230</v>
      </c>
      <c r="D27" s="44">
        <v>4990</v>
      </c>
      <c r="E27" s="45">
        <v>4850</v>
      </c>
      <c r="F27" s="57">
        <v>9.5602294455066919E-2</v>
      </c>
      <c r="G27" s="57">
        <v>4.8096192384769539E-2</v>
      </c>
      <c r="H27" s="58">
        <v>2.88659793814433E-2</v>
      </c>
    </row>
    <row r="28" spans="1:8" x14ac:dyDescent="0.25">
      <c r="A28" s="39" t="s">
        <v>94</v>
      </c>
      <c r="B28" s="43">
        <v>490</v>
      </c>
      <c r="C28" s="43">
        <v>500</v>
      </c>
      <c r="D28" s="44">
        <v>440</v>
      </c>
      <c r="E28" s="45">
        <v>410</v>
      </c>
      <c r="F28" s="57">
        <v>-0.02</v>
      </c>
      <c r="G28" s="57">
        <v>0.13636363636363635</v>
      </c>
      <c r="H28" s="58">
        <v>7.3170731707317069E-2</v>
      </c>
    </row>
    <row r="29" spans="1:8" x14ac:dyDescent="0.25">
      <c r="A29" s="39" t="s">
        <v>95</v>
      </c>
      <c r="B29" s="43">
        <v>1580</v>
      </c>
      <c r="C29" s="43">
        <v>1800</v>
      </c>
      <c r="D29" s="44">
        <v>1640</v>
      </c>
      <c r="E29" s="45">
        <v>1660</v>
      </c>
      <c r="F29" s="57">
        <v>-0.12222222222222222</v>
      </c>
      <c r="G29" s="57">
        <v>9.7560975609756101E-2</v>
      </c>
      <c r="H29" s="58">
        <v>-1.2048192771084338E-2</v>
      </c>
    </row>
    <row r="30" spans="1:8" x14ac:dyDescent="0.25">
      <c r="A30" s="39" t="s">
        <v>41</v>
      </c>
      <c r="B30" s="43">
        <v>620</v>
      </c>
      <c r="C30" s="43">
        <v>670</v>
      </c>
      <c r="D30" s="44">
        <v>720</v>
      </c>
      <c r="E30" s="45">
        <v>770</v>
      </c>
      <c r="F30" s="57">
        <v>-7.4626865671641784E-2</v>
      </c>
      <c r="G30" s="57">
        <v>-6.9444444444444448E-2</v>
      </c>
      <c r="H30" s="58">
        <v>-6.4935064935064929E-2</v>
      </c>
    </row>
    <row r="31" spans="1:8" x14ac:dyDescent="0.25">
      <c r="A31" s="39" t="s">
        <v>42</v>
      </c>
      <c r="B31" s="43">
        <v>100</v>
      </c>
      <c r="C31" s="43">
        <v>110</v>
      </c>
      <c r="D31" s="44">
        <v>80</v>
      </c>
      <c r="E31" s="45">
        <v>130</v>
      </c>
      <c r="F31" s="57">
        <v>-9.0909090909090912E-2</v>
      </c>
      <c r="G31" s="57">
        <v>0.375</v>
      </c>
      <c r="H31" s="58">
        <v>-0.38461538461538464</v>
      </c>
    </row>
    <row r="32" spans="1:8" x14ac:dyDescent="0.25">
      <c r="A32" s="39" t="s">
        <v>43</v>
      </c>
      <c r="B32" s="43">
        <v>980</v>
      </c>
      <c r="C32" s="43">
        <v>1130</v>
      </c>
      <c r="D32" s="44">
        <v>1160</v>
      </c>
      <c r="E32" s="45">
        <v>970</v>
      </c>
      <c r="F32" s="57">
        <v>-0.13274336283185842</v>
      </c>
      <c r="G32" s="57">
        <v>-2.5862068965517241E-2</v>
      </c>
      <c r="H32" s="58">
        <v>0.19587628865979381</v>
      </c>
    </row>
    <row r="33" spans="1:8" x14ac:dyDescent="0.25">
      <c r="A33" s="39" t="s">
        <v>44</v>
      </c>
      <c r="B33" s="43">
        <v>2670</v>
      </c>
      <c r="C33" s="43">
        <v>2720</v>
      </c>
      <c r="D33" s="44">
        <v>2660</v>
      </c>
      <c r="E33" s="45">
        <v>2540</v>
      </c>
      <c r="F33" s="57">
        <v>-1.8382352941176471E-2</v>
      </c>
      <c r="G33" s="57">
        <v>2.2556390977443608E-2</v>
      </c>
      <c r="H33" s="58">
        <v>4.7244094488188976E-2</v>
      </c>
    </row>
    <row r="34" spans="1:8" x14ac:dyDescent="0.25">
      <c r="A34" s="39" t="s">
        <v>96</v>
      </c>
      <c r="B34" s="43">
        <v>620</v>
      </c>
      <c r="C34" s="43">
        <v>470</v>
      </c>
      <c r="D34" s="44">
        <v>420</v>
      </c>
      <c r="E34" s="45">
        <v>420</v>
      </c>
      <c r="F34" s="57">
        <v>0.31914893617021278</v>
      </c>
      <c r="G34" s="57">
        <v>0.11904761904761904</v>
      </c>
      <c r="H34" s="59">
        <v>0</v>
      </c>
    </row>
    <row r="35" spans="1:8" x14ac:dyDescent="0.25">
      <c r="A35" s="39" t="s">
        <v>97</v>
      </c>
      <c r="B35" s="43">
        <v>2820</v>
      </c>
      <c r="C35" s="43">
        <v>3120</v>
      </c>
      <c r="D35" s="44">
        <v>3210</v>
      </c>
      <c r="E35" s="45">
        <v>3000</v>
      </c>
      <c r="F35" s="57">
        <v>-9.6153846153846159E-2</v>
      </c>
      <c r="G35" s="57">
        <v>-2.8037383177570093E-2</v>
      </c>
      <c r="H35" s="60">
        <v>7.0000000000000007E-2</v>
      </c>
    </row>
    <row r="36" spans="1:8" x14ac:dyDescent="0.25">
      <c r="A36" s="39" t="s">
        <v>45</v>
      </c>
      <c r="B36" s="43">
        <v>2600</v>
      </c>
      <c r="C36" s="43">
        <v>2640</v>
      </c>
      <c r="D36" s="44">
        <v>2450</v>
      </c>
      <c r="E36" s="45">
        <v>2170</v>
      </c>
      <c r="F36" s="57">
        <v>-1.5151515151515152E-2</v>
      </c>
      <c r="G36" s="57">
        <v>7.7551020408163265E-2</v>
      </c>
      <c r="H36" s="59">
        <v>0.12903225806451613</v>
      </c>
    </row>
    <row r="37" spans="1:8" x14ac:dyDescent="0.25">
      <c r="A37" s="39" t="s">
        <v>46</v>
      </c>
      <c r="B37" s="43">
        <v>0</v>
      </c>
      <c r="C37" s="43">
        <v>330</v>
      </c>
      <c r="D37" s="44">
        <v>420</v>
      </c>
      <c r="E37" s="45">
        <v>300</v>
      </c>
      <c r="F37" s="57">
        <v>-1</v>
      </c>
      <c r="G37" s="57">
        <v>-0.21428571428571427</v>
      </c>
      <c r="H37" s="59">
        <v>0.4</v>
      </c>
    </row>
    <row r="38" spans="1:8" x14ac:dyDescent="0.25">
      <c r="A38" s="39" t="s">
        <v>98</v>
      </c>
      <c r="B38" s="43">
        <v>2140</v>
      </c>
      <c r="C38" s="43">
        <v>2300</v>
      </c>
      <c r="D38" s="44">
        <v>2030</v>
      </c>
      <c r="E38" s="45">
        <v>1950</v>
      </c>
      <c r="F38" s="57">
        <v>-6.9565217391304349E-2</v>
      </c>
      <c r="G38" s="57">
        <v>0.13300492610837439</v>
      </c>
      <c r="H38" s="59">
        <v>4.1025641025641026E-2</v>
      </c>
    </row>
    <row r="39" spans="1:8" x14ac:dyDescent="0.25">
      <c r="A39" s="39" t="s">
        <v>48</v>
      </c>
      <c r="B39" s="43">
        <v>320</v>
      </c>
      <c r="C39" s="43">
        <v>290</v>
      </c>
      <c r="D39" s="44">
        <v>300</v>
      </c>
      <c r="E39" s="45">
        <v>270</v>
      </c>
      <c r="F39" s="57">
        <v>0.10344827586206896</v>
      </c>
      <c r="G39" s="57">
        <v>-3.3333333333333333E-2</v>
      </c>
      <c r="H39" s="59">
        <v>0.1111111111111111</v>
      </c>
    </row>
    <row r="40" spans="1:8" x14ac:dyDescent="0.25">
      <c r="A40" s="39" t="s">
        <v>99</v>
      </c>
      <c r="B40" s="43">
        <v>160</v>
      </c>
      <c r="C40" s="43">
        <v>160</v>
      </c>
      <c r="D40" s="44">
        <v>140</v>
      </c>
      <c r="E40" s="45">
        <v>130</v>
      </c>
      <c r="F40" s="57">
        <v>0</v>
      </c>
      <c r="G40" s="57">
        <v>0.14285714285714285</v>
      </c>
      <c r="H40" s="59">
        <v>7.6923076923076927E-2</v>
      </c>
    </row>
    <row r="41" spans="1:8" x14ac:dyDescent="0.25">
      <c r="A41" s="39" t="s">
        <v>111</v>
      </c>
      <c r="B41" s="43">
        <v>820</v>
      </c>
      <c r="C41" s="43">
        <v>800</v>
      </c>
      <c r="D41" s="44">
        <v>900</v>
      </c>
      <c r="E41" s="45">
        <v>920</v>
      </c>
      <c r="F41" s="57">
        <v>2.5000000000000001E-2</v>
      </c>
      <c r="G41" s="57">
        <v>-0.1111111111111111</v>
      </c>
      <c r="H41" s="59">
        <v>-2.1739130434782608E-2</v>
      </c>
    </row>
    <row r="42" spans="1:8" x14ac:dyDescent="0.25">
      <c r="A42" s="39" t="s">
        <v>54</v>
      </c>
      <c r="B42" s="43">
        <v>240</v>
      </c>
      <c r="C42" s="43">
        <v>240</v>
      </c>
      <c r="D42" s="44">
        <v>250</v>
      </c>
      <c r="E42" s="45">
        <v>260</v>
      </c>
      <c r="F42" s="57">
        <v>0</v>
      </c>
      <c r="G42" s="57">
        <v>-0.04</v>
      </c>
      <c r="H42" s="59">
        <v>-3.8461538461538464E-2</v>
      </c>
    </row>
    <row r="43" spans="1:8" x14ac:dyDescent="0.25">
      <c r="A43" s="39" t="s">
        <v>55</v>
      </c>
      <c r="B43" s="43">
        <v>690</v>
      </c>
      <c r="C43" s="43">
        <v>500</v>
      </c>
      <c r="D43" s="44">
        <v>500</v>
      </c>
      <c r="E43" s="45">
        <v>450</v>
      </c>
      <c r="F43" s="57">
        <v>0.38</v>
      </c>
      <c r="G43" s="57">
        <v>0</v>
      </c>
      <c r="H43" s="59">
        <v>0.1111111111111111</v>
      </c>
    </row>
    <row r="44" spans="1:8" ht="15.75" thickBot="1" x14ac:dyDescent="0.3">
      <c r="A44" s="40" t="s">
        <v>65</v>
      </c>
      <c r="B44" s="43">
        <v>430</v>
      </c>
      <c r="C44" s="43">
        <v>550</v>
      </c>
      <c r="D44" s="44">
        <v>560</v>
      </c>
      <c r="E44" s="45">
        <v>510</v>
      </c>
      <c r="F44" s="250">
        <v>-0.22</v>
      </c>
      <c r="G44" s="57">
        <v>-1.7857142857142856E-2</v>
      </c>
      <c r="H44" s="61">
        <v>9.8039215686274508E-2</v>
      </c>
    </row>
    <row r="45" spans="1:8" ht="15.75" thickBot="1" x14ac:dyDescent="0.3">
      <c r="A45" s="31" t="s">
        <v>80</v>
      </c>
      <c r="B45" s="42">
        <v>54280</v>
      </c>
      <c r="C45" s="42">
        <v>57020</v>
      </c>
      <c r="D45" s="46">
        <v>54690</v>
      </c>
      <c r="E45" s="248">
        <v>53320</v>
      </c>
      <c r="F45" s="81">
        <v>-0.05</v>
      </c>
      <c r="G45" s="249">
        <v>4.2603766684951548E-2</v>
      </c>
      <c r="H45" s="62">
        <v>2.5693923480870219E-2</v>
      </c>
    </row>
  </sheetData>
  <mergeCells count="2">
    <mergeCell ref="A3:A4"/>
    <mergeCell ref="B3:H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21070054650846BF600EE83CFE74C8" ma:contentTypeVersion="17" ma:contentTypeDescription="Create a new document." ma:contentTypeScope="" ma:versionID="52115ad320747e377caf81b2d9b9694e">
  <xsd:schema xmlns:xsd="http://www.w3.org/2001/XMLSchema" xmlns:xs="http://www.w3.org/2001/XMLSchema" xmlns:p="http://schemas.microsoft.com/office/2006/metadata/properties" xmlns:ns2="http://schemas.microsoft.com/sharepoint/v3/fields" xmlns:ns3="a4a87f12-a67a-4444-9ef2-9205ec373cbf" targetNamespace="http://schemas.microsoft.com/office/2006/metadata/properties" ma:root="true" ma:fieldsID="10791a98fb874107be0bc8eac7563a67" ns2:_="" ns3:_="">
    <xsd:import namespace="http://schemas.microsoft.com/sharepoint/v3/fields"/>
    <xsd:import namespace="a4a87f12-a67a-4444-9ef2-9205ec373cbf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5" nillable="true" ma:displayName="Description" ma:description="" ma:internalName="Description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87f12-a67a-4444-9ef2-9205ec373cb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4a87f12-a67a-4444-9ef2-9205ec373cbf">
      <UserInfo>
        <DisplayName>Rachel Taylor</DisplayName>
        <AccountId>1927</AccountId>
        <AccountType/>
      </UserInfo>
      <UserInfo>
        <DisplayName>Karen Melrose</DisplayName>
        <AccountId>1883</AccountId>
        <AccountType/>
      </UserInfo>
      <UserInfo>
        <DisplayName>Vikas Dhawan</DisplayName>
        <AccountId>1966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2814BD1-AB6D-4791-98F9-B505B89A3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4a87f12-a67a-4444-9ef2-9205ec373c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46526-EF54-48E6-B297-DC9DE1406D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672C36-2D4D-4078-B75A-F7606C0CC63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a4a87f12-a67a-4444-9ef2-9205ec373cb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1. GCSE England 2016</vt:lpstr>
      <vt:lpstr>2. GCSE Northern Ireland 2016</vt:lpstr>
      <vt:lpstr>3. GCSE Wales</vt:lpstr>
      <vt:lpstr>4. L1 L2 Cert England</vt:lpstr>
      <vt:lpstr>5. L1 L2 Cert Northern Ireland</vt:lpstr>
      <vt:lpstr>6. L1 L2 Cert Wales</vt:lpstr>
      <vt:lpstr>7. AS England</vt:lpstr>
      <vt:lpstr>8. AS Northern Ireland</vt:lpstr>
      <vt:lpstr>9. AS Wales</vt:lpstr>
      <vt:lpstr>10. GCE England</vt:lpstr>
      <vt:lpstr>11. GCE Northern Ireland</vt:lpstr>
      <vt:lpstr>12. GCE Wales</vt:lpstr>
      <vt:lpstr>13. Reformed AS 2016 </vt:lpstr>
      <vt:lpstr>'1. GCSE England 2016'!Print_Area</vt:lpstr>
      <vt:lpstr>'10. GCE England'!Print_Area</vt:lpstr>
      <vt:lpstr>'13. Reformed AS 2016 '!Print_Area</vt:lpstr>
    </vt:vector>
  </TitlesOfParts>
  <Manager/>
  <Company>Ofqual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Cotton</dc:creator>
  <cp:keywords/>
  <dc:description/>
  <cp:lastModifiedBy>Vikas Dhawan</cp:lastModifiedBy>
  <cp:revision/>
  <cp:lastPrinted>2016-06-01T10:38:47Z</cp:lastPrinted>
  <dcterms:created xsi:type="dcterms:W3CDTF">2016-04-07T10:56:20Z</dcterms:created>
  <dcterms:modified xsi:type="dcterms:W3CDTF">2016-06-02T08:52:42Z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0x010100AD21070054650846BF600EE83CFE74C8</vt:lpwstr>
  </property>
</Properties>
</file>